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mikhalkina\Desktop\ПРАЙС ЛИСТЫ 2026\ГОРКИ ОТЕЛИ\"/>
    </mc:Choice>
  </mc:AlternateContent>
  <xr:revisionPtr revIDLastSave="0" documentId="13_ncr:1_{B37FEEA3-6117-48D2-B154-607786087F74}" xr6:coauthVersionLast="45" xr6:coauthVersionMax="45" xr10:uidLastSave="{00000000-0000-0000-0000-000000000000}"/>
  <bookViews>
    <workbookView xWindow="-120" yWindow="-120" windowWidth="19440" windowHeight="15000" tabRatio="723" xr2:uid="{00000000-000D-0000-FFFF-FFFF00000000}"/>
  </bookViews>
  <sheets>
    <sheet name="BAR" sheetId="61" r:id="rId1"/>
    <sheet name="3=4" sheetId="221" state="hidden" r:id="rId2"/>
    <sheet name="РБ10%" sheetId="192" r:id="rId3"/>
    <sheet name="РБ15%" sheetId="216" r:id="rId4"/>
    <sheet name="ОиК" sheetId="211" state="hidden" r:id="rId5"/>
    <sheet name="КвГ" sheetId="181" state="hidden" r:id="rId6"/>
    <sheet name="НСЛ" sheetId="226" r:id="rId7"/>
    <sheet name="ТЧК" sheetId="232" state="hidden" r:id="rId8"/>
    <sheet name="RO" sheetId="94" r:id="rId9"/>
    <sheet name="нетто FIT15" sheetId="89" state="hidden" r:id="rId10"/>
    <sheet name="3=4 FIT15" sheetId="222" state="hidden" r:id="rId11"/>
    <sheet name="РБ10%FIT15" sheetId="188" state="hidden" r:id="rId12"/>
    <sheet name="РБ15%FIT15" sheetId="217" state="hidden" r:id="rId13"/>
    <sheet name="ОиК FIT15" sheetId="207" state="hidden" r:id="rId14"/>
    <sheet name="КвГ FIT15" sheetId="179" state="hidden" r:id="rId15"/>
    <sheet name="НСЛ FIT15" sheetId="227" state="hidden" r:id="rId16"/>
    <sheet name="ТЧК FIT15" sheetId="233" state="hidden" r:id="rId17"/>
    <sheet name="RO FIT15" sheetId="81" state="hidden" r:id="rId18"/>
    <sheet name="нетто FIT18" sheetId="142" state="hidden" r:id="rId19"/>
    <sheet name="3=4 FIT18" sheetId="223" state="hidden" r:id="rId20"/>
    <sheet name="РБ10%FIT18" sheetId="189" state="hidden" r:id="rId21"/>
    <sheet name="РБ15%FIT18" sheetId="218" state="hidden" r:id="rId22"/>
    <sheet name="ОиК FIT18 " sheetId="208" state="hidden" r:id="rId23"/>
    <sheet name="КвГ FIT18" sheetId="180" state="hidden" r:id="rId24"/>
    <sheet name="НСЛ FIT18" sheetId="228" state="hidden" r:id="rId25"/>
    <sheet name="ТЧК FIT18" sheetId="234" state="hidden" r:id="rId26"/>
    <sheet name="RO FIT18" sheetId="206" state="hidden" r:id="rId27"/>
    <sheet name="нетто FIT18+25" sheetId="168" state="hidden" r:id="rId28"/>
    <sheet name="ОиК FIT18+25" sheetId="209" state="hidden" r:id="rId29"/>
    <sheet name="3=4 FIT18+25" sheetId="224" state="hidden" r:id="rId30"/>
    <sheet name="РБ10%FIT18+25" sheetId="190" state="hidden" r:id="rId31"/>
    <sheet name="РБ15%FIT18+25" sheetId="219" state="hidden" r:id="rId32"/>
    <sheet name="КвГ FIT18+25" sheetId="182" state="hidden" r:id="rId33"/>
    <sheet name="НСЛ FIT18+25" sheetId="229" state="hidden" r:id="rId34"/>
    <sheet name="ТЧК FIT18+25" sheetId="235" state="hidden" r:id="rId35"/>
    <sheet name="RO FIT18+25" sheetId="205" state="hidden" r:id="rId36"/>
    <sheet name="нетто FIT20" sheetId="173" state="hidden" r:id="rId37"/>
    <sheet name="3=4 FIT20" sheetId="225" state="hidden" r:id="rId38"/>
    <sheet name="РБ10%FIT20" sheetId="191" state="hidden" r:id="rId39"/>
    <sheet name="РБ15%FIT20" sheetId="220" state="hidden" r:id="rId40"/>
    <sheet name="ОиК FIT20 " sheetId="210" state="hidden" r:id="rId41"/>
    <sheet name="КвГ FIT20" sheetId="183" state="hidden" r:id="rId42"/>
    <sheet name="НСЛ FIT20" sheetId="230" state="hidden" r:id="rId43"/>
    <sheet name="ТЧК FIT20" sheetId="236" state="hidden" r:id="rId44"/>
    <sheet name="RO FIT20" sheetId="93" state="hidden" r:id="rId45"/>
    <sheet name="AVIA25" sheetId="118" state="hidden" r:id="rId46"/>
    <sheet name="AVIA25+25" sheetId="201" state="hidden" r:id="rId4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X7" i="61" l="1"/>
  <c r="FY7" i="61"/>
  <c r="FZ7" i="61"/>
  <c r="GA7" i="61"/>
  <c r="GB7" i="61"/>
  <c r="GD7" i="61"/>
  <c r="GE7" i="61"/>
  <c r="GF7" i="61"/>
  <c r="GG7" i="61"/>
  <c r="GH7" i="61"/>
  <c r="GI7" i="61"/>
  <c r="GJ7" i="61"/>
  <c r="GK7" i="61"/>
  <c r="GL7" i="61"/>
  <c r="GM7" i="61"/>
  <c r="GN7" i="61"/>
  <c r="GO7" i="61"/>
  <c r="GP7" i="61"/>
  <c r="GQ7" i="61"/>
  <c r="GS7" i="61"/>
  <c r="GT7" i="61"/>
  <c r="GU7" i="61"/>
  <c r="GV7" i="61"/>
  <c r="GW7" i="61"/>
  <c r="GX7" i="61"/>
  <c r="GY7" i="61"/>
  <c r="HA7" i="61"/>
  <c r="HB7" i="61"/>
  <c r="HC7" i="61"/>
  <c r="HD7" i="61"/>
  <c r="HE7" i="61"/>
  <c r="HF7" i="61"/>
  <c r="HG7" i="61"/>
  <c r="HH7" i="61"/>
  <c r="HI7" i="61"/>
  <c r="HJ7" i="61"/>
  <c r="HK7" i="61"/>
  <c r="HL7" i="61"/>
  <c r="HM7" i="61"/>
  <c r="HN7" i="61"/>
  <c r="HO7" i="61"/>
  <c r="HP7" i="61"/>
  <c r="HQ7" i="61"/>
  <c r="HR7" i="61"/>
  <c r="HS7" i="61"/>
  <c r="HT7" i="61"/>
  <c r="HU7" i="61"/>
  <c r="HV7" i="61"/>
  <c r="HW7" i="61"/>
  <c r="HX7" i="61"/>
  <c r="HY7" i="61"/>
  <c r="HZ7" i="61"/>
  <c r="IA7" i="61"/>
  <c r="IB7" i="61"/>
  <c r="IC7" i="61"/>
  <c r="ID7" i="61"/>
  <c r="IE7" i="61"/>
  <c r="IF7" i="61"/>
  <c r="IG7" i="61"/>
  <c r="IH7" i="61"/>
  <c r="II7" i="61"/>
  <c r="IJ7" i="61"/>
  <c r="IK7" i="61"/>
  <c r="IL7" i="61"/>
  <c r="IM7" i="61"/>
  <c r="IN7" i="61"/>
  <c r="IO7" i="61"/>
  <c r="IP7" i="61"/>
  <c r="IQ7" i="61"/>
  <c r="IR7" i="61"/>
  <c r="IS7" i="61"/>
  <c r="IT7" i="61"/>
  <c r="IU7" i="61"/>
  <c r="IV7" i="61"/>
  <c r="IW7" i="61"/>
  <c r="IX7" i="61"/>
  <c r="IY7" i="61"/>
  <c r="FX9" i="61"/>
  <c r="FY9" i="61"/>
  <c r="FZ9" i="61"/>
  <c r="GA9" i="61"/>
  <c r="GB9" i="61"/>
  <c r="GC9" i="61"/>
  <c r="GD9" i="61"/>
  <c r="GE9" i="61"/>
  <c r="GF9" i="61"/>
  <c r="GG9" i="61"/>
  <c r="GH9" i="61"/>
  <c r="GI9" i="61"/>
  <c r="GJ9" i="61"/>
  <c r="GK9" i="61"/>
  <c r="GL9" i="61"/>
  <c r="GM9" i="61"/>
  <c r="GN9" i="61"/>
  <c r="GO9" i="61"/>
  <c r="GP9" i="61"/>
  <c r="GQ9" i="61"/>
  <c r="GR9" i="61"/>
  <c r="GS9" i="61"/>
  <c r="GT9" i="61"/>
  <c r="GU9" i="61"/>
  <c r="GV9" i="61"/>
  <c r="GW9" i="61"/>
  <c r="GX9" i="61"/>
  <c r="GY9" i="61"/>
  <c r="GZ9" i="61"/>
  <c r="HA9" i="61"/>
  <c r="HB9" i="61"/>
  <c r="HB10" i="61" s="1"/>
  <c r="HB10" i="220" s="1"/>
  <c r="HC9" i="61"/>
  <c r="HD9" i="61"/>
  <c r="HE9" i="61"/>
  <c r="HF9" i="61"/>
  <c r="HF10" i="61" s="1"/>
  <c r="HF10" i="220" s="1"/>
  <c r="HG9" i="61"/>
  <c r="HH9" i="61"/>
  <c r="HI9" i="61"/>
  <c r="HJ9" i="61"/>
  <c r="HJ10" i="61" s="1"/>
  <c r="HJ10" i="220" s="1"/>
  <c r="HK9" i="61"/>
  <c r="HL9" i="61"/>
  <c r="HM9" i="61"/>
  <c r="HN9" i="61"/>
  <c r="HN10" i="61" s="1"/>
  <c r="HN10" i="220" s="1"/>
  <c r="HO9" i="61"/>
  <c r="HP9" i="61"/>
  <c r="HQ9" i="61"/>
  <c r="HR9" i="61"/>
  <c r="HR10" i="61" s="1"/>
  <c r="HR10" i="220" s="1"/>
  <c r="HS9" i="61"/>
  <c r="HT9" i="61"/>
  <c r="HU9" i="61"/>
  <c r="HV9" i="61"/>
  <c r="HV10" i="61" s="1"/>
  <c r="HV10" i="220" s="1"/>
  <c r="HW9" i="61"/>
  <c r="HX9" i="61"/>
  <c r="HY9" i="61"/>
  <c r="HZ9" i="61"/>
  <c r="HZ10" i="61" s="1"/>
  <c r="HZ10" i="220" s="1"/>
  <c r="IA9" i="61"/>
  <c r="IB9" i="61"/>
  <c r="IC9" i="61"/>
  <c r="ID9" i="61"/>
  <c r="IE9" i="61"/>
  <c r="IE10" i="61" s="1"/>
  <c r="IE10" i="220" s="1"/>
  <c r="IF9" i="61"/>
  <c r="IG9" i="61"/>
  <c r="IH9" i="61"/>
  <c r="IH10" i="61" s="1"/>
  <c r="IH10" i="220" s="1"/>
  <c r="II9" i="61"/>
  <c r="II10" i="61" s="1"/>
  <c r="II10" i="220" s="1"/>
  <c r="IJ9" i="61"/>
  <c r="IK9" i="61"/>
  <c r="IL9" i="61"/>
  <c r="IL10" i="61" s="1"/>
  <c r="IL10" i="220" s="1"/>
  <c r="IM9" i="61"/>
  <c r="IM10" i="61" s="1"/>
  <c r="IM10" i="220" s="1"/>
  <c r="IN9" i="61"/>
  <c r="IO9" i="61"/>
  <c r="IP9" i="61"/>
  <c r="IP10" i="61" s="1"/>
  <c r="IP10" i="220" s="1"/>
  <c r="IQ9" i="61"/>
  <c r="IQ10" i="61" s="1"/>
  <c r="IQ10" i="220" s="1"/>
  <c r="IR9" i="61"/>
  <c r="IS9" i="61"/>
  <c r="IS9" i="220" s="1"/>
  <c r="IT9" i="61"/>
  <c r="IT10" i="61" s="1"/>
  <c r="IT10" i="220" s="1"/>
  <c r="IU9" i="61"/>
  <c r="IU10" i="61" s="1"/>
  <c r="IU10" i="220" s="1"/>
  <c r="IV9" i="61"/>
  <c r="IW9" i="61"/>
  <c r="IW9" i="220" s="1"/>
  <c r="IX9" i="61"/>
  <c r="IX10" i="61" s="1"/>
  <c r="IX10" i="220" s="1"/>
  <c r="IY9" i="61"/>
  <c r="IY10" i="61" s="1"/>
  <c r="IY10" i="220" s="1"/>
  <c r="FX10" i="61"/>
  <c r="FX10" i="220" s="1"/>
  <c r="FY10" i="61"/>
  <c r="FY10" i="220" s="1"/>
  <c r="FZ10" i="61"/>
  <c r="FZ10" i="220" s="1"/>
  <c r="GA10" i="61"/>
  <c r="GA10" i="220" s="1"/>
  <c r="GB10" i="61"/>
  <c r="GB10" i="220" s="1"/>
  <c r="GC10" i="61"/>
  <c r="GC10" i="220" s="1"/>
  <c r="GD10" i="61"/>
  <c r="GD10" i="220" s="1"/>
  <c r="GE10" i="61"/>
  <c r="GE10" i="220" s="1"/>
  <c r="GF10" i="61"/>
  <c r="GF10" i="220" s="1"/>
  <c r="GG10" i="61"/>
  <c r="GG10" i="220" s="1"/>
  <c r="GH10" i="61"/>
  <c r="GH10" i="220" s="1"/>
  <c r="GI10" i="61"/>
  <c r="GI10" i="220" s="1"/>
  <c r="GJ10" i="61"/>
  <c r="GJ10" i="220" s="1"/>
  <c r="GK10" i="61"/>
  <c r="GK10" i="220" s="1"/>
  <c r="GL10" i="61"/>
  <c r="GL10" i="220" s="1"/>
  <c r="GM10" i="61"/>
  <c r="GM10" i="220" s="1"/>
  <c r="GN10" i="61"/>
  <c r="GN10" i="220" s="1"/>
  <c r="GO10" i="61"/>
  <c r="GO10" i="220" s="1"/>
  <c r="GP10" i="61"/>
  <c r="GP10" i="220" s="1"/>
  <c r="GQ10" i="61"/>
  <c r="GQ10" i="220" s="1"/>
  <c r="GR10" i="61"/>
  <c r="GR10" i="220" s="1"/>
  <c r="GS10" i="61"/>
  <c r="GS10" i="220" s="1"/>
  <c r="GT10" i="61"/>
  <c r="GT10" i="220" s="1"/>
  <c r="GU10" i="61"/>
  <c r="GU10" i="220" s="1"/>
  <c r="GV10" i="61"/>
  <c r="GV10" i="220" s="1"/>
  <c r="GW10" i="61"/>
  <c r="GW10" i="220" s="1"/>
  <c r="GY10" i="61"/>
  <c r="GY10" i="220" s="1"/>
  <c r="GZ10" i="61"/>
  <c r="GZ10" i="220" s="1"/>
  <c r="HA10" i="61"/>
  <c r="HA10" i="220" s="1"/>
  <c r="HC10" i="61"/>
  <c r="HC10" i="220" s="1"/>
  <c r="HD10" i="61"/>
  <c r="HD10" i="220" s="1"/>
  <c r="HE10" i="61"/>
  <c r="HE10" i="220" s="1"/>
  <c r="HG10" i="61"/>
  <c r="HG10" i="220" s="1"/>
  <c r="HH10" i="61"/>
  <c r="HH10" i="220" s="1"/>
  <c r="HI10" i="61"/>
  <c r="HI10" i="220" s="1"/>
  <c r="HK10" i="61"/>
  <c r="HK10" i="220" s="1"/>
  <c r="HL10" i="61"/>
  <c r="HL10" i="220" s="1"/>
  <c r="HM10" i="61"/>
  <c r="HM10" i="220" s="1"/>
  <c r="HO10" i="61"/>
  <c r="HO10" i="220" s="1"/>
  <c r="HP10" i="61"/>
  <c r="HP10" i="220" s="1"/>
  <c r="HQ10" i="61"/>
  <c r="HQ10" i="220" s="1"/>
  <c r="HS10" i="61"/>
  <c r="HS10" i="220" s="1"/>
  <c r="HT10" i="61"/>
  <c r="HT10" i="220" s="1"/>
  <c r="HU10" i="61"/>
  <c r="HU10" i="220" s="1"/>
  <c r="HW10" i="61"/>
  <c r="HW10" i="220" s="1"/>
  <c r="HX10" i="61"/>
  <c r="HX10" i="220" s="1"/>
  <c r="HY10" i="61"/>
  <c r="HY10" i="220" s="1"/>
  <c r="IA10" i="61"/>
  <c r="IA10" i="220" s="1"/>
  <c r="IB10" i="61"/>
  <c r="IB10" i="220" s="1"/>
  <c r="IC10" i="61"/>
  <c r="IC10" i="220" s="1"/>
  <c r="IF10" i="61"/>
  <c r="IF10" i="220" s="1"/>
  <c r="IG10" i="61"/>
  <c r="IG10" i="220" s="1"/>
  <c r="IJ10" i="61"/>
  <c r="IJ10" i="220" s="1"/>
  <c r="IK10" i="61"/>
  <c r="IK10" i="220" s="1"/>
  <c r="IN10" i="61"/>
  <c r="IN10" i="220" s="1"/>
  <c r="IO10" i="61"/>
  <c r="IO10" i="220" s="1"/>
  <c r="IR10" i="61"/>
  <c r="IR10" i="220" s="1"/>
  <c r="IS10" i="61"/>
  <c r="IS10" i="220" s="1"/>
  <c r="IV10" i="61"/>
  <c r="IV10" i="220" s="1"/>
  <c r="IW10" i="61"/>
  <c r="IW10" i="220" s="1"/>
  <c r="FX12" i="61"/>
  <c r="FX12" i="220" s="1"/>
  <c r="FY12" i="61"/>
  <c r="FY12" i="220" s="1"/>
  <c r="FZ12" i="61"/>
  <c r="FZ12" i="220" s="1"/>
  <c r="GA12" i="61"/>
  <c r="GA12" i="220" s="1"/>
  <c r="GB12" i="61"/>
  <c r="GB12" i="220" s="1"/>
  <c r="GC12" i="61"/>
  <c r="GC12" i="220" s="1"/>
  <c r="GD12" i="61"/>
  <c r="GD12" i="220" s="1"/>
  <c r="GE12" i="61"/>
  <c r="GE12" i="220" s="1"/>
  <c r="GF12" i="61"/>
  <c r="GF12" i="220" s="1"/>
  <c r="GG12" i="61"/>
  <c r="GG12" i="220" s="1"/>
  <c r="GH12" i="61"/>
  <c r="GH12" i="220" s="1"/>
  <c r="GI12" i="61"/>
  <c r="GI12" i="220" s="1"/>
  <c r="GJ12" i="61"/>
  <c r="GJ12" i="220" s="1"/>
  <c r="GK12" i="61"/>
  <c r="GK12" i="220" s="1"/>
  <c r="GL12" i="61"/>
  <c r="GL12" i="220" s="1"/>
  <c r="GM12" i="61"/>
  <c r="GM12" i="220" s="1"/>
  <c r="GN12" i="61"/>
  <c r="GN12" i="220" s="1"/>
  <c r="GO12" i="61"/>
  <c r="GO12" i="220" s="1"/>
  <c r="GP12" i="61"/>
  <c r="GP12" i="220" s="1"/>
  <c r="GQ12" i="61"/>
  <c r="GQ12" i="220" s="1"/>
  <c r="GR12" i="61"/>
  <c r="GR12" i="220" s="1"/>
  <c r="GS12" i="61"/>
  <c r="GS12" i="220" s="1"/>
  <c r="GT12" i="61"/>
  <c r="GT12" i="220" s="1"/>
  <c r="GU12" i="61"/>
  <c r="GU12" i="220" s="1"/>
  <c r="GV12" i="61"/>
  <c r="GV12" i="220" s="1"/>
  <c r="GW12" i="61"/>
  <c r="GW12" i="220" s="1"/>
  <c r="GX12" i="61"/>
  <c r="GX12" i="220" s="1"/>
  <c r="GY12" i="61"/>
  <c r="GY12" i="220" s="1"/>
  <c r="GZ12" i="61"/>
  <c r="GZ12" i="220" s="1"/>
  <c r="HA12" i="61"/>
  <c r="HA12" i="220" s="1"/>
  <c r="HB12" i="61"/>
  <c r="HB12" i="220" s="1"/>
  <c r="HC12" i="61"/>
  <c r="HC12" i="220" s="1"/>
  <c r="HD12" i="61"/>
  <c r="HD12" i="220" s="1"/>
  <c r="HE12" i="61"/>
  <c r="HE12" i="220" s="1"/>
  <c r="HF12" i="61"/>
  <c r="HF12" i="220" s="1"/>
  <c r="HG12" i="61"/>
  <c r="HG12" i="220" s="1"/>
  <c r="HH12" i="61"/>
  <c r="HH12" i="220" s="1"/>
  <c r="HI12" i="61"/>
  <c r="HI12" i="220" s="1"/>
  <c r="HJ12" i="61"/>
  <c r="HJ12" i="220" s="1"/>
  <c r="HK12" i="61"/>
  <c r="HK12" i="220" s="1"/>
  <c r="HL12" i="61"/>
  <c r="HL12" i="220" s="1"/>
  <c r="HM12" i="61"/>
  <c r="HM12" i="220" s="1"/>
  <c r="HN12" i="61"/>
  <c r="HN12" i="220" s="1"/>
  <c r="HO12" i="61"/>
  <c r="HO12" i="220" s="1"/>
  <c r="HP12" i="61"/>
  <c r="HP12" i="220" s="1"/>
  <c r="HQ12" i="61"/>
  <c r="HQ12" i="220" s="1"/>
  <c r="HR12" i="61"/>
  <c r="HR12" i="220" s="1"/>
  <c r="HS12" i="61"/>
  <c r="HS12" i="220" s="1"/>
  <c r="HT12" i="61"/>
  <c r="HT12" i="220" s="1"/>
  <c r="HU12" i="61"/>
  <c r="HU12" i="220" s="1"/>
  <c r="HV12" i="61"/>
  <c r="HV12" i="220" s="1"/>
  <c r="HW12" i="61"/>
  <c r="HW12" i="220" s="1"/>
  <c r="HX12" i="61"/>
  <c r="HX12" i="220" s="1"/>
  <c r="HY12" i="61"/>
  <c r="HY12" i="220" s="1"/>
  <c r="HZ12" i="61"/>
  <c r="HZ12" i="220" s="1"/>
  <c r="IA12" i="61"/>
  <c r="IA12" i="220" s="1"/>
  <c r="IB12" i="61"/>
  <c r="IB12" i="220" s="1"/>
  <c r="IC12" i="61"/>
  <c r="IC12" i="220" s="1"/>
  <c r="ID12" i="61"/>
  <c r="ID12" i="220" s="1"/>
  <c r="IE12" i="61"/>
  <c r="IE12" i="220" s="1"/>
  <c r="IF12" i="61"/>
  <c r="IF12" i="220" s="1"/>
  <c r="IG12" i="61"/>
  <c r="IG12" i="220" s="1"/>
  <c r="IH12" i="61"/>
  <c r="IH12" i="220" s="1"/>
  <c r="II12" i="61"/>
  <c r="II12" i="220" s="1"/>
  <c r="IJ12" i="61"/>
  <c r="IJ12" i="220" s="1"/>
  <c r="IK12" i="61"/>
  <c r="IK12" i="220" s="1"/>
  <c r="IL12" i="61"/>
  <c r="IL12" i="220" s="1"/>
  <c r="IM12" i="61"/>
  <c r="IM12" i="220" s="1"/>
  <c r="IN12" i="61"/>
  <c r="IN12" i="220" s="1"/>
  <c r="IO12" i="61"/>
  <c r="IO12" i="220" s="1"/>
  <c r="IP12" i="61"/>
  <c r="IP12" i="220" s="1"/>
  <c r="IQ12" i="61"/>
  <c r="IQ12" i="220" s="1"/>
  <c r="IR12" i="61"/>
  <c r="IR12" i="220" s="1"/>
  <c r="IS12" i="61"/>
  <c r="IS12" i="220" s="1"/>
  <c r="IT12" i="61"/>
  <c r="IT12" i="220" s="1"/>
  <c r="IU12" i="61"/>
  <c r="IU12" i="220" s="1"/>
  <c r="IV12" i="61"/>
  <c r="IV12" i="220" s="1"/>
  <c r="IW12" i="61"/>
  <c r="IW12" i="220" s="1"/>
  <c r="IX12" i="61"/>
  <c r="IX12" i="220" s="1"/>
  <c r="IY12" i="61"/>
  <c r="IY12" i="220" s="1"/>
  <c r="FX13" i="61"/>
  <c r="FX13" i="220" s="1"/>
  <c r="FY13" i="61"/>
  <c r="FY13" i="220" s="1"/>
  <c r="FZ13" i="61"/>
  <c r="FZ13" i="220" s="1"/>
  <c r="GA13" i="61"/>
  <c r="GA13" i="220" s="1"/>
  <c r="GB13" i="61"/>
  <c r="GB13" i="220" s="1"/>
  <c r="GC13" i="61"/>
  <c r="GC13" i="220" s="1"/>
  <c r="GD13" i="61"/>
  <c r="GD13" i="220" s="1"/>
  <c r="GE13" i="61"/>
  <c r="GE13" i="220" s="1"/>
  <c r="GF13" i="61"/>
  <c r="GF13" i="220" s="1"/>
  <c r="GG13" i="61"/>
  <c r="GG13" i="220" s="1"/>
  <c r="GH13" i="61"/>
  <c r="GH13" i="220" s="1"/>
  <c r="GI13" i="61"/>
  <c r="GI13" i="220" s="1"/>
  <c r="GJ13" i="61"/>
  <c r="GJ13" i="220" s="1"/>
  <c r="GK13" i="61"/>
  <c r="GK13" i="220" s="1"/>
  <c r="GL13" i="61"/>
  <c r="GL13" i="220" s="1"/>
  <c r="GM13" i="61"/>
  <c r="GM13" i="220" s="1"/>
  <c r="GN13" i="61"/>
  <c r="GN13" i="220" s="1"/>
  <c r="GO13" i="61"/>
  <c r="GO13" i="220" s="1"/>
  <c r="GP13" i="61"/>
  <c r="GP13" i="220" s="1"/>
  <c r="GQ13" i="61"/>
  <c r="GQ13" i="220" s="1"/>
  <c r="GR13" i="61"/>
  <c r="GR13" i="220" s="1"/>
  <c r="GS13" i="61"/>
  <c r="GS13" i="220" s="1"/>
  <c r="GT13" i="61"/>
  <c r="GT13" i="220" s="1"/>
  <c r="GU13" i="61"/>
  <c r="GU13" i="220" s="1"/>
  <c r="GV13" i="61"/>
  <c r="GV13" i="220" s="1"/>
  <c r="GW13" i="61"/>
  <c r="GW13" i="220" s="1"/>
  <c r="GX13" i="61"/>
  <c r="GX13" i="220" s="1"/>
  <c r="GY13" i="61"/>
  <c r="GY13" i="220" s="1"/>
  <c r="GZ13" i="61"/>
  <c r="GZ13" i="220" s="1"/>
  <c r="HA13" i="61"/>
  <c r="HA13" i="220" s="1"/>
  <c r="HB13" i="61"/>
  <c r="HB13" i="220" s="1"/>
  <c r="HC13" i="61"/>
  <c r="HC13" i="220" s="1"/>
  <c r="HD13" i="61"/>
  <c r="HD13" i="220" s="1"/>
  <c r="HE13" i="61"/>
  <c r="HE13" i="220" s="1"/>
  <c r="HF13" i="61"/>
  <c r="HF13" i="220" s="1"/>
  <c r="HG13" i="61"/>
  <c r="HG13" i="220" s="1"/>
  <c r="HH13" i="61"/>
  <c r="HH13" i="220" s="1"/>
  <c r="HI13" i="61"/>
  <c r="HI13" i="220" s="1"/>
  <c r="HJ13" i="61"/>
  <c r="HJ13" i="220" s="1"/>
  <c r="HK13" i="61"/>
  <c r="HK13" i="220" s="1"/>
  <c r="HL13" i="61"/>
  <c r="HL13" i="220" s="1"/>
  <c r="HM13" i="61"/>
  <c r="HM13" i="220" s="1"/>
  <c r="HN13" i="61"/>
  <c r="HN13" i="220" s="1"/>
  <c r="HO13" i="61"/>
  <c r="HO13" i="220" s="1"/>
  <c r="HP13" i="61"/>
  <c r="HP13" i="220" s="1"/>
  <c r="HQ13" i="61"/>
  <c r="HQ13" i="220" s="1"/>
  <c r="HR13" i="61"/>
  <c r="HR13" i="220" s="1"/>
  <c r="HS13" i="61"/>
  <c r="HS13" i="220" s="1"/>
  <c r="HT13" i="61"/>
  <c r="HT13" i="220" s="1"/>
  <c r="HU13" i="61"/>
  <c r="HU13" i="220" s="1"/>
  <c r="HV13" i="61"/>
  <c r="HV13" i="220" s="1"/>
  <c r="HW13" i="61"/>
  <c r="HW13" i="220" s="1"/>
  <c r="HX13" i="61"/>
  <c r="HX13" i="220" s="1"/>
  <c r="HY13" i="61"/>
  <c r="HY13" i="220" s="1"/>
  <c r="HZ13" i="61"/>
  <c r="HZ13" i="220" s="1"/>
  <c r="IA13" i="61"/>
  <c r="IA13" i="220" s="1"/>
  <c r="IB13" i="61"/>
  <c r="IB13" i="220" s="1"/>
  <c r="IC13" i="61"/>
  <c r="IC13" i="220" s="1"/>
  <c r="ID13" i="61"/>
  <c r="ID13" i="220" s="1"/>
  <c r="IE13" i="61"/>
  <c r="IE13" i="220" s="1"/>
  <c r="IF13" i="61"/>
  <c r="IF13" i="220" s="1"/>
  <c r="IG13" i="61"/>
  <c r="IG13" i="220" s="1"/>
  <c r="IH13" i="61"/>
  <c r="IH13" i="220" s="1"/>
  <c r="II13" i="61"/>
  <c r="II13" i="220" s="1"/>
  <c r="IJ13" i="61"/>
  <c r="IJ13" i="220" s="1"/>
  <c r="IK13" i="61"/>
  <c r="IK13" i="220" s="1"/>
  <c r="IL13" i="61"/>
  <c r="IL13" i="220" s="1"/>
  <c r="IM13" i="61"/>
  <c r="IM13" i="220" s="1"/>
  <c r="IN13" i="61"/>
  <c r="IN13" i="220" s="1"/>
  <c r="IO13" i="61"/>
  <c r="IO13" i="220" s="1"/>
  <c r="IP13" i="61"/>
  <c r="IP13" i="220" s="1"/>
  <c r="IQ13" i="61"/>
  <c r="IQ13" i="220" s="1"/>
  <c r="IR13" i="61"/>
  <c r="IR13" i="220" s="1"/>
  <c r="IS13" i="61"/>
  <c r="IS13" i="220" s="1"/>
  <c r="IT13" i="61"/>
  <c r="IT13" i="220" s="1"/>
  <c r="IU13" i="61"/>
  <c r="IU13" i="220" s="1"/>
  <c r="IV13" i="61"/>
  <c r="IV13" i="220" s="1"/>
  <c r="IW13" i="61"/>
  <c r="IW13" i="220" s="1"/>
  <c r="IX13" i="61"/>
  <c r="IX13" i="220" s="1"/>
  <c r="IY13" i="61"/>
  <c r="IY13" i="220" s="1"/>
  <c r="FX15" i="61"/>
  <c r="FX15" i="220" s="1"/>
  <c r="FY15" i="61"/>
  <c r="FY15" i="220" s="1"/>
  <c r="FZ15" i="61"/>
  <c r="FZ15" i="220" s="1"/>
  <c r="GA15" i="61"/>
  <c r="GA15" i="220" s="1"/>
  <c r="GB15" i="61"/>
  <c r="GB15" i="220" s="1"/>
  <c r="GC15" i="61"/>
  <c r="GC15" i="220" s="1"/>
  <c r="GD15" i="61"/>
  <c r="GD15" i="220" s="1"/>
  <c r="GE15" i="61"/>
  <c r="GE15" i="220" s="1"/>
  <c r="GF15" i="61"/>
  <c r="GF15" i="220" s="1"/>
  <c r="GG15" i="61"/>
  <c r="GG15" i="220" s="1"/>
  <c r="GH15" i="61"/>
  <c r="GH15" i="220" s="1"/>
  <c r="GI15" i="61"/>
  <c r="GI15" i="220" s="1"/>
  <c r="GJ15" i="61"/>
  <c r="GJ15" i="220" s="1"/>
  <c r="GK15" i="61"/>
  <c r="GK15" i="220" s="1"/>
  <c r="GL15" i="61"/>
  <c r="GL15" i="220" s="1"/>
  <c r="GM15" i="61"/>
  <c r="GM15" i="220" s="1"/>
  <c r="GN15" i="61"/>
  <c r="GN15" i="220" s="1"/>
  <c r="GO15" i="61"/>
  <c r="GO15" i="220" s="1"/>
  <c r="GP15" i="61"/>
  <c r="GP15" i="220" s="1"/>
  <c r="GQ15" i="61"/>
  <c r="GQ15" i="220" s="1"/>
  <c r="GR15" i="61"/>
  <c r="GR15" i="220" s="1"/>
  <c r="GS15" i="61"/>
  <c r="GS15" i="220" s="1"/>
  <c r="GT15" i="61"/>
  <c r="GT15" i="220" s="1"/>
  <c r="GU15" i="61"/>
  <c r="GU15" i="220" s="1"/>
  <c r="GV15" i="61"/>
  <c r="GV15" i="220" s="1"/>
  <c r="GW15" i="61"/>
  <c r="GW15" i="220" s="1"/>
  <c r="GX15" i="61"/>
  <c r="GX15" i="220" s="1"/>
  <c r="GY15" i="61"/>
  <c r="GY15" i="220" s="1"/>
  <c r="GZ15" i="61"/>
  <c r="GZ15" i="220" s="1"/>
  <c r="HA15" i="61"/>
  <c r="HA15" i="220" s="1"/>
  <c r="HB15" i="61"/>
  <c r="HB15" i="220" s="1"/>
  <c r="HC15" i="61"/>
  <c r="HC15" i="220" s="1"/>
  <c r="HD15" i="61"/>
  <c r="HD15" i="220" s="1"/>
  <c r="HE15" i="61"/>
  <c r="HE15" i="220" s="1"/>
  <c r="HF15" i="61"/>
  <c r="HF15" i="220" s="1"/>
  <c r="HG15" i="61"/>
  <c r="HG15" i="220" s="1"/>
  <c r="HH15" i="61"/>
  <c r="HH15" i="220" s="1"/>
  <c r="HI15" i="61"/>
  <c r="HI15" i="220" s="1"/>
  <c r="HJ15" i="61"/>
  <c r="HJ15" i="220" s="1"/>
  <c r="HK15" i="61"/>
  <c r="HK15" i="220" s="1"/>
  <c r="HL15" i="61"/>
  <c r="HL15" i="220" s="1"/>
  <c r="HM15" i="61"/>
  <c r="HM15" i="220" s="1"/>
  <c r="HN15" i="61"/>
  <c r="HN15" i="220" s="1"/>
  <c r="HO15" i="61"/>
  <c r="HO15" i="220" s="1"/>
  <c r="HP15" i="61"/>
  <c r="HP15" i="220" s="1"/>
  <c r="HQ15" i="61"/>
  <c r="HQ15" i="220" s="1"/>
  <c r="HR15" i="61"/>
  <c r="HR15" i="220" s="1"/>
  <c r="HS15" i="61"/>
  <c r="HS15" i="220" s="1"/>
  <c r="HT15" i="61"/>
  <c r="HT15" i="220" s="1"/>
  <c r="HU15" i="61"/>
  <c r="HU15" i="220" s="1"/>
  <c r="HV15" i="61"/>
  <c r="HV15" i="220" s="1"/>
  <c r="HW15" i="61"/>
  <c r="HW15" i="220" s="1"/>
  <c r="HX15" i="61"/>
  <c r="HX15" i="220" s="1"/>
  <c r="HY15" i="61"/>
  <c r="HY15" i="220" s="1"/>
  <c r="HZ15" i="61"/>
  <c r="HZ15" i="220" s="1"/>
  <c r="IA15" i="61"/>
  <c r="IA15" i="220" s="1"/>
  <c r="IB15" i="61"/>
  <c r="IB15" i="220" s="1"/>
  <c r="IC15" i="61"/>
  <c r="IC15" i="220" s="1"/>
  <c r="ID15" i="61"/>
  <c r="ID15" i="220" s="1"/>
  <c r="IE15" i="61"/>
  <c r="IE15" i="220" s="1"/>
  <c r="IF15" i="61"/>
  <c r="IF15" i="220" s="1"/>
  <c r="IG15" i="61"/>
  <c r="IG15" i="220" s="1"/>
  <c r="IH15" i="61"/>
  <c r="IH15" i="220" s="1"/>
  <c r="II15" i="61"/>
  <c r="II15" i="220" s="1"/>
  <c r="IJ15" i="61"/>
  <c r="IJ15" i="220" s="1"/>
  <c r="IK15" i="61"/>
  <c r="IK15" i="220" s="1"/>
  <c r="IL15" i="61"/>
  <c r="IL15" i="220" s="1"/>
  <c r="IM15" i="61"/>
  <c r="IM15" i="220" s="1"/>
  <c r="IN15" i="61"/>
  <c r="IN15" i="220" s="1"/>
  <c r="IO15" i="61"/>
  <c r="IO15" i="220" s="1"/>
  <c r="IP15" i="61"/>
  <c r="IP15" i="220" s="1"/>
  <c r="IQ15" i="61"/>
  <c r="IQ15" i="220" s="1"/>
  <c r="IR15" i="61"/>
  <c r="IR15" i="220" s="1"/>
  <c r="IS15" i="61"/>
  <c r="IS15" i="220" s="1"/>
  <c r="IT15" i="61"/>
  <c r="IT15" i="220" s="1"/>
  <c r="IU15" i="61"/>
  <c r="IU15" i="220" s="1"/>
  <c r="IV15" i="61"/>
  <c r="IV15" i="220" s="1"/>
  <c r="IW15" i="61"/>
  <c r="IW15" i="220" s="1"/>
  <c r="IX15" i="61"/>
  <c r="IX15" i="220" s="1"/>
  <c r="IY15" i="61"/>
  <c r="IY15" i="220" s="1"/>
  <c r="FX16" i="61"/>
  <c r="FX16" i="220" s="1"/>
  <c r="FY16" i="61"/>
  <c r="FY16" i="220" s="1"/>
  <c r="FZ16" i="61"/>
  <c r="FZ16" i="220" s="1"/>
  <c r="GA16" i="61"/>
  <c r="GA16" i="220" s="1"/>
  <c r="GB16" i="61"/>
  <c r="GB16" i="220" s="1"/>
  <c r="GC16" i="61"/>
  <c r="GC16" i="220" s="1"/>
  <c r="GD16" i="61"/>
  <c r="GD16" i="220" s="1"/>
  <c r="GE16" i="61"/>
  <c r="GE16" i="220" s="1"/>
  <c r="GF16" i="61"/>
  <c r="GF16" i="220" s="1"/>
  <c r="GG16" i="61"/>
  <c r="GG16" i="220" s="1"/>
  <c r="GH16" i="61"/>
  <c r="GH16" i="220" s="1"/>
  <c r="GI16" i="61"/>
  <c r="GI16" i="220" s="1"/>
  <c r="GJ16" i="61"/>
  <c r="GJ16" i="220" s="1"/>
  <c r="GK16" i="61"/>
  <c r="GK16" i="220" s="1"/>
  <c r="GL16" i="61"/>
  <c r="GL16" i="220" s="1"/>
  <c r="GM16" i="61"/>
  <c r="GM16" i="220" s="1"/>
  <c r="GN16" i="61"/>
  <c r="GN16" i="220" s="1"/>
  <c r="GO16" i="61"/>
  <c r="GO16" i="220" s="1"/>
  <c r="GP16" i="61"/>
  <c r="GP16" i="220" s="1"/>
  <c r="GQ16" i="61"/>
  <c r="GQ16" i="220" s="1"/>
  <c r="GR16" i="61"/>
  <c r="GR16" i="220" s="1"/>
  <c r="GS16" i="61"/>
  <c r="GS16" i="220" s="1"/>
  <c r="GT16" i="61"/>
  <c r="GT16" i="220" s="1"/>
  <c r="GU16" i="61"/>
  <c r="GU16" i="220" s="1"/>
  <c r="GV16" i="61"/>
  <c r="GV16" i="220" s="1"/>
  <c r="GW16" i="61"/>
  <c r="GW16" i="220" s="1"/>
  <c r="GX16" i="61"/>
  <c r="GX16" i="220" s="1"/>
  <c r="GY16" i="61"/>
  <c r="GY16" i="220" s="1"/>
  <c r="GZ16" i="61"/>
  <c r="GZ16" i="220" s="1"/>
  <c r="HA16" i="61"/>
  <c r="HA16" i="220" s="1"/>
  <c r="HB16" i="61"/>
  <c r="HB16" i="220" s="1"/>
  <c r="HC16" i="61"/>
  <c r="HC16" i="220" s="1"/>
  <c r="HD16" i="61"/>
  <c r="HD16" i="220" s="1"/>
  <c r="HE16" i="61"/>
  <c r="HE16" i="220" s="1"/>
  <c r="HF16" i="61"/>
  <c r="HF16" i="220" s="1"/>
  <c r="HG16" i="61"/>
  <c r="HG16" i="220" s="1"/>
  <c r="HH16" i="61"/>
  <c r="HH16" i="220" s="1"/>
  <c r="HI16" i="61"/>
  <c r="HI16" i="220" s="1"/>
  <c r="HJ16" i="61"/>
  <c r="HJ16" i="220" s="1"/>
  <c r="HK16" i="61"/>
  <c r="HK16" i="220" s="1"/>
  <c r="HL16" i="61"/>
  <c r="HL16" i="220" s="1"/>
  <c r="HM16" i="61"/>
  <c r="HM16" i="220" s="1"/>
  <c r="HN16" i="61"/>
  <c r="HN16" i="220" s="1"/>
  <c r="HO16" i="61"/>
  <c r="HO16" i="220" s="1"/>
  <c r="HP16" i="61"/>
  <c r="HP16" i="220" s="1"/>
  <c r="HQ16" i="61"/>
  <c r="HQ16" i="220" s="1"/>
  <c r="HR16" i="61"/>
  <c r="HR16" i="220" s="1"/>
  <c r="HS16" i="61"/>
  <c r="HS16" i="220" s="1"/>
  <c r="HT16" i="61"/>
  <c r="HT16" i="220" s="1"/>
  <c r="HU16" i="61"/>
  <c r="HU16" i="220" s="1"/>
  <c r="HV16" i="61"/>
  <c r="HV16" i="220" s="1"/>
  <c r="HW16" i="61"/>
  <c r="HW16" i="220" s="1"/>
  <c r="HX16" i="61"/>
  <c r="HX16" i="220" s="1"/>
  <c r="HY16" i="61"/>
  <c r="HY16" i="220" s="1"/>
  <c r="HZ16" i="61"/>
  <c r="HZ16" i="220" s="1"/>
  <c r="IA16" i="61"/>
  <c r="IA16" i="220" s="1"/>
  <c r="IB16" i="61"/>
  <c r="IB16" i="220" s="1"/>
  <c r="IC16" i="61"/>
  <c r="IC16" i="220" s="1"/>
  <c r="ID16" i="61"/>
  <c r="ID16" i="220" s="1"/>
  <c r="IE16" i="61"/>
  <c r="IE16" i="220" s="1"/>
  <c r="IF16" i="61"/>
  <c r="IF16" i="220" s="1"/>
  <c r="IG16" i="61"/>
  <c r="IG16" i="220" s="1"/>
  <c r="IH16" i="61"/>
  <c r="IH16" i="220" s="1"/>
  <c r="II16" i="61"/>
  <c r="II16" i="220" s="1"/>
  <c r="IJ16" i="61"/>
  <c r="IJ16" i="220" s="1"/>
  <c r="IK16" i="61"/>
  <c r="IK16" i="220" s="1"/>
  <c r="IL16" i="61"/>
  <c r="IL16" i="220" s="1"/>
  <c r="IM16" i="61"/>
  <c r="IM16" i="220" s="1"/>
  <c r="IN16" i="61"/>
  <c r="IN16" i="220" s="1"/>
  <c r="IO16" i="61"/>
  <c r="IO16" i="220" s="1"/>
  <c r="IP16" i="61"/>
  <c r="IP16" i="220" s="1"/>
  <c r="IQ16" i="61"/>
  <c r="IQ16" i="220" s="1"/>
  <c r="IR16" i="61"/>
  <c r="IR16" i="220" s="1"/>
  <c r="IS16" i="61"/>
  <c r="IS16" i="220" s="1"/>
  <c r="IT16" i="61"/>
  <c r="IT16" i="220" s="1"/>
  <c r="IU16" i="61"/>
  <c r="IU16" i="220" s="1"/>
  <c r="IV16" i="61"/>
  <c r="IV16" i="220" s="1"/>
  <c r="IW16" i="61"/>
  <c r="IW16" i="220" s="1"/>
  <c r="IX16" i="61"/>
  <c r="IX16" i="220" s="1"/>
  <c r="IY16" i="61"/>
  <c r="IY16" i="220" s="1"/>
  <c r="FX18" i="61"/>
  <c r="FX18" i="220" s="1"/>
  <c r="FY18" i="61"/>
  <c r="FY18" i="220" s="1"/>
  <c r="FZ18" i="61"/>
  <c r="FZ18" i="220" s="1"/>
  <c r="GA18" i="61"/>
  <c r="GA18" i="220" s="1"/>
  <c r="GB18" i="61"/>
  <c r="GB18" i="220" s="1"/>
  <c r="GC18" i="61"/>
  <c r="GC18" i="220" s="1"/>
  <c r="GD18" i="61"/>
  <c r="GD18" i="220" s="1"/>
  <c r="GE18" i="61"/>
  <c r="GE18" i="220" s="1"/>
  <c r="GF18" i="61"/>
  <c r="GF18" i="220" s="1"/>
  <c r="GG18" i="61"/>
  <c r="GG18" i="220" s="1"/>
  <c r="GH18" i="61"/>
  <c r="GI18" i="61"/>
  <c r="GI18" i="220" s="1"/>
  <c r="GJ18" i="61"/>
  <c r="GJ18" i="220" s="1"/>
  <c r="GK18" i="61"/>
  <c r="GL18" i="61"/>
  <c r="GL18" i="220" s="1"/>
  <c r="GM18" i="61"/>
  <c r="GM18" i="220" s="1"/>
  <c r="GN18" i="61"/>
  <c r="GN18" i="220" s="1"/>
  <c r="GO18" i="61"/>
  <c r="GO18" i="220" s="1"/>
  <c r="GP18" i="61"/>
  <c r="GP18" i="220" s="1"/>
  <c r="GQ18" i="61"/>
  <c r="GQ18" i="220" s="1"/>
  <c r="GR18" i="61"/>
  <c r="GR18" i="220" s="1"/>
  <c r="GS18" i="61"/>
  <c r="GS18" i="220" s="1"/>
  <c r="GT18" i="61"/>
  <c r="GT18" i="220" s="1"/>
  <c r="GU18" i="61"/>
  <c r="GU18" i="220" s="1"/>
  <c r="GV18" i="61"/>
  <c r="GV18" i="220" s="1"/>
  <c r="GW18" i="61"/>
  <c r="GW18" i="220" s="1"/>
  <c r="GX18" i="61"/>
  <c r="GX18" i="220" s="1"/>
  <c r="GY18" i="61"/>
  <c r="GY18" i="220" s="1"/>
  <c r="GZ18" i="61"/>
  <c r="GZ18" i="220" s="1"/>
  <c r="HA18" i="61"/>
  <c r="HA18" i="220" s="1"/>
  <c r="HB18" i="61"/>
  <c r="HB18" i="220" s="1"/>
  <c r="HC18" i="61"/>
  <c r="HC18" i="220" s="1"/>
  <c r="HD18" i="61"/>
  <c r="HD18" i="220" s="1"/>
  <c r="HE18" i="61"/>
  <c r="HE18" i="220" s="1"/>
  <c r="HF18" i="61"/>
  <c r="HF18" i="220" s="1"/>
  <c r="HG18" i="61"/>
  <c r="HG18" i="220" s="1"/>
  <c r="HH18" i="61"/>
  <c r="HH18" i="220" s="1"/>
  <c r="HI18" i="61"/>
  <c r="HI18" i="220" s="1"/>
  <c r="HJ18" i="61"/>
  <c r="HJ18" i="220" s="1"/>
  <c r="HK18" i="61"/>
  <c r="HK18" i="220" s="1"/>
  <c r="HL18" i="61"/>
  <c r="HL18" i="220" s="1"/>
  <c r="HM18" i="61"/>
  <c r="HM18" i="220" s="1"/>
  <c r="HN18" i="61"/>
  <c r="HN18" i="220" s="1"/>
  <c r="HO18" i="61"/>
  <c r="HO18" i="220" s="1"/>
  <c r="HP18" i="61"/>
  <c r="HP18" i="220" s="1"/>
  <c r="HQ18" i="61"/>
  <c r="HQ18" i="220" s="1"/>
  <c r="HR18" i="61"/>
  <c r="HR18" i="220" s="1"/>
  <c r="HS18" i="61"/>
  <c r="HS18" i="220" s="1"/>
  <c r="HT18" i="61"/>
  <c r="HT18" i="220" s="1"/>
  <c r="HU18" i="61"/>
  <c r="HU18" i="220" s="1"/>
  <c r="HV18" i="61"/>
  <c r="HV18" i="220" s="1"/>
  <c r="HW18" i="61"/>
  <c r="HW18" i="220" s="1"/>
  <c r="HX18" i="61"/>
  <c r="HX18" i="220" s="1"/>
  <c r="HY18" i="61"/>
  <c r="HY18" i="220" s="1"/>
  <c r="HZ18" i="61"/>
  <c r="HZ18" i="220" s="1"/>
  <c r="IA18" i="61"/>
  <c r="IA18" i="220" s="1"/>
  <c r="IB18" i="61"/>
  <c r="IB18" i="220" s="1"/>
  <c r="IC18" i="61"/>
  <c r="IC18" i="220" s="1"/>
  <c r="ID18" i="61"/>
  <c r="IE18" i="61"/>
  <c r="IE18" i="220" s="1"/>
  <c r="IF18" i="61"/>
  <c r="IF18" i="220" s="1"/>
  <c r="IG18" i="61"/>
  <c r="IG18" i="220" s="1"/>
  <c r="IH18" i="61"/>
  <c r="IH18" i="220" s="1"/>
  <c r="II18" i="61"/>
  <c r="II18" i="220" s="1"/>
  <c r="IJ18" i="61"/>
  <c r="IJ18" i="220" s="1"/>
  <c r="IK18" i="61"/>
  <c r="IK18" i="220" s="1"/>
  <c r="IL18" i="61"/>
  <c r="IL18" i="220" s="1"/>
  <c r="IM18" i="61"/>
  <c r="IM18" i="220" s="1"/>
  <c r="IN18" i="61"/>
  <c r="IN18" i="220" s="1"/>
  <c r="IO18" i="61"/>
  <c r="IO18" i="220" s="1"/>
  <c r="IP18" i="61"/>
  <c r="IP18" i="220" s="1"/>
  <c r="IQ18" i="61"/>
  <c r="IQ18" i="220" s="1"/>
  <c r="IR18" i="61"/>
  <c r="IR18" i="220" s="1"/>
  <c r="IS18" i="61"/>
  <c r="IS18" i="220" s="1"/>
  <c r="IT18" i="61"/>
  <c r="IT18" i="220" s="1"/>
  <c r="IU18" i="61"/>
  <c r="IU18" i="220" s="1"/>
  <c r="IV18" i="61"/>
  <c r="IV18" i="220" s="1"/>
  <c r="IW18" i="61"/>
  <c r="IW18" i="220" s="1"/>
  <c r="IX18" i="61"/>
  <c r="IX18" i="220" s="1"/>
  <c r="IY18" i="61"/>
  <c r="IY18" i="220" s="1"/>
  <c r="FX19" i="61"/>
  <c r="FX19" i="220" s="1"/>
  <c r="FY19" i="61"/>
  <c r="FY19" i="220" s="1"/>
  <c r="FZ19" i="61"/>
  <c r="FZ19" i="220" s="1"/>
  <c r="GA19" i="61"/>
  <c r="GA19" i="220" s="1"/>
  <c r="GB19" i="61"/>
  <c r="GB19" i="220" s="1"/>
  <c r="GC19" i="61"/>
  <c r="GC19" i="220" s="1"/>
  <c r="GD19" i="61"/>
  <c r="GD19" i="220" s="1"/>
  <c r="GE19" i="61"/>
  <c r="GE19" i="220" s="1"/>
  <c r="GF19" i="61"/>
  <c r="GF19" i="220" s="1"/>
  <c r="GG19" i="61"/>
  <c r="GG19" i="220" s="1"/>
  <c r="GI19" i="61"/>
  <c r="GI19" i="220" s="1"/>
  <c r="GL19" i="61"/>
  <c r="GL19" i="220" s="1"/>
  <c r="GM19" i="61"/>
  <c r="GM19" i="220" s="1"/>
  <c r="GP19" i="61"/>
  <c r="GP19" i="220" s="1"/>
  <c r="GQ19" i="61"/>
  <c r="GQ19" i="220" s="1"/>
  <c r="GT19" i="61"/>
  <c r="GT19" i="220" s="1"/>
  <c r="GU19" i="61"/>
  <c r="GU19" i="220" s="1"/>
  <c r="GX19" i="61"/>
  <c r="GX19" i="220" s="1"/>
  <c r="GY19" i="61"/>
  <c r="GY19" i="220" s="1"/>
  <c r="HB19" i="61"/>
  <c r="HB19" i="220" s="1"/>
  <c r="HC19" i="61"/>
  <c r="HC19" i="220" s="1"/>
  <c r="HF19" i="61"/>
  <c r="HF19" i="220" s="1"/>
  <c r="HG19" i="61"/>
  <c r="HG19" i="220" s="1"/>
  <c r="HJ19" i="61"/>
  <c r="HJ19" i="220" s="1"/>
  <c r="HK19" i="61"/>
  <c r="HK19" i="220" s="1"/>
  <c r="HN19" i="61"/>
  <c r="HN19" i="220" s="1"/>
  <c r="HO19" i="61"/>
  <c r="HO19" i="220" s="1"/>
  <c r="HR19" i="61"/>
  <c r="HR19" i="220" s="1"/>
  <c r="HS19" i="61"/>
  <c r="HS19" i="220" s="1"/>
  <c r="HV19" i="61"/>
  <c r="HV19" i="220" s="1"/>
  <c r="HW19" i="61"/>
  <c r="HW19" i="220" s="1"/>
  <c r="HZ19" i="61"/>
  <c r="HZ19" i="220" s="1"/>
  <c r="IA19" i="61"/>
  <c r="IA19" i="220" s="1"/>
  <c r="IE19" i="61"/>
  <c r="IE19" i="220" s="1"/>
  <c r="IH19" i="61"/>
  <c r="IH19" i="220" s="1"/>
  <c r="II19" i="61"/>
  <c r="II19" i="220" s="1"/>
  <c r="IL19" i="61"/>
  <c r="IL19" i="220" s="1"/>
  <c r="IM19" i="61"/>
  <c r="IM19" i="220" s="1"/>
  <c r="IP19" i="61"/>
  <c r="IP19" i="220" s="1"/>
  <c r="IQ19" i="61"/>
  <c r="IQ19" i="220" s="1"/>
  <c r="IT19" i="61"/>
  <c r="IT19" i="220" s="1"/>
  <c r="IU19" i="61"/>
  <c r="IU19" i="220" s="1"/>
  <c r="IX19" i="61"/>
  <c r="IX19" i="220" s="1"/>
  <c r="IY19" i="61"/>
  <c r="IY19" i="220" s="1"/>
  <c r="FX21" i="61"/>
  <c r="FX21" i="220" s="1"/>
  <c r="FY21" i="61"/>
  <c r="FY21" i="220" s="1"/>
  <c r="FZ21" i="61"/>
  <c r="FZ21" i="220" s="1"/>
  <c r="GA21" i="61"/>
  <c r="GA21" i="220" s="1"/>
  <c r="GB21" i="61"/>
  <c r="GB21" i="220" s="1"/>
  <c r="GC21" i="61"/>
  <c r="GC21" i="220" s="1"/>
  <c r="GD21" i="61"/>
  <c r="GD21" i="220" s="1"/>
  <c r="GE21" i="61"/>
  <c r="GE21" i="220" s="1"/>
  <c r="GF21" i="61"/>
  <c r="GF21" i="220" s="1"/>
  <c r="GG21" i="61"/>
  <c r="GG21" i="220" s="1"/>
  <c r="GH21" i="61"/>
  <c r="GH21" i="220" s="1"/>
  <c r="GI21" i="61"/>
  <c r="GI21" i="220" s="1"/>
  <c r="GJ21" i="61"/>
  <c r="GJ21" i="220" s="1"/>
  <c r="GK21" i="61"/>
  <c r="GK21" i="220" s="1"/>
  <c r="GL21" i="61"/>
  <c r="GL21" i="220" s="1"/>
  <c r="GM21" i="61"/>
  <c r="GM21" i="220" s="1"/>
  <c r="GN21" i="61"/>
  <c r="GN21" i="220" s="1"/>
  <c r="GO21" i="61"/>
  <c r="GO21" i="220" s="1"/>
  <c r="GP21" i="61"/>
  <c r="GP21" i="220" s="1"/>
  <c r="GQ21" i="61"/>
  <c r="GQ21" i="220" s="1"/>
  <c r="GR21" i="61"/>
  <c r="GR21" i="220" s="1"/>
  <c r="GS21" i="61"/>
  <c r="GS21" i="220" s="1"/>
  <c r="GT21" i="61"/>
  <c r="GT21" i="220" s="1"/>
  <c r="GU21" i="61"/>
  <c r="GU21" i="220" s="1"/>
  <c r="GV21" i="61"/>
  <c r="GV21" i="220" s="1"/>
  <c r="GW21" i="61"/>
  <c r="GW21" i="220" s="1"/>
  <c r="GX21" i="61"/>
  <c r="GX21" i="216" s="1"/>
  <c r="GY21" i="61"/>
  <c r="GY21" i="220" s="1"/>
  <c r="GZ21" i="61"/>
  <c r="GZ21" i="220" s="1"/>
  <c r="HA21" i="61"/>
  <c r="HA21" i="220" s="1"/>
  <c r="HB21" i="61"/>
  <c r="HB21" i="220" s="1"/>
  <c r="HC21" i="61"/>
  <c r="HC21" i="220" s="1"/>
  <c r="HD21" i="61"/>
  <c r="HD21" i="220" s="1"/>
  <c r="HE21" i="61"/>
  <c r="HE21" i="220" s="1"/>
  <c r="HF21" i="61"/>
  <c r="HF21" i="220" s="1"/>
  <c r="HG21" i="61"/>
  <c r="HG21" i="220" s="1"/>
  <c r="HH21" i="61"/>
  <c r="HH21" i="220" s="1"/>
  <c r="HI21" i="61"/>
  <c r="HI21" i="220" s="1"/>
  <c r="HJ21" i="61"/>
  <c r="HJ21" i="220" s="1"/>
  <c r="HK21" i="61"/>
  <c r="HK21" i="220" s="1"/>
  <c r="HL21" i="61"/>
  <c r="HL21" i="220" s="1"/>
  <c r="HM21" i="61"/>
  <c r="HM21" i="220" s="1"/>
  <c r="HN21" i="61"/>
  <c r="HN21" i="220" s="1"/>
  <c r="HO21" i="61"/>
  <c r="HO21" i="220" s="1"/>
  <c r="HP21" i="61"/>
  <c r="HP21" i="220" s="1"/>
  <c r="HQ21" i="61"/>
  <c r="HQ21" i="220" s="1"/>
  <c r="HR21" i="61"/>
  <c r="HR21" i="220" s="1"/>
  <c r="HS21" i="61"/>
  <c r="HS21" i="220" s="1"/>
  <c r="HT21" i="61"/>
  <c r="HT21" i="220" s="1"/>
  <c r="HU21" i="61"/>
  <c r="HU21" i="220" s="1"/>
  <c r="HV21" i="61"/>
  <c r="HV21" i="220" s="1"/>
  <c r="HW21" i="61"/>
  <c r="HW21" i="220" s="1"/>
  <c r="HX21" i="61"/>
  <c r="HX21" i="220" s="1"/>
  <c r="HY21" i="61"/>
  <c r="HY21" i="220" s="1"/>
  <c r="HZ21" i="61"/>
  <c r="HZ21" i="220" s="1"/>
  <c r="IA21" i="61"/>
  <c r="IA21" i="220" s="1"/>
  <c r="IB21" i="61"/>
  <c r="IB21" i="220" s="1"/>
  <c r="IC21" i="61"/>
  <c r="IC21" i="220" s="1"/>
  <c r="ID21" i="61"/>
  <c r="ID21" i="220" s="1"/>
  <c r="IE21" i="61"/>
  <c r="IE21" i="220" s="1"/>
  <c r="IF21" i="61"/>
  <c r="IF21" i="220" s="1"/>
  <c r="IG21" i="61"/>
  <c r="IG21" i="220" s="1"/>
  <c r="IH21" i="61"/>
  <c r="IH21" i="220" s="1"/>
  <c r="II21" i="61"/>
  <c r="II21" i="220" s="1"/>
  <c r="IJ21" i="61"/>
  <c r="IJ21" i="220" s="1"/>
  <c r="IK21" i="61"/>
  <c r="IK21" i="220" s="1"/>
  <c r="IL21" i="61"/>
  <c r="IL21" i="220" s="1"/>
  <c r="IM21" i="61"/>
  <c r="IM21" i="220" s="1"/>
  <c r="IN21" i="61"/>
  <c r="IN21" i="220" s="1"/>
  <c r="IO21" i="61"/>
  <c r="IO21" i="220" s="1"/>
  <c r="IP21" i="61"/>
  <c r="IP21" i="220" s="1"/>
  <c r="IQ21" i="61"/>
  <c r="IQ21" i="220" s="1"/>
  <c r="IR21" i="61"/>
  <c r="IR21" i="220" s="1"/>
  <c r="IS21" i="61"/>
  <c r="IS21" i="220" s="1"/>
  <c r="IT21" i="61"/>
  <c r="IT21" i="220" s="1"/>
  <c r="IU21" i="61"/>
  <c r="IU21" i="220" s="1"/>
  <c r="IV21" i="61"/>
  <c r="IV21" i="220" s="1"/>
  <c r="IW21" i="61"/>
  <c r="IW21" i="220" s="1"/>
  <c r="IX21" i="61"/>
  <c r="IX21" i="220" s="1"/>
  <c r="IY21" i="61"/>
  <c r="IY21" i="220" s="1"/>
  <c r="FX22" i="61"/>
  <c r="FX22" i="220" s="1"/>
  <c r="FY22" i="61"/>
  <c r="FY22" i="220" s="1"/>
  <c r="FZ22" i="61"/>
  <c r="FZ22" i="220" s="1"/>
  <c r="GA22" i="61"/>
  <c r="GA22" i="220" s="1"/>
  <c r="GB22" i="61"/>
  <c r="GB22" i="220" s="1"/>
  <c r="GC22" i="61"/>
  <c r="GC22" i="220" s="1"/>
  <c r="GD22" i="61"/>
  <c r="GD22" i="220" s="1"/>
  <c r="GE22" i="61"/>
  <c r="GE22" i="220" s="1"/>
  <c r="GF22" i="61"/>
  <c r="GF22" i="220" s="1"/>
  <c r="GG22" i="61"/>
  <c r="GG22" i="220" s="1"/>
  <c r="GH22" i="61"/>
  <c r="GH22" i="220" s="1"/>
  <c r="GI22" i="61"/>
  <c r="GI22" i="220" s="1"/>
  <c r="GJ22" i="61"/>
  <c r="GJ22" i="220" s="1"/>
  <c r="GK22" i="61"/>
  <c r="GK22" i="220" s="1"/>
  <c r="GL22" i="61"/>
  <c r="GL22" i="220" s="1"/>
  <c r="GM22" i="61"/>
  <c r="GM22" i="220" s="1"/>
  <c r="GN22" i="61"/>
  <c r="GN22" i="220" s="1"/>
  <c r="GO22" i="61"/>
  <c r="GO22" i="220" s="1"/>
  <c r="GP22" i="61"/>
  <c r="GP22" i="220" s="1"/>
  <c r="GQ22" i="61"/>
  <c r="GQ22" i="220" s="1"/>
  <c r="GR22" i="61"/>
  <c r="GR22" i="220" s="1"/>
  <c r="GS22" i="61"/>
  <c r="GS22" i="220" s="1"/>
  <c r="GT22" i="61"/>
  <c r="GT22" i="220" s="1"/>
  <c r="GU22" i="61"/>
  <c r="GU22" i="220" s="1"/>
  <c r="GV22" i="61"/>
  <c r="GV22" i="220" s="1"/>
  <c r="GW22" i="61"/>
  <c r="GW22" i="220" s="1"/>
  <c r="GZ22" i="61"/>
  <c r="GZ22" i="220" s="1"/>
  <c r="HA22" i="61"/>
  <c r="HA22" i="220" s="1"/>
  <c r="HB22" i="61"/>
  <c r="HB22" i="220" s="1"/>
  <c r="HD22" i="61"/>
  <c r="HD22" i="220" s="1"/>
  <c r="HE22" i="61"/>
  <c r="HE22" i="220" s="1"/>
  <c r="HF22" i="61"/>
  <c r="HF22" i="220" s="1"/>
  <c r="HH22" i="61"/>
  <c r="HH22" i="220" s="1"/>
  <c r="HI22" i="61"/>
  <c r="HI22" i="220" s="1"/>
  <c r="HJ22" i="61"/>
  <c r="HJ22" i="220" s="1"/>
  <c r="HL22" i="61"/>
  <c r="HL22" i="220" s="1"/>
  <c r="HM22" i="61"/>
  <c r="HM22" i="220" s="1"/>
  <c r="HN22" i="61"/>
  <c r="HN22" i="220" s="1"/>
  <c r="HP22" i="61"/>
  <c r="HP22" i="220" s="1"/>
  <c r="HQ22" i="61"/>
  <c r="HQ22" i="220" s="1"/>
  <c r="HR22" i="61"/>
  <c r="HR22" i="220" s="1"/>
  <c r="HT22" i="61"/>
  <c r="HT22" i="220" s="1"/>
  <c r="HU22" i="61"/>
  <c r="HU22" i="220" s="1"/>
  <c r="HV22" i="61"/>
  <c r="HV22" i="220" s="1"/>
  <c r="HX22" i="61"/>
  <c r="HX22" i="220" s="1"/>
  <c r="HY22" i="61"/>
  <c r="HY22" i="220" s="1"/>
  <c r="HZ22" i="61"/>
  <c r="HZ22" i="220" s="1"/>
  <c r="IB22" i="61"/>
  <c r="IB22" i="220" s="1"/>
  <c r="IC22" i="61"/>
  <c r="IC22" i="220" s="1"/>
  <c r="ID22" i="61"/>
  <c r="ID22" i="220" s="1"/>
  <c r="IF22" i="61"/>
  <c r="IF22" i="220" s="1"/>
  <c r="IG22" i="61"/>
  <c r="IG22" i="220" s="1"/>
  <c r="IH22" i="61"/>
  <c r="IH22" i="220" s="1"/>
  <c r="IJ22" i="61"/>
  <c r="IJ22" i="220" s="1"/>
  <c r="IK22" i="61"/>
  <c r="IK22" i="220" s="1"/>
  <c r="IL22" i="61"/>
  <c r="IL22" i="220" s="1"/>
  <c r="IN22" i="61"/>
  <c r="IN22" i="220" s="1"/>
  <c r="IO22" i="61"/>
  <c r="IO22" i="220" s="1"/>
  <c r="IP22" i="61"/>
  <c r="IP22" i="220" s="1"/>
  <c r="IR22" i="61"/>
  <c r="IR22" i="220" s="1"/>
  <c r="IS22" i="61"/>
  <c r="IS22" i="220" s="1"/>
  <c r="IT22" i="61"/>
  <c r="IT22" i="220" s="1"/>
  <c r="IV22" i="61"/>
  <c r="IV22" i="220" s="1"/>
  <c r="IW22" i="61"/>
  <c r="IW22" i="220" s="1"/>
  <c r="IX22" i="61"/>
  <c r="IX22" i="220" s="1"/>
  <c r="FX24" i="61"/>
  <c r="FX24" i="220" s="1"/>
  <c r="FY24" i="61"/>
  <c r="FY24" i="220" s="1"/>
  <c r="FZ24" i="61"/>
  <c r="FZ24" i="220" s="1"/>
  <c r="GA24" i="61"/>
  <c r="GA24" i="220" s="1"/>
  <c r="GB24" i="61"/>
  <c r="GB24" i="220" s="1"/>
  <c r="GC24" i="61"/>
  <c r="GC24" i="220" s="1"/>
  <c r="GD24" i="61"/>
  <c r="GD24" i="220" s="1"/>
  <c r="GE24" i="61"/>
  <c r="GE24" i="220" s="1"/>
  <c r="GF24" i="61"/>
  <c r="GF24" i="220" s="1"/>
  <c r="GG24" i="61"/>
  <c r="GG24" i="220" s="1"/>
  <c r="GH24" i="61"/>
  <c r="GH24" i="220" s="1"/>
  <c r="GI24" i="61"/>
  <c r="GI24" i="220" s="1"/>
  <c r="GJ24" i="61"/>
  <c r="GJ24" i="220" s="1"/>
  <c r="GK24" i="61"/>
  <c r="GK24" i="220" s="1"/>
  <c r="GL24" i="61"/>
  <c r="GL24" i="220" s="1"/>
  <c r="GM24" i="61"/>
  <c r="GM24" i="220" s="1"/>
  <c r="GN24" i="61"/>
  <c r="GN24" i="220" s="1"/>
  <c r="GO24" i="61"/>
  <c r="GO24" i="220" s="1"/>
  <c r="GP24" i="61"/>
  <c r="GP24" i="220" s="1"/>
  <c r="GQ24" i="61"/>
  <c r="GQ24" i="220" s="1"/>
  <c r="GR24" i="61"/>
  <c r="GR24" i="220" s="1"/>
  <c r="GS24" i="61"/>
  <c r="GS24" i="220" s="1"/>
  <c r="GT24" i="61"/>
  <c r="GT24" i="220" s="1"/>
  <c r="GU24" i="61"/>
  <c r="GU24" i="220" s="1"/>
  <c r="GV24" i="61"/>
  <c r="GV24" i="220" s="1"/>
  <c r="GW24" i="61"/>
  <c r="GW24" i="220" s="1"/>
  <c r="GX24" i="61"/>
  <c r="GX24" i="220" s="1"/>
  <c r="GY24" i="61"/>
  <c r="GY24" i="220" s="1"/>
  <c r="GZ24" i="61"/>
  <c r="GZ24" i="220" s="1"/>
  <c r="HA24" i="61"/>
  <c r="HA24" i="220" s="1"/>
  <c r="HB24" i="61"/>
  <c r="HB24" i="220" s="1"/>
  <c r="HC24" i="61"/>
  <c r="HC24" i="220" s="1"/>
  <c r="HD24" i="61"/>
  <c r="HD24" i="220" s="1"/>
  <c r="HE24" i="61"/>
  <c r="HE24" i="220" s="1"/>
  <c r="HF24" i="61"/>
  <c r="HF24" i="220" s="1"/>
  <c r="HG24" i="61"/>
  <c r="HG24" i="220" s="1"/>
  <c r="HH24" i="61"/>
  <c r="HH24" i="220" s="1"/>
  <c r="HI24" i="61"/>
  <c r="HI24" i="220" s="1"/>
  <c r="HJ24" i="61"/>
  <c r="HJ24" i="220" s="1"/>
  <c r="HK24" i="61"/>
  <c r="HK24" i="220" s="1"/>
  <c r="HL24" i="61"/>
  <c r="HL24" i="220" s="1"/>
  <c r="HM24" i="61"/>
  <c r="HM24" i="220" s="1"/>
  <c r="HN24" i="61"/>
  <c r="HN24" i="220" s="1"/>
  <c r="HO24" i="61"/>
  <c r="HO24" i="220" s="1"/>
  <c r="HP24" i="61"/>
  <c r="HP24" i="220" s="1"/>
  <c r="HQ24" i="61"/>
  <c r="HQ24" i="220" s="1"/>
  <c r="HR24" i="61"/>
  <c r="HR24" i="220" s="1"/>
  <c r="HS24" i="61"/>
  <c r="HS24" i="220" s="1"/>
  <c r="HT24" i="61"/>
  <c r="HT24" i="220" s="1"/>
  <c r="HU24" i="61"/>
  <c r="HU24" i="220" s="1"/>
  <c r="HV24" i="61"/>
  <c r="HV24" i="220" s="1"/>
  <c r="HW24" i="61"/>
  <c r="HW24" i="220" s="1"/>
  <c r="HX24" i="61"/>
  <c r="HX24" i="220" s="1"/>
  <c r="HY24" i="61"/>
  <c r="HY24" i="220" s="1"/>
  <c r="HZ24" i="61"/>
  <c r="HZ24" i="220" s="1"/>
  <c r="IA24" i="61"/>
  <c r="IA24" i="220" s="1"/>
  <c r="IB24" i="61"/>
  <c r="IB24" i="220" s="1"/>
  <c r="IC24" i="61"/>
  <c r="IC24" i="220" s="1"/>
  <c r="ID24" i="61"/>
  <c r="ID24" i="220" s="1"/>
  <c r="IE24" i="61"/>
  <c r="IE24" i="220" s="1"/>
  <c r="IF24" i="61"/>
  <c r="IF24" i="220" s="1"/>
  <c r="IG24" i="61"/>
  <c r="IG24" i="220" s="1"/>
  <c r="IH24" i="61"/>
  <c r="IH24" i="220" s="1"/>
  <c r="II24" i="61"/>
  <c r="II24" i="220" s="1"/>
  <c r="IJ24" i="61"/>
  <c r="IJ24" i="220" s="1"/>
  <c r="IK24" i="61"/>
  <c r="IK24" i="220" s="1"/>
  <c r="IL24" i="61"/>
  <c r="IL24" i="220" s="1"/>
  <c r="IM24" i="61"/>
  <c r="IM24" i="220" s="1"/>
  <c r="IN24" i="61"/>
  <c r="IN24" i="220" s="1"/>
  <c r="IO24" i="61"/>
  <c r="IO24" i="220" s="1"/>
  <c r="IP24" i="61"/>
  <c r="IP24" i="220" s="1"/>
  <c r="IQ24" i="61"/>
  <c r="IQ24" i="220" s="1"/>
  <c r="IR24" i="61"/>
  <c r="IR24" i="220" s="1"/>
  <c r="IS24" i="61"/>
  <c r="IS24" i="220" s="1"/>
  <c r="IT24" i="61"/>
  <c r="IT24" i="220" s="1"/>
  <c r="IU24" i="61"/>
  <c r="IU24" i="220" s="1"/>
  <c r="IV24" i="61"/>
  <c r="IV24" i="220" s="1"/>
  <c r="IW24" i="61"/>
  <c r="IW24" i="220" s="1"/>
  <c r="IX24" i="61"/>
  <c r="IX24" i="220" s="1"/>
  <c r="IY24" i="61"/>
  <c r="IY24" i="220" s="1"/>
  <c r="FW24" i="61"/>
  <c r="FW24" i="220" s="1"/>
  <c r="FW21" i="61"/>
  <c r="FW21" i="220" s="1"/>
  <c r="FW15" i="61"/>
  <c r="FW15" i="220" s="1"/>
  <c r="FW12" i="61"/>
  <c r="FW12" i="220" s="1"/>
  <c r="FW9" i="61"/>
  <c r="FO6" i="220"/>
  <c r="FP6" i="220"/>
  <c r="FQ6" i="220"/>
  <c r="FV15" i="61"/>
  <c r="IY22" i="61" l="1"/>
  <c r="IY22" i="220" s="1"/>
  <c r="IU22" i="61"/>
  <c r="IU22" i="220" s="1"/>
  <c r="IQ22" i="61"/>
  <c r="IQ22" i="220" s="1"/>
  <c r="IM22" i="61"/>
  <c r="IM22" i="220" s="1"/>
  <c r="II22" i="61"/>
  <c r="II22" i="220" s="1"/>
  <c r="IE22" i="61"/>
  <c r="IE22" i="220" s="1"/>
  <c r="IA22" i="61"/>
  <c r="IA22" i="220" s="1"/>
  <c r="HW22" i="61"/>
  <c r="HW22" i="220" s="1"/>
  <c r="HS22" i="61"/>
  <c r="HS22" i="220" s="1"/>
  <c r="HO22" i="61"/>
  <c r="HO22" i="220" s="1"/>
  <c r="HK22" i="61"/>
  <c r="HK22" i="220" s="1"/>
  <c r="HG22" i="61"/>
  <c r="HG22" i="220" s="1"/>
  <c r="HC22" i="61"/>
  <c r="HC22" i="220" s="1"/>
  <c r="GY22" i="61"/>
  <c r="GY22" i="220" s="1"/>
  <c r="IC19" i="61"/>
  <c r="IC19" i="220" s="1"/>
  <c r="HY19" i="61"/>
  <c r="HY19" i="220" s="1"/>
  <c r="HU19" i="61"/>
  <c r="HU19" i="220" s="1"/>
  <c r="HQ19" i="61"/>
  <c r="HQ19" i="220" s="1"/>
  <c r="HM19" i="61"/>
  <c r="HM19" i="220" s="1"/>
  <c r="HI19" i="61"/>
  <c r="HI19" i="220" s="1"/>
  <c r="HE19" i="61"/>
  <c r="HE19" i="220" s="1"/>
  <c r="HA19" i="61"/>
  <c r="HA19" i="220" s="1"/>
  <c r="GW19" i="61"/>
  <c r="GW19" i="220" s="1"/>
  <c r="GS19" i="61"/>
  <c r="GS19" i="220" s="1"/>
  <c r="GO19" i="61"/>
  <c r="GO19" i="220" s="1"/>
  <c r="GJ19" i="61"/>
  <c r="GJ19" i="220" s="1"/>
  <c r="IW19" i="61"/>
  <c r="IW19" i="220" s="1"/>
  <c r="IS19" i="61"/>
  <c r="IS19" i="220" s="1"/>
  <c r="IO19" i="61"/>
  <c r="IO19" i="220" s="1"/>
  <c r="IK19" i="61"/>
  <c r="IK19" i="220" s="1"/>
  <c r="IG19" i="61"/>
  <c r="IG19" i="220" s="1"/>
  <c r="IB19" i="61"/>
  <c r="IB19" i="220" s="1"/>
  <c r="HX19" i="61"/>
  <c r="HX19" i="220" s="1"/>
  <c r="HT19" i="61"/>
  <c r="HT19" i="220" s="1"/>
  <c r="HP19" i="61"/>
  <c r="HP19" i="220" s="1"/>
  <c r="HL19" i="61"/>
  <c r="HL19" i="220" s="1"/>
  <c r="HH19" i="61"/>
  <c r="HH19" i="220" s="1"/>
  <c r="HD19" i="61"/>
  <c r="HD19" i="220" s="1"/>
  <c r="GZ19" i="61"/>
  <c r="GZ19" i="220" s="1"/>
  <c r="GV19" i="61"/>
  <c r="GV19" i="220" s="1"/>
  <c r="GR19" i="61"/>
  <c r="GR19" i="220" s="1"/>
  <c r="GN19" i="61"/>
  <c r="GN19" i="220" s="1"/>
  <c r="IV19" i="61"/>
  <c r="IV19" i="220" s="1"/>
  <c r="IR19" i="61"/>
  <c r="IR19" i="220" s="1"/>
  <c r="IN19" i="61"/>
  <c r="IN19" i="220" s="1"/>
  <c r="IJ19" i="61"/>
  <c r="IJ19" i="220" s="1"/>
  <c r="IF19" i="61"/>
  <c r="IF19" i="220" s="1"/>
  <c r="GX21" i="218"/>
  <c r="GX21" i="219" s="1"/>
  <c r="GX21" i="217"/>
  <c r="FV15" i="220"/>
  <c r="FV15" i="216"/>
  <c r="FT6" i="220"/>
  <c r="FT6" i="216"/>
  <c r="FN9" i="61"/>
  <c r="FN6" i="220"/>
  <c r="FS6" i="220"/>
  <c r="FS6" i="216"/>
  <c r="FV24" i="61"/>
  <c r="FW6" i="220"/>
  <c r="FW6" i="216"/>
  <c r="FW18" i="61"/>
  <c r="ID19" i="61"/>
  <c r="ID18" i="220"/>
  <c r="GH19" i="61"/>
  <c r="GH18" i="220"/>
  <c r="IV9" i="220"/>
  <c r="IV9" i="216"/>
  <c r="IR9" i="220"/>
  <c r="IR9" i="216"/>
  <c r="IN9" i="220"/>
  <c r="IN9" i="216"/>
  <c r="IJ9" i="220"/>
  <c r="IJ9" i="216"/>
  <c r="IF9" i="220"/>
  <c r="IF9" i="216"/>
  <c r="IB9" i="220"/>
  <c r="IB9" i="216"/>
  <c r="HX9" i="220"/>
  <c r="HX9" i="216"/>
  <c r="HT9" i="220"/>
  <c r="HT9" i="216"/>
  <c r="HP9" i="220"/>
  <c r="HP9" i="216"/>
  <c r="HL9" i="220"/>
  <c r="HL9" i="216"/>
  <c r="HH9" i="220"/>
  <c r="HH9" i="216"/>
  <c r="HD9" i="220"/>
  <c r="HD9" i="216"/>
  <c r="GZ9" i="220"/>
  <c r="GZ9" i="216"/>
  <c r="GV9" i="220"/>
  <c r="GV9" i="216"/>
  <c r="GR9" i="220"/>
  <c r="GR9" i="216"/>
  <c r="GN9" i="220"/>
  <c r="GN9" i="216"/>
  <c r="GJ9" i="220"/>
  <c r="GJ9" i="216"/>
  <c r="GF9" i="220"/>
  <c r="GF9" i="216"/>
  <c r="GB9" i="220"/>
  <c r="GB9" i="216"/>
  <c r="FX9" i="220"/>
  <c r="FX9" i="216"/>
  <c r="IV7" i="220"/>
  <c r="IV7" i="216"/>
  <c r="IR7" i="220"/>
  <c r="IR7" i="216"/>
  <c r="IN7" i="220"/>
  <c r="IN7" i="216"/>
  <c r="IJ7" i="220"/>
  <c r="IJ7" i="216"/>
  <c r="IF7" i="220"/>
  <c r="IF7" i="216"/>
  <c r="IB7" i="220"/>
  <c r="IB7" i="216"/>
  <c r="HX7" i="220"/>
  <c r="HX7" i="216"/>
  <c r="HT7" i="220"/>
  <c r="HT7" i="216"/>
  <c r="HP7" i="220"/>
  <c r="HP7" i="216"/>
  <c r="HL7" i="220"/>
  <c r="HL7" i="216"/>
  <c r="HH7" i="220"/>
  <c r="HH7" i="216"/>
  <c r="HD7" i="220"/>
  <c r="HD7" i="216"/>
  <c r="GY7" i="220"/>
  <c r="GY7" i="216"/>
  <c r="GU7" i="220"/>
  <c r="GU7" i="216"/>
  <c r="GP7" i="220"/>
  <c r="GP7" i="216"/>
  <c r="GL7" i="220"/>
  <c r="GL7" i="216"/>
  <c r="GH7" i="220"/>
  <c r="GH7" i="216"/>
  <c r="GD7" i="220"/>
  <c r="GD7" i="216"/>
  <c r="FY7" i="220"/>
  <c r="FY7" i="216"/>
  <c r="IW6" i="220"/>
  <c r="IW6" i="216"/>
  <c r="IS6" i="220"/>
  <c r="IS6" i="216"/>
  <c r="IO6" i="220"/>
  <c r="IO6" i="216"/>
  <c r="IK6" i="220"/>
  <c r="IK6" i="216"/>
  <c r="IG6" i="220"/>
  <c r="IG6" i="216"/>
  <c r="IC6" i="220"/>
  <c r="IC6" i="216"/>
  <c r="HY6" i="220"/>
  <c r="HY6" i="216"/>
  <c r="HU6" i="220"/>
  <c r="HU6" i="216"/>
  <c r="HQ6" i="220"/>
  <c r="HQ6" i="216"/>
  <c r="HM6" i="220"/>
  <c r="HM6" i="216"/>
  <c r="HI6" i="220"/>
  <c r="HI6" i="216"/>
  <c r="HE6" i="220"/>
  <c r="HE6" i="216"/>
  <c r="HA6" i="220"/>
  <c r="HA6" i="216"/>
  <c r="GW6" i="220"/>
  <c r="GW6" i="216"/>
  <c r="GS6" i="220"/>
  <c r="GS6" i="216"/>
  <c r="GO6" i="220"/>
  <c r="GO6" i="216"/>
  <c r="GK6" i="220"/>
  <c r="GK6" i="216"/>
  <c r="GG6" i="220"/>
  <c r="GG6" i="216"/>
  <c r="GC7" i="61"/>
  <c r="GC6" i="220"/>
  <c r="GC6" i="216"/>
  <c r="FY6" i="220"/>
  <c r="FY6" i="216"/>
  <c r="FO6" i="216"/>
  <c r="IV24" i="216"/>
  <c r="IR24" i="216"/>
  <c r="IN24" i="216"/>
  <c r="IJ24" i="216"/>
  <c r="IF24" i="216"/>
  <c r="IB24" i="216"/>
  <c r="HX24" i="216"/>
  <c r="HT24" i="216"/>
  <c r="HP24" i="216"/>
  <c r="HL24" i="216"/>
  <c r="HH24" i="216"/>
  <c r="HD24" i="216"/>
  <c r="GZ24" i="216"/>
  <c r="GV24" i="216"/>
  <c r="GR24" i="216"/>
  <c r="GN24" i="216"/>
  <c r="GJ24" i="216"/>
  <c r="GF24" i="216"/>
  <c r="GB24" i="216"/>
  <c r="FX24" i="216"/>
  <c r="IX22" i="216"/>
  <c r="IT22" i="216"/>
  <c r="IP22" i="216"/>
  <c r="IL22" i="216"/>
  <c r="IH22" i="216"/>
  <c r="ID22" i="216"/>
  <c r="HZ22" i="216"/>
  <c r="HV22" i="216"/>
  <c r="HR22" i="216"/>
  <c r="HN22" i="216"/>
  <c r="HJ22" i="216"/>
  <c r="HF22" i="216"/>
  <c r="HB22" i="216"/>
  <c r="GT22" i="216"/>
  <c r="GP22" i="216"/>
  <c r="GL22" i="216"/>
  <c r="GH22" i="216"/>
  <c r="GD22" i="216"/>
  <c r="FZ22" i="216"/>
  <c r="IV21" i="216"/>
  <c r="IR21" i="216"/>
  <c r="IN21" i="216"/>
  <c r="IJ21" i="216"/>
  <c r="IF21" i="216"/>
  <c r="IB21" i="216"/>
  <c r="HX21" i="216"/>
  <c r="HT21" i="216"/>
  <c r="HP21" i="216"/>
  <c r="HL21" i="216"/>
  <c r="HH21" i="216"/>
  <c r="HD21" i="216"/>
  <c r="GZ21" i="216"/>
  <c r="GV21" i="216"/>
  <c r="GR21" i="216"/>
  <c r="GN21" i="216"/>
  <c r="GJ21" i="216"/>
  <c r="GF21" i="216"/>
  <c r="GB21" i="216"/>
  <c r="FX21" i="216"/>
  <c r="IX19" i="216"/>
  <c r="IT19" i="216"/>
  <c r="IP19" i="216"/>
  <c r="IL19" i="216"/>
  <c r="IH19" i="216"/>
  <c r="HZ19" i="216"/>
  <c r="HV19" i="216"/>
  <c r="HR19" i="216"/>
  <c r="HN19" i="216"/>
  <c r="HJ19" i="216"/>
  <c r="HF19" i="216"/>
  <c r="HB19" i="216"/>
  <c r="GX19" i="216"/>
  <c r="GT19" i="216"/>
  <c r="GP19" i="216"/>
  <c r="GL19" i="216"/>
  <c r="GD19" i="216"/>
  <c r="FZ19" i="216"/>
  <c r="IV18" i="216"/>
  <c r="IR18" i="216"/>
  <c r="IN18" i="216"/>
  <c r="IJ18" i="216"/>
  <c r="IF18" i="216"/>
  <c r="IB18" i="216"/>
  <c r="HX18" i="216"/>
  <c r="HT18" i="216"/>
  <c r="HP18" i="216"/>
  <c r="HL18" i="216"/>
  <c r="HH18" i="216"/>
  <c r="HD18" i="216"/>
  <c r="GZ18" i="216"/>
  <c r="GV18" i="216"/>
  <c r="GR18" i="216"/>
  <c r="GN18" i="216"/>
  <c r="GJ18" i="216"/>
  <c r="GF18" i="216"/>
  <c r="GB18" i="216"/>
  <c r="FX18" i="216"/>
  <c r="IX16" i="216"/>
  <c r="IT16" i="216"/>
  <c r="IP16" i="216"/>
  <c r="IL16" i="216"/>
  <c r="IH16" i="216"/>
  <c r="ID16" i="216"/>
  <c r="HZ16" i="216"/>
  <c r="HV16" i="216"/>
  <c r="HR16" i="216"/>
  <c r="HN16" i="216"/>
  <c r="HJ16" i="216"/>
  <c r="HF16" i="216"/>
  <c r="HB16" i="216"/>
  <c r="GX16" i="216"/>
  <c r="GT16" i="216"/>
  <c r="GP16" i="216"/>
  <c r="GL16" i="216"/>
  <c r="GH16" i="216"/>
  <c r="GD16" i="216"/>
  <c r="FZ16" i="216"/>
  <c r="IV15" i="216"/>
  <c r="IR15" i="216"/>
  <c r="IN15" i="216"/>
  <c r="IJ15" i="216"/>
  <c r="IF15" i="216"/>
  <c r="IB15" i="216"/>
  <c r="HX15" i="216"/>
  <c r="HT15" i="216"/>
  <c r="HP15" i="216"/>
  <c r="HL15" i="216"/>
  <c r="HH15" i="216"/>
  <c r="HD15" i="216"/>
  <c r="GZ15" i="216"/>
  <c r="GV15" i="216"/>
  <c r="GR15" i="216"/>
  <c r="GN15" i="216"/>
  <c r="GJ15" i="216"/>
  <c r="GF15" i="216"/>
  <c r="GB15" i="216"/>
  <c r="FX15" i="216"/>
  <c r="IX13" i="216"/>
  <c r="IT13" i="216"/>
  <c r="IP13" i="216"/>
  <c r="IL13" i="216"/>
  <c r="IH13" i="216"/>
  <c r="ID13" i="216"/>
  <c r="HZ13" i="216"/>
  <c r="HV13" i="216"/>
  <c r="HR13" i="216"/>
  <c r="HN13" i="216"/>
  <c r="HJ13" i="216"/>
  <c r="HF13" i="216"/>
  <c r="HB13" i="216"/>
  <c r="GX13" i="216"/>
  <c r="GT13" i="216"/>
  <c r="GP13" i="216"/>
  <c r="GL13" i="216"/>
  <c r="GH13" i="216"/>
  <c r="GD13" i="216"/>
  <c r="FZ13" i="216"/>
  <c r="IV12" i="216"/>
  <c r="IR12" i="216"/>
  <c r="IN12" i="216"/>
  <c r="IJ12" i="216"/>
  <c r="IF12" i="216"/>
  <c r="IB12" i="216"/>
  <c r="HX12" i="216"/>
  <c r="HT12" i="216"/>
  <c r="HP12" i="216"/>
  <c r="HL12" i="216"/>
  <c r="HH12" i="216"/>
  <c r="HD12" i="216"/>
  <c r="GZ12" i="216"/>
  <c r="GV12" i="216"/>
  <c r="GR12" i="216"/>
  <c r="GN12" i="216"/>
  <c r="GJ12" i="216"/>
  <c r="GF12" i="216"/>
  <c r="GB12" i="216"/>
  <c r="FX12" i="216"/>
  <c r="IX10" i="216"/>
  <c r="IT10" i="216"/>
  <c r="IP10" i="216"/>
  <c r="IL10" i="216"/>
  <c r="IH10" i="216"/>
  <c r="HZ10" i="216"/>
  <c r="HV10" i="216"/>
  <c r="HR10" i="216"/>
  <c r="HN10" i="216"/>
  <c r="HJ10" i="216"/>
  <c r="HF10" i="216"/>
  <c r="HB10" i="216"/>
  <c r="GT10" i="216"/>
  <c r="GP10" i="216"/>
  <c r="GL10" i="216"/>
  <c r="GH10" i="216"/>
  <c r="GD10" i="216"/>
  <c r="FZ10" i="216"/>
  <c r="FR6" i="220"/>
  <c r="FR6" i="216"/>
  <c r="FW9" i="220"/>
  <c r="FW9" i="216"/>
  <c r="GK19" i="61"/>
  <c r="GK18" i="220"/>
  <c r="IY9" i="220"/>
  <c r="IY9" i="216"/>
  <c r="IU9" i="220"/>
  <c r="IU9" i="216"/>
  <c r="IQ9" i="220"/>
  <c r="IQ9" i="216"/>
  <c r="IM9" i="220"/>
  <c r="IM9" i="216"/>
  <c r="II9" i="220"/>
  <c r="II9" i="216"/>
  <c r="IE9" i="220"/>
  <c r="IE9" i="216"/>
  <c r="IA9" i="220"/>
  <c r="IA9" i="216"/>
  <c r="HW9" i="220"/>
  <c r="HW9" i="216"/>
  <c r="HS9" i="220"/>
  <c r="HS9" i="216"/>
  <c r="HO9" i="220"/>
  <c r="HO9" i="216"/>
  <c r="HK9" i="220"/>
  <c r="HK9" i="216"/>
  <c r="HG9" i="220"/>
  <c r="HG9" i="216"/>
  <c r="HC9" i="220"/>
  <c r="HC9" i="216"/>
  <c r="GY9" i="220"/>
  <c r="GY9" i="216"/>
  <c r="GU9" i="220"/>
  <c r="GU9" i="216"/>
  <c r="GQ9" i="220"/>
  <c r="GQ9" i="216"/>
  <c r="GM9" i="220"/>
  <c r="GM9" i="216"/>
  <c r="GI9" i="220"/>
  <c r="GI9" i="216"/>
  <c r="GE9" i="220"/>
  <c r="GE9" i="216"/>
  <c r="GA9" i="220"/>
  <c r="GA9" i="216"/>
  <c r="IY7" i="220"/>
  <c r="IY7" i="216"/>
  <c r="IU7" i="220"/>
  <c r="IU7" i="216"/>
  <c r="IQ7" i="220"/>
  <c r="IQ7" i="216"/>
  <c r="IM7" i="220"/>
  <c r="IM7" i="216"/>
  <c r="II7" i="220"/>
  <c r="II7" i="216"/>
  <c r="IE7" i="220"/>
  <c r="IE7" i="216"/>
  <c r="IA7" i="220"/>
  <c r="IA7" i="216"/>
  <c r="HW7" i="220"/>
  <c r="HW7" i="216"/>
  <c r="HS7" i="220"/>
  <c r="HS7" i="216"/>
  <c r="HO7" i="220"/>
  <c r="HO7" i="216"/>
  <c r="HK7" i="220"/>
  <c r="HK7" i="216"/>
  <c r="HG7" i="220"/>
  <c r="HG7" i="216"/>
  <c r="HC7" i="220"/>
  <c r="HC7" i="216"/>
  <c r="GX7" i="220"/>
  <c r="GX7" i="216"/>
  <c r="GT7" i="220"/>
  <c r="GT7" i="216"/>
  <c r="GO7" i="220"/>
  <c r="GO7" i="216"/>
  <c r="GK7" i="220"/>
  <c r="GK7" i="216"/>
  <c r="GG7" i="220"/>
  <c r="GG7" i="216"/>
  <c r="GB7" i="220"/>
  <c r="GB7" i="216"/>
  <c r="FX7" i="220"/>
  <c r="FX7" i="216"/>
  <c r="IV6" i="220"/>
  <c r="IV6" i="216"/>
  <c r="IR6" i="220"/>
  <c r="IR6" i="216"/>
  <c r="IN6" i="220"/>
  <c r="IN6" i="216"/>
  <c r="IJ6" i="220"/>
  <c r="IJ6" i="216"/>
  <c r="IF6" i="220"/>
  <c r="IF6" i="216"/>
  <c r="IB6" i="220"/>
  <c r="IB6" i="216"/>
  <c r="HX6" i="220"/>
  <c r="HX6" i="216"/>
  <c r="HT6" i="220"/>
  <c r="HT6" i="216"/>
  <c r="HP6" i="220"/>
  <c r="HP6" i="216"/>
  <c r="HL6" i="220"/>
  <c r="HL6" i="216"/>
  <c r="HH6" i="220"/>
  <c r="HH6" i="216"/>
  <c r="HD6" i="220"/>
  <c r="HD6" i="216"/>
  <c r="GZ7" i="61"/>
  <c r="GZ6" i="220"/>
  <c r="GZ6" i="216"/>
  <c r="GV6" i="220"/>
  <c r="GV6" i="216"/>
  <c r="GR7" i="61"/>
  <c r="GR6" i="220"/>
  <c r="GR6" i="216"/>
  <c r="GN6" i="220"/>
  <c r="GN6" i="216"/>
  <c r="GJ6" i="220"/>
  <c r="GJ6" i="216"/>
  <c r="GF6" i="220"/>
  <c r="GF6" i="216"/>
  <c r="GB6" i="220"/>
  <c r="GB6" i="216"/>
  <c r="FX6" i="220"/>
  <c r="FX6" i="216"/>
  <c r="FN6" i="216"/>
  <c r="IY24" i="216"/>
  <c r="IU24" i="216"/>
  <c r="IQ24" i="216"/>
  <c r="IM24" i="216"/>
  <c r="II24" i="216"/>
  <c r="IE24" i="216"/>
  <c r="IA24" i="216"/>
  <c r="HW24" i="216"/>
  <c r="HS24" i="216"/>
  <c r="HO24" i="216"/>
  <c r="HK24" i="216"/>
  <c r="HG24" i="216"/>
  <c r="HC24" i="216"/>
  <c r="GY24" i="216"/>
  <c r="GU24" i="216"/>
  <c r="GQ24" i="216"/>
  <c r="GM24" i="216"/>
  <c r="GI24" i="216"/>
  <c r="GE24" i="216"/>
  <c r="GA24" i="216"/>
  <c r="FW24" i="216"/>
  <c r="IW22" i="216"/>
  <c r="IS22" i="216"/>
  <c r="IO22" i="216"/>
  <c r="IK22" i="216"/>
  <c r="IG22" i="216"/>
  <c r="IC22" i="216"/>
  <c r="HY22" i="216"/>
  <c r="HU22" i="216"/>
  <c r="HQ22" i="216"/>
  <c r="HM22" i="216"/>
  <c r="HI22" i="216"/>
  <c r="HE22" i="216"/>
  <c r="HA22" i="216"/>
  <c r="GW22" i="216"/>
  <c r="GS22" i="216"/>
  <c r="GO22" i="216"/>
  <c r="GK22" i="216"/>
  <c r="GG22" i="216"/>
  <c r="GC22" i="216"/>
  <c r="FY22" i="216"/>
  <c r="IY21" i="216"/>
  <c r="IU21" i="216"/>
  <c r="IQ21" i="216"/>
  <c r="IM21" i="216"/>
  <c r="II21" i="216"/>
  <c r="IE21" i="216"/>
  <c r="IA21" i="216"/>
  <c r="HW21" i="216"/>
  <c r="HS21" i="216"/>
  <c r="HO21" i="216"/>
  <c r="HK21" i="216"/>
  <c r="HG21" i="216"/>
  <c r="HC21" i="216"/>
  <c r="GY21" i="216"/>
  <c r="GU21" i="216"/>
  <c r="GQ21" i="216"/>
  <c r="GM21" i="216"/>
  <c r="GI21" i="216"/>
  <c r="GE21" i="216"/>
  <c r="GA21" i="216"/>
  <c r="FW21" i="216"/>
  <c r="IW19" i="216"/>
  <c r="IO19" i="216"/>
  <c r="IK19" i="216"/>
  <c r="IG19" i="216"/>
  <c r="IC19" i="216"/>
  <c r="HU19" i="216"/>
  <c r="HQ19" i="216"/>
  <c r="HM19" i="216"/>
  <c r="HE19" i="216"/>
  <c r="HA19" i="216"/>
  <c r="GW19" i="216"/>
  <c r="GO19" i="216"/>
  <c r="GG19" i="216"/>
  <c r="GC19" i="216"/>
  <c r="FY19" i="216"/>
  <c r="IY18" i="216"/>
  <c r="IU18" i="216"/>
  <c r="IQ18" i="216"/>
  <c r="IM18" i="216"/>
  <c r="II18" i="216"/>
  <c r="IE18" i="216"/>
  <c r="IA18" i="216"/>
  <c r="HW18" i="216"/>
  <c r="HS18" i="216"/>
  <c r="HO18" i="216"/>
  <c r="HK18" i="216"/>
  <c r="HG18" i="216"/>
  <c r="HC18" i="216"/>
  <c r="GY18" i="216"/>
  <c r="GU18" i="216"/>
  <c r="GQ18" i="216"/>
  <c r="GM18" i="216"/>
  <c r="GI18" i="216"/>
  <c r="GE18" i="216"/>
  <c r="GA18" i="216"/>
  <c r="IW16" i="216"/>
  <c r="IS16" i="216"/>
  <c r="IO16" i="216"/>
  <c r="IK16" i="216"/>
  <c r="IG16" i="216"/>
  <c r="IC16" i="216"/>
  <c r="HY16" i="216"/>
  <c r="HU16" i="216"/>
  <c r="HQ16" i="216"/>
  <c r="HM16" i="216"/>
  <c r="HI16" i="216"/>
  <c r="HE16" i="216"/>
  <c r="HA16" i="216"/>
  <c r="GW16" i="216"/>
  <c r="GS16" i="216"/>
  <c r="GO16" i="216"/>
  <c r="GK16" i="216"/>
  <c r="GG16" i="216"/>
  <c r="GC16" i="216"/>
  <c r="FY16" i="216"/>
  <c r="IY15" i="216"/>
  <c r="IU15" i="216"/>
  <c r="IQ15" i="216"/>
  <c r="IM15" i="216"/>
  <c r="II15" i="216"/>
  <c r="IE15" i="216"/>
  <c r="IA15" i="216"/>
  <c r="HW15" i="216"/>
  <c r="HS15" i="216"/>
  <c r="HO15" i="216"/>
  <c r="HK15" i="216"/>
  <c r="HG15" i="216"/>
  <c r="HC15" i="216"/>
  <c r="GY15" i="216"/>
  <c r="GU15" i="216"/>
  <c r="GQ15" i="216"/>
  <c r="GM15" i="216"/>
  <c r="GI15" i="216"/>
  <c r="GE15" i="216"/>
  <c r="GA15" i="216"/>
  <c r="FW15" i="216"/>
  <c r="IW13" i="216"/>
  <c r="IS13" i="216"/>
  <c r="IO13" i="216"/>
  <c r="IK13" i="216"/>
  <c r="IG13" i="216"/>
  <c r="IC13" i="216"/>
  <c r="HY13" i="216"/>
  <c r="HU13" i="216"/>
  <c r="HQ13" i="216"/>
  <c r="HM13" i="216"/>
  <c r="HI13" i="216"/>
  <c r="HE13" i="216"/>
  <c r="HA13" i="216"/>
  <c r="GW13" i="216"/>
  <c r="GS13" i="216"/>
  <c r="GO13" i="216"/>
  <c r="GK13" i="216"/>
  <c r="GG13" i="216"/>
  <c r="GC13" i="216"/>
  <c r="FY13" i="216"/>
  <c r="IY12" i="216"/>
  <c r="IU12" i="216"/>
  <c r="IQ12" i="216"/>
  <c r="IM12" i="216"/>
  <c r="II12" i="216"/>
  <c r="IE12" i="216"/>
  <c r="IA12" i="216"/>
  <c r="HW12" i="216"/>
  <c r="HS12" i="216"/>
  <c r="HO12" i="216"/>
  <c r="HK12" i="216"/>
  <c r="HG12" i="216"/>
  <c r="HC12" i="216"/>
  <c r="GY12" i="216"/>
  <c r="GU12" i="216"/>
  <c r="GQ12" i="216"/>
  <c r="GM12" i="216"/>
  <c r="GI12" i="216"/>
  <c r="GE12" i="216"/>
  <c r="GA12" i="216"/>
  <c r="FW12" i="216"/>
  <c r="IW10" i="216"/>
  <c r="IS10" i="216"/>
  <c r="IO10" i="216"/>
  <c r="IK10" i="216"/>
  <c r="IG10" i="216"/>
  <c r="IC10" i="216"/>
  <c r="HY10" i="216"/>
  <c r="HU10" i="216"/>
  <c r="HQ10" i="216"/>
  <c r="HM10" i="216"/>
  <c r="HI10" i="216"/>
  <c r="HE10" i="216"/>
  <c r="HA10" i="216"/>
  <c r="GW10" i="216"/>
  <c r="GS10" i="216"/>
  <c r="GO10" i="216"/>
  <c r="GK10" i="216"/>
  <c r="GG10" i="216"/>
  <c r="GC10" i="216"/>
  <c r="FY10" i="216"/>
  <c r="FV6" i="220"/>
  <c r="FV6" i="216"/>
  <c r="FV9" i="61"/>
  <c r="FU6" i="220"/>
  <c r="FU6" i="216"/>
  <c r="FV18" i="61"/>
  <c r="IX9" i="220"/>
  <c r="IX9" i="216"/>
  <c r="IT9" i="220"/>
  <c r="IT9" i="216"/>
  <c r="IP9" i="220"/>
  <c r="IP9" i="216"/>
  <c r="IL9" i="220"/>
  <c r="IL9" i="216"/>
  <c r="IH9" i="220"/>
  <c r="IH9" i="216"/>
  <c r="ID10" i="61"/>
  <c r="ID9" i="220"/>
  <c r="ID9" i="216"/>
  <c r="HZ9" i="220"/>
  <c r="HZ9" i="216"/>
  <c r="HV9" i="220"/>
  <c r="HV9" i="216"/>
  <c r="HR9" i="220"/>
  <c r="HR9" i="216"/>
  <c r="HN9" i="220"/>
  <c r="HN9" i="216"/>
  <c r="HJ9" i="220"/>
  <c r="HJ9" i="216"/>
  <c r="HF9" i="220"/>
  <c r="HF9" i="216"/>
  <c r="HB9" i="220"/>
  <c r="HB9" i="216"/>
  <c r="GX10" i="61"/>
  <c r="GX9" i="220"/>
  <c r="GX9" i="216"/>
  <c r="GT9" i="220"/>
  <c r="GT9" i="216"/>
  <c r="GP9" i="220"/>
  <c r="GP9" i="216"/>
  <c r="GL9" i="220"/>
  <c r="GL9" i="216"/>
  <c r="GH9" i="220"/>
  <c r="GH9" i="216"/>
  <c r="GD9" i="220"/>
  <c r="GD9" i="216"/>
  <c r="FZ9" i="220"/>
  <c r="FZ9" i="216"/>
  <c r="IX7" i="220"/>
  <c r="IX7" i="216"/>
  <c r="IT7" i="220"/>
  <c r="IT7" i="216"/>
  <c r="IP7" i="220"/>
  <c r="IP7" i="216"/>
  <c r="IL7" i="220"/>
  <c r="IL7" i="216"/>
  <c r="IH7" i="220"/>
  <c r="IH7" i="216"/>
  <c r="ID7" i="220"/>
  <c r="ID7" i="216"/>
  <c r="HZ7" i="220"/>
  <c r="HZ7" i="216"/>
  <c r="HV7" i="220"/>
  <c r="HV7" i="216"/>
  <c r="HR7" i="220"/>
  <c r="HR7" i="216"/>
  <c r="HN7" i="220"/>
  <c r="HN7" i="216"/>
  <c r="HJ7" i="220"/>
  <c r="HJ7" i="216"/>
  <c r="HF7" i="220"/>
  <c r="HF7" i="216"/>
  <c r="HB7" i="220"/>
  <c r="HB7" i="216"/>
  <c r="GW7" i="220"/>
  <c r="GW7" i="216"/>
  <c r="GS7" i="220"/>
  <c r="GS7" i="216"/>
  <c r="GN7" i="220"/>
  <c r="GN7" i="216"/>
  <c r="GJ7" i="220"/>
  <c r="GJ7" i="216"/>
  <c r="GF7" i="220"/>
  <c r="GF7" i="216"/>
  <c r="GA7" i="220"/>
  <c r="GA7" i="216"/>
  <c r="IY6" i="220"/>
  <c r="IY6" i="89"/>
  <c r="IY6" i="216"/>
  <c r="IU6" i="220"/>
  <c r="IU6" i="216"/>
  <c r="IQ6" i="220"/>
  <c r="IQ6" i="216"/>
  <c r="IM6" i="220"/>
  <c r="IM6" i="216"/>
  <c r="II6" i="220"/>
  <c r="II6" i="216"/>
  <c r="IE6" i="220"/>
  <c r="IE6" i="216"/>
  <c r="IA6" i="220"/>
  <c r="IA6" i="216"/>
  <c r="HW6" i="220"/>
  <c r="HW6" i="216"/>
  <c r="HS6" i="220"/>
  <c r="HS6" i="216"/>
  <c r="HO6" i="220"/>
  <c r="HO6" i="216"/>
  <c r="HK6" i="220"/>
  <c r="HK6" i="216"/>
  <c r="HG6" i="220"/>
  <c r="HG6" i="216"/>
  <c r="HC6" i="220"/>
  <c r="HC6" i="216"/>
  <c r="GY6" i="220"/>
  <c r="GY6" i="216"/>
  <c r="GU6" i="220"/>
  <c r="GU6" i="216"/>
  <c r="GQ6" i="220"/>
  <c r="GQ6" i="216"/>
  <c r="GM6" i="220"/>
  <c r="GM6" i="216"/>
  <c r="GI6" i="220"/>
  <c r="GI6" i="216"/>
  <c r="GE6" i="220"/>
  <c r="GE6" i="216"/>
  <c r="GA6" i="220"/>
  <c r="GA6" i="216"/>
  <c r="FQ6" i="216"/>
  <c r="IX24" i="216"/>
  <c r="IT24" i="216"/>
  <c r="IP24" i="216"/>
  <c r="IL24" i="216"/>
  <c r="IH24" i="216"/>
  <c r="ID24" i="216"/>
  <c r="HZ24" i="216"/>
  <c r="HV24" i="216"/>
  <c r="HR24" i="216"/>
  <c r="HN24" i="216"/>
  <c r="HJ24" i="216"/>
  <c r="HF24" i="216"/>
  <c r="HB24" i="216"/>
  <c r="GX24" i="216"/>
  <c r="GT24" i="216"/>
  <c r="GP24" i="216"/>
  <c r="GL24" i="216"/>
  <c r="GH24" i="216"/>
  <c r="GD24" i="216"/>
  <c r="FZ24" i="216"/>
  <c r="IV22" i="216"/>
  <c r="IR22" i="216"/>
  <c r="IN22" i="216"/>
  <c r="IJ22" i="216"/>
  <c r="IF22" i="216"/>
  <c r="IB22" i="216"/>
  <c r="HX22" i="216"/>
  <c r="HT22" i="216"/>
  <c r="HP22" i="216"/>
  <c r="HL22" i="216"/>
  <c r="HH22" i="216"/>
  <c r="HD22" i="216"/>
  <c r="GZ22" i="216"/>
  <c r="GV22" i="216"/>
  <c r="GR22" i="216"/>
  <c r="GN22" i="216"/>
  <c r="GJ22" i="216"/>
  <c r="GF22" i="216"/>
  <c r="GB22" i="216"/>
  <c r="FX22" i="216"/>
  <c r="IX21" i="216"/>
  <c r="IT21" i="216"/>
  <c r="IP21" i="216"/>
  <c r="IL21" i="216"/>
  <c r="IH21" i="216"/>
  <c r="ID21" i="216"/>
  <c r="HZ21" i="216"/>
  <c r="HV21" i="216"/>
  <c r="HR21" i="216"/>
  <c r="HN21" i="216"/>
  <c r="HJ21" i="216"/>
  <c r="HF21" i="216"/>
  <c r="HB21" i="216"/>
  <c r="GT21" i="216"/>
  <c r="GP21" i="216"/>
  <c r="GL21" i="216"/>
  <c r="GH21" i="216"/>
  <c r="GD21" i="216"/>
  <c r="FZ21" i="216"/>
  <c r="IV19" i="216"/>
  <c r="IN19" i="216"/>
  <c r="IJ19" i="216"/>
  <c r="IF19" i="216"/>
  <c r="HX19" i="216"/>
  <c r="HT19" i="216"/>
  <c r="HP19" i="216"/>
  <c r="HH19" i="216"/>
  <c r="HD19" i="216"/>
  <c r="GZ19" i="216"/>
  <c r="GR19" i="216"/>
  <c r="GN19" i="216"/>
  <c r="GJ19" i="216"/>
  <c r="GF19" i="216"/>
  <c r="GB19" i="216"/>
  <c r="FX19" i="216"/>
  <c r="IX18" i="216"/>
  <c r="IT18" i="216"/>
  <c r="IP18" i="216"/>
  <c r="IL18" i="216"/>
  <c r="IH18" i="216"/>
  <c r="ID18" i="216"/>
  <c r="HZ18" i="216"/>
  <c r="HV18" i="216"/>
  <c r="HR18" i="216"/>
  <c r="HN18" i="216"/>
  <c r="HJ18" i="216"/>
  <c r="HF18" i="216"/>
  <c r="HB18" i="216"/>
  <c r="GX18" i="216"/>
  <c r="GT18" i="216"/>
  <c r="GP18" i="216"/>
  <c r="GL18" i="216"/>
  <c r="GH18" i="216"/>
  <c r="GD18" i="216"/>
  <c r="FZ18" i="216"/>
  <c r="IV16" i="216"/>
  <c r="IR16" i="216"/>
  <c r="IN16" i="216"/>
  <c r="IJ16" i="216"/>
  <c r="IF16" i="216"/>
  <c r="IB16" i="216"/>
  <c r="HX16" i="216"/>
  <c r="HT16" i="216"/>
  <c r="HP16" i="216"/>
  <c r="HL16" i="216"/>
  <c r="HH16" i="216"/>
  <c r="HD16" i="216"/>
  <c r="GZ16" i="216"/>
  <c r="GV16" i="216"/>
  <c r="GR16" i="216"/>
  <c r="GN16" i="216"/>
  <c r="GJ16" i="216"/>
  <c r="GF16" i="216"/>
  <c r="GB16" i="216"/>
  <c r="FX16" i="216"/>
  <c r="IX15" i="216"/>
  <c r="IT15" i="216"/>
  <c r="IP15" i="216"/>
  <c r="IL15" i="216"/>
  <c r="IH15" i="216"/>
  <c r="ID15" i="216"/>
  <c r="HZ15" i="216"/>
  <c r="HV15" i="216"/>
  <c r="HR15" i="216"/>
  <c r="HN15" i="216"/>
  <c r="HJ15" i="216"/>
  <c r="HF15" i="216"/>
  <c r="HB15" i="216"/>
  <c r="GX15" i="216"/>
  <c r="GT15" i="216"/>
  <c r="GP15" i="216"/>
  <c r="GL15" i="216"/>
  <c r="GH15" i="216"/>
  <c r="GD15" i="216"/>
  <c r="FZ15" i="216"/>
  <c r="IV13" i="216"/>
  <c r="IR13" i="216"/>
  <c r="IN13" i="216"/>
  <c r="IJ13" i="216"/>
  <c r="IF13" i="216"/>
  <c r="IB13" i="216"/>
  <c r="HX13" i="216"/>
  <c r="HT13" i="216"/>
  <c r="HP13" i="216"/>
  <c r="HL13" i="216"/>
  <c r="HH13" i="216"/>
  <c r="HD13" i="216"/>
  <c r="GZ13" i="216"/>
  <c r="GV13" i="216"/>
  <c r="GR13" i="216"/>
  <c r="GN13" i="216"/>
  <c r="GJ13" i="216"/>
  <c r="GF13" i="216"/>
  <c r="GB13" i="216"/>
  <c r="FX13" i="216"/>
  <c r="IX12" i="216"/>
  <c r="IT12" i="216"/>
  <c r="IP12" i="216"/>
  <c r="IL12" i="216"/>
  <c r="IH12" i="216"/>
  <c r="ID12" i="216"/>
  <c r="HZ12" i="216"/>
  <c r="HV12" i="216"/>
  <c r="HR12" i="216"/>
  <c r="HN12" i="216"/>
  <c r="HJ12" i="216"/>
  <c r="HF12" i="216"/>
  <c r="HB12" i="216"/>
  <c r="GX12" i="216"/>
  <c r="GT12" i="216"/>
  <c r="GP12" i="216"/>
  <c r="GL12" i="216"/>
  <c r="GH12" i="216"/>
  <c r="GD12" i="216"/>
  <c r="FZ12" i="216"/>
  <c r="IV10" i="216"/>
  <c r="IR10" i="216"/>
  <c r="IN10" i="216"/>
  <c r="IJ10" i="216"/>
  <c r="IF10" i="216"/>
  <c r="IB10" i="216"/>
  <c r="HX10" i="216"/>
  <c r="HT10" i="216"/>
  <c r="HP10" i="216"/>
  <c r="HL10" i="216"/>
  <c r="HH10" i="216"/>
  <c r="HD10" i="216"/>
  <c r="GZ10" i="216"/>
  <c r="GV10" i="216"/>
  <c r="GR10" i="216"/>
  <c r="GN10" i="216"/>
  <c r="GJ10" i="216"/>
  <c r="GF10" i="216"/>
  <c r="GB10" i="216"/>
  <c r="FX10" i="216"/>
  <c r="IW9" i="216"/>
  <c r="FV12" i="61"/>
  <c r="FU24" i="61"/>
  <c r="FV21" i="61"/>
  <c r="GX22" i="61"/>
  <c r="GX21" i="220"/>
  <c r="IO9" i="220"/>
  <c r="IO9" i="216"/>
  <c r="IK9" i="220"/>
  <c r="IK9" i="216"/>
  <c r="IG9" i="220"/>
  <c r="IG9" i="216"/>
  <c r="IC9" i="220"/>
  <c r="IC9" i="216"/>
  <c r="HY9" i="220"/>
  <c r="HY9" i="216"/>
  <c r="HU9" i="220"/>
  <c r="HU9" i="216"/>
  <c r="HQ9" i="220"/>
  <c r="HQ9" i="216"/>
  <c r="HM9" i="220"/>
  <c r="HM9" i="216"/>
  <c r="HI9" i="220"/>
  <c r="HI9" i="216"/>
  <c r="HE9" i="220"/>
  <c r="HE9" i="216"/>
  <c r="HA9" i="220"/>
  <c r="HA9" i="216"/>
  <c r="GW9" i="220"/>
  <c r="GW9" i="216"/>
  <c r="GS9" i="220"/>
  <c r="GS9" i="216"/>
  <c r="GO9" i="220"/>
  <c r="GO9" i="216"/>
  <c r="GK9" i="220"/>
  <c r="GK9" i="216"/>
  <c r="GG9" i="220"/>
  <c r="GG9" i="216"/>
  <c r="GC9" i="220"/>
  <c r="GC9" i="216"/>
  <c r="FY9" i="220"/>
  <c r="FY9" i="216"/>
  <c r="IW7" i="220"/>
  <c r="IW7" i="216"/>
  <c r="IS7" i="220"/>
  <c r="IS7" i="216"/>
  <c r="IO7" i="220"/>
  <c r="IO7" i="216"/>
  <c r="IK7" i="220"/>
  <c r="IK7" i="216"/>
  <c r="IG7" i="220"/>
  <c r="IG7" i="216"/>
  <c r="IC7" i="220"/>
  <c r="IC7" i="216"/>
  <c r="HY7" i="220"/>
  <c r="HY7" i="216"/>
  <c r="HU7" i="220"/>
  <c r="HU7" i="216"/>
  <c r="HQ7" i="220"/>
  <c r="HQ7" i="216"/>
  <c r="HM7" i="220"/>
  <c r="HM7" i="216"/>
  <c r="HI7" i="220"/>
  <c r="HI7" i="216"/>
  <c r="HE7" i="220"/>
  <c r="HE7" i="216"/>
  <c r="HA7" i="220"/>
  <c r="HA7" i="216"/>
  <c r="GV7" i="220"/>
  <c r="GV7" i="216"/>
  <c r="GQ7" i="220"/>
  <c r="GQ7" i="216"/>
  <c r="GM7" i="220"/>
  <c r="GM7" i="216"/>
  <c r="GI7" i="220"/>
  <c r="GI7" i="216"/>
  <c r="GE7" i="220"/>
  <c r="GE7" i="216"/>
  <c r="FZ7" i="220"/>
  <c r="FZ7" i="216"/>
  <c r="IX6" i="220"/>
  <c r="IX6" i="216"/>
  <c r="IT6" i="220"/>
  <c r="IT6" i="216"/>
  <c r="IP6" i="220"/>
  <c r="IP6" i="216"/>
  <c r="IL6" i="220"/>
  <c r="IL6" i="216"/>
  <c r="IH6" i="220"/>
  <c r="IH6" i="216"/>
  <c r="ID6" i="220"/>
  <c r="ID6" i="216"/>
  <c r="HZ6" i="220"/>
  <c r="HZ6" i="216"/>
  <c r="HV6" i="220"/>
  <c r="HV6" i="216"/>
  <c r="HR6" i="220"/>
  <c r="HR6" i="216"/>
  <c r="HN6" i="220"/>
  <c r="HN6" i="216"/>
  <c r="HJ6" i="220"/>
  <c r="HJ6" i="216"/>
  <c r="HF6" i="220"/>
  <c r="HF6" i="216"/>
  <c r="HB6" i="220"/>
  <c r="HB6" i="216"/>
  <c r="GX6" i="220"/>
  <c r="GX6" i="216"/>
  <c r="GT6" i="220"/>
  <c r="GT6" i="216"/>
  <c r="GP6" i="220"/>
  <c r="GP6" i="216"/>
  <c r="GL6" i="220"/>
  <c r="GL6" i="216"/>
  <c r="GH6" i="220"/>
  <c r="GH6" i="216"/>
  <c r="GD6" i="220"/>
  <c r="GD6" i="216"/>
  <c r="FZ6" i="220"/>
  <c r="FZ6" i="216"/>
  <c r="FP6" i="216"/>
  <c r="IW24" i="216"/>
  <c r="IS24" i="216"/>
  <c r="IO24" i="216"/>
  <c r="IK24" i="216"/>
  <c r="IG24" i="216"/>
  <c r="IC24" i="216"/>
  <c r="HY24" i="216"/>
  <c r="HU24" i="216"/>
  <c r="HQ24" i="216"/>
  <c r="HM24" i="216"/>
  <c r="HI24" i="216"/>
  <c r="HE24" i="216"/>
  <c r="HA24" i="216"/>
  <c r="GW24" i="216"/>
  <c r="GS24" i="216"/>
  <c r="GO24" i="216"/>
  <c r="GK24" i="216"/>
  <c r="GG24" i="216"/>
  <c r="GC24" i="216"/>
  <c r="FY24" i="216"/>
  <c r="IY22" i="216"/>
  <c r="IU22" i="216"/>
  <c r="IQ22" i="216"/>
  <c r="IM22" i="216"/>
  <c r="II22" i="216"/>
  <c r="IE22" i="216"/>
  <c r="IA22" i="216"/>
  <c r="HW22" i="216"/>
  <c r="HS22" i="216"/>
  <c r="HO22" i="216"/>
  <c r="HK22" i="216"/>
  <c r="HG22" i="216"/>
  <c r="HC22" i="216"/>
  <c r="GY22" i="216"/>
  <c r="GU22" i="216"/>
  <c r="GQ22" i="216"/>
  <c r="GM22" i="216"/>
  <c r="GI22" i="216"/>
  <c r="GE22" i="216"/>
  <c r="GA22" i="216"/>
  <c r="IW21" i="216"/>
  <c r="IS21" i="216"/>
  <c r="IO21" i="216"/>
  <c r="IK21" i="216"/>
  <c r="IG21" i="216"/>
  <c r="IC21" i="216"/>
  <c r="HY21" i="216"/>
  <c r="HU21" i="216"/>
  <c r="HQ21" i="216"/>
  <c r="HM21" i="216"/>
  <c r="HI21" i="216"/>
  <c r="HE21" i="216"/>
  <c r="HA21" i="216"/>
  <c r="GW21" i="216"/>
  <c r="GS21" i="216"/>
  <c r="GO21" i="216"/>
  <c r="GK21" i="216"/>
  <c r="GG21" i="216"/>
  <c r="GC21" i="216"/>
  <c r="FY21" i="216"/>
  <c r="IY19" i="216"/>
  <c r="IU19" i="216"/>
  <c r="IQ19" i="216"/>
  <c r="IM19" i="216"/>
  <c r="II19" i="216"/>
  <c r="IE19" i="216"/>
  <c r="IA19" i="216"/>
  <c r="HW19" i="216"/>
  <c r="HS19" i="216"/>
  <c r="HO19" i="216"/>
  <c r="HK19" i="216"/>
  <c r="HG19" i="216"/>
  <c r="HC19" i="216"/>
  <c r="GY19" i="216"/>
  <c r="GU19" i="216"/>
  <c r="GQ19" i="216"/>
  <c r="GM19" i="216"/>
  <c r="GI19" i="216"/>
  <c r="GE19" i="216"/>
  <c r="GA19" i="216"/>
  <c r="IW18" i="216"/>
  <c r="IS18" i="216"/>
  <c r="IO18" i="216"/>
  <c r="IK18" i="216"/>
  <c r="IG18" i="216"/>
  <c r="IC18" i="216"/>
  <c r="HY18" i="216"/>
  <c r="HU18" i="216"/>
  <c r="HQ18" i="216"/>
  <c r="HM18" i="216"/>
  <c r="HI18" i="216"/>
  <c r="HE18" i="216"/>
  <c r="HA18" i="216"/>
  <c r="GW18" i="216"/>
  <c r="GS18" i="216"/>
  <c r="GO18" i="216"/>
  <c r="GK18" i="216"/>
  <c r="GG18" i="216"/>
  <c r="GC18" i="216"/>
  <c r="FY18" i="216"/>
  <c r="IY16" i="216"/>
  <c r="IU16" i="216"/>
  <c r="IQ16" i="216"/>
  <c r="IM16" i="216"/>
  <c r="II16" i="216"/>
  <c r="IE16" i="216"/>
  <c r="IA16" i="216"/>
  <c r="HW16" i="216"/>
  <c r="HS16" i="216"/>
  <c r="HO16" i="216"/>
  <c r="HK16" i="216"/>
  <c r="HG16" i="216"/>
  <c r="HC16" i="216"/>
  <c r="GY16" i="216"/>
  <c r="GU16" i="216"/>
  <c r="GQ16" i="216"/>
  <c r="GM16" i="216"/>
  <c r="GI16" i="216"/>
  <c r="GE16" i="216"/>
  <c r="GA16" i="216"/>
  <c r="IW15" i="216"/>
  <c r="IS15" i="216"/>
  <c r="IO15" i="216"/>
  <c r="IK15" i="216"/>
  <c r="IG15" i="216"/>
  <c r="IC15" i="216"/>
  <c r="HY15" i="216"/>
  <c r="HU15" i="216"/>
  <c r="HQ15" i="216"/>
  <c r="HM15" i="216"/>
  <c r="HI15" i="216"/>
  <c r="HE15" i="216"/>
  <c r="HA15" i="216"/>
  <c r="GW15" i="216"/>
  <c r="GS15" i="216"/>
  <c r="GO15" i="216"/>
  <c r="GK15" i="216"/>
  <c r="GG15" i="216"/>
  <c r="GC15" i="216"/>
  <c r="FY15" i="216"/>
  <c r="IY13" i="216"/>
  <c r="IU13" i="216"/>
  <c r="IQ13" i="216"/>
  <c r="IM13" i="216"/>
  <c r="II13" i="216"/>
  <c r="IE13" i="216"/>
  <c r="IA13" i="216"/>
  <c r="HW13" i="216"/>
  <c r="HS13" i="216"/>
  <c r="HO13" i="216"/>
  <c r="HK13" i="216"/>
  <c r="HG13" i="216"/>
  <c r="HC13" i="216"/>
  <c r="GY13" i="216"/>
  <c r="GU13" i="216"/>
  <c r="GQ13" i="216"/>
  <c r="GM13" i="216"/>
  <c r="GI13" i="216"/>
  <c r="GE13" i="216"/>
  <c r="GA13" i="216"/>
  <c r="IW12" i="216"/>
  <c r="IS12" i="216"/>
  <c r="IO12" i="216"/>
  <c r="IK12" i="216"/>
  <c r="IG12" i="216"/>
  <c r="IC12" i="216"/>
  <c r="HY12" i="216"/>
  <c r="HU12" i="216"/>
  <c r="HQ12" i="216"/>
  <c r="HM12" i="216"/>
  <c r="HI12" i="216"/>
  <c r="HE12" i="216"/>
  <c r="HA12" i="216"/>
  <c r="GW12" i="216"/>
  <c r="GS12" i="216"/>
  <c r="GO12" i="216"/>
  <c r="GK12" i="216"/>
  <c r="GG12" i="216"/>
  <c r="GC12" i="216"/>
  <c r="FY12" i="216"/>
  <c r="IY10" i="216"/>
  <c r="IU10" i="216"/>
  <c r="IQ10" i="216"/>
  <c r="IM10" i="216"/>
  <c r="II10" i="216"/>
  <c r="IE10" i="216"/>
  <c r="IA10" i="216"/>
  <c r="HW10" i="216"/>
  <c r="HS10" i="216"/>
  <c r="HO10" i="216"/>
  <c r="HK10" i="216"/>
  <c r="HG10" i="216"/>
  <c r="HC10" i="216"/>
  <c r="GY10" i="216"/>
  <c r="GU10" i="216"/>
  <c r="GQ10" i="216"/>
  <c r="GM10" i="216"/>
  <c r="GI10" i="216"/>
  <c r="GE10" i="216"/>
  <c r="GA10" i="216"/>
  <c r="IS9" i="216"/>
  <c r="FN7" i="61"/>
  <c r="FN24" i="61"/>
  <c r="FQ24" i="61"/>
  <c r="FR24" i="61"/>
  <c r="FN21" i="61"/>
  <c r="FO21" i="61"/>
  <c r="FP21" i="61"/>
  <c r="FQ21" i="61"/>
  <c r="FN18" i="61"/>
  <c r="FO18" i="61"/>
  <c r="FN15" i="61"/>
  <c r="FO15" i="61"/>
  <c r="FT12" i="61"/>
  <c r="FW7" i="61"/>
  <c r="FW10" i="61"/>
  <c r="FW13" i="61"/>
  <c r="FW16" i="61"/>
  <c r="FW19" i="61"/>
  <c r="FW22" i="61"/>
  <c r="FM18" i="61"/>
  <c r="FN12" i="61"/>
  <c r="FO9" i="61"/>
  <c r="FP18" i="61"/>
  <c r="FQ18" i="61"/>
  <c r="FR21" i="61"/>
  <c r="FU7" i="61"/>
  <c r="FP7" i="61"/>
  <c r="FQ7" i="61"/>
  <c r="FR7" i="61"/>
  <c r="FQ9" i="61"/>
  <c r="FT9" i="61"/>
  <c r="FU9" i="61"/>
  <c r="FN10" i="61"/>
  <c r="FQ10" i="61"/>
  <c r="GS19" i="216" l="1"/>
  <c r="HI19" i="216"/>
  <c r="HY19" i="216"/>
  <c r="GV19" i="216"/>
  <c r="GV19" i="218" s="1"/>
  <c r="GV19" i="219" s="1"/>
  <c r="HL19" i="216"/>
  <c r="IB19" i="216"/>
  <c r="IR19" i="216"/>
  <c r="IS19" i="216"/>
  <c r="IS19" i="217" s="1"/>
  <c r="FM19" i="61"/>
  <c r="FM18" i="220"/>
  <c r="FM18" i="216"/>
  <c r="FL6" i="220"/>
  <c r="FL6" i="216"/>
  <c r="FO16" i="61"/>
  <c r="FO15" i="220"/>
  <c r="FO15" i="216"/>
  <c r="FQ24" i="220"/>
  <c r="FQ24" i="216"/>
  <c r="GQ10" i="218"/>
  <c r="GQ10" i="219" s="1"/>
  <c r="GQ10" i="217"/>
  <c r="HW10" i="218"/>
  <c r="HW10" i="219" s="1"/>
  <c r="HW10" i="217"/>
  <c r="IM10" i="218"/>
  <c r="IM10" i="219" s="1"/>
  <c r="IM10" i="217"/>
  <c r="GO12" i="218"/>
  <c r="GO12" i="219" s="1"/>
  <c r="GO12" i="217"/>
  <c r="HE12" i="218"/>
  <c r="HE12" i="219" s="1"/>
  <c r="HE12" i="217"/>
  <c r="IK12" i="218"/>
  <c r="IK12" i="219" s="1"/>
  <c r="IK12" i="217"/>
  <c r="GQ13" i="218"/>
  <c r="GQ13" i="219" s="1"/>
  <c r="GQ13" i="217"/>
  <c r="HW13" i="218"/>
  <c r="HW13" i="219" s="1"/>
  <c r="HW13" i="217"/>
  <c r="FY15" i="218"/>
  <c r="FY15" i="219" s="1"/>
  <c r="FY15" i="217"/>
  <c r="GO15" i="218"/>
  <c r="GO15" i="219" s="1"/>
  <c r="GO15" i="217"/>
  <c r="HU15" i="218"/>
  <c r="HU15" i="219" s="1"/>
  <c r="HU15" i="217"/>
  <c r="GA16" i="218"/>
  <c r="GA16" i="219" s="1"/>
  <c r="GA16" i="217"/>
  <c r="HG16" i="218"/>
  <c r="HG16" i="219" s="1"/>
  <c r="HG16" i="217"/>
  <c r="HW16" i="218"/>
  <c r="HW16" i="219" s="1"/>
  <c r="HW16" i="217"/>
  <c r="FY18" i="218"/>
  <c r="FY18" i="219" s="1"/>
  <c r="FY18" i="217"/>
  <c r="HE18" i="218"/>
  <c r="HE18" i="219" s="1"/>
  <c r="HE18" i="217"/>
  <c r="HU18" i="218"/>
  <c r="HU18" i="219" s="1"/>
  <c r="HU18" i="217"/>
  <c r="GA19" i="218"/>
  <c r="GA19" i="219" s="1"/>
  <c r="GA19" i="217"/>
  <c r="GQ19" i="218"/>
  <c r="GQ19" i="219" s="1"/>
  <c r="GQ19" i="217"/>
  <c r="HW19" i="218"/>
  <c r="HW19" i="219" s="1"/>
  <c r="HW19" i="217"/>
  <c r="IM19" i="218"/>
  <c r="IM19" i="219" s="1"/>
  <c r="IM19" i="217"/>
  <c r="GO21" i="218"/>
  <c r="GO21" i="219" s="1"/>
  <c r="GO21" i="217"/>
  <c r="HE21" i="218"/>
  <c r="HE21" i="219" s="1"/>
  <c r="HE21" i="217"/>
  <c r="IK21" i="218"/>
  <c r="IK21" i="219" s="1"/>
  <c r="IK21" i="217"/>
  <c r="GQ22" i="218"/>
  <c r="GQ22" i="219" s="1"/>
  <c r="GQ22" i="217"/>
  <c r="HG22" i="218"/>
  <c r="HG22" i="219" s="1"/>
  <c r="HG22" i="217"/>
  <c r="IM22" i="218"/>
  <c r="IM22" i="219" s="1"/>
  <c r="IM22" i="217"/>
  <c r="FY24" i="218"/>
  <c r="FY24" i="219" s="1"/>
  <c r="FY24" i="217"/>
  <c r="HE24" i="218"/>
  <c r="HE24" i="219" s="1"/>
  <c r="HE24" i="217"/>
  <c r="IK24" i="218"/>
  <c r="IK24" i="219" s="1"/>
  <c r="IK24" i="217"/>
  <c r="FN10" i="220"/>
  <c r="FN10" i="216"/>
  <c r="FL9" i="61"/>
  <c r="FU7" i="220"/>
  <c r="FU7" i="216"/>
  <c r="FO10" i="61"/>
  <c r="FO9" i="220"/>
  <c r="FO9" i="216"/>
  <c r="FW22" i="220"/>
  <c r="FW22" i="216"/>
  <c r="FW10" i="220"/>
  <c r="FW10" i="216"/>
  <c r="FN16" i="61"/>
  <c r="FN15" i="220"/>
  <c r="FN15" i="216"/>
  <c r="FL18" i="61"/>
  <c r="FN22" i="61"/>
  <c r="FN21" i="220"/>
  <c r="FN21" i="216"/>
  <c r="FN24" i="220"/>
  <c r="FN24" i="216"/>
  <c r="GE10" i="218"/>
  <c r="GE10" i="219" s="1"/>
  <c r="GE10" i="217"/>
  <c r="GU10" i="218"/>
  <c r="GU10" i="219" s="1"/>
  <c r="GU10" i="217"/>
  <c r="HK10" i="218"/>
  <c r="HK10" i="219" s="1"/>
  <c r="HK10" i="217"/>
  <c r="IA10" i="218"/>
  <c r="IA10" i="219" s="1"/>
  <c r="IA10" i="217"/>
  <c r="IQ10" i="218"/>
  <c r="IQ10" i="219" s="1"/>
  <c r="IQ10" i="217"/>
  <c r="GC12" i="218"/>
  <c r="GC12" i="219" s="1"/>
  <c r="GC12" i="217"/>
  <c r="GS12" i="218"/>
  <c r="GS12" i="219" s="1"/>
  <c r="GS12" i="217"/>
  <c r="HI12" i="218"/>
  <c r="HI12" i="219" s="1"/>
  <c r="HI12" i="217"/>
  <c r="HY12" i="218"/>
  <c r="HY12" i="219" s="1"/>
  <c r="HY12" i="217"/>
  <c r="IO12" i="218"/>
  <c r="IO12" i="219" s="1"/>
  <c r="IO12" i="217"/>
  <c r="GE13" i="218"/>
  <c r="GE13" i="219" s="1"/>
  <c r="GE13" i="217"/>
  <c r="GU13" i="218"/>
  <c r="GU13" i="219" s="1"/>
  <c r="GU13" i="217"/>
  <c r="HK13" i="218"/>
  <c r="HK13" i="219" s="1"/>
  <c r="HK13" i="217"/>
  <c r="IA13" i="218"/>
  <c r="IA13" i="219" s="1"/>
  <c r="IA13" i="217"/>
  <c r="IQ13" i="218"/>
  <c r="IQ13" i="219" s="1"/>
  <c r="IQ13" i="217"/>
  <c r="GC15" i="218"/>
  <c r="GC15" i="219" s="1"/>
  <c r="GC15" i="217"/>
  <c r="GS15" i="218"/>
  <c r="GS15" i="219" s="1"/>
  <c r="GS15" i="217"/>
  <c r="HI15" i="218"/>
  <c r="HI15" i="219" s="1"/>
  <c r="HI15" i="217"/>
  <c r="HY15" i="218"/>
  <c r="HY15" i="219" s="1"/>
  <c r="HY15" i="217"/>
  <c r="IO15" i="217"/>
  <c r="IO15" i="218"/>
  <c r="IO15" i="219" s="1"/>
  <c r="GE16" i="218"/>
  <c r="GE16" i="219" s="1"/>
  <c r="GE16" i="217"/>
  <c r="GU16" i="218"/>
  <c r="GU16" i="219" s="1"/>
  <c r="GU16" i="217"/>
  <c r="HK16" i="218"/>
  <c r="HK16" i="219" s="1"/>
  <c r="HK16" i="217"/>
  <c r="IA16" i="218"/>
  <c r="IA16" i="219" s="1"/>
  <c r="IA16" i="217"/>
  <c r="IQ16" i="218"/>
  <c r="IQ16" i="219" s="1"/>
  <c r="IQ16" i="217"/>
  <c r="GC18" i="218"/>
  <c r="GC18" i="219" s="1"/>
  <c r="GC18" i="217"/>
  <c r="GS18" i="218"/>
  <c r="GS18" i="219" s="1"/>
  <c r="GS18" i="217"/>
  <c r="HI18" i="218"/>
  <c r="HI18" i="219" s="1"/>
  <c r="HI18" i="217"/>
  <c r="HY18" i="218"/>
  <c r="HY18" i="219" s="1"/>
  <c r="HY18" i="217"/>
  <c r="IO18" i="218"/>
  <c r="IO18" i="219" s="1"/>
  <c r="IO18" i="217"/>
  <c r="GE19" i="218"/>
  <c r="GE19" i="219" s="1"/>
  <c r="GE19" i="217"/>
  <c r="GU19" i="218"/>
  <c r="GU19" i="219" s="1"/>
  <c r="GU19" i="217"/>
  <c r="HK19" i="218"/>
  <c r="HK19" i="219" s="1"/>
  <c r="HK19" i="217"/>
  <c r="IA19" i="218"/>
  <c r="IA19" i="219" s="1"/>
  <c r="IA19" i="217"/>
  <c r="IQ19" i="218"/>
  <c r="IQ19" i="219" s="1"/>
  <c r="IQ19" i="217"/>
  <c r="GC21" i="218"/>
  <c r="GC21" i="219" s="1"/>
  <c r="GC21" i="217"/>
  <c r="GS21" i="218"/>
  <c r="GS21" i="219" s="1"/>
  <c r="GS21" i="217"/>
  <c r="HI21" i="218"/>
  <c r="HI21" i="219" s="1"/>
  <c r="HI21" i="217"/>
  <c r="HY21" i="218"/>
  <c r="HY21" i="219" s="1"/>
  <c r="HY21" i="217"/>
  <c r="IO21" i="218"/>
  <c r="IO21" i="219" s="1"/>
  <c r="IO21" i="217"/>
  <c r="GE22" i="218"/>
  <c r="GE22" i="219" s="1"/>
  <c r="GE22" i="217"/>
  <c r="GU22" i="218"/>
  <c r="GU22" i="219" s="1"/>
  <c r="GU22" i="217"/>
  <c r="HK22" i="218"/>
  <c r="HK22" i="219" s="1"/>
  <c r="HK22" i="217"/>
  <c r="IA22" i="218"/>
  <c r="IA22" i="219" s="1"/>
  <c r="IA22" i="217"/>
  <c r="IQ22" i="218"/>
  <c r="IQ22" i="219" s="1"/>
  <c r="IQ22" i="217"/>
  <c r="GC24" i="218"/>
  <c r="GC24" i="219" s="1"/>
  <c r="GC24" i="217"/>
  <c r="GS24" i="218"/>
  <c r="GS24" i="219" s="1"/>
  <c r="GS24" i="217"/>
  <c r="HI24" i="218"/>
  <c r="HI24" i="219" s="1"/>
  <c r="HI24" i="217"/>
  <c r="HY24" i="218"/>
  <c r="HY24" i="219" s="1"/>
  <c r="HY24" i="217"/>
  <c r="IO24" i="218"/>
  <c r="IO24" i="219" s="1"/>
  <c r="IO24" i="217"/>
  <c r="FZ6" i="218"/>
  <c r="FZ6" i="219" s="1"/>
  <c r="FZ6" i="217"/>
  <c r="GH6" i="218"/>
  <c r="GH6" i="219" s="1"/>
  <c r="GH6" i="217"/>
  <c r="GP6" i="218"/>
  <c r="GP6" i="219" s="1"/>
  <c r="GP6" i="217"/>
  <c r="GX6" i="218"/>
  <c r="GX6" i="219" s="1"/>
  <c r="GX6" i="217"/>
  <c r="HF6" i="218"/>
  <c r="HF6" i="219" s="1"/>
  <c r="HF6" i="217"/>
  <c r="HN6" i="218"/>
  <c r="HN6" i="219" s="1"/>
  <c r="HN6" i="217"/>
  <c r="HV6" i="218"/>
  <c r="HV6" i="219" s="1"/>
  <c r="HV6" i="217"/>
  <c r="ID6" i="218"/>
  <c r="ID6" i="219" s="1"/>
  <c r="ID6" i="217"/>
  <c r="IL6" i="218"/>
  <c r="IL6" i="219" s="1"/>
  <c r="IL6" i="217"/>
  <c r="IT6" i="218"/>
  <c r="IT6" i="219" s="1"/>
  <c r="IT6" i="217"/>
  <c r="FZ7" i="218"/>
  <c r="FZ7" i="219" s="1"/>
  <c r="FZ7" i="217"/>
  <c r="GI7" i="218"/>
  <c r="GI7" i="219" s="1"/>
  <c r="GI7" i="217"/>
  <c r="GQ7" i="218"/>
  <c r="GQ7" i="219" s="1"/>
  <c r="GQ7" i="217"/>
  <c r="HA7" i="218"/>
  <c r="HA7" i="219" s="1"/>
  <c r="HA7" i="217"/>
  <c r="HI7" i="218"/>
  <c r="HI7" i="219" s="1"/>
  <c r="HI7" i="217"/>
  <c r="HQ7" i="218"/>
  <c r="HQ7" i="219" s="1"/>
  <c r="HQ7" i="217"/>
  <c r="HY7" i="218"/>
  <c r="HY7" i="219" s="1"/>
  <c r="HY7" i="217"/>
  <c r="IG7" i="218"/>
  <c r="IG7" i="219" s="1"/>
  <c r="IG7" i="217"/>
  <c r="IO7" i="218"/>
  <c r="IO7" i="219" s="1"/>
  <c r="IO7" i="217"/>
  <c r="IW7" i="218"/>
  <c r="IW7" i="219" s="1"/>
  <c r="IW7" i="217"/>
  <c r="GC9" i="218"/>
  <c r="GC9" i="219" s="1"/>
  <c r="GC9" i="217"/>
  <c r="GK9" i="218"/>
  <c r="GK9" i="219" s="1"/>
  <c r="GK9" i="217"/>
  <c r="GS9" i="218"/>
  <c r="GS9" i="219" s="1"/>
  <c r="GS9" i="217"/>
  <c r="HA9" i="218"/>
  <c r="HA9" i="219" s="1"/>
  <c r="HA9" i="217"/>
  <c r="HI9" i="218"/>
  <c r="HI9" i="219" s="1"/>
  <c r="HI9" i="217"/>
  <c r="HQ9" i="218"/>
  <c r="HQ9" i="219" s="1"/>
  <c r="HQ9" i="217"/>
  <c r="HY9" i="218"/>
  <c r="HY9" i="219" s="1"/>
  <c r="HY9" i="217"/>
  <c r="IG9" i="218"/>
  <c r="IG9" i="219" s="1"/>
  <c r="IG9" i="217"/>
  <c r="IO9" i="218"/>
  <c r="IO9" i="219" s="1"/>
  <c r="IO9" i="217"/>
  <c r="FV21" i="220"/>
  <c r="FV21" i="216"/>
  <c r="FX10" i="218"/>
  <c r="FX10" i="219" s="1"/>
  <c r="FX10" i="217"/>
  <c r="GN10" i="218"/>
  <c r="GN10" i="219" s="1"/>
  <c r="GN10" i="217"/>
  <c r="HD10" i="218"/>
  <c r="HD10" i="219" s="1"/>
  <c r="HD10" i="217"/>
  <c r="HT10" i="218"/>
  <c r="HT10" i="219" s="1"/>
  <c r="HT10" i="217"/>
  <c r="IJ10" i="218"/>
  <c r="IJ10" i="219" s="1"/>
  <c r="IJ10" i="217"/>
  <c r="FZ12" i="218"/>
  <c r="FZ12" i="219" s="1"/>
  <c r="FZ12" i="217"/>
  <c r="GP12" i="218"/>
  <c r="GP12" i="219" s="1"/>
  <c r="GP12" i="217"/>
  <c r="HF12" i="218"/>
  <c r="HF12" i="219" s="1"/>
  <c r="HF12" i="217"/>
  <c r="HV12" i="218"/>
  <c r="HV12" i="219" s="1"/>
  <c r="HV12" i="217"/>
  <c r="IL12" i="218"/>
  <c r="IL12" i="219" s="1"/>
  <c r="IL12" i="217"/>
  <c r="FX13" i="218"/>
  <c r="FX13" i="219" s="1"/>
  <c r="FX13" i="217"/>
  <c r="GN13" i="218"/>
  <c r="GN13" i="219" s="1"/>
  <c r="GN13" i="217"/>
  <c r="HD13" i="218"/>
  <c r="HD13" i="219" s="1"/>
  <c r="HD13" i="217"/>
  <c r="HT13" i="218"/>
  <c r="HT13" i="219" s="1"/>
  <c r="HT13" i="217"/>
  <c r="IJ13" i="218"/>
  <c r="IJ13" i="219" s="1"/>
  <c r="IJ13" i="217"/>
  <c r="FZ15" i="218"/>
  <c r="FZ15" i="219" s="1"/>
  <c r="FZ15" i="217"/>
  <c r="GP15" i="218"/>
  <c r="GP15" i="219" s="1"/>
  <c r="GP15" i="217"/>
  <c r="HF15" i="218"/>
  <c r="HF15" i="219" s="1"/>
  <c r="HF15" i="217"/>
  <c r="HV15" i="218"/>
  <c r="HV15" i="219" s="1"/>
  <c r="HV15" i="217"/>
  <c r="IL15" i="218"/>
  <c r="IL15" i="219" s="1"/>
  <c r="IL15" i="217"/>
  <c r="FX16" i="218"/>
  <c r="FX16" i="219" s="1"/>
  <c r="FX16" i="217"/>
  <c r="GN16" i="218"/>
  <c r="GN16" i="219" s="1"/>
  <c r="GN16" i="217"/>
  <c r="HD16" i="218"/>
  <c r="HD16" i="219" s="1"/>
  <c r="HD16" i="217"/>
  <c r="HT16" i="218"/>
  <c r="HT16" i="219" s="1"/>
  <c r="HT16" i="217"/>
  <c r="IJ16" i="218"/>
  <c r="IJ16" i="219" s="1"/>
  <c r="IJ16" i="217"/>
  <c r="FZ18" i="218"/>
  <c r="FZ18" i="219" s="1"/>
  <c r="FZ18" i="217"/>
  <c r="GP18" i="218"/>
  <c r="GP18" i="219" s="1"/>
  <c r="GP18" i="217"/>
  <c r="HF18" i="218"/>
  <c r="HF18" i="219" s="1"/>
  <c r="HF18" i="217"/>
  <c r="HV18" i="218"/>
  <c r="HV18" i="219" s="1"/>
  <c r="HV18" i="217"/>
  <c r="IL18" i="218"/>
  <c r="IL18" i="219" s="1"/>
  <c r="IL18" i="217"/>
  <c r="FX19" i="218"/>
  <c r="FX19" i="219" s="1"/>
  <c r="FX19" i="217"/>
  <c r="GN19" i="218"/>
  <c r="GN19" i="219" s="1"/>
  <c r="GN19" i="217"/>
  <c r="HD19" i="218"/>
  <c r="HD19" i="219" s="1"/>
  <c r="HD19" i="217"/>
  <c r="HT19" i="218"/>
  <c r="HT19" i="219" s="1"/>
  <c r="HT19" i="217"/>
  <c r="IJ19" i="218"/>
  <c r="IJ19" i="219" s="1"/>
  <c r="IJ19" i="217"/>
  <c r="FZ21" i="218"/>
  <c r="FZ21" i="219" s="1"/>
  <c r="FZ21" i="217"/>
  <c r="GP21" i="218"/>
  <c r="GP21" i="219" s="1"/>
  <c r="GP21" i="217"/>
  <c r="HJ21" i="218"/>
  <c r="HJ21" i="219" s="1"/>
  <c r="HJ21" i="217"/>
  <c r="HZ21" i="218"/>
  <c r="HZ21" i="219" s="1"/>
  <c r="HZ21" i="217"/>
  <c r="IP21" i="218"/>
  <c r="IP21" i="219" s="1"/>
  <c r="IP21" i="217"/>
  <c r="GB22" i="218"/>
  <c r="GB22" i="219" s="1"/>
  <c r="GB22" i="217"/>
  <c r="GR22" i="218"/>
  <c r="GR22" i="219" s="1"/>
  <c r="GR22" i="217"/>
  <c r="HH22" i="218"/>
  <c r="HH22" i="219" s="1"/>
  <c r="HH22" i="217"/>
  <c r="HX22" i="218"/>
  <c r="HX22" i="219" s="1"/>
  <c r="HX22" i="217"/>
  <c r="IN22" i="218"/>
  <c r="IN22" i="219" s="1"/>
  <c r="IN22" i="217"/>
  <c r="GD24" i="218"/>
  <c r="GD24" i="219" s="1"/>
  <c r="GD24" i="217"/>
  <c r="GT24" i="218"/>
  <c r="GT24" i="219" s="1"/>
  <c r="GT24" i="217"/>
  <c r="HJ24" i="218"/>
  <c r="HJ24" i="219" s="1"/>
  <c r="HJ24" i="217"/>
  <c r="HZ24" i="218"/>
  <c r="HZ24" i="219" s="1"/>
  <c r="HZ24" i="217"/>
  <c r="IP24" i="218"/>
  <c r="IP24" i="219" s="1"/>
  <c r="IP24" i="217"/>
  <c r="GA6" i="218"/>
  <c r="GA6" i="219" s="1"/>
  <c r="GA6" i="217"/>
  <c r="GI6" i="218"/>
  <c r="GI6" i="219" s="1"/>
  <c r="GI6" i="217"/>
  <c r="GQ6" i="218"/>
  <c r="GQ6" i="219" s="1"/>
  <c r="GQ6" i="217"/>
  <c r="GY6" i="218"/>
  <c r="GY6" i="219" s="1"/>
  <c r="GY6" i="217"/>
  <c r="HG6" i="218"/>
  <c r="HG6" i="219" s="1"/>
  <c r="HG6" i="217"/>
  <c r="HO6" i="218"/>
  <c r="HO6" i="219" s="1"/>
  <c r="HO6" i="217"/>
  <c r="HW6" i="218"/>
  <c r="HW6" i="219" s="1"/>
  <c r="HW6" i="217"/>
  <c r="IE6" i="218"/>
  <c r="IE6" i="219" s="1"/>
  <c r="IE6" i="217"/>
  <c r="IM6" i="218"/>
  <c r="IM6" i="219" s="1"/>
  <c r="IM6" i="217"/>
  <c r="IU6" i="218"/>
  <c r="IU6" i="219" s="1"/>
  <c r="IU6" i="217"/>
  <c r="HF9" i="218"/>
  <c r="HF9" i="219" s="1"/>
  <c r="HF9" i="217"/>
  <c r="HN9" i="218"/>
  <c r="HN9" i="219" s="1"/>
  <c r="HN9" i="217"/>
  <c r="HV9" i="218"/>
  <c r="HV9" i="219" s="1"/>
  <c r="HV9" i="217"/>
  <c r="ID9" i="218"/>
  <c r="ID9" i="219" s="1"/>
  <c r="ID9" i="217"/>
  <c r="FV9" i="220"/>
  <c r="FV9" i="216"/>
  <c r="GC10" i="218"/>
  <c r="GC10" i="219" s="1"/>
  <c r="GC10" i="217"/>
  <c r="GS10" i="218"/>
  <c r="GS10" i="219" s="1"/>
  <c r="GS10" i="217"/>
  <c r="HI10" i="218"/>
  <c r="HI10" i="219" s="1"/>
  <c r="HI10" i="217"/>
  <c r="HY10" i="218"/>
  <c r="HY10" i="219" s="1"/>
  <c r="HY10" i="217"/>
  <c r="IO10" i="218"/>
  <c r="IO10" i="219" s="1"/>
  <c r="IO10" i="217"/>
  <c r="GA12" i="218"/>
  <c r="GA12" i="219" s="1"/>
  <c r="GA12" i="217"/>
  <c r="GQ12" i="218"/>
  <c r="GQ12" i="219" s="1"/>
  <c r="GQ12" i="217"/>
  <c r="HG12" i="218"/>
  <c r="HG12" i="219" s="1"/>
  <c r="HG12" i="217"/>
  <c r="HW12" i="218"/>
  <c r="HW12" i="219" s="1"/>
  <c r="HW12" i="217"/>
  <c r="IM12" i="218"/>
  <c r="IM12" i="219" s="1"/>
  <c r="IM12" i="217"/>
  <c r="FY13" i="218"/>
  <c r="FY13" i="219" s="1"/>
  <c r="FY13" i="217"/>
  <c r="GO13" i="218"/>
  <c r="GO13" i="219" s="1"/>
  <c r="GO13" i="217"/>
  <c r="HE13" i="218"/>
  <c r="HE13" i="219" s="1"/>
  <c r="HE13" i="217"/>
  <c r="HU13" i="218"/>
  <c r="HU13" i="219" s="1"/>
  <c r="HU13" i="217"/>
  <c r="IK13" i="218"/>
  <c r="IK13" i="219" s="1"/>
  <c r="IK13" i="217"/>
  <c r="FW15" i="218"/>
  <c r="FW15" i="219" s="1"/>
  <c r="FW15" i="217"/>
  <c r="GM15" i="218"/>
  <c r="GM15" i="219" s="1"/>
  <c r="GM15" i="217"/>
  <c r="HC15" i="218"/>
  <c r="HC15" i="219" s="1"/>
  <c r="HC15" i="217"/>
  <c r="HS15" i="218"/>
  <c r="HS15" i="219" s="1"/>
  <c r="HS15" i="217"/>
  <c r="II15" i="218"/>
  <c r="II15" i="219" s="1"/>
  <c r="II15" i="217"/>
  <c r="IY15" i="218"/>
  <c r="IY15" i="219" s="1"/>
  <c r="IY15" i="217"/>
  <c r="GK16" i="218"/>
  <c r="GK16" i="219" s="1"/>
  <c r="GK16" i="217"/>
  <c r="HA16" i="218"/>
  <c r="HA16" i="219" s="1"/>
  <c r="HA16" i="217"/>
  <c r="HQ16" i="218"/>
  <c r="HQ16" i="219" s="1"/>
  <c r="HQ16" i="217"/>
  <c r="IG16" i="218"/>
  <c r="IG16" i="219" s="1"/>
  <c r="IG16" i="217"/>
  <c r="IW16" i="217"/>
  <c r="IW16" i="218"/>
  <c r="IW16" i="219" s="1"/>
  <c r="GM18" i="218"/>
  <c r="GM18" i="219" s="1"/>
  <c r="GM18" i="217"/>
  <c r="HC18" i="218"/>
  <c r="HC18" i="219" s="1"/>
  <c r="HC18" i="217"/>
  <c r="HS18" i="218"/>
  <c r="HS18" i="219" s="1"/>
  <c r="HS18" i="217"/>
  <c r="II18" i="218"/>
  <c r="II18" i="219" s="1"/>
  <c r="II18" i="217"/>
  <c r="IY18" i="218"/>
  <c r="IY18" i="219" s="1"/>
  <c r="IY18" i="217"/>
  <c r="GO19" i="218"/>
  <c r="GO19" i="219" s="1"/>
  <c r="GO19" i="217"/>
  <c r="HE19" i="218"/>
  <c r="HE19" i="219" s="1"/>
  <c r="HE19" i="217"/>
  <c r="HU19" i="218"/>
  <c r="HU19" i="219" s="1"/>
  <c r="HU19" i="217"/>
  <c r="IK19" i="218"/>
  <c r="IK19" i="219" s="1"/>
  <c r="IK19" i="217"/>
  <c r="FW21" i="218"/>
  <c r="FW21" i="219" s="1"/>
  <c r="FW21" i="217"/>
  <c r="GM21" i="218"/>
  <c r="GM21" i="219" s="1"/>
  <c r="GM21" i="217"/>
  <c r="HC21" i="218"/>
  <c r="HC21" i="219" s="1"/>
  <c r="HC21" i="217"/>
  <c r="HS21" i="218"/>
  <c r="HS21" i="219" s="1"/>
  <c r="HS21" i="217"/>
  <c r="II21" i="218"/>
  <c r="II21" i="219" s="1"/>
  <c r="II21" i="217"/>
  <c r="IY21" i="218"/>
  <c r="IY21" i="219" s="1"/>
  <c r="IY21" i="217"/>
  <c r="GK22" i="218"/>
  <c r="GK22" i="219" s="1"/>
  <c r="GK22" i="217"/>
  <c r="HA22" i="218"/>
  <c r="HA22" i="219" s="1"/>
  <c r="HA22" i="217"/>
  <c r="HQ22" i="218"/>
  <c r="HQ22" i="219" s="1"/>
  <c r="HQ22" i="217"/>
  <c r="IG22" i="218"/>
  <c r="IG22" i="219" s="1"/>
  <c r="IG22" i="217"/>
  <c r="IW22" i="218"/>
  <c r="IW22" i="219" s="1"/>
  <c r="IW22" i="217"/>
  <c r="GI24" i="218"/>
  <c r="GI24" i="219" s="1"/>
  <c r="GI24" i="217"/>
  <c r="GY24" i="218"/>
  <c r="GY24" i="219" s="1"/>
  <c r="GY24" i="217"/>
  <c r="HO24" i="218"/>
  <c r="HO24" i="219" s="1"/>
  <c r="HO24" i="217"/>
  <c r="IE24" i="218"/>
  <c r="IE24" i="219" s="1"/>
  <c r="IE24" i="217"/>
  <c r="IU24" i="218"/>
  <c r="IU24" i="219" s="1"/>
  <c r="IU24" i="217"/>
  <c r="GV6" i="218"/>
  <c r="GV6" i="219" s="1"/>
  <c r="GV6" i="217"/>
  <c r="GZ7" i="220"/>
  <c r="GZ7" i="216"/>
  <c r="GD10" i="218"/>
  <c r="GD10" i="219" s="1"/>
  <c r="GD10" i="217"/>
  <c r="GT10" i="218"/>
  <c r="GT10" i="219" s="1"/>
  <c r="GT10" i="217"/>
  <c r="HN10" i="218"/>
  <c r="HN10" i="219" s="1"/>
  <c r="HN10" i="217"/>
  <c r="IH10" i="218"/>
  <c r="IH10" i="219" s="1"/>
  <c r="IH10" i="217"/>
  <c r="IX10" i="218"/>
  <c r="IX10" i="219" s="1"/>
  <c r="IX10" i="217"/>
  <c r="GJ12" i="218"/>
  <c r="GJ12" i="219" s="1"/>
  <c r="GJ12" i="217"/>
  <c r="GZ12" i="218"/>
  <c r="GZ12" i="219" s="1"/>
  <c r="GZ12" i="217"/>
  <c r="HP12" i="218"/>
  <c r="HP12" i="219" s="1"/>
  <c r="HP12" i="217"/>
  <c r="IF12" i="218"/>
  <c r="IF12" i="219" s="1"/>
  <c r="IF12" i="217"/>
  <c r="IV12" i="218"/>
  <c r="IV12" i="219" s="1"/>
  <c r="IV12" i="217"/>
  <c r="GL13" i="218"/>
  <c r="GL13" i="219" s="1"/>
  <c r="GL13" i="217"/>
  <c r="HB13" i="218"/>
  <c r="HB13" i="219" s="1"/>
  <c r="HB13" i="217"/>
  <c r="HR13" i="218"/>
  <c r="HR13" i="219" s="1"/>
  <c r="HR13" i="217"/>
  <c r="IH13" i="218"/>
  <c r="IH13" i="219" s="1"/>
  <c r="IH13" i="217"/>
  <c r="IX13" i="218"/>
  <c r="IX13" i="219" s="1"/>
  <c r="IX13" i="217"/>
  <c r="GJ15" i="218"/>
  <c r="GJ15" i="219" s="1"/>
  <c r="GJ15" i="217"/>
  <c r="GZ15" i="218"/>
  <c r="GZ15" i="219" s="1"/>
  <c r="GZ15" i="217"/>
  <c r="HP15" i="218"/>
  <c r="HP15" i="219" s="1"/>
  <c r="HP15" i="217"/>
  <c r="IF15" i="218"/>
  <c r="IF15" i="219" s="1"/>
  <c r="IF15" i="217"/>
  <c r="IV15" i="218"/>
  <c r="IV15" i="219" s="1"/>
  <c r="IV15" i="217"/>
  <c r="GL16" i="218"/>
  <c r="GL16" i="219" s="1"/>
  <c r="GL16" i="217"/>
  <c r="HB16" i="218"/>
  <c r="HB16" i="219" s="1"/>
  <c r="HB16" i="217"/>
  <c r="HR16" i="218"/>
  <c r="HR16" i="219" s="1"/>
  <c r="HR16" i="217"/>
  <c r="IH16" i="218"/>
  <c r="IH16" i="219" s="1"/>
  <c r="IH16" i="217"/>
  <c r="IX16" i="218"/>
  <c r="IX16" i="219" s="1"/>
  <c r="IX16" i="217"/>
  <c r="GJ18" i="218"/>
  <c r="GJ18" i="219" s="1"/>
  <c r="GJ18" i="217"/>
  <c r="GZ18" i="218"/>
  <c r="GZ18" i="219" s="1"/>
  <c r="GZ18" i="217"/>
  <c r="HP18" i="218"/>
  <c r="HP18" i="219" s="1"/>
  <c r="HP18" i="217"/>
  <c r="IF18" i="218"/>
  <c r="IF18" i="219" s="1"/>
  <c r="IF18" i="217"/>
  <c r="IV18" i="218"/>
  <c r="IV18" i="219" s="1"/>
  <c r="IV18" i="217"/>
  <c r="GP19" i="218"/>
  <c r="GP19" i="219" s="1"/>
  <c r="GP19" i="217"/>
  <c r="HF19" i="218"/>
  <c r="HF19" i="219" s="1"/>
  <c r="HF19" i="217"/>
  <c r="HV19" i="218"/>
  <c r="HV19" i="219" s="1"/>
  <c r="HV19" i="217"/>
  <c r="IP19" i="218"/>
  <c r="IP19" i="219" s="1"/>
  <c r="IP19" i="217"/>
  <c r="GB21" i="218"/>
  <c r="GB21" i="219" s="1"/>
  <c r="GB21" i="217"/>
  <c r="GR21" i="218"/>
  <c r="GR21" i="219" s="1"/>
  <c r="GR21" i="217"/>
  <c r="HH21" i="218"/>
  <c r="HH21" i="219" s="1"/>
  <c r="HH21" i="217"/>
  <c r="HX21" i="218"/>
  <c r="HX21" i="219" s="1"/>
  <c r="HX21" i="217"/>
  <c r="IN21" i="218"/>
  <c r="IN21" i="219" s="1"/>
  <c r="IN21" i="217"/>
  <c r="GD22" i="218"/>
  <c r="GD22" i="219" s="1"/>
  <c r="GD22" i="217"/>
  <c r="GT22" i="218"/>
  <c r="GT22" i="219" s="1"/>
  <c r="GT22" i="217"/>
  <c r="HN22" i="218"/>
  <c r="HN22" i="219" s="1"/>
  <c r="HN22" i="217"/>
  <c r="ID22" i="218"/>
  <c r="ID22" i="219" s="1"/>
  <c r="ID22" i="217"/>
  <c r="IT22" i="218"/>
  <c r="IT22" i="219" s="1"/>
  <c r="IT22" i="217"/>
  <c r="GF24" i="218"/>
  <c r="GF24" i="219" s="1"/>
  <c r="GF24" i="217"/>
  <c r="GV24" i="218"/>
  <c r="GV24" i="219" s="1"/>
  <c r="GV24" i="217"/>
  <c r="HL24" i="218"/>
  <c r="HL24" i="219" s="1"/>
  <c r="HL24" i="217"/>
  <c r="IB24" i="218"/>
  <c r="IB24" i="219" s="1"/>
  <c r="IB24" i="217"/>
  <c r="IR24" i="218"/>
  <c r="IR24" i="219" s="1"/>
  <c r="IR24" i="217"/>
  <c r="GG6" i="218"/>
  <c r="GG6" i="219" s="1"/>
  <c r="GG6" i="217"/>
  <c r="GO6" i="218"/>
  <c r="GO6" i="219" s="1"/>
  <c r="GO6" i="217"/>
  <c r="GW6" i="218"/>
  <c r="GW6" i="219" s="1"/>
  <c r="GW6" i="217"/>
  <c r="HE6" i="218"/>
  <c r="HE6" i="219" s="1"/>
  <c r="HE6" i="217"/>
  <c r="HM6" i="218"/>
  <c r="HM6" i="219" s="1"/>
  <c r="HM6" i="217"/>
  <c r="HU6" i="218"/>
  <c r="HU6" i="219" s="1"/>
  <c r="HU6" i="217"/>
  <c r="IC6" i="218"/>
  <c r="IC6" i="219" s="1"/>
  <c r="IC6" i="217"/>
  <c r="IK6" i="218"/>
  <c r="IK6" i="219" s="1"/>
  <c r="IK6" i="217"/>
  <c r="IS6" i="218"/>
  <c r="IS6" i="219" s="1"/>
  <c r="IS6" i="217"/>
  <c r="FY7" i="218"/>
  <c r="FY7" i="219" s="1"/>
  <c r="FY7" i="217"/>
  <c r="GH7" i="218"/>
  <c r="GH7" i="219" s="1"/>
  <c r="GH7" i="217"/>
  <c r="GP7" i="218"/>
  <c r="GP7" i="219" s="1"/>
  <c r="GP7" i="217"/>
  <c r="GY7" i="218"/>
  <c r="GY7" i="219" s="1"/>
  <c r="GY7" i="217"/>
  <c r="HH7" i="218"/>
  <c r="HH7" i="219" s="1"/>
  <c r="HH7" i="217"/>
  <c r="HP7" i="218"/>
  <c r="HP7" i="219" s="1"/>
  <c r="HP7" i="217"/>
  <c r="HX7" i="218"/>
  <c r="HX7" i="219" s="1"/>
  <c r="HX7" i="217"/>
  <c r="IF7" i="218"/>
  <c r="IF7" i="219" s="1"/>
  <c r="IF7" i="217"/>
  <c r="IN7" i="218"/>
  <c r="IN7" i="219" s="1"/>
  <c r="IN7" i="217"/>
  <c r="IV7" i="218"/>
  <c r="IV7" i="219" s="1"/>
  <c r="IV7" i="217"/>
  <c r="GB9" i="218"/>
  <c r="GB9" i="219" s="1"/>
  <c r="GB9" i="217"/>
  <c r="GJ9" i="218"/>
  <c r="GJ9" i="219" s="1"/>
  <c r="GJ9" i="217"/>
  <c r="GR9" i="218"/>
  <c r="GR9" i="219" s="1"/>
  <c r="GR9" i="217"/>
  <c r="GZ9" i="218"/>
  <c r="GZ9" i="219" s="1"/>
  <c r="GZ9" i="217"/>
  <c r="HH9" i="218"/>
  <c r="HH9" i="219" s="1"/>
  <c r="HH9" i="217"/>
  <c r="HP9" i="218"/>
  <c r="HP9" i="219" s="1"/>
  <c r="HP9" i="217"/>
  <c r="HX9" i="218"/>
  <c r="HX9" i="219" s="1"/>
  <c r="HX9" i="217"/>
  <c r="IF9" i="218"/>
  <c r="IF9" i="219" s="1"/>
  <c r="IF9" i="217"/>
  <c r="IN9" i="218"/>
  <c r="IN9" i="219" s="1"/>
  <c r="IN9" i="217"/>
  <c r="IV9" i="218"/>
  <c r="IV9" i="219" s="1"/>
  <c r="IV9" i="217"/>
  <c r="FV15" i="218"/>
  <c r="FV15" i="219" s="1"/>
  <c r="FV15" i="217"/>
  <c r="FR7" i="220"/>
  <c r="FR7" i="216"/>
  <c r="FW19" i="220"/>
  <c r="FW19" i="216"/>
  <c r="FL21" i="61"/>
  <c r="GI10" i="218"/>
  <c r="GI10" i="219" s="1"/>
  <c r="GI10" i="217"/>
  <c r="HO10" i="218"/>
  <c r="HO10" i="219" s="1"/>
  <c r="HO10" i="217"/>
  <c r="IE10" i="218"/>
  <c r="IE10" i="219" s="1"/>
  <c r="IE10" i="217"/>
  <c r="GG12" i="218"/>
  <c r="GG12" i="219" s="1"/>
  <c r="GG12" i="217"/>
  <c r="GW12" i="218"/>
  <c r="GW12" i="219" s="1"/>
  <c r="GW12" i="217"/>
  <c r="HM12" i="218"/>
  <c r="HM12" i="219" s="1"/>
  <c r="HM12" i="217"/>
  <c r="IC12" i="218"/>
  <c r="IC12" i="219" s="1"/>
  <c r="IC12" i="217"/>
  <c r="IS12" i="218"/>
  <c r="IS12" i="219" s="1"/>
  <c r="IS12" i="217"/>
  <c r="GI13" i="218"/>
  <c r="GI13" i="219" s="1"/>
  <c r="GI13" i="217"/>
  <c r="GY13" i="218"/>
  <c r="GY13" i="219" s="1"/>
  <c r="GY13" i="217"/>
  <c r="HO13" i="218"/>
  <c r="HO13" i="219" s="1"/>
  <c r="HO13" i="217"/>
  <c r="IE13" i="218"/>
  <c r="IE13" i="219" s="1"/>
  <c r="IE13" i="217"/>
  <c r="IU13" i="218"/>
  <c r="IU13" i="219" s="1"/>
  <c r="IU13" i="217"/>
  <c r="GG15" i="218"/>
  <c r="GG15" i="219" s="1"/>
  <c r="GG15" i="217"/>
  <c r="GW15" i="218"/>
  <c r="GW15" i="219" s="1"/>
  <c r="GW15" i="217"/>
  <c r="HM15" i="218"/>
  <c r="HM15" i="219" s="1"/>
  <c r="HM15" i="217"/>
  <c r="IC15" i="218"/>
  <c r="IC15" i="219" s="1"/>
  <c r="IC15" i="217"/>
  <c r="IS15" i="217"/>
  <c r="IS15" i="218"/>
  <c r="IS15" i="219" s="1"/>
  <c r="GI16" i="218"/>
  <c r="GI16" i="219" s="1"/>
  <c r="GI16" i="217"/>
  <c r="GY16" i="218"/>
  <c r="GY16" i="219" s="1"/>
  <c r="GY16" i="217"/>
  <c r="HO16" i="218"/>
  <c r="HO16" i="219" s="1"/>
  <c r="HO16" i="217"/>
  <c r="IE16" i="218"/>
  <c r="IE16" i="219" s="1"/>
  <c r="IE16" i="217"/>
  <c r="IU16" i="218"/>
  <c r="IU16" i="219" s="1"/>
  <c r="IU16" i="217"/>
  <c r="GG18" i="218"/>
  <c r="GG18" i="219" s="1"/>
  <c r="GG18" i="217"/>
  <c r="GW18" i="218"/>
  <c r="GW18" i="219" s="1"/>
  <c r="GW18" i="217"/>
  <c r="HM18" i="218"/>
  <c r="HM18" i="219" s="1"/>
  <c r="HM18" i="217"/>
  <c r="IC18" i="218"/>
  <c r="IC18" i="219" s="1"/>
  <c r="IC18" i="217"/>
  <c r="IS18" i="218"/>
  <c r="IS18" i="219" s="1"/>
  <c r="IS18" i="217"/>
  <c r="GI19" i="218"/>
  <c r="GI19" i="219" s="1"/>
  <c r="GI19" i="217"/>
  <c r="GY19" i="218"/>
  <c r="GY19" i="219" s="1"/>
  <c r="GY19" i="217"/>
  <c r="HO19" i="218"/>
  <c r="HO19" i="219" s="1"/>
  <c r="HO19" i="217"/>
  <c r="IE19" i="218"/>
  <c r="IE19" i="219" s="1"/>
  <c r="IE19" i="217"/>
  <c r="IU19" i="218"/>
  <c r="IU19" i="219" s="1"/>
  <c r="IU19" i="217"/>
  <c r="GG21" i="218"/>
  <c r="GG21" i="219" s="1"/>
  <c r="GG21" i="217"/>
  <c r="GW21" i="218"/>
  <c r="GW21" i="219" s="1"/>
  <c r="GW21" i="217"/>
  <c r="HM21" i="218"/>
  <c r="HM21" i="219" s="1"/>
  <c r="HM21" i="217"/>
  <c r="IC21" i="218"/>
  <c r="IC21" i="219" s="1"/>
  <c r="IC21" i="217"/>
  <c r="IS21" i="218"/>
  <c r="IS21" i="219" s="1"/>
  <c r="IS21" i="217"/>
  <c r="GI22" i="218"/>
  <c r="GI22" i="219" s="1"/>
  <c r="GI22" i="217"/>
  <c r="GY22" i="218"/>
  <c r="GY22" i="219" s="1"/>
  <c r="GY22" i="217"/>
  <c r="HO22" i="218"/>
  <c r="HO22" i="219" s="1"/>
  <c r="HO22" i="217"/>
  <c r="IE22" i="218"/>
  <c r="IE22" i="219" s="1"/>
  <c r="IE22" i="217"/>
  <c r="IU22" i="218"/>
  <c r="IU22" i="219" s="1"/>
  <c r="IU22" i="217"/>
  <c r="GG24" i="218"/>
  <c r="GG24" i="219" s="1"/>
  <c r="GG24" i="217"/>
  <c r="GW24" i="218"/>
  <c r="GW24" i="219" s="1"/>
  <c r="GW24" i="217"/>
  <c r="HM24" i="218"/>
  <c r="HM24" i="219" s="1"/>
  <c r="HM24" i="217"/>
  <c r="IC24" i="218"/>
  <c r="IC24" i="219" s="1"/>
  <c r="IC24" i="217"/>
  <c r="IS24" i="218"/>
  <c r="IS24" i="219" s="1"/>
  <c r="IS24" i="217"/>
  <c r="FU24" i="220"/>
  <c r="FU24" i="216"/>
  <c r="GB10" i="218"/>
  <c r="GB10" i="219" s="1"/>
  <c r="GB10" i="217"/>
  <c r="GR10" i="218"/>
  <c r="GR10" i="219" s="1"/>
  <c r="GR10" i="217"/>
  <c r="HH10" i="218"/>
  <c r="HH10" i="219" s="1"/>
  <c r="HH10" i="217"/>
  <c r="HX10" i="218"/>
  <c r="HX10" i="219" s="1"/>
  <c r="HX10" i="217"/>
  <c r="IN10" i="218"/>
  <c r="IN10" i="219" s="1"/>
  <c r="IN10" i="217"/>
  <c r="GD12" i="218"/>
  <c r="GD12" i="219" s="1"/>
  <c r="GD12" i="217"/>
  <c r="GT12" i="218"/>
  <c r="GT12" i="219" s="1"/>
  <c r="GT12" i="217"/>
  <c r="HJ12" i="218"/>
  <c r="HJ12" i="219" s="1"/>
  <c r="HJ12" i="217"/>
  <c r="HZ12" i="218"/>
  <c r="HZ12" i="219" s="1"/>
  <c r="HZ12" i="217"/>
  <c r="IP12" i="218"/>
  <c r="IP12" i="219" s="1"/>
  <c r="IP12" i="217"/>
  <c r="GB13" i="218"/>
  <c r="GB13" i="219" s="1"/>
  <c r="GB13" i="217"/>
  <c r="GR13" i="218"/>
  <c r="GR13" i="219" s="1"/>
  <c r="GR13" i="217"/>
  <c r="HH13" i="218"/>
  <c r="HH13" i="219" s="1"/>
  <c r="HH13" i="217"/>
  <c r="HX13" i="218"/>
  <c r="HX13" i="219" s="1"/>
  <c r="HX13" i="217"/>
  <c r="IN13" i="218"/>
  <c r="IN13" i="219" s="1"/>
  <c r="IN13" i="217"/>
  <c r="GD15" i="218"/>
  <c r="GD15" i="219" s="1"/>
  <c r="GD15" i="217"/>
  <c r="GT15" i="218"/>
  <c r="GT15" i="219" s="1"/>
  <c r="GT15" i="217"/>
  <c r="HJ15" i="218"/>
  <c r="HJ15" i="219" s="1"/>
  <c r="HJ15" i="217"/>
  <c r="HZ15" i="218"/>
  <c r="HZ15" i="219" s="1"/>
  <c r="HZ15" i="217"/>
  <c r="IP15" i="218"/>
  <c r="IP15" i="219" s="1"/>
  <c r="IP15" i="217"/>
  <c r="GB16" i="218"/>
  <c r="GB16" i="219" s="1"/>
  <c r="GB16" i="217"/>
  <c r="GR16" i="218"/>
  <c r="GR16" i="219" s="1"/>
  <c r="GR16" i="217"/>
  <c r="HH16" i="218"/>
  <c r="HH16" i="219" s="1"/>
  <c r="HH16" i="217"/>
  <c r="HX16" i="218"/>
  <c r="HX16" i="219" s="1"/>
  <c r="HX16" i="217"/>
  <c r="IN16" i="218"/>
  <c r="IN16" i="219" s="1"/>
  <c r="IN16" i="217"/>
  <c r="GD18" i="218"/>
  <c r="GD18" i="219" s="1"/>
  <c r="GD18" i="217"/>
  <c r="GT18" i="218"/>
  <c r="GT18" i="219" s="1"/>
  <c r="GT18" i="217"/>
  <c r="HJ18" i="218"/>
  <c r="HJ18" i="219" s="1"/>
  <c r="HJ18" i="217"/>
  <c r="HZ18" i="218"/>
  <c r="HZ18" i="219" s="1"/>
  <c r="HZ18" i="217"/>
  <c r="IP18" i="218"/>
  <c r="IP18" i="219" s="1"/>
  <c r="IP18" i="217"/>
  <c r="GB19" i="218"/>
  <c r="GB19" i="219" s="1"/>
  <c r="GB19" i="217"/>
  <c r="GR19" i="218"/>
  <c r="GR19" i="219" s="1"/>
  <c r="GR19" i="217"/>
  <c r="HH19" i="218"/>
  <c r="HH19" i="219" s="1"/>
  <c r="HH19" i="217"/>
  <c r="HX19" i="218"/>
  <c r="HX19" i="219" s="1"/>
  <c r="HX19" i="217"/>
  <c r="IN19" i="218"/>
  <c r="IN19" i="219" s="1"/>
  <c r="IN19" i="217"/>
  <c r="GD21" i="218"/>
  <c r="GD21" i="219" s="1"/>
  <c r="GD21" i="217"/>
  <c r="GT21" i="218"/>
  <c r="GT21" i="219" s="1"/>
  <c r="GT21" i="217"/>
  <c r="HN21" i="218"/>
  <c r="HN21" i="219" s="1"/>
  <c r="HN21" i="217"/>
  <c r="ID21" i="218"/>
  <c r="ID21" i="219" s="1"/>
  <c r="ID21" i="217"/>
  <c r="IT21" i="218"/>
  <c r="IT21" i="219" s="1"/>
  <c r="IT21" i="217"/>
  <c r="GF22" i="218"/>
  <c r="GF22" i="219" s="1"/>
  <c r="GF22" i="217"/>
  <c r="GV22" i="218"/>
  <c r="GV22" i="219" s="1"/>
  <c r="GV22" i="217"/>
  <c r="HL22" i="218"/>
  <c r="HL22" i="219" s="1"/>
  <c r="HL22" i="217"/>
  <c r="IB22" i="218"/>
  <c r="IB22" i="219" s="1"/>
  <c r="IB22" i="217"/>
  <c r="IR22" i="218"/>
  <c r="IR22" i="219" s="1"/>
  <c r="IR22" i="217"/>
  <c r="GH24" i="218"/>
  <c r="GH24" i="219" s="1"/>
  <c r="GH24" i="217"/>
  <c r="GX24" i="218"/>
  <c r="GX24" i="219" s="1"/>
  <c r="GX24" i="217"/>
  <c r="HN24" i="218"/>
  <c r="HN24" i="219" s="1"/>
  <c r="HN24" i="217"/>
  <c r="ID24" i="218"/>
  <c r="ID24" i="219" s="1"/>
  <c r="ID24" i="217"/>
  <c r="IT24" i="218"/>
  <c r="IT24" i="219" s="1"/>
  <c r="IT24" i="217"/>
  <c r="GA7" i="218"/>
  <c r="GA7" i="219" s="1"/>
  <c r="GA7" i="217"/>
  <c r="GJ7" i="218"/>
  <c r="GJ7" i="219" s="1"/>
  <c r="GJ7" i="217"/>
  <c r="GS7" i="218"/>
  <c r="GS7" i="219" s="1"/>
  <c r="GS7" i="217"/>
  <c r="HB7" i="218"/>
  <c r="HB7" i="219" s="1"/>
  <c r="HB7" i="217"/>
  <c r="HJ7" i="218"/>
  <c r="HJ7" i="219" s="1"/>
  <c r="HJ7" i="217"/>
  <c r="HR7" i="218"/>
  <c r="HR7" i="219" s="1"/>
  <c r="HR7" i="217"/>
  <c r="HZ7" i="218"/>
  <c r="HZ7" i="219" s="1"/>
  <c r="HZ7" i="217"/>
  <c r="IH7" i="218"/>
  <c r="IH7" i="219" s="1"/>
  <c r="IH7" i="217"/>
  <c r="IP7" i="218"/>
  <c r="IP7" i="219" s="1"/>
  <c r="IP7" i="217"/>
  <c r="IX7" i="218"/>
  <c r="IX7" i="219" s="1"/>
  <c r="IX7" i="217"/>
  <c r="GD9" i="218"/>
  <c r="GD9" i="219" s="1"/>
  <c r="GD9" i="217"/>
  <c r="GL9" i="218"/>
  <c r="GL9" i="219" s="1"/>
  <c r="GL9" i="217"/>
  <c r="GT9" i="218"/>
  <c r="GT9" i="219" s="1"/>
  <c r="GT9" i="217"/>
  <c r="GX10" i="220"/>
  <c r="GX10" i="216"/>
  <c r="IL9" i="218"/>
  <c r="IL9" i="219" s="1"/>
  <c r="IL9" i="217"/>
  <c r="IT9" i="218"/>
  <c r="IT9" i="219" s="1"/>
  <c r="IT9" i="217"/>
  <c r="FV18" i="220"/>
  <c r="FV18" i="216"/>
  <c r="FV6" i="218"/>
  <c r="FV6" i="219" s="1"/>
  <c r="FV6" i="217"/>
  <c r="GG10" i="218"/>
  <c r="GG10" i="219" s="1"/>
  <c r="GG10" i="217"/>
  <c r="GW10" i="218"/>
  <c r="GW10" i="219" s="1"/>
  <c r="GW10" i="217"/>
  <c r="HM10" i="218"/>
  <c r="HM10" i="219" s="1"/>
  <c r="HM10" i="217"/>
  <c r="IC10" i="218"/>
  <c r="IC10" i="219" s="1"/>
  <c r="IC10" i="217"/>
  <c r="IS10" i="218"/>
  <c r="IS10" i="219" s="1"/>
  <c r="IS10" i="217"/>
  <c r="GE12" i="218"/>
  <c r="GE12" i="219" s="1"/>
  <c r="GE12" i="217"/>
  <c r="GU12" i="218"/>
  <c r="GU12" i="219" s="1"/>
  <c r="GU12" i="217"/>
  <c r="HK12" i="218"/>
  <c r="HK12" i="219" s="1"/>
  <c r="HK12" i="217"/>
  <c r="IA12" i="218"/>
  <c r="IA12" i="219" s="1"/>
  <c r="IA12" i="217"/>
  <c r="IQ12" i="218"/>
  <c r="IQ12" i="219" s="1"/>
  <c r="IQ12" i="217"/>
  <c r="GC13" i="218"/>
  <c r="GC13" i="219" s="1"/>
  <c r="GC13" i="217"/>
  <c r="GS13" i="218"/>
  <c r="GS13" i="219" s="1"/>
  <c r="GS13" i="217"/>
  <c r="HI13" i="218"/>
  <c r="HI13" i="219" s="1"/>
  <c r="HI13" i="217"/>
  <c r="HY13" i="218"/>
  <c r="HY13" i="219" s="1"/>
  <c r="HY13" i="217"/>
  <c r="IO13" i="218"/>
  <c r="IO13" i="219" s="1"/>
  <c r="IO13" i="217"/>
  <c r="GA15" i="218"/>
  <c r="GA15" i="219" s="1"/>
  <c r="GA15" i="217"/>
  <c r="GQ15" i="218"/>
  <c r="GQ15" i="219" s="1"/>
  <c r="GQ15" i="217"/>
  <c r="HG15" i="218"/>
  <c r="HG15" i="219" s="1"/>
  <c r="HG15" i="217"/>
  <c r="HW15" i="218"/>
  <c r="HW15" i="219" s="1"/>
  <c r="HW15" i="217"/>
  <c r="IM15" i="218"/>
  <c r="IM15" i="219" s="1"/>
  <c r="IM15" i="217"/>
  <c r="FY16" i="218"/>
  <c r="FY16" i="219" s="1"/>
  <c r="FY16" i="217"/>
  <c r="GO16" i="218"/>
  <c r="GO16" i="219" s="1"/>
  <c r="GO16" i="217"/>
  <c r="HE16" i="218"/>
  <c r="HE16" i="219" s="1"/>
  <c r="HE16" i="217"/>
  <c r="HU16" i="218"/>
  <c r="HU16" i="219" s="1"/>
  <c r="HU16" i="217"/>
  <c r="IK16" i="218"/>
  <c r="IK16" i="219" s="1"/>
  <c r="IK16" i="217"/>
  <c r="GA18" i="218"/>
  <c r="GA18" i="219" s="1"/>
  <c r="GA18" i="217"/>
  <c r="GQ18" i="218"/>
  <c r="GQ18" i="219" s="1"/>
  <c r="GQ18" i="217"/>
  <c r="HG18" i="218"/>
  <c r="HG18" i="219" s="1"/>
  <c r="HG18" i="217"/>
  <c r="HW18" i="218"/>
  <c r="HW18" i="219" s="1"/>
  <c r="HW18" i="217"/>
  <c r="IM18" i="218"/>
  <c r="IM18" i="219" s="1"/>
  <c r="IM18" i="217"/>
  <c r="FY19" i="218"/>
  <c r="FY19" i="219" s="1"/>
  <c r="FY19" i="217"/>
  <c r="GS19" i="218"/>
  <c r="GS19" i="219" s="1"/>
  <c r="GS19" i="217"/>
  <c r="HI19" i="218"/>
  <c r="HI19" i="219" s="1"/>
  <c r="HI19" i="217"/>
  <c r="HY19" i="218"/>
  <c r="HY19" i="219" s="1"/>
  <c r="HY19" i="217"/>
  <c r="IO19" i="218"/>
  <c r="IO19" i="219" s="1"/>
  <c r="IO19" i="217"/>
  <c r="GA21" i="218"/>
  <c r="GA21" i="219" s="1"/>
  <c r="GA21" i="217"/>
  <c r="GQ21" i="218"/>
  <c r="GQ21" i="219" s="1"/>
  <c r="GQ21" i="217"/>
  <c r="HG21" i="218"/>
  <c r="HG21" i="219" s="1"/>
  <c r="HG21" i="217"/>
  <c r="HW21" i="218"/>
  <c r="HW21" i="219" s="1"/>
  <c r="HW21" i="217"/>
  <c r="IM21" i="218"/>
  <c r="IM21" i="219" s="1"/>
  <c r="IM21" i="217"/>
  <c r="FY22" i="218"/>
  <c r="FY22" i="219" s="1"/>
  <c r="FY22" i="217"/>
  <c r="GO22" i="218"/>
  <c r="GO22" i="219" s="1"/>
  <c r="GO22" i="217"/>
  <c r="HE22" i="218"/>
  <c r="HE22" i="219" s="1"/>
  <c r="HE22" i="217"/>
  <c r="HU22" i="218"/>
  <c r="HU22" i="219" s="1"/>
  <c r="HU22" i="217"/>
  <c r="IK22" i="218"/>
  <c r="IK22" i="219" s="1"/>
  <c r="IK22" i="217"/>
  <c r="FW24" i="218"/>
  <c r="FW24" i="219" s="1"/>
  <c r="FW24" i="217"/>
  <c r="GM24" i="218"/>
  <c r="GM24" i="219" s="1"/>
  <c r="GM24" i="217"/>
  <c r="HC24" i="218"/>
  <c r="HC24" i="219" s="1"/>
  <c r="HC24" i="217"/>
  <c r="HS24" i="218"/>
  <c r="HS24" i="219" s="1"/>
  <c r="HS24" i="217"/>
  <c r="II24" i="218"/>
  <c r="II24" i="219" s="1"/>
  <c r="II24" i="217"/>
  <c r="IY24" i="218"/>
  <c r="IY24" i="219" s="1"/>
  <c r="IY24" i="217"/>
  <c r="GB6" i="218"/>
  <c r="GB6" i="219" s="1"/>
  <c r="GB6" i="217"/>
  <c r="GJ6" i="218"/>
  <c r="GJ6" i="219" s="1"/>
  <c r="GJ6" i="217"/>
  <c r="GR6" i="218"/>
  <c r="GR6" i="219" s="1"/>
  <c r="GR6" i="217"/>
  <c r="HD6" i="218"/>
  <c r="HD6" i="219" s="1"/>
  <c r="HD6" i="217"/>
  <c r="HL6" i="218"/>
  <c r="HL6" i="219" s="1"/>
  <c r="HL6" i="217"/>
  <c r="HT6" i="218"/>
  <c r="HT6" i="219" s="1"/>
  <c r="HT6" i="217"/>
  <c r="IB6" i="218"/>
  <c r="IB6" i="219" s="1"/>
  <c r="IB6" i="217"/>
  <c r="IJ6" i="218"/>
  <c r="IJ6" i="219" s="1"/>
  <c r="IJ6" i="217"/>
  <c r="IR6" i="218"/>
  <c r="IR6" i="219" s="1"/>
  <c r="IR6" i="217"/>
  <c r="FX7" i="218"/>
  <c r="FX7" i="219" s="1"/>
  <c r="FX7" i="217"/>
  <c r="GG7" i="218"/>
  <c r="GG7" i="219" s="1"/>
  <c r="GG7" i="217"/>
  <c r="GO7" i="218"/>
  <c r="GO7" i="219" s="1"/>
  <c r="GO7" i="217"/>
  <c r="GX7" i="218"/>
  <c r="GX7" i="219" s="1"/>
  <c r="GX7" i="217"/>
  <c r="HG7" i="218"/>
  <c r="HG7" i="219" s="1"/>
  <c r="HG7" i="217"/>
  <c r="HO7" i="218"/>
  <c r="HO7" i="219" s="1"/>
  <c r="HO7" i="217"/>
  <c r="HW7" i="218"/>
  <c r="HW7" i="219" s="1"/>
  <c r="HW7" i="217"/>
  <c r="IE7" i="218"/>
  <c r="IE7" i="219" s="1"/>
  <c r="IE7" i="217"/>
  <c r="IM7" i="218"/>
  <c r="IM7" i="219" s="1"/>
  <c r="IM7" i="217"/>
  <c r="IU7" i="218"/>
  <c r="IU7" i="219" s="1"/>
  <c r="IU7" i="217"/>
  <c r="GA9" i="218"/>
  <c r="GA9" i="219" s="1"/>
  <c r="GA9" i="217"/>
  <c r="GI9" i="218"/>
  <c r="GI9" i="219" s="1"/>
  <c r="GI9" i="217"/>
  <c r="GQ9" i="218"/>
  <c r="GQ9" i="219" s="1"/>
  <c r="GQ9" i="217"/>
  <c r="GY9" i="218"/>
  <c r="GY9" i="219" s="1"/>
  <c r="GY9" i="217"/>
  <c r="HG9" i="218"/>
  <c r="HG9" i="219" s="1"/>
  <c r="HG9" i="217"/>
  <c r="HO9" i="218"/>
  <c r="HO9" i="219" s="1"/>
  <c r="HO9" i="217"/>
  <c r="HW9" i="218"/>
  <c r="HW9" i="219" s="1"/>
  <c r="HW9" i="217"/>
  <c r="IE9" i="218"/>
  <c r="IE9" i="219" s="1"/>
  <c r="IE9" i="217"/>
  <c r="IM9" i="218"/>
  <c r="IM9" i="219" s="1"/>
  <c r="IM9" i="217"/>
  <c r="IU9" i="218"/>
  <c r="IU9" i="219" s="1"/>
  <c r="IU9" i="217"/>
  <c r="FR6" i="218"/>
  <c r="FR6" i="219" s="1"/>
  <c r="FR6" i="217"/>
  <c r="GH10" i="218"/>
  <c r="GH10" i="219" s="1"/>
  <c r="GH10" i="217"/>
  <c r="HB10" i="218"/>
  <c r="HB10" i="219" s="1"/>
  <c r="HB10" i="217"/>
  <c r="HR10" i="218"/>
  <c r="HR10" i="219" s="1"/>
  <c r="HR10" i="217"/>
  <c r="IL10" i="218"/>
  <c r="IL10" i="219" s="1"/>
  <c r="IL10" i="217"/>
  <c r="FX12" i="218"/>
  <c r="FX12" i="219" s="1"/>
  <c r="FX12" i="217"/>
  <c r="GN12" i="218"/>
  <c r="GN12" i="219" s="1"/>
  <c r="GN12" i="217"/>
  <c r="HD12" i="218"/>
  <c r="HD12" i="219" s="1"/>
  <c r="HD12" i="217"/>
  <c r="HT12" i="218"/>
  <c r="HT12" i="219" s="1"/>
  <c r="HT12" i="217"/>
  <c r="IJ12" i="218"/>
  <c r="IJ12" i="219" s="1"/>
  <c r="IJ12" i="217"/>
  <c r="FZ13" i="218"/>
  <c r="FZ13" i="219" s="1"/>
  <c r="FZ13" i="217"/>
  <c r="GP13" i="218"/>
  <c r="GP13" i="219" s="1"/>
  <c r="GP13" i="217"/>
  <c r="HF13" i="218"/>
  <c r="HF13" i="219" s="1"/>
  <c r="HF13" i="217"/>
  <c r="HV13" i="218"/>
  <c r="HV13" i="219" s="1"/>
  <c r="HV13" i="217"/>
  <c r="IL13" i="218"/>
  <c r="IL13" i="219" s="1"/>
  <c r="IL13" i="217"/>
  <c r="FX15" i="218"/>
  <c r="FX15" i="219" s="1"/>
  <c r="FX15" i="217"/>
  <c r="GN15" i="218"/>
  <c r="GN15" i="219" s="1"/>
  <c r="GN15" i="217"/>
  <c r="HD15" i="218"/>
  <c r="HD15" i="219" s="1"/>
  <c r="HD15" i="217"/>
  <c r="HT15" i="218"/>
  <c r="HT15" i="219" s="1"/>
  <c r="HT15" i="217"/>
  <c r="IJ15" i="218"/>
  <c r="IJ15" i="219" s="1"/>
  <c r="IJ15" i="217"/>
  <c r="FZ16" i="218"/>
  <c r="FZ16" i="219" s="1"/>
  <c r="FZ16" i="217"/>
  <c r="GP16" i="218"/>
  <c r="GP16" i="219" s="1"/>
  <c r="GP16" i="217"/>
  <c r="HF16" i="218"/>
  <c r="HF16" i="219" s="1"/>
  <c r="HF16" i="217"/>
  <c r="HV16" i="218"/>
  <c r="HV16" i="219" s="1"/>
  <c r="HV16" i="217"/>
  <c r="IL16" i="218"/>
  <c r="IL16" i="219" s="1"/>
  <c r="IL16" i="217"/>
  <c r="FX18" i="218"/>
  <c r="FX18" i="219" s="1"/>
  <c r="FX18" i="217"/>
  <c r="GN18" i="218"/>
  <c r="GN18" i="219" s="1"/>
  <c r="GN18" i="217"/>
  <c r="HD18" i="218"/>
  <c r="HD18" i="219" s="1"/>
  <c r="HD18" i="217"/>
  <c r="HT18" i="218"/>
  <c r="HT18" i="219" s="1"/>
  <c r="HT18" i="217"/>
  <c r="IJ18" i="218"/>
  <c r="IJ18" i="219" s="1"/>
  <c r="IJ18" i="217"/>
  <c r="FZ19" i="218"/>
  <c r="FZ19" i="219" s="1"/>
  <c r="FZ19" i="217"/>
  <c r="GT19" i="218"/>
  <c r="GT19" i="219" s="1"/>
  <c r="GT19" i="217"/>
  <c r="HJ19" i="218"/>
  <c r="HJ19" i="219" s="1"/>
  <c r="HJ19" i="217"/>
  <c r="HZ19" i="218"/>
  <c r="HZ19" i="219" s="1"/>
  <c r="HZ19" i="217"/>
  <c r="IT19" i="218"/>
  <c r="IT19" i="219" s="1"/>
  <c r="IT19" i="217"/>
  <c r="GF21" i="218"/>
  <c r="GF21" i="219" s="1"/>
  <c r="GF21" i="217"/>
  <c r="GV21" i="218"/>
  <c r="GV21" i="219" s="1"/>
  <c r="GV21" i="217"/>
  <c r="HL21" i="218"/>
  <c r="HL21" i="219" s="1"/>
  <c r="HL21" i="217"/>
  <c r="IB21" i="218"/>
  <c r="IB21" i="219" s="1"/>
  <c r="IB21" i="217"/>
  <c r="IR21" i="218"/>
  <c r="IR21" i="219" s="1"/>
  <c r="IR21" i="217"/>
  <c r="GH22" i="218"/>
  <c r="GH22" i="219" s="1"/>
  <c r="GH22" i="217"/>
  <c r="HB22" i="218"/>
  <c r="HB22" i="219" s="1"/>
  <c r="HB22" i="217"/>
  <c r="HR22" i="218"/>
  <c r="HR22" i="219" s="1"/>
  <c r="HR22" i="217"/>
  <c r="IH22" i="218"/>
  <c r="IH22" i="219" s="1"/>
  <c r="IH22" i="217"/>
  <c r="IX22" i="218"/>
  <c r="IX22" i="219" s="1"/>
  <c r="IX22" i="217"/>
  <c r="GJ24" i="218"/>
  <c r="GJ24" i="219" s="1"/>
  <c r="GJ24" i="217"/>
  <c r="GZ24" i="218"/>
  <c r="GZ24" i="219" s="1"/>
  <c r="GZ24" i="217"/>
  <c r="HP24" i="218"/>
  <c r="HP24" i="219" s="1"/>
  <c r="HP24" i="217"/>
  <c r="IF24" i="218"/>
  <c r="IF24" i="219" s="1"/>
  <c r="IF24" i="217"/>
  <c r="IV24" i="218"/>
  <c r="IV24" i="219" s="1"/>
  <c r="IV24" i="217"/>
  <c r="GC6" i="218"/>
  <c r="GC6" i="219" s="1"/>
  <c r="GC6" i="217"/>
  <c r="ID19" i="220"/>
  <c r="ID19" i="216"/>
  <c r="FV24" i="220"/>
  <c r="FV24" i="216"/>
  <c r="FN9" i="220"/>
  <c r="FN9" i="216"/>
  <c r="FM6" i="220"/>
  <c r="FM6" i="216"/>
  <c r="FW16" i="220"/>
  <c r="FW16" i="216"/>
  <c r="FT13" i="61"/>
  <c r="FT12" i="220"/>
  <c r="FT12" i="216"/>
  <c r="FN19" i="61"/>
  <c r="FN18" i="220"/>
  <c r="FN18" i="216"/>
  <c r="FP22" i="61"/>
  <c r="FP21" i="220"/>
  <c r="FP21" i="216"/>
  <c r="FR24" i="220"/>
  <c r="FR24" i="216"/>
  <c r="IS9" i="218"/>
  <c r="IS9" i="219" s="1"/>
  <c r="IS9" i="217"/>
  <c r="GM10" i="218"/>
  <c r="GM10" i="219" s="1"/>
  <c r="GM10" i="217"/>
  <c r="HC10" i="218"/>
  <c r="HC10" i="219" s="1"/>
  <c r="HC10" i="217"/>
  <c r="HS10" i="218"/>
  <c r="HS10" i="219" s="1"/>
  <c r="HS10" i="217"/>
  <c r="II10" i="218"/>
  <c r="II10" i="219" s="1"/>
  <c r="II10" i="217"/>
  <c r="IY10" i="218"/>
  <c r="IY10" i="219" s="1"/>
  <c r="IY10" i="217"/>
  <c r="GK12" i="218"/>
  <c r="GK12" i="219" s="1"/>
  <c r="GK12" i="217"/>
  <c r="HA12" i="218"/>
  <c r="HA12" i="219" s="1"/>
  <c r="HA12" i="217"/>
  <c r="HQ12" i="218"/>
  <c r="HQ12" i="219" s="1"/>
  <c r="HQ12" i="217"/>
  <c r="IG12" i="218"/>
  <c r="IG12" i="219" s="1"/>
  <c r="IG12" i="217"/>
  <c r="IW12" i="218"/>
  <c r="IW12" i="219" s="1"/>
  <c r="IW12" i="217"/>
  <c r="GM13" i="218"/>
  <c r="GM13" i="219" s="1"/>
  <c r="GM13" i="217"/>
  <c r="HC13" i="218"/>
  <c r="HC13" i="219" s="1"/>
  <c r="HC13" i="217"/>
  <c r="HS13" i="218"/>
  <c r="HS13" i="219" s="1"/>
  <c r="HS13" i="217"/>
  <c r="II13" i="218"/>
  <c r="II13" i="219" s="1"/>
  <c r="II13" i="217"/>
  <c r="IY13" i="218"/>
  <c r="IY13" i="219" s="1"/>
  <c r="IY13" i="217"/>
  <c r="GK15" i="218"/>
  <c r="GK15" i="219" s="1"/>
  <c r="GK15" i="217"/>
  <c r="HA15" i="218"/>
  <c r="HA15" i="219" s="1"/>
  <c r="HA15" i="217"/>
  <c r="HQ15" i="218"/>
  <c r="HQ15" i="219" s="1"/>
  <c r="HQ15" i="217"/>
  <c r="IG15" i="218"/>
  <c r="IG15" i="219" s="1"/>
  <c r="IG15" i="217"/>
  <c r="IW15" i="217"/>
  <c r="IW15" i="218"/>
  <c r="IW15" i="219" s="1"/>
  <c r="GM16" i="218"/>
  <c r="GM16" i="219" s="1"/>
  <c r="GM16" i="217"/>
  <c r="HC16" i="218"/>
  <c r="HC16" i="219" s="1"/>
  <c r="HC16" i="217"/>
  <c r="HS16" i="218"/>
  <c r="HS16" i="219" s="1"/>
  <c r="HS16" i="217"/>
  <c r="II16" i="218"/>
  <c r="II16" i="219" s="1"/>
  <c r="II16" i="217"/>
  <c r="IY16" i="218"/>
  <c r="IY16" i="219" s="1"/>
  <c r="IY16" i="217"/>
  <c r="GK18" i="218"/>
  <c r="GK18" i="219" s="1"/>
  <c r="GK18" i="217"/>
  <c r="HA18" i="218"/>
  <c r="HA18" i="219" s="1"/>
  <c r="HA18" i="217"/>
  <c r="HQ18" i="218"/>
  <c r="HQ18" i="219" s="1"/>
  <c r="HQ18" i="217"/>
  <c r="IG18" i="218"/>
  <c r="IG18" i="219" s="1"/>
  <c r="IG18" i="217"/>
  <c r="IW18" i="218"/>
  <c r="IW18" i="219" s="1"/>
  <c r="IW18" i="217"/>
  <c r="GM19" i="218"/>
  <c r="GM19" i="219" s="1"/>
  <c r="GM19" i="217"/>
  <c r="HC19" i="218"/>
  <c r="HC19" i="219" s="1"/>
  <c r="HC19" i="217"/>
  <c r="HS19" i="218"/>
  <c r="HS19" i="219" s="1"/>
  <c r="HS19" i="217"/>
  <c r="II19" i="218"/>
  <c r="II19" i="219" s="1"/>
  <c r="II19" i="217"/>
  <c r="IY19" i="218"/>
  <c r="IY19" i="219" s="1"/>
  <c r="IY19" i="217"/>
  <c r="GK21" i="218"/>
  <c r="GK21" i="219" s="1"/>
  <c r="GK21" i="217"/>
  <c r="HA21" i="218"/>
  <c r="HA21" i="219" s="1"/>
  <c r="HA21" i="217"/>
  <c r="HQ21" i="218"/>
  <c r="HQ21" i="219" s="1"/>
  <c r="HQ21" i="217"/>
  <c r="IG21" i="218"/>
  <c r="IG21" i="219" s="1"/>
  <c r="IG21" i="217"/>
  <c r="IW21" i="218"/>
  <c r="IW21" i="219" s="1"/>
  <c r="IW21" i="217"/>
  <c r="GM22" i="218"/>
  <c r="GM22" i="219" s="1"/>
  <c r="GM22" i="217"/>
  <c r="HC22" i="218"/>
  <c r="HC22" i="219" s="1"/>
  <c r="HC22" i="217"/>
  <c r="HS22" i="218"/>
  <c r="HS22" i="219" s="1"/>
  <c r="HS22" i="217"/>
  <c r="II22" i="218"/>
  <c r="II22" i="219" s="1"/>
  <c r="II22" i="217"/>
  <c r="IY22" i="218"/>
  <c r="IY22" i="219" s="1"/>
  <c r="IY22" i="217"/>
  <c r="GK24" i="218"/>
  <c r="GK24" i="219" s="1"/>
  <c r="GK24" i="217"/>
  <c r="HA24" i="218"/>
  <c r="HA24" i="219" s="1"/>
  <c r="HA24" i="217"/>
  <c r="HQ24" i="218"/>
  <c r="HQ24" i="219" s="1"/>
  <c r="HQ24" i="217"/>
  <c r="IG24" i="218"/>
  <c r="IG24" i="219" s="1"/>
  <c r="IG24" i="217"/>
  <c r="IW24" i="218"/>
  <c r="IW24" i="219" s="1"/>
  <c r="IW24" i="217"/>
  <c r="GD6" i="218"/>
  <c r="GD6" i="219" s="1"/>
  <c r="GD6" i="217"/>
  <c r="GL6" i="218"/>
  <c r="GL6" i="219" s="1"/>
  <c r="GL6" i="217"/>
  <c r="GT6" i="218"/>
  <c r="GT6" i="219" s="1"/>
  <c r="GT6" i="217"/>
  <c r="HB6" i="218"/>
  <c r="HB6" i="219" s="1"/>
  <c r="HB6" i="217"/>
  <c r="HJ6" i="218"/>
  <c r="HJ6" i="219" s="1"/>
  <c r="HJ6" i="217"/>
  <c r="HR6" i="218"/>
  <c r="HR6" i="219" s="1"/>
  <c r="HR6" i="217"/>
  <c r="HZ6" i="218"/>
  <c r="HZ6" i="219" s="1"/>
  <c r="HZ6" i="217"/>
  <c r="IH6" i="218"/>
  <c r="IH6" i="219" s="1"/>
  <c r="IH6" i="217"/>
  <c r="IP6" i="218"/>
  <c r="IP6" i="219" s="1"/>
  <c r="IP6" i="217"/>
  <c r="IX6" i="218"/>
  <c r="IX6" i="219" s="1"/>
  <c r="IX6" i="217"/>
  <c r="GE7" i="218"/>
  <c r="GE7" i="219" s="1"/>
  <c r="GE7" i="217"/>
  <c r="GM7" i="218"/>
  <c r="GM7" i="219" s="1"/>
  <c r="GM7" i="217"/>
  <c r="GV7" i="218"/>
  <c r="GV7" i="219" s="1"/>
  <c r="GV7" i="217"/>
  <c r="HE7" i="218"/>
  <c r="HE7" i="219" s="1"/>
  <c r="HE7" i="217"/>
  <c r="HM7" i="218"/>
  <c r="HM7" i="219" s="1"/>
  <c r="HM7" i="217"/>
  <c r="HU7" i="218"/>
  <c r="HU7" i="219" s="1"/>
  <c r="HU7" i="217"/>
  <c r="IC7" i="218"/>
  <c r="IC7" i="219" s="1"/>
  <c r="IC7" i="217"/>
  <c r="IK7" i="218"/>
  <c r="IK7" i="219" s="1"/>
  <c r="IK7" i="217"/>
  <c r="IS7" i="218"/>
  <c r="IS7" i="219" s="1"/>
  <c r="IS7" i="217"/>
  <c r="FY9" i="218"/>
  <c r="FY9" i="219" s="1"/>
  <c r="FY9" i="217"/>
  <c r="GG9" i="218"/>
  <c r="GG9" i="219" s="1"/>
  <c r="GG9" i="217"/>
  <c r="GO9" i="218"/>
  <c r="GO9" i="219" s="1"/>
  <c r="GO9" i="217"/>
  <c r="GW9" i="218"/>
  <c r="GW9" i="219" s="1"/>
  <c r="GW9" i="217"/>
  <c r="HE9" i="218"/>
  <c r="HE9" i="219" s="1"/>
  <c r="HE9" i="217"/>
  <c r="HM9" i="218"/>
  <c r="HM9" i="219" s="1"/>
  <c r="HM9" i="217"/>
  <c r="HU9" i="218"/>
  <c r="HU9" i="219" s="1"/>
  <c r="HU9" i="217"/>
  <c r="IC9" i="218"/>
  <c r="IC9" i="219" s="1"/>
  <c r="IC9" i="217"/>
  <c r="IK9" i="218"/>
  <c r="IK9" i="219" s="1"/>
  <c r="IK9" i="217"/>
  <c r="FV12" i="220"/>
  <c r="FV12" i="216"/>
  <c r="GF10" i="218"/>
  <c r="GF10" i="219" s="1"/>
  <c r="GF10" i="217"/>
  <c r="GV10" i="218"/>
  <c r="GV10" i="219" s="1"/>
  <c r="GV10" i="217"/>
  <c r="HL10" i="218"/>
  <c r="HL10" i="219" s="1"/>
  <c r="HL10" i="217"/>
  <c r="IB10" i="218"/>
  <c r="IB10" i="219" s="1"/>
  <c r="IB10" i="217"/>
  <c r="IR10" i="218"/>
  <c r="IR10" i="219" s="1"/>
  <c r="IR10" i="217"/>
  <c r="GH12" i="218"/>
  <c r="GH12" i="219" s="1"/>
  <c r="GH12" i="217"/>
  <c r="GX12" i="218"/>
  <c r="GX12" i="219" s="1"/>
  <c r="GX12" i="217"/>
  <c r="HN12" i="218"/>
  <c r="HN12" i="219" s="1"/>
  <c r="HN12" i="217"/>
  <c r="ID12" i="218"/>
  <c r="ID12" i="219" s="1"/>
  <c r="ID12" i="217"/>
  <c r="IT12" i="218"/>
  <c r="IT12" i="219" s="1"/>
  <c r="IT12" i="217"/>
  <c r="GF13" i="218"/>
  <c r="GF13" i="219" s="1"/>
  <c r="GF13" i="217"/>
  <c r="GV13" i="218"/>
  <c r="GV13" i="219" s="1"/>
  <c r="GV13" i="217"/>
  <c r="HL13" i="218"/>
  <c r="HL13" i="219" s="1"/>
  <c r="HL13" i="217"/>
  <c r="IB13" i="218"/>
  <c r="IB13" i="219" s="1"/>
  <c r="IB13" i="217"/>
  <c r="IR13" i="218"/>
  <c r="IR13" i="219" s="1"/>
  <c r="IR13" i="217"/>
  <c r="GH15" i="218"/>
  <c r="GH15" i="219" s="1"/>
  <c r="GH15" i="217"/>
  <c r="GX15" i="218"/>
  <c r="GX15" i="219" s="1"/>
  <c r="GX15" i="217"/>
  <c r="HN15" i="218"/>
  <c r="HN15" i="219" s="1"/>
  <c r="HN15" i="217"/>
  <c r="ID15" i="218"/>
  <c r="ID15" i="219" s="1"/>
  <c r="ID15" i="217"/>
  <c r="IT15" i="217"/>
  <c r="IT15" i="218"/>
  <c r="IT15" i="219" s="1"/>
  <c r="GF16" i="218"/>
  <c r="GF16" i="219" s="1"/>
  <c r="GF16" i="217"/>
  <c r="GV16" i="218"/>
  <c r="GV16" i="219" s="1"/>
  <c r="GV16" i="217"/>
  <c r="HL16" i="218"/>
  <c r="HL16" i="219" s="1"/>
  <c r="HL16" i="217"/>
  <c r="IB16" i="218"/>
  <c r="IB16" i="219" s="1"/>
  <c r="IB16" i="217"/>
  <c r="IR16" i="218"/>
  <c r="IR16" i="219" s="1"/>
  <c r="IR16" i="217"/>
  <c r="GH18" i="218"/>
  <c r="GH18" i="219" s="1"/>
  <c r="GH18" i="217"/>
  <c r="GX18" i="218"/>
  <c r="GX18" i="219" s="1"/>
  <c r="GX18" i="217"/>
  <c r="HN18" i="218"/>
  <c r="HN18" i="219" s="1"/>
  <c r="HN18" i="217"/>
  <c r="ID18" i="218"/>
  <c r="ID18" i="219" s="1"/>
  <c r="ID18" i="217"/>
  <c r="IT18" i="218"/>
  <c r="IT18" i="219" s="1"/>
  <c r="IT18" i="217"/>
  <c r="GF19" i="218"/>
  <c r="GF19" i="219" s="1"/>
  <c r="GF19" i="217"/>
  <c r="HL19" i="218"/>
  <c r="HL19" i="219" s="1"/>
  <c r="HL19" i="217"/>
  <c r="IB19" i="218"/>
  <c r="IB19" i="219" s="1"/>
  <c r="IB19" i="217"/>
  <c r="IR19" i="218"/>
  <c r="IR19" i="219" s="1"/>
  <c r="IR19" i="217"/>
  <c r="GH21" i="218"/>
  <c r="GH21" i="219" s="1"/>
  <c r="GH21" i="217"/>
  <c r="HB21" i="218"/>
  <c r="HB21" i="219" s="1"/>
  <c r="HB21" i="217"/>
  <c r="HR21" i="218"/>
  <c r="HR21" i="219" s="1"/>
  <c r="HR21" i="217"/>
  <c r="IH21" i="218"/>
  <c r="IH21" i="219" s="1"/>
  <c r="IH21" i="217"/>
  <c r="IX21" i="218"/>
  <c r="IX21" i="219" s="1"/>
  <c r="IX21" i="217"/>
  <c r="GJ22" i="218"/>
  <c r="GJ22" i="219" s="1"/>
  <c r="GJ22" i="217"/>
  <c r="GZ22" i="218"/>
  <c r="GZ22" i="219" s="1"/>
  <c r="GZ22" i="217"/>
  <c r="HP22" i="218"/>
  <c r="HP22" i="219" s="1"/>
  <c r="HP22" i="217"/>
  <c r="IF22" i="218"/>
  <c r="IF22" i="219" s="1"/>
  <c r="IF22" i="217"/>
  <c r="IV22" i="218"/>
  <c r="IV22" i="219" s="1"/>
  <c r="IV22" i="217"/>
  <c r="GL24" i="218"/>
  <c r="GL24" i="219" s="1"/>
  <c r="GL24" i="217"/>
  <c r="HB24" i="218"/>
  <c r="HB24" i="219" s="1"/>
  <c r="HB24" i="217"/>
  <c r="HR24" i="218"/>
  <c r="HR24" i="219" s="1"/>
  <c r="HR24" i="217"/>
  <c r="IH24" i="218"/>
  <c r="IH24" i="219" s="1"/>
  <c r="IH24" i="217"/>
  <c r="IX24" i="218"/>
  <c r="IX24" i="219" s="1"/>
  <c r="IX24" i="217"/>
  <c r="GE6" i="218"/>
  <c r="GE6" i="219" s="1"/>
  <c r="GE6" i="217"/>
  <c r="GM6" i="218"/>
  <c r="GM6" i="219" s="1"/>
  <c r="GM6" i="217"/>
  <c r="GU6" i="218"/>
  <c r="GU6" i="219" s="1"/>
  <c r="GU6" i="217"/>
  <c r="HC6" i="218"/>
  <c r="HC6" i="219" s="1"/>
  <c r="HC6" i="217"/>
  <c r="HK6" i="218"/>
  <c r="HK6" i="219" s="1"/>
  <c r="HK6" i="217"/>
  <c r="HS6" i="218"/>
  <c r="HS6" i="219" s="1"/>
  <c r="HS6" i="217"/>
  <c r="IA6" i="218"/>
  <c r="IA6" i="219" s="1"/>
  <c r="IA6" i="217"/>
  <c r="II6" i="218"/>
  <c r="II6" i="219" s="1"/>
  <c r="II6" i="217"/>
  <c r="IQ6" i="218"/>
  <c r="IQ6" i="219" s="1"/>
  <c r="IQ6" i="217"/>
  <c r="IY6" i="218"/>
  <c r="IY6" i="219" s="1"/>
  <c r="IY6" i="217"/>
  <c r="HB9" i="218"/>
  <c r="HB9" i="219" s="1"/>
  <c r="HB9" i="217"/>
  <c r="HJ9" i="218"/>
  <c r="HJ9" i="219" s="1"/>
  <c r="HJ9" i="217"/>
  <c r="HR9" i="218"/>
  <c r="HR9" i="219" s="1"/>
  <c r="HR9" i="217"/>
  <c r="HZ9" i="218"/>
  <c r="HZ9" i="219" s="1"/>
  <c r="HZ9" i="217"/>
  <c r="ID10" i="220"/>
  <c r="ID10" i="216"/>
  <c r="FU6" i="218"/>
  <c r="FU6" i="219" s="1"/>
  <c r="FU6" i="217"/>
  <c r="GK10" i="218"/>
  <c r="GK10" i="219" s="1"/>
  <c r="GK10" i="217"/>
  <c r="HA10" i="218"/>
  <c r="HA10" i="219" s="1"/>
  <c r="HA10" i="217"/>
  <c r="HQ10" i="218"/>
  <c r="HQ10" i="219" s="1"/>
  <c r="HQ10" i="217"/>
  <c r="IG10" i="218"/>
  <c r="IG10" i="219" s="1"/>
  <c r="IG10" i="217"/>
  <c r="IW10" i="218"/>
  <c r="IW10" i="219" s="1"/>
  <c r="IW10" i="217"/>
  <c r="GI12" i="218"/>
  <c r="GI12" i="219" s="1"/>
  <c r="GI12" i="217"/>
  <c r="GY12" i="218"/>
  <c r="GY12" i="219" s="1"/>
  <c r="GY12" i="217"/>
  <c r="HO12" i="218"/>
  <c r="HO12" i="219" s="1"/>
  <c r="HO12" i="217"/>
  <c r="IE12" i="218"/>
  <c r="IE12" i="219" s="1"/>
  <c r="IE12" i="217"/>
  <c r="IU12" i="218"/>
  <c r="IU12" i="219" s="1"/>
  <c r="IU12" i="217"/>
  <c r="GG13" i="218"/>
  <c r="GG13" i="219" s="1"/>
  <c r="GG13" i="217"/>
  <c r="GW13" i="218"/>
  <c r="GW13" i="219" s="1"/>
  <c r="GW13" i="217"/>
  <c r="HM13" i="218"/>
  <c r="HM13" i="219" s="1"/>
  <c r="HM13" i="217"/>
  <c r="IC13" i="218"/>
  <c r="IC13" i="219" s="1"/>
  <c r="IC13" i="217"/>
  <c r="IS13" i="218"/>
  <c r="IS13" i="219" s="1"/>
  <c r="IS13" i="217"/>
  <c r="GE15" i="218"/>
  <c r="GE15" i="219" s="1"/>
  <c r="GE15" i="217"/>
  <c r="GU15" i="218"/>
  <c r="GU15" i="219" s="1"/>
  <c r="GU15" i="217"/>
  <c r="HK15" i="218"/>
  <c r="HK15" i="219" s="1"/>
  <c r="HK15" i="217"/>
  <c r="IA15" i="218"/>
  <c r="IA15" i="219" s="1"/>
  <c r="IA15" i="217"/>
  <c r="IQ15" i="218"/>
  <c r="IQ15" i="219" s="1"/>
  <c r="IQ15" i="217"/>
  <c r="GC16" i="218"/>
  <c r="GC16" i="219" s="1"/>
  <c r="GC16" i="217"/>
  <c r="GS16" i="218"/>
  <c r="GS16" i="219" s="1"/>
  <c r="GS16" i="217"/>
  <c r="HI16" i="218"/>
  <c r="HI16" i="219" s="1"/>
  <c r="HI16" i="217"/>
  <c r="HY16" i="218"/>
  <c r="HY16" i="219" s="1"/>
  <c r="HY16" i="217"/>
  <c r="IO16" i="217"/>
  <c r="IO16" i="218"/>
  <c r="IO16" i="219" s="1"/>
  <c r="GE18" i="218"/>
  <c r="GE18" i="219" s="1"/>
  <c r="GE18" i="217"/>
  <c r="GU18" i="218"/>
  <c r="GU18" i="219" s="1"/>
  <c r="GU18" i="217"/>
  <c r="HK18" i="218"/>
  <c r="HK18" i="219" s="1"/>
  <c r="HK18" i="217"/>
  <c r="IA18" i="218"/>
  <c r="IA18" i="219" s="1"/>
  <c r="IA18" i="217"/>
  <c r="IQ18" i="218"/>
  <c r="IQ18" i="219" s="1"/>
  <c r="IQ18" i="217"/>
  <c r="GC19" i="218"/>
  <c r="GC19" i="219" s="1"/>
  <c r="GC19" i="217"/>
  <c r="GW19" i="218"/>
  <c r="GW19" i="219" s="1"/>
  <c r="GW19" i="217"/>
  <c r="HM19" i="218"/>
  <c r="HM19" i="219" s="1"/>
  <c r="HM19" i="217"/>
  <c r="IC19" i="218"/>
  <c r="IC19" i="219" s="1"/>
  <c r="IC19" i="217"/>
  <c r="IS19" i="218"/>
  <c r="IS19" i="219" s="1"/>
  <c r="GE21" i="218"/>
  <c r="GE21" i="219" s="1"/>
  <c r="GE21" i="217"/>
  <c r="GU21" i="218"/>
  <c r="GU21" i="219" s="1"/>
  <c r="GU21" i="217"/>
  <c r="HK21" i="218"/>
  <c r="HK21" i="219" s="1"/>
  <c r="HK21" i="217"/>
  <c r="IA21" i="218"/>
  <c r="IA21" i="219" s="1"/>
  <c r="IA21" i="217"/>
  <c r="IQ21" i="218"/>
  <c r="IQ21" i="219" s="1"/>
  <c r="IQ21" i="217"/>
  <c r="GC22" i="218"/>
  <c r="GC22" i="219" s="1"/>
  <c r="GC22" i="217"/>
  <c r="GS22" i="218"/>
  <c r="GS22" i="219" s="1"/>
  <c r="GS22" i="217"/>
  <c r="HI22" i="218"/>
  <c r="HI22" i="219" s="1"/>
  <c r="HI22" i="217"/>
  <c r="HY22" i="218"/>
  <c r="HY22" i="219" s="1"/>
  <c r="HY22" i="217"/>
  <c r="IO22" i="218"/>
  <c r="IO22" i="219" s="1"/>
  <c r="IO22" i="217"/>
  <c r="GA24" i="218"/>
  <c r="GA24" i="219" s="1"/>
  <c r="GA24" i="217"/>
  <c r="GQ24" i="218"/>
  <c r="GQ24" i="219" s="1"/>
  <c r="GQ24" i="217"/>
  <c r="HG24" i="218"/>
  <c r="HG24" i="219" s="1"/>
  <c r="HG24" i="217"/>
  <c r="HW24" i="218"/>
  <c r="HW24" i="219" s="1"/>
  <c r="HW24" i="217"/>
  <c r="IM24" i="218"/>
  <c r="IM24" i="219" s="1"/>
  <c r="IM24" i="217"/>
  <c r="FN6" i="218"/>
  <c r="FN6" i="219" s="1"/>
  <c r="FN6" i="217"/>
  <c r="GZ6" i="218"/>
  <c r="GZ6" i="219" s="1"/>
  <c r="GZ6" i="217"/>
  <c r="GK19" i="220"/>
  <c r="GK19" i="216"/>
  <c r="GL10" i="218"/>
  <c r="GL10" i="219" s="1"/>
  <c r="GL10" i="217"/>
  <c r="HF10" i="218"/>
  <c r="HF10" i="219" s="1"/>
  <c r="HF10" i="217"/>
  <c r="HV10" i="218"/>
  <c r="HV10" i="219" s="1"/>
  <c r="HV10" i="217"/>
  <c r="IP10" i="218"/>
  <c r="IP10" i="219" s="1"/>
  <c r="IP10" i="217"/>
  <c r="GB12" i="218"/>
  <c r="GB12" i="219" s="1"/>
  <c r="GB12" i="217"/>
  <c r="GR12" i="218"/>
  <c r="GR12" i="219" s="1"/>
  <c r="GR12" i="217"/>
  <c r="HH12" i="218"/>
  <c r="HH12" i="219" s="1"/>
  <c r="HH12" i="217"/>
  <c r="HX12" i="218"/>
  <c r="HX12" i="219" s="1"/>
  <c r="HX12" i="217"/>
  <c r="IN12" i="218"/>
  <c r="IN12" i="219" s="1"/>
  <c r="IN12" i="217"/>
  <c r="GD13" i="218"/>
  <c r="GD13" i="219" s="1"/>
  <c r="GD13" i="217"/>
  <c r="GT13" i="218"/>
  <c r="GT13" i="219" s="1"/>
  <c r="GT13" i="217"/>
  <c r="HJ13" i="218"/>
  <c r="HJ13" i="219" s="1"/>
  <c r="HJ13" i="217"/>
  <c r="HZ13" i="218"/>
  <c r="HZ13" i="219" s="1"/>
  <c r="HZ13" i="217"/>
  <c r="IP13" i="218"/>
  <c r="IP13" i="219" s="1"/>
  <c r="IP13" i="217"/>
  <c r="GB15" i="218"/>
  <c r="GB15" i="219" s="1"/>
  <c r="GB15" i="217"/>
  <c r="GR15" i="218"/>
  <c r="GR15" i="219" s="1"/>
  <c r="GR15" i="217"/>
  <c r="HH15" i="218"/>
  <c r="HH15" i="219" s="1"/>
  <c r="HH15" i="217"/>
  <c r="HX15" i="218"/>
  <c r="HX15" i="219" s="1"/>
  <c r="HX15" i="217"/>
  <c r="IN15" i="218"/>
  <c r="IN15" i="219" s="1"/>
  <c r="IN15" i="217"/>
  <c r="GD16" i="218"/>
  <c r="GD16" i="219" s="1"/>
  <c r="GD16" i="217"/>
  <c r="GT16" i="218"/>
  <c r="GT16" i="219" s="1"/>
  <c r="GT16" i="217"/>
  <c r="HJ16" i="218"/>
  <c r="HJ16" i="219" s="1"/>
  <c r="HJ16" i="217"/>
  <c r="HZ16" i="218"/>
  <c r="HZ16" i="219" s="1"/>
  <c r="HZ16" i="217"/>
  <c r="IP16" i="218"/>
  <c r="IP16" i="219" s="1"/>
  <c r="IP16" i="217"/>
  <c r="GB18" i="218"/>
  <c r="GB18" i="219" s="1"/>
  <c r="GB18" i="217"/>
  <c r="GR18" i="218"/>
  <c r="GR18" i="219" s="1"/>
  <c r="GR18" i="217"/>
  <c r="HH18" i="218"/>
  <c r="HH18" i="219" s="1"/>
  <c r="HH18" i="217"/>
  <c r="HX18" i="218"/>
  <c r="HX18" i="219" s="1"/>
  <c r="HX18" i="217"/>
  <c r="IN18" i="218"/>
  <c r="IN18" i="219" s="1"/>
  <c r="IN18" i="217"/>
  <c r="GD19" i="218"/>
  <c r="GD19" i="219" s="1"/>
  <c r="GD19" i="217"/>
  <c r="GX19" i="218"/>
  <c r="GX19" i="219" s="1"/>
  <c r="GX19" i="217"/>
  <c r="HN19" i="218"/>
  <c r="HN19" i="219" s="1"/>
  <c r="HN19" i="217"/>
  <c r="IH19" i="218"/>
  <c r="IH19" i="219" s="1"/>
  <c r="IH19" i="217"/>
  <c r="IX19" i="218"/>
  <c r="IX19" i="219" s="1"/>
  <c r="IX19" i="217"/>
  <c r="GJ21" i="218"/>
  <c r="GJ21" i="219" s="1"/>
  <c r="GJ21" i="217"/>
  <c r="GZ21" i="218"/>
  <c r="GZ21" i="219" s="1"/>
  <c r="GZ21" i="217"/>
  <c r="HP21" i="218"/>
  <c r="HP21" i="219" s="1"/>
  <c r="HP21" i="217"/>
  <c r="IF21" i="218"/>
  <c r="IF21" i="219" s="1"/>
  <c r="IF21" i="217"/>
  <c r="IV21" i="218"/>
  <c r="IV21" i="219" s="1"/>
  <c r="IV21" i="217"/>
  <c r="GL22" i="218"/>
  <c r="GL22" i="219" s="1"/>
  <c r="GL22" i="217"/>
  <c r="HF22" i="218"/>
  <c r="HF22" i="219" s="1"/>
  <c r="HF22" i="217"/>
  <c r="HV22" i="218"/>
  <c r="HV22" i="219" s="1"/>
  <c r="HV22" i="217"/>
  <c r="IL22" i="218"/>
  <c r="IL22" i="219" s="1"/>
  <c r="IL22" i="217"/>
  <c r="FX24" i="218"/>
  <c r="FX24" i="219" s="1"/>
  <c r="FX24" i="217"/>
  <c r="GN24" i="218"/>
  <c r="GN24" i="219" s="1"/>
  <c r="GN24" i="217"/>
  <c r="HD24" i="218"/>
  <c r="HD24" i="219" s="1"/>
  <c r="HD24" i="217"/>
  <c r="HT24" i="218"/>
  <c r="HT24" i="219" s="1"/>
  <c r="HT24" i="217"/>
  <c r="IJ24" i="218"/>
  <c r="IJ24" i="219" s="1"/>
  <c r="IJ24" i="217"/>
  <c r="FO6" i="218"/>
  <c r="FO6" i="219" s="1"/>
  <c r="FO6" i="217"/>
  <c r="GK6" i="218"/>
  <c r="GK6" i="219" s="1"/>
  <c r="GK6" i="217"/>
  <c r="GS6" i="218"/>
  <c r="GS6" i="219" s="1"/>
  <c r="GS6" i="217"/>
  <c r="HA6" i="218"/>
  <c r="HA6" i="219" s="1"/>
  <c r="HA6" i="217"/>
  <c r="HI6" i="218"/>
  <c r="HI6" i="219" s="1"/>
  <c r="HI6" i="217"/>
  <c r="HQ6" i="218"/>
  <c r="HQ6" i="219" s="1"/>
  <c r="HQ6" i="217"/>
  <c r="HY6" i="218"/>
  <c r="HY6" i="219" s="1"/>
  <c r="HY6" i="217"/>
  <c r="IG6" i="218"/>
  <c r="IG6" i="219" s="1"/>
  <c r="IG6" i="217"/>
  <c r="IO6" i="218"/>
  <c r="IO6" i="219" s="1"/>
  <c r="IO6" i="217"/>
  <c r="IW6" i="218"/>
  <c r="IW6" i="219" s="1"/>
  <c r="IW6" i="217"/>
  <c r="GD7" i="218"/>
  <c r="GD7" i="219" s="1"/>
  <c r="GD7" i="217"/>
  <c r="GL7" i="218"/>
  <c r="GL7" i="219" s="1"/>
  <c r="GL7" i="217"/>
  <c r="GU7" i="218"/>
  <c r="GU7" i="219" s="1"/>
  <c r="GU7" i="217"/>
  <c r="HD7" i="218"/>
  <c r="HD7" i="219" s="1"/>
  <c r="HD7" i="217"/>
  <c r="HL7" i="218"/>
  <c r="HL7" i="219" s="1"/>
  <c r="HL7" i="217"/>
  <c r="HT7" i="218"/>
  <c r="HT7" i="219" s="1"/>
  <c r="HT7" i="217"/>
  <c r="IB7" i="218"/>
  <c r="IB7" i="219" s="1"/>
  <c r="IB7" i="217"/>
  <c r="IJ7" i="218"/>
  <c r="IJ7" i="219" s="1"/>
  <c r="IJ7" i="217"/>
  <c r="IR7" i="218"/>
  <c r="IR7" i="219" s="1"/>
  <c r="IR7" i="217"/>
  <c r="FX9" i="218"/>
  <c r="FX9" i="219" s="1"/>
  <c r="FX9" i="217"/>
  <c r="GF9" i="218"/>
  <c r="GF9" i="219" s="1"/>
  <c r="GF9" i="217"/>
  <c r="GN9" i="218"/>
  <c r="GN9" i="219" s="1"/>
  <c r="GN9" i="217"/>
  <c r="GV9" i="218"/>
  <c r="GV9" i="219" s="1"/>
  <c r="GV9" i="217"/>
  <c r="HD9" i="218"/>
  <c r="HD9" i="219" s="1"/>
  <c r="HD9" i="217"/>
  <c r="HL9" i="218"/>
  <c r="HL9" i="219" s="1"/>
  <c r="HL9" i="217"/>
  <c r="HT9" i="218"/>
  <c r="HT9" i="219" s="1"/>
  <c r="HT9" i="217"/>
  <c r="IB9" i="218"/>
  <c r="IB9" i="219" s="1"/>
  <c r="IB9" i="217"/>
  <c r="IJ9" i="218"/>
  <c r="IJ9" i="219" s="1"/>
  <c r="IJ9" i="217"/>
  <c r="IR9" i="218"/>
  <c r="IR9" i="219" s="1"/>
  <c r="IR9" i="217"/>
  <c r="FW18" i="220"/>
  <c r="FW18" i="216"/>
  <c r="FS6" i="218"/>
  <c r="FS6" i="219" s="1"/>
  <c r="FS6" i="217"/>
  <c r="FT6" i="218"/>
  <c r="FT6" i="219" s="1"/>
  <c r="FT6" i="217"/>
  <c r="FU10" i="61"/>
  <c r="FU9" i="220"/>
  <c r="FU9" i="216"/>
  <c r="FR22" i="61"/>
  <c r="FR21" i="220"/>
  <c r="FR21" i="216"/>
  <c r="FN13" i="61"/>
  <c r="FN12" i="220"/>
  <c r="FN12" i="216"/>
  <c r="FW7" i="220"/>
  <c r="FW7" i="216"/>
  <c r="FO19" i="61"/>
  <c r="FO18" i="220"/>
  <c r="FO18" i="216"/>
  <c r="FQ22" i="61"/>
  <c r="FQ21" i="220"/>
  <c r="FQ21" i="216"/>
  <c r="FN7" i="220"/>
  <c r="FN7" i="216"/>
  <c r="GY10" i="218"/>
  <c r="GY10" i="219" s="1"/>
  <c r="GY10" i="217"/>
  <c r="IU10" i="218"/>
  <c r="IU10" i="219" s="1"/>
  <c r="IU10" i="217"/>
  <c r="FT10" i="61"/>
  <c r="FT9" i="220"/>
  <c r="FT9" i="216"/>
  <c r="FQ7" i="220"/>
  <c r="FQ7" i="216"/>
  <c r="FQ19" i="61"/>
  <c r="FQ18" i="220"/>
  <c r="FQ18" i="216"/>
  <c r="FQ10" i="220"/>
  <c r="FQ10" i="216"/>
  <c r="FQ9" i="220"/>
  <c r="FQ9" i="216"/>
  <c r="FP7" i="220"/>
  <c r="FP7" i="216"/>
  <c r="FP19" i="61"/>
  <c r="FP18" i="220"/>
  <c r="FP18" i="216"/>
  <c r="FW13" i="220"/>
  <c r="FW13" i="216"/>
  <c r="FO22" i="61"/>
  <c r="FO21" i="220"/>
  <c r="FO21" i="216"/>
  <c r="GA10" i="218"/>
  <c r="GA10" i="219" s="1"/>
  <c r="GA10" i="217"/>
  <c r="HG10" i="218"/>
  <c r="HG10" i="219" s="1"/>
  <c r="HG10" i="217"/>
  <c r="FY12" i="218"/>
  <c r="FY12" i="219" s="1"/>
  <c r="FY12" i="217"/>
  <c r="HU12" i="218"/>
  <c r="HU12" i="219" s="1"/>
  <c r="HU12" i="217"/>
  <c r="GA13" i="218"/>
  <c r="GA13" i="219" s="1"/>
  <c r="GA13" i="217"/>
  <c r="HG13" i="218"/>
  <c r="HG13" i="219" s="1"/>
  <c r="HG13" i="217"/>
  <c r="IM13" i="218"/>
  <c r="IM13" i="219" s="1"/>
  <c r="IM13" i="217"/>
  <c r="HE15" i="218"/>
  <c r="HE15" i="219" s="1"/>
  <c r="HE15" i="217"/>
  <c r="IK15" i="218"/>
  <c r="IK15" i="219" s="1"/>
  <c r="IK15" i="217"/>
  <c r="GQ16" i="218"/>
  <c r="GQ16" i="219" s="1"/>
  <c r="GQ16" i="217"/>
  <c r="IM16" i="218"/>
  <c r="IM16" i="219" s="1"/>
  <c r="IM16" i="217"/>
  <c r="GO18" i="218"/>
  <c r="GO18" i="219" s="1"/>
  <c r="GO18" i="217"/>
  <c r="IK18" i="218"/>
  <c r="IK18" i="219" s="1"/>
  <c r="IK18" i="217"/>
  <c r="HG19" i="218"/>
  <c r="HG19" i="219" s="1"/>
  <c r="HG19" i="217"/>
  <c r="FY21" i="218"/>
  <c r="FY21" i="219" s="1"/>
  <c r="FY21" i="217"/>
  <c r="HU21" i="218"/>
  <c r="HU21" i="219" s="1"/>
  <c r="HU21" i="217"/>
  <c r="GA22" i="218"/>
  <c r="GA22" i="219" s="1"/>
  <c r="GA22" i="217"/>
  <c r="HW22" i="218"/>
  <c r="HW22" i="219" s="1"/>
  <c r="HW22" i="217"/>
  <c r="GO24" i="218"/>
  <c r="GO24" i="219" s="1"/>
  <c r="GO24" i="217"/>
  <c r="HU24" i="218"/>
  <c r="HU24" i="219" s="1"/>
  <c r="HU24" i="217"/>
  <c r="FP6" i="218"/>
  <c r="FP6" i="219" s="1"/>
  <c r="FP6" i="217"/>
  <c r="GX22" i="220"/>
  <c r="GX22" i="216"/>
  <c r="IW9" i="218"/>
  <c r="IW9" i="219" s="1"/>
  <c r="IW9" i="217"/>
  <c r="GJ10" i="218"/>
  <c r="GJ10" i="219" s="1"/>
  <c r="GJ10" i="217"/>
  <c r="GZ10" i="218"/>
  <c r="GZ10" i="219" s="1"/>
  <c r="GZ10" i="217"/>
  <c r="HP10" i="218"/>
  <c r="HP10" i="219" s="1"/>
  <c r="HP10" i="217"/>
  <c r="IF10" i="218"/>
  <c r="IF10" i="219" s="1"/>
  <c r="IF10" i="217"/>
  <c r="IV10" i="218"/>
  <c r="IV10" i="219" s="1"/>
  <c r="IV10" i="217"/>
  <c r="GL12" i="218"/>
  <c r="GL12" i="219" s="1"/>
  <c r="GL12" i="217"/>
  <c r="HB12" i="218"/>
  <c r="HB12" i="219" s="1"/>
  <c r="HB12" i="217"/>
  <c r="HR12" i="218"/>
  <c r="HR12" i="219" s="1"/>
  <c r="HR12" i="217"/>
  <c r="IH12" i="218"/>
  <c r="IH12" i="219" s="1"/>
  <c r="IH12" i="217"/>
  <c r="IX12" i="218"/>
  <c r="IX12" i="219" s="1"/>
  <c r="IX12" i="217"/>
  <c r="GJ13" i="218"/>
  <c r="GJ13" i="219" s="1"/>
  <c r="GJ13" i="217"/>
  <c r="GZ13" i="218"/>
  <c r="GZ13" i="219" s="1"/>
  <c r="GZ13" i="217"/>
  <c r="HP13" i="218"/>
  <c r="HP13" i="219" s="1"/>
  <c r="HP13" i="217"/>
  <c r="IF13" i="218"/>
  <c r="IF13" i="219" s="1"/>
  <c r="IF13" i="217"/>
  <c r="IV13" i="218"/>
  <c r="IV13" i="219" s="1"/>
  <c r="IV13" i="217"/>
  <c r="GL15" i="218"/>
  <c r="GL15" i="219" s="1"/>
  <c r="GL15" i="217"/>
  <c r="HB15" i="218"/>
  <c r="HB15" i="219" s="1"/>
  <c r="HB15" i="217"/>
  <c r="HR15" i="218"/>
  <c r="HR15" i="219" s="1"/>
  <c r="HR15" i="217"/>
  <c r="IH15" i="218"/>
  <c r="IH15" i="219" s="1"/>
  <c r="IH15" i="217"/>
  <c r="IX15" i="217"/>
  <c r="IX15" i="218"/>
  <c r="IX15" i="219" s="1"/>
  <c r="GJ16" i="218"/>
  <c r="GJ16" i="219" s="1"/>
  <c r="GJ16" i="217"/>
  <c r="GZ16" i="218"/>
  <c r="GZ16" i="219" s="1"/>
  <c r="GZ16" i="217"/>
  <c r="HP16" i="218"/>
  <c r="HP16" i="219" s="1"/>
  <c r="HP16" i="217"/>
  <c r="IF16" i="218"/>
  <c r="IF16" i="219" s="1"/>
  <c r="IF16" i="217"/>
  <c r="IV16" i="218"/>
  <c r="IV16" i="219" s="1"/>
  <c r="IV16" i="217"/>
  <c r="GL18" i="218"/>
  <c r="GL18" i="219" s="1"/>
  <c r="GL18" i="217"/>
  <c r="HB18" i="218"/>
  <c r="HB18" i="219" s="1"/>
  <c r="HB18" i="217"/>
  <c r="HR18" i="218"/>
  <c r="HR18" i="219" s="1"/>
  <c r="HR18" i="217"/>
  <c r="IH18" i="218"/>
  <c r="IH18" i="219" s="1"/>
  <c r="IH18" i="217"/>
  <c r="IX18" i="218"/>
  <c r="IX18" i="219" s="1"/>
  <c r="IX18" i="217"/>
  <c r="GJ19" i="218"/>
  <c r="GJ19" i="219" s="1"/>
  <c r="GJ19" i="217"/>
  <c r="GZ19" i="218"/>
  <c r="GZ19" i="219" s="1"/>
  <c r="GZ19" i="217"/>
  <c r="HP19" i="218"/>
  <c r="HP19" i="219" s="1"/>
  <c r="HP19" i="217"/>
  <c r="IF19" i="218"/>
  <c r="IF19" i="219" s="1"/>
  <c r="IF19" i="217"/>
  <c r="IV19" i="218"/>
  <c r="IV19" i="219" s="1"/>
  <c r="IV19" i="217"/>
  <c r="GL21" i="218"/>
  <c r="GL21" i="219" s="1"/>
  <c r="GL21" i="217"/>
  <c r="HF21" i="218"/>
  <c r="HF21" i="219" s="1"/>
  <c r="HF21" i="217"/>
  <c r="HV21" i="218"/>
  <c r="HV21" i="219" s="1"/>
  <c r="HV21" i="217"/>
  <c r="IL21" i="218"/>
  <c r="IL21" i="219" s="1"/>
  <c r="IL21" i="217"/>
  <c r="FX22" i="218"/>
  <c r="FX22" i="219" s="1"/>
  <c r="FX22" i="217"/>
  <c r="GN22" i="218"/>
  <c r="GN22" i="219" s="1"/>
  <c r="GN22" i="217"/>
  <c r="HD22" i="218"/>
  <c r="HD22" i="219" s="1"/>
  <c r="HD22" i="217"/>
  <c r="HT22" i="218"/>
  <c r="HT22" i="219" s="1"/>
  <c r="HT22" i="217"/>
  <c r="IJ22" i="218"/>
  <c r="IJ22" i="219" s="1"/>
  <c r="IJ22" i="217"/>
  <c r="FZ24" i="218"/>
  <c r="FZ24" i="219" s="1"/>
  <c r="FZ24" i="217"/>
  <c r="GP24" i="218"/>
  <c r="GP24" i="219" s="1"/>
  <c r="GP24" i="217"/>
  <c r="HF24" i="218"/>
  <c r="HF24" i="219" s="1"/>
  <c r="HF24" i="217"/>
  <c r="HV24" i="218"/>
  <c r="HV24" i="219" s="1"/>
  <c r="HV24" i="217"/>
  <c r="IL24" i="218"/>
  <c r="IL24" i="219" s="1"/>
  <c r="IL24" i="217"/>
  <c r="FQ6" i="218"/>
  <c r="FQ6" i="219" s="1"/>
  <c r="FQ6" i="217"/>
  <c r="GF7" i="218"/>
  <c r="GF7" i="219" s="1"/>
  <c r="GF7" i="217"/>
  <c r="GN7" i="218"/>
  <c r="GN7" i="219" s="1"/>
  <c r="GN7" i="217"/>
  <c r="GW7" i="218"/>
  <c r="GW7" i="219" s="1"/>
  <c r="GW7" i="217"/>
  <c r="HF7" i="218"/>
  <c r="HF7" i="219" s="1"/>
  <c r="HF7" i="217"/>
  <c r="HN7" i="218"/>
  <c r="HN7" i="219" s="1"/>
  <c r="HN7" i="217"/>
  <c r="HV7" i="218"/>
  <c r="HV7" i="219" s="1"/>
  <c r="HV7" i="217"/>
  <c r="ID7" i="218"/>
  <c r="ID7" i="219" s="1"/>
  <c r="ID7" i="217"/>
  <c r="IL7" i="218"/>
  <c r="IL7" i="219" s="1"/>
  <c r="IL7" i="217"/>
  <c r="IT7" i="218"/>
  <c r="IT7" i="219" s="1"/>
  <c r="IT7" i="217"/>
  <c r="FZ9" i="218"/>
  <c r="FZ9" i="219" s="1"/>
  <c r="FZ9" i="217"/>
  <c r="GH9" i="218"/>
  <c r="GH9" i="219" s="1"/>
  <c r="GH9" i="217"/>
  <c r="GP9" i="218"/>
  <c r="GP9" i="219" s="1"/>
  <c r="GP9" i="217"/>
  <c r="GX9" i="218"/>
  <c r="GX9" i="219" s="1"/>
  <c r="GX9" i="217"/>
  <c r="IH9" i="218"/>
  <c r="IH9" i="219" s="1"/>
  <c r="IH9" i="217"/>
  <c r="IP9" i="218"/>
  <c r="IP9" i="219" s="1"/>
  <c r="IP9" i="217"/>
  <c r="IX9" i="218"/>
  <c r="IX9" i="219" s="1"/>
  <c r="IX9" i="217"/>
  <c r="FY10" i="218"/>
  <c r="FY10" i="219" s="1"/>
  <c r="FY10" i="217"/>
  <c r="GO10" i="218"/>
  <c r="GO10" i="219" s="1"/>
  <c r="GO10" i="217"/>
  <c r="HE10" i="218"/>
  <c r="HE10" i="219" s="1"/>
  <c r="HE10" i="217"/>
  <c r="HU10" i="218"/>
  <c r="HU10" i="219" s="1"/>
  <c r="HU10" i="217"/>
  <c r="IK10" i="218"/>
  <c r="IK10" i="219" s="1"/>
  <c r="IK10" i="217"/>
  <c r="FW12" i="218"/>
  <c r="FW12" i="219" s="1"/>
  <c r="FW12" i="217"/>
  <c r="GM12" i="218"/>
  <c r="GM12" i="219" s="1"/>
  <c r="GM12" i="217"/>
  <c r="HC12" i="218"/>
  <c r="HC12" i="219" s="1"/>
  <c r="HC12" i="217"/>
  <c r="HS12" i="218"/>
  <c r="HS12" i="219" s="1"/>
  <c r="HS12" i="217"/>
  <c r="II12" i="218"/>
  <c r="II12" i="219" s="1"/>
  <c r="II12" i="217"/>
  <c r="IY12" i="218"/>
  <c r="IY12" i="219" s="1"/>
  <c r="IY12" i="217"/>
  <c r="GK13" i="218"/>
  <c r="GK13" i="219" s="1"/>
  <c r="GK13" i="217"/>
  <c r="HA13" i="218"/>
  <c r="HA13" i="219" s="1"/>
  <c r="HA13" i="217"/>
  <c r="HQ13" i="218"/>
  <c r="HQ13" i="219" s="1"/>
  <c r="HQ13" i="217"/>
  <c r="IG13" i="218"/>
  <c r="IG13" i="219" s="1"/>
  <c r="IG13" i="217"/>
  <c r="IW13" i="218"/>
  <c r="IW13" i="219" s="1"/>
  <c r="IW13" i="217"/>
  <c r="GI15" i="218"/>
  <c r="GI15" i="219" s="1"/>
  <c r="GI15" i="217"/>
  <c r="GY15" i="218"/>
  <c r="GY15" i="219" s="1"/>
  <c r="GY15" i="217"/>
  <c r="HO15" i="218"/>
  <c r="HO15" i="219" s="1"/>
  <c r="HO15" i="217"/>
  <c r="IE15" i="218"/>
  <c r="IE15" i="219" s="1"/>
  <c r="IE15" i="217"/>
  <c r="IU15" i="218"/>
  <c r="IU15" i="219" s="1"/>
  <c r="IU15" i="217"/>
  <c r="GG16" i="218"/>
  <c r="GG16" i="219" s="1"/>
  <c r="GG16" i="217"/>
  <c r="GW16" i="218"/>
  <c r="GW16" i="219" s="1"/>
  <c r="GW16" i="217"/>
  <c r="HM16" i="218"/>
  <c r="HM16" i="219" s="1"/>
  <c r="HM16" i="217"/>
  <c r="IC16" i="218"/>
  <c r="IC16" i="219" s="1"/>
  <c r="IC16" i="217"/>
  <c r="IS16" i="217"/>
  <c r="IS16" i="218"/>
  <c r="IS16" i="219" s="1"/>
  <c r="GI18" i="218"/>
  <c r="GI18" i="219" s="1"/>
  <c r="GI18" i="217"/>
  <c r="GY18" i="218"/>
  <c r="GY18" i="219" s="1"/>
  <c r="GY18" i="217"/>
  <c r="HO18" i="218"/>
  <c r="HO18" i="219" s="1"/>
  <c r="HO18" i="217"/>
  <c r="IE18" i="218"/>
  <c r="IE18" i="219" s="1"/>
  <c r="IE18" i="217"/>
  <c r="IU18" i="218"/>
  <c r="IU18" i="219" s="1"/>
  <c r="IU18" i="217"/>
  <c r="GG19" i="218"/>
  <c r="GG19" i="219" s="1"/>
  <c r="GG19" i="217"/>
  <c r="HA19" i="218"/>
  <c r="HA19" i="219" s="1"/>
  <c r="HA19" i="217"/>
  <c r="HQ19" i="218"/>
  <c r="HQ19" i="219" s="1"/>
  <c r="HQ19" i="217"/>
  <c r="IG19" i="218"/>
  <c r="IG19" i="219" s="1"/>
  <c r="IG19" i="217"/>
  <c r="IW19" i="218"/>
  <c r="IW19" i="219" s="1"/>
  <c r="IW19" i="217"/>
  <c r="GI21" i="218"/>
  <c r="GI21" i="219" s="1"/>
  <c r="GI21" i="217"/>
  <c r="GY21" i="218"/>
  <c r="GY21" i="219" s="1"/>
  <c r="GY21" i="217"/>
  <c r="HO21" i="218"/>
  <c r="HO21" i="219" s="1"/>
  <c r="HO21" i="217"/>
  <c r="IE21" i="218"/>
  <c r="IE21" i="219" s="1"/>
  <c r="IE21" i="217"/>
  <c r="IU21" i="218"/>
  <c r="IU21" i="219" s="1"/>
  <c r="IU21" i="217"/>
  <c r="GG22" i="218"/>
  <c r="GG22" i="219" s="1"/>
  <c r="GG22" i="217"/>
  <c r="GW22" i="218"/>
  <c r="GW22" i="219" s="1"/>
  <c r="GW22" i="217"/>
  <c r="HM22" i="218"/>
  <c r="HM22" i="219" s="1"/>
  <c r="HM22" i="217"/>
  <c r="IC22" i="218"/>
  <c r="IC22" i="219" s="1"/>
  <c r="IC22" i="217"/>
  <c r="IS22" i="218"/>
  <c r="IS22" i="219" s="1"/>
  <c r="IS22" i="217"/>
  <c r="GE24" i="218"/>
  <c r="GE24" i="219" s="1"/>
  <c r="GE24" i="217"/>
  <c r="GU24" i="218"/>
  <c r="GU24" i="219" s="1"/>
  <c r="GU24" i="217"/>
  <c r="HK24" i="218"/>
  <c r="HK24" i="219" s="1"/>
  <c r="HK24" i="217"/>
  <c r="IA24" i="218"/>
  <c r="IA24" i="219" s="1"/>
  <c r="IA24" i="217"/>
  <c r="IQ24" i="218"/>
  <c r="IQ24" i="219" s="1"/>
  <c r="IQ24" i="217"/>
  <c r="FX6" i="218"/>
  <c r="FX6" i="219" s="1"/>
  <c r="FX6" i="217"/>
  <c r="GF6" i="218"/>
  <c r="GF6" i="219" s="1"/>
  <c r="GF6" i="217"/>
  <c r="GN6" i="218"/>
  <c r="GN6" i="219" s="1"/>
  <c r="GN6" i="217"/>
  <c r="GR7" i="220"/>
  <c r="GR7" i="216"/>
  <c r="HH6" i="218"/>
  <c r="HH6" i="219" s="1"/>
  <c r="HH6" i="217"/>
  <c r="HP6" i="218"/>
  <c r="HP6" i="219" s="1"/>
  <c r="HP6" i="217"/>
  <c r="HX6" i="218"/>
  <c r="HX6" i="219" s="1"/>
  <c r="HX6" i="217"/>
  <c r="IF6" i="218"/>
  <c r="IF6" i="219" s="1"/>
  <c r="IF6" i="217"/>
  <c r="IN6" i="218"/>
  <c r="IN6" i="219" s="1"/>
  <c r="IN6" i="217"/>
  <c r="IV6" i="218"/>
  <c r="IV6" i="219" s="1"/>
  <c r="IV6" i="217"/>
  <c r="GB7" i="218"/>
  <c r="GB7" i="219" s="1"/>
  <c r="GB7" i="217"/>
  <c r="GK7" i="218"/>
  <c r="GK7" i="219" s="1"/>
  <c r="GK7" i="217"/>
  <c r="GT7" i="218"/>
  <c r="GT7" i="219" s="1"/>
  <c r="GT7" i="217"/>
  <c r="HC7" i="218"/>
  <c r="HC7" i="219" s="1"/>
  <c r="HC7" i="217"/>
  <c r="HK7" i="218"/>
  <c r="HK7" i="219" s="1"/>
  <c r="HK7" i="217"/>
  <c r="HS7" i="218"/>
  <c r="HS7" i="219" s="1"/>
  <c r="HS7" i="217"/>
  <c r="IA7" i="218"/>
  <c r="IA7" i="219" s="1"/>
  <c r="IA7" i="217"/>
  <c r="II7" i="218"/>
  <c r="II7" i="219" s="1"/>
  <c r="II7" i="217"/>
  <c r="IQ7" i="218"/>
  <c r="IQ7" i="219" s="1"/>
  <c r="IQ7" i="217"/>
  <c r="IY7" i="218"/>
  <c r="IY7" i="219" s="1"/>
  <c r="IY7" i="217"/>
  <c r="GE9" i="218"/>
  <c r="GE9" i="219" s="1"/>
  <c r="GE9" i="217"/>
  <c r="GM9" i="218"/>
  <c r="GM9" i="219" s="1"/>
  <c r="GM9" i="217"/>
  <c r="GU9" i="218"/>
  <c r="GU9" i="219" s="1"/>
  <c r="GU9" i="217"/>
  <c r="HC9" i="218"/>
  <c r="HC9" i="219" s="1"/>
  <c r="HC9" i="217"/>
  <c r="HK9" i="218"/>
  <c r="HK9" i="219" s="1"/>
  <c r="HK9" i="217"/>
  <c r="HS9" i="218"/>
  <c r="HS9" i="219" s="1"/>
  <c r="HS9" i="217"/>
  <c r="IA9" i="218"/>
  <c r="IA9" i="219" s="1"/>
  <c r="IA9" i="217"/>
  <c r="II9" i="218"/>
  <c r="II9" i="219" s="1"/>
  <c r="II9" i="217"/>
  <c r="IQ9" i="218"/>
  <c r="IQ9" i="219" s="1"/>
  <c r="IQ9" i="217"/>
  <c r="IY9" i="218"/>
  <c r="IY9" i="219" s="1"/>
  <c r="IY9" i="217"/>
  <c r="FW9" i="218"/>
  <c r="FW9" i="219" s="1"/>
  <c r="FW9" i="217"/>
  <c r="FZ10" i="218"/>
  <c r="FZ10" i="219" s="1"/>
  <c r="FZ10" i="217"/>
  <c r="GP10" i="218"/>
  <c r="GP10" i="219" s="1"/>
  <c r="GP10" i="217"/>
  <c r="HJ10" i="218"/>
  <c r="HJ10" i="219" s="1"/>
  <c r="HJ10" i="217"/>
  <c r="HZ10" i="218"/>
  <c r="HZ10" i="219" s="1"/>
  <c r="HZ10" i="217"/>
  <c r="IT10" i="218"/>
  <c r="IT10" i="219" s="1"/>
  <c r="IT10" i="217"/>
  <c r="GF12" i="218"/>
  <c r="GF12" i="219" s="1"/>
  <c r="GF12" i="217"/>
  <c r="GV12" i="218"/>
  <c r="GV12" i="219" s="1"/>
  <c r="GV12" i="217"/>
  <c r="HL12" i="218"/>
  <c r="HL12" i="219" s="1"/>
  <c r="HL12" i="217"/>
  <c r="IB12" i="218"/>
  <c r="IB12" i="219" s="1"/>
  <c r="IB12" i="217"/>
  <c r="IR12" i="218"/>
  <c r="IR12" i="219" s="1"/>
  <c r="IR12" i="217"/>
  <c r="GH13" i="218"/>
  <c r="GH13" i="219" s="1"/>
  <c r="GH13" i="217"/>
  <c r="GX13" i="218"/>
  <c r="GX13" i="219" s="1"/>
  <c r="GX13" i="217"/>
  <c r="HN13" i="218"/>
  <c r="HN13" i="219" s="1"/>
  <c r="HN13" i="217"/>
  <c r="ID13" i="218"/>
  <c r="ID13" i="219" s="1"/>
  <c r="ID13" i="217"/>
  <c r="IT13" i="218"/>
  <c r="IT13" i="219" s="1"/>
  <c r="IT13" i="217"/>
  <c r="GF15" i="218"/>
  <c r="GF15" i="219" s="1"/>
  <c r="GF15" i="217"/>
  <c r="GV15" i="218"/>
  <c r="GV15" i="219" s="1"/>
  <c r="GV15" i="217"/>
  <c r="HL15" i="218"/>
  <c r="HL15" i="219" s="1"/>
  <c r="HL15" i="217"/>
  <c r="IB15" i="218"/>
  <c r="IB15" i="219" s="1"/>
  <c r="IB15" i="217"/>
  <c r="IR15" i="218"/>
  <c r="IR15" i="219" s="1"/>
  <c r="IR15" i="217"/>
  <c r="GH16" i="218"/>
  <c r="GH16" i="219" s="1"/>
  <c r="GH16" i="217"/>
  <c r="GX16" i="218"/>
  <c r="GX16" i="219" s="1"/>
  <c r="GX16" i="217"/>
  <c r="HN16" i="218"/>
  <c r="HN16" i="219" s="1"/>
  <c r="HN16" i="217"/>
  <c r="ID16" i="218"/>
  <c r="ID16" i="219" s="1"/>
  <c r="ID16" i="217"/>
  <c r="IT16" i="218"/>
  <c r="IT16" i="219" s="1"/>
  <c r="IT16" i="217"/>
  <c r="GF18" i="218"/>
  <c r="GF18" i="219" s="1"/>
  <c r="GF18" i="217"/>
  <c r="GV18" i="218"/>
  <c r="GV18" i="219" s="1"/>
  <c r="GV18" i="217"/>
  <c r="HL18" i="218"/>
  <c r="HL18" i="219" s="1"/>
  <c r="HL18" i="217"/>
  <c r="IB18" i="218"/>
  <c r="IB18" i="219" s="1"/>
  <c r="IB18" i="217"/>
  <c r="IR18" i="218"/>
  <c r="IR18" i="219" s="1"/>
  <c r="IR18" i="217"/>
  <c r="GL19" i="218"/>
  <c r="GL19" i="219" s="1"/>
  <c r="GL19" i="217"/>
  <c r="HB19" i="218"/>
  <c r="HB19" i="219" s="1"/>
  <c r="HB19" i="217"/>
  <c r="HR19" i="218"/>
  <c r="HR19" i="219" s="1"/>
  <c r="HR19" i="217"/>
  <c r="IL19" i="218"/>
  <c r="IL19" i="219" s="1"/>
  <c r="IL19" i="217"/>
  <c r="FX21" i="218"/>
  <c r="FX21" i="219" s="1"/>
  <c r="FX21" i="217"/>
  <c r="GN21" i="218"/>
  <c r="GN21" i="219" s="1"/>
  <c r="GN21" i="217"/>
  <c r="HD21" i="218"/>
  <c r="HD21" i="219" s="1"/>
  <c r="HD21" i="217"/>
  <c r="HT21" i="218"/>
  <c r="HT21" i="219" s="1"/>
  <c r="HT21" i="217"/>
  <c r="IJ21" i="218"/>
  <c r="IJ21" i="219" s="1"/>
  <c r="IJ21" i="217"/>
  <c r="FZ22" i="218"/>
  <c r="FZ22" i="219" s="1"/>
  <c r="FZ22" i="217"/>
  <c r="GP22" i="218"/>
  <c r="GP22" i="219" s="1"/>
  <c r="GP22" i="217"/>
  <c r="HJ22" i="218"/>
  <c r="HJ22" i="219" s="1"/>
  <c r="HJ22" i="217"/>
  <c r="HZ22" i="218"/>
  <c r="HZ22" i="219" s="1"/>
  <c r="HZ22" i="217"/>
  <c r="IP22" i="218"/>
  <c r="IP22" i="219" s="1"/>
  <c r="IP22" i="217"/>
  <c r="GB24" i="218"/>
  <c r="GB24" i="219" s="1"/>
  <c r="GB24" i="217"/>
  <c r="GR24" i="218"/>
  <c r="GR24" i="219" s="1"/>
  <c r="GR24" i="217"/>
  <c r="HH24" i="218"/>
  <c r="HH24" i="219" s="1"/>
  <c r="HH24" i="217"/>
  <c r="HX24" i="218"/>
  <c r="HX24" i="219" s="1"/>
  <c r="HX24" i="217"/>
  <c r="IN24" i="218"/>
  <c r="IN24" i="219" s="1"/>
  <c r="IN24" i="217"/>
  <c r="FY6" i="218"/>
  <c r="FY6" i="219" s="1"/>
  <c r="FY6" i="217"/>
  <c r="GC7" i="220"/>
  <c r="GC7" i="216"/>
  <c r="GH19" i="220"/>
  <c r="GH19" i="216"/>
  <c r="FW6" i="218"/>
  <c r="FW6" i="219" s="1"/>
  <c r="FW6" i="217"/>
  <c r="FL24" i="61"/>
  <c r="FL7" i="61"/>
  <c r="FL15" i="61"/>
  <c r="FM9" i="61"/>
  <c r="FM24" i="61"/>
  <c r="FM15" i="61"/>
  <c r="FM21" i="61"/>
  <c r="FM7" i="61"/>
  <c r="FU21" i="61"/>
  <c r="FU18" i="61"/>
  <c r="FU15" i="61"/>
  <c r="FU12" i="61"/>
  <c r="FT7" i="61"/>
  <c r="FT21" i="61"/>
  <c r="FT18" i="61"/>
  <c r="FT15" i="61"/>
  <c r="FT24" i="61"/>
  <c r="FM12" i="61"/>
  <c r="FS9" i="61"/>
  <c r="FS21" i="61"/>
  <c r="FS18" i="61"/>
  <c r="FS15" i="61"/>
  <c r="FS12" i="61"/>
  <c r="FS24" i="61"/>
  <c r="FL12" i="61"/>
  <c r="FR12" i="61"/>
  <c r="FP24" i="61"/>
  <c r="FR9" i="61"/>
  <c r="FQ12" i="61"/>
  <c r="FO24" i="61"/>
  <c r="FP9" i="61"/>
  <c r="FP12" i="61"/>
  <c r="FR15" i="61"/>
  <c r="FR18" i="61"/>
  <c r="FO12" i="61"/>
  <c r="FQ15" i="61"/>
  <c r="FP15" i="61"/>
  <c r="FS7" i="61"/>
  <c r="FO7" i="61"/>
  <c r="GV19" i="217" l="1"/>
  <c r="FP13" i="61"/>
  <c r="FP12" i="220"/>
  <c r="FP12" i="216"/>
  <c r="FS22" i="61"/>
  <c r="FS21" i="220"/>
  <c r="FS21" i="216"/>
  <c r="FM7" i="220"/>
  <c r="FM7" i="216"/>
  <c r="FO7" i="220"/>
  <c r="FO7" i="216"/>
  <c r="FP10" i="61"/>
  <c r="FP9" i="220"/>
  <c r="FP9" i="216"/>
  <c r="FP24" i="220"/>
  <c r="FP24" i="216"/>
  <c r="FS10" i="61"/>
  <c r="FS9" i="220"/>
  <c r="FS9" i="216"/>
  <c r="FT19" i="61"/>
  <c r="FT18" i="220"/>
  <c r="FT18" i="216"/>
  <c r="FM22" i="61"/>
  <c r="FM21" i="220"/>
  <c r="FM21" i="216"/>
  <c r="FS7" i="220"/>
  <c r="FS7" i="216"/>
  <c r="FR19" i="61"/>
  <c r="FR18" i="220"/>
  <c r="FR18" i="216"/>
  <c r="FO24" i="220"/>
  <c r="FO24" i="216"/>
  <c r="FR13" i="61"/>
  <c r="FR12" i="220"/>
  <c r="FR12" i="216"/>
  <c r="FS16" i="61"/>
  <c r="FS15" i="220"/>
  <c r="FS15" i="216"/>
  <c r="FM13" i="61"/>
  <c r="FM12" i="220"/>
  <c r="FM12" i="216"/>
  <c r="FT22" i="61"/>
  <c r="FT21" i="220"/>
  <c r="FT21" i="216"/>
  <c r="FU19" i="61"/>
  <c r="FU18" i="220"/>
  <c r="FU18" i="216"/>
  <c r="FM16" i="61"/>
  <c r="FM15" i="220"/>
  <c r="FM15" i="216"/>
  <c r="FL7" i="220"/>
  <c r="FL7" i="216"/>
  <c r="GH19" i="218"/>
  <c r="GH19" i="219" s="1"/>
  <c r="GH19" i="217"/>
  <c r="FO22" i="220"/>
  <c r="FO22" i="216"/>
  <c r="FQ9" i="218"/>
  <c r="FQ9" i="219" s="1"/>
  <c r="FQ9" i="217"/>
  <c r="FQ18" i="218"/>
  <c r="FQ18" i="219" s="1"/>
  <c r="FQ18" i="217"/>
  <c r="FN7" i="218"/>
  <c r="FN7" i="219" s="1"/>
  <c r="FN7" i="217"/>
  <c r="FQ22" i="220"/>
  <c r="FQ22" i="216"/>
  <c r="FW7" i="218"/>
  <c r="FW7" i="219" s="1"/>
  <c r="FW7" i="217"/>
  <c r="FN13" i="220"/>
  <c r="FN13" i="216"/>
  <c r="FU9" i="218"/>
  <c r="FU9" i="219" s="1"/>
  <c r="FU9" i="217"/>
  <c r="FN19" i="220"/>
  <c r="FN19" i="216"/>
  <c r="FW16" i="218"/>
  <c r="FW16" i="219" s="1"/>
  <c r="FW16" i="217"/>
  <c r="FN9" i="218"/>
  <c r="FN9" i="219" s="1"/>
  <c r="FN9" i="217"/>
  <c r="ID19" i="218"/>
  <c r="ID19" i="219" s="1"/>
  <c r="ID19" i="217"/>
  <c r="GX10" i="218"/>
  <c r="GX10" i="219" s="1"/>
  <c r="GX10" i="217"/>
  <c r="FU24" i="218"/>
  <c r="FU24" i="219" s="1"/>
  <c r="FU24" i="217"/>
  <c r="FW22" i="218"/>
  <c r="FW22" i="219" s="1"/>
  <c r="FW22" i="217"/>
  <c r="FO10" i="220"/>
  <c r="FO10" i="216"/>
  <c r="FN10" i="218"/>
  <c r="FN10" i="219" s="1"/>
  <c r="FN10" i="217"/>
  <c r="FO15" i="218"/>
  <c r="FO15" i="219" s="1"/>
  <c r="FO15" i="217"/>
  <c r="FS24" i="220"/>
  <c r="FS24" i="216"/>
  <c r="FU13" i="61"/>
  <c r="FU12" i="220"/>
  <c r="FU12" i="216"/>
  <c r="GC7" i="218"/>
  <c r="GC7" i="219" s="1"/>
  <c r="GC7" i="217"/>
  <c r="FP16" i="61"/>
  <c r="FP15" i="220"/>
  <c r="FP15" i="216"/>
  <c r="FR16" i="61"/>
  <c r="FR15" i="220"/>
  <c r="FR15" i="216"/>
  <c r="FQ13" i="61"/>
  <c r="FQ12" i="220"/>
  <c r="FQ12" i="216"/>
  <c r="FL13" i="61"/>
  <c r="FL12" i="220"/>
  <c r="FL12" i="216"/>
  <c r="FS19" i="61"/>
  <c r="FS18" i="220"/>
  <c r="FS18" i="216"/>
  <c r="FT24" i="220"/>
  <c r="FT24" i="216"/>
  <c r="FT7" i="220"/>
  <c r="FT7" i="216"/>
  <c r="FU22" i="61"/>
  <c r="FU21" i="220"/>
  <c r="FU21" i="216"/>
  <c r="FM24" i="220"/>
  <c r="FM24" i="216"/>
  <c r="FL24" i="220"/>
  <c r="FL24" i="216"/>
  <c r="FW13" i="218"/>
  <c r="FW13" i="219" s="1"/>
  <c r="FW13" i="217"/>
  <c r="FP19" i="220"/>
  <c r="FP19" i="216"/>
  <c r="FT9" i="218"/>
  <c r="FT9" i="219" s="1"/>
  <c r="FT9" i="217"/>
  <c r="FO18" i="218"/>
  <c r="FO18" i="219" s="1"/>
  <c r="FO18" i="217"/>
  <c r="FR21" i="218"/>
  <c r="FR21" i="219" s="1"/>
  <c r="FR21" i="217"/>
  <c r="FV12" i="218"/>
  <c r="FV12" i="219" s="1"/>
  <c r="FV12" i="217"/>
  <c r="FR24" i="218"/>
  <c r="FR24" i="219" s="1"/>
  <c r="FR24" i="217"/>
  <c r="FP22" i="220"/>
  <c r="FP22" i="216"/>
  <c r="FT12" i="218"/>
  <c r="FT12" i="219" s="1"/>
  <c r="FT12" i="217"/>
  <c r="FR7" i="218"/>
  <c r="FR7" i="219" s="1"/>
  <c r="FR7" i="217"/>
  <c r="GZ7" i="218"/>
  <c r="GZ7" i="219" s="1"/>
  <c r="GZ7" i="217"/>
  <c r="FV21" i="218"/>
  <c r="FV21" i="219" s="1"/>
  <c r="FV21" i="217"/>
  <c r="FN24" i="218"/>
  <c r="FN24" i="219" s="1"/>
  <c r="FN24" i="217"/>
  <c r="FN22" i="220"/>
  <c r="FN22" i="216"/>
  <c r="FN16" i="220"/>
  <c r="FN16" i="216"/>
  <c r="FU7" i="218"/>
  <c r="FU7" i="219" s="1"/>
  <c r="FU7" i="217"/>
  <c r="FM18" i="218"/>
  <c r="FM18" i="219" s="1"/>
  <c r="FM18" i="217"/>
  <c r="FR10" i="61"/>
  <c r="FR9" i="220"/>
  <c r="FR9" i="216"/>
  <c r="GX22" i="218"/>
  <c r="GX22" i="219" s="1"/>
  <c r="GX22" i="217"/>
  <c r="FO21" i="218"/>
  <c r="FO21" i="219" s="1"/>
  <c r="FO21" i="217"/>
  <c r="FP7" i="218"/>
  <c r="FP7" i="219" s="1"/>
  <c r="FP7" i="217"/>
  <c r="FQ10" i="218"/>
  <c r="FQ10" i="219" s="1"/>
  <c r="FQ10" i="217"/>
  <c r="FQ19" i="220"/>
  <c r="FQ19" i="216"/>
  <c r="FQ21" i="218"/>
  <c r="FQ21" i="219" s="1"/>
  <c r="FQ21" i="217"/>
  <c r="FN12" i="218"/>
  <c r="FN12" i="219" s="1"/>
  <c r="FN12" i="217"/>
  <c r="FU10" i="220"/>
  <c r="FU10" i="216"/>
  <c r="FN18" i="218"/>
  <c r="FN18" i="219" s="1"/>
  <c r="FN18" i="217"/>
  <c r="FM6" i="218"/>
  <c r="FM6" i="219" s="1"/>
  <c r="FM6" i="217"/>
  <c r="FV24" i="218"/>
  <c r="FV24" i="219" s="1"/>
  <c r="FV24" i="217"/>
  <c r="FV18" i="218"/>
  <c r="FV18" i="219" s="1"/>
  <c r="FV18" i="217"/>
  <c r="FL22" i="61"/>
  <c r="FL21" i="220"/>
  <c r="FL21" i="216"/>
  <c r="FL19" i="61"/>
  <c r="FL18" i="220"/>
  <c r="FL18" i="216"/>
  <c r="FW10" i="218"/>
  <c r="FW10" i="219" s="1"/>
  <c r="FW10" i="217"/>
  <c r="FO9" i="218"/>
  <c r="FO9" i="219" s="1"/>
  <c r="FO9" i="217"/>
  <c r="FQ24" i="218"/>
  <c r="FQ24" i="219" s="1"/>
  <c r="FQ24" i="217"/>
  <c r="FO16" i="220"/>
  <c r="FO16" i="216"/>
  <c r="FQ16" i="61"/>
  <c r="FQ15" i="220"/>
  <c r="FQ15" i="216"/>
  <c r="FT16" i="61"/>
  <c r="FT15" i="220"/>
  <c r="FT15" i="216"/>
  <c r="FM10" i="61"/>
  <c r="FM9" i="220"/>
  <c r="FM9" i="216"/>
  <c r="GR7" i="218"/>
  <c r="GR7" i="219" s="1"/>
  <c r="GR7" i="217"/>
  <c r="FO13" i="61"/>
  <c r="FO12" i="220"/>
  <c r="FO12" i="216"/>
  <c r="FS13" i="61"/>
  <c r="FS12" i="220"/>
  <c r="FS12" i="216"/>
  <c r="FU16" i="61"/>
  <c r="FU15" i="220"/>
  <c r="FU15" i="216"/>
  <c r="FL16" i="61"/>
  <c r="FL15" i="220"/>
  <c r="FL15" i="216"/>
  <c r="FP18" i="218"/>
  <c r="FP18" i="219" s="1"/>
  <c r="FP18" i="217"/>
  <c r="FQ7" i="218"/>
  <c r="FQ7" i="219" s="1"/>
  <c r="FQ7" i="217"/>
  <c r="FT10" i="220"/>
  <c r="FT10" i="216"/>
  <c r="FO19" i="220"/>
  <c r="FO19" i="216"/>
  <c r="FR22" i="220"/>
  <c r="FR22" i="216"/>
  <c r="FW18" i="218"/>
  <c r="FW18" i="219" s="1"/>
  <c r="FW18" i="217"/>
  <c r="GK19" i="218"/>
  <c r="GK19" i="219" s="1"/>
  <c r="GK19" i="217"/>
  <c r="ID10" i="218"/>
  <c r="ID10" i="219" s="1"/>
  <c r="ID10" i="217"/>
  <c r="FP21" i="218"/>
  <c r="FP21" i="219" s="1"/>
  <c r="FP21" i="217"/>
  <c r="FT13" i="220"/>
  <c r="FT13" i="216"/>
  <c r="FW19" i="218"/>
  <c r="FW19" i="219" s="1"/>
  <c r="FW19" i="217"/>
  <c r="FV9" i="218"/>
  <c r="FV9" i="219" s="1"/>
  <c r="FV9" i="217"/>
  <c r="FN21" i="218"/>
  <c r="FN21" i="219" s="1"/>
  <c r="FN21" i="217"/>
  <c r="FN15" i="218"/>
  <c r="FN15" i="219" s="1"/>
  <c r="FN15" i="217"/>
  <c r="FL10" i="61"/>
  <c r="FL9" i="220"/>
  <c r="FL9" i="216"/>
  <c r="FL6" i="218"/>
  <c r="FL6" i="219" s="1"/>
  <c r="FL6" i="217"/>
  <c r="FM19" i="220"/>
  <c r="FM19" i="216"/>
  <c r="FR18" i="192"/>
  <c r="GX12" i="192"/>
  <c r="HB24" i="192"/>
  <c r="HR18" i="192"/>
  <c r="HZ18" i="192"/>
  <c r="IG15" i="192"/>
  <c r="IH15" i="192"/>
  <c r="IO12" i="192"/>
  <c r="IW15" i="192"/>
  <c r="GI24" i="192"/>
  <c r="GY24" i="192"/>
  <c r="HS10" i="192"/>
  <c r="FQ12" i="192"/>
  <c r="FR12" i="192"/>
  <c r="FS12" i="192"/>
  <c r="FU12" i="192"/>
  <c r="GA12" i="192"/>
  <c r="GC12" i="192"/>
  <c r="GI12" i="192"/>
  <c r="GY12" i="192"/>
  <c r="HM12" i="192"/>
  <c r="HN12" i="192"/>
  <c r="HO12" i="192"/>
  <c r="IE12" i="192"/>
  <c r="IS12" i="192"/>
  <c r="IT12" i="192"/>
  <c r="FS13" i="192"/>
  <c r="FS15" i="192"/>
  <c r="FU15" i="192"/>
  <c r="GA15" i="192"/>
  <c r="GH15" i="192"/>
  <c r="GI15" i="192"/>
  <c r="GK15" i="192"/>
  <c r="GQ15" i="192"/>
  <c r="GY15" i="192"/>
  <c r="HA15" i="192"/>
  <c r="HJ15" i="192"/>
  <c r="HK15" i="192"/>
  <c r="HO15" i="192"/>
  <c r="HQ16" i="192"/>
  <c r="IT15" i="192"/>
  <c r="FS18" i="192"/>
  <c r="FW18" i="192"/>
  <c r="GE18" i="192"/>
  <c r="GI18" i="192"/>
  <c r="GM18" i="192"/>
  <c r="GW18" i="192"/>
  <c r="GY18" i="192"/>
  <c r="HC18" i="192"/>
  <c r="HM18" i="192"/>
  <c r="HN18" i="192"/>
  <c r="HO18" i="192"/>
  <c r="HS18" i="192"/>
  <c r="IE18" i="192"/>
  <c r="II18" i="192"/>
  <c r="FQ21" i="192"/>
  <c r="FR21" i="192"/>
  <c r="FS21" i="192"/>
  <c r="FW21" i="192"/>
  <c r="GG21" i="192"/>
  <c r="GH21" i="192"/>
  <c r="GI21" i="192"/>
  <c r="GK21" i="192"/>
  <c r="GM21" i="192"/>
  <c r="GW21" i="192"/>
  <c r="GY21" i="192"/>
  <c r="HC21" i="192"/>
  <c r="HM21" i="192"/>
  <c r="HO21" i="192"/>
  <c r="HS21" i="192"/>
  <c r="IP21" i="192"/>
  <c r="FU24" i="192"/>
  <c r="FW24" i="192"/>
  <c r="GW24" i="192"/>
  <c r="HC24" i="192"/>
  <c r="HS24" i="192"/>
  <c r="FK6" i="220" l="1"/>
  <c r="FK6" i="216"/>
  <c r="FT13" i="218"/>
  <c r="FT13" i="219" s="1"/>
  <c r="FT13" i="217"/>
  <c r="FO19" i="218"/>
  <c r="FO19" i="219" s="1"/>
  <c r="FO19" i="217"/>
  <c r="FL15" i="218"/>
  <c r="FL15" i="219" s="1"/>
  <c r="FL15" i="217"/>
  <c r="FS13" i="220"/>
  <c r="FS13" i="216"/>
  <c r="FM10" i="220"/>
  <c r="FM10" i="216"/>
  <c r="FQ15" i="218"/>
  <c r="FQ15" i="219" s="1"/>
  <c r="FQ15" i="217"/>
  <c r="FL22" i="220"/>
  <c r="FL22" i="216"/>
  <c r="FN16" i="218"/>
  <c r="FN16" i="219" s="1"/>
  <c r="FN16" i="217"/>
  <c r="FM24" i="218"/>
  <c r="FM24" i="219" s="1"/>
  <c r="FM24" i="217"/>
  <c r="FU22" i="220"/>
  <c r="FU22" i="216"/>
  <c r="FL12" i="218"/>
  <c r="FL12" i="219" s="1"/>
  <c r="FL12" i="217"/>
  <c r="FR16" i="220"/>
  <c r="FR16" i="216"/>
  <c r="FU13" i="220"/>
  <c r="FU13" i="216"/>
  <c r="FU19" i="220"/>
  <c r="FU19" i="216"/>
  <c r="FM12" i="218"/>
  <c r="FM12" i="219" s="1"/>
  <c r="FM12" i="217"/>
  <c r="FR13" i="220"/>
  <c r="FR13" i="216"/>
  <c r="FM21" i="218"/>
  <c r="FM21" i="219" s="1"/>
  <c r="FM21" i="217"/>
  <c r="FS10" i="220"/>
  <c r="FS10" i="216"/>
  <c r="FM7" i="218"/>
  <c r="FM7" i="219" s="1"/>
  <c r="FM7" i="217"/>
  <c r="FS22" i="220"/>
  <c r="FS22" i="216"/>
  <c r="FM19" i="218"/>
  <c r="FM19" i="219" s="1"/>
  <c r="FM19" i="217"/>
  <c r="FL9" i="218"/>
  <c r="FL9" i="219" s="1"/>
  <c r="FL9" i="217"/>
  <c r="FU16" i="220"/>
  <c r="FU16" i="216"/>
  <c r="FO12" i="218"/>
  <c r="FO12" i="219" s="1"/>
  <c r="FO12" i="217"/>
  <c r="FT15" i="218"/>
  <c r="FT15" i="219" s="1"/>
  <c r="FT15" i="217"/>
  <c r="FL19" i="220"/>
  <c r="FL19" i="216"/>
  <c r="FU10" i="218"/>
  <c r="FU10" i="219" s="1"/>
  <c r="FU10" i="217"/>
  <c r="FR9" i="218"/>
  <c r="FR9" i="219" s="1"/>
  <c r="FR9" i="217"/>
  <c r="FT7" i="218"/>
  <c r="FT7" i="219" s="1"/>
  <c r="FT7" i="217"/>
  <c r="FS18" i="218"/>
  <c r="FS18" i="219" s="1"/>
  <c r="FS18" i="217"/>
  <c r="FQ13" i="220"/>
  <c r="FQ13" i="216"/>
  <c r="FP15" i="218"/>
  <c r="FP15" i="219" s="1"/>
  <c r="FP15" i="217"/>
  <c r="FS24" i="218"/>
  <c r="FS24" i="219" s="1"/>
  <c r="FS24" i="217"/>
  <c r="FN19" i="218"/>
  <c r="FN19" i="219" s="1"/>
  <c r="FN19" i="217"/>
  <c r="FN13" i="218"/>
  <c r="FN13" i="219" s="1"/>
  <c r="FN13" i="217"/>
  <c r="FQ22" i="218"/>
  <c r="FQ22" i="219" s="1"/>
  <c r="FQ22" i="217"/>
  <c r="FO22" i="218"/>
  <c r="FO22" i="219" s="1"/>
  <c r="FO22" i="217"/>
  <c r="FL7" i="218"/>
  <c r="FL7" i="219" s="1"/>
  <c r="FL7" i="217"/>
  <c r="FM16" i="220"/>
  <c r="FM16" i="216"/>
  <c r="FT21" i="218"/>
  <c r="FT21" i="219" s="1"/>
  <c r="FT21" i="217"/>
  <c r="FS16" i="220"/>
  <c r="FS16" i="216"/>
  <c r="FO24" i="218"/>
  <c r="FO24" i="219" s="1"/>
  <c r="FO24" i="217"/>
  <c r="FR19" i="220"/>
  <c r="FR19" i="216"/>
  <c r="FT19" i="220"/>
  <c r="FT19" i="216"/>
  <c r="FP24" i="218"/>
  <c r="FP24" i="219" s="1"/>
  <c r="FP24" i="217"/>
  <c r="FP10" i="220"/>
  <c r="FP10" i="216"/>
  <c r="FP12" i="218"/>
  <c r="FP12" i="219" s="1"/>
  <c r="FP12" i="217"/>
  <c r="FR22" i="218"/>
  <c r="FR22" i="219" s="1"/>
  <c r="FR22" i="217"/>
  <c r="FT10" i="218"/>
  <c r="FT10" i="219" s="1"/>
  <c r="FT10" i="217"/>
  <c r="FL16" i="220"/>
  <c r="FL16" i="216"/>
  <c r="FS12" i="218"/>
  <c r="FS12" i="219" s="1"/>
  <c r="FS12" i="217"/>
  <c r="FM9" i="218"/>
  <c r="FM9" i="219" s="1"/>
  <c r="FM9" i="217"/>
  <c r="FQ16" i="220"/>
  <c r="FQ16" i="216"/>
  <c r="FL21" i="218"/>
  <c r="FL21" i="219" s="1"/>
  <c r="FL21" i="217"/>
  <c r="FN22" i="218"/>
  <c r="FN22" i="219" s="1"/>
  <c r="FN22" i="217"/>
  <c r="FP22" i="218"/>
  <c r="FP22" i="219" s="1"/>
  <c r="FP22" i="217"/>
  <c r="FP19" i="218"/>
  <c r="FP19" i="219" s="1"/>
  <c r="FP19" i="217"/>
  <c r="FL24" i="218"/>
  <c r="FL24" i="219" s="1"/>
  <c r="FL24" i="217"/>
  <c r="FU21" i="218"/>
  <c r="FU21" i="219" s="1"/>
  <c r="FU21" i="217"/>
  <c r="FL13" i="220"/>
  <c r="FL13" i="216"/>
  <c r="FR15" i="218"/>
  <c r="FR15" i="219" s="1"/>
  <c r="FR15" i="217"/>
  <c r="FU12" i="218"/>
  <c r="FU12" i="219" s="1"/>
  <c r="FU12" i="217"/>
  <c r="FU18" i="218"/>
  <c r="FU18" i="219" s="1"/>
  <c r="FU18" i="217"/>
  <c r="FM13" i="220"/>
  <c r="FM13" i="216"/>
  <c r="FR12" i="218"/>
  <c r="FR12" i="219" s="1"/>
  <c r="FR12" i="217"/>
  <c r="FS7" i="218"/>
  <c r="FS7" i="219" s="1"/>
  <c r="FS7" i="217"/>
  <c r="FM22" i="220"/>
  <c r="FM22" i="216"/>
  <c r="FS9" i="218"/>
  <c r="FS9" i="219" s="1"/>
  <c r="FS9" i="217"/>
  <c r="FO7" i="218"/>
  <c r="FO7" i="219" s="1"/>
  <c r="FO7" i="217"/>
  <c r="FS21" i="218"/>
  <c r="FS21" i="219" s="1"/>
  <c r="FS21" i="217"/>
  <c r="FL10" i="220"/>
  <c r="FL10" i="216"/>
  <c r="FU15" i="218"/>
  <c r="FU15" i="219" s="1"/>
  <c r="FU15" i="217"/>
  <c r="FO13" i="220"/>
  <c r="FO13" i="216"/>
  <c r="FT16" i="220"/>
  <c r="FT16" i="216"/>
  <c r="FO16" i="218"/>
  <c r="FO16" i="219" s="1"/>
  <c r="FO16" i="217"/>
  <c r="FL18" i="218"/>
  <c r="FL18" i="219" s="1"/>
  <c r="FL18" i="217"/>
  <c r="FQ19" i="218"/>
  <c r="FQ19" i="219" s="1"/>
  <c r="FQ19" i="217"/>
  <c r="FR10" i="220"/>
  <c r="FR10" i="216"/>
  <c r="FT24" i="218"/>
  <c r="FT24" i="219" s="1"/>
  <c r="FT24" i="217"/>
  <c r="FS19" i="220"/>
  <c r="FS19" i="216"/>
  <c r="FQ12" i="218"/>
  <c r="FQ12" i="219" s="1"/>
  <c r="FQ12" i="217"/>
  <c r="FP16" i="220"/>
  <c r="FP16" i="216"/>
  <c r="FO10" i="218"/>
  <c r="FO10" i="219" s="1"/>
  <c r="FO10" i="217"/>
  <c r="FM15" i="218"/>
  <c r="FM15" i="219" s="1"/>
  <c r="FM15" i="217"/>
  <c r="FT22" i="220"/>
  <c r="FT22" i="216"/>
  <c r="FS15" i="218"/>
  <c r="FS15" i="219" s="1"/>
  <c r="FS15" i="217"/>
  <c r="FR18" i="218"/>
  <c r="FR18" i="219" s="1"/>
  <c r="FR18" i="217"/>
  <c r="FT18" i="218"/>
  <c r="FT18" i="219" s="1"/>
  <c r="FT18" i="217"/>
  <c r="FP9" i="218"/>
  <c r="FP9" i="219" s="1"/>
  <c r="FP9" i="217"/>
  <c r="FP13" i="220"/>
  <c r="FP13" i="216"/>
  <c r="FV21" i="192"/>
  <c r="FV22" i="61"/>
  <c r="FV18" i="192"/>
  <c r="FV19" i="61"/>
  <c r="FV10" i="61"/>
  <c r="FV10" i="173" s="1"/>
  <c r="FV7" i="61"/>
  <c r="FV7" i="142" s="1"/>
  <c r="FV7" i="168" s="1"/>
  <c r="FK7" i="61"/>
  <c r="FK18" i="61"/>
  <c r="FK12" i="61"/>
  <c r="FK15" i="61"/>
  <c r="FK24" i="61"/>
  <c r="FK21" i="61"/>
  <c r="FN15" i="192"/>
  <c r="IT22" i="192"/>
  <c r="HR21" i="192"/>
  <c r="HB21" i="192"/>
  <c r="GX21" i="192"/>
  <c r="IT18" i="192"/>
  <c r="IC19" i="173"/>
  <c r="GX18" i="192"/>
  <c r="GX15" i="192"/>
  <c r="FR15" i="192"/>
  <c r="IC12" i="173"/>
  <c r="IT10" i="192"/>
  <c r="ID7" i="191"/>
  <c r="GX24" i="192"/>
  <c r="GH24" i="192"/>
  <c r="GL21" i="192"/>
  <c r="ID15" i="192"/>
  <c r="GY13" i="192"/>
  <c r="IC21" i="192"/>
  <c r="IS19" i="191"/>
  <c r="HB18" i="192"/>
  <c r="FV16" i="61"/>
  <c r="IV18" i="173"/>
  <c r="IF18" i="191"/>
  <c r="GY16" i="192"/>
  <c r="HX13" i="173"/>
  <c r="HX9" i="173"/>
  <c r="IV24" i="189"/>
  <c r="IV24" i="190" s="1"/>
  <c r="IV21" i="173"/>
  <c r="FW19" i="192"/>
  <c r="HP18" i="173"/>
  <c r="FT13" i="189"/>
  <c r="FT13" i="190" s="1"/>
  <c r="GZ24" i="191"/>
  <c r="GB19" i="189"/>
  <c r="GB19" i="190" s="1"/>
  <c r="FT18" i="191"/>
  <c r="FN10" i="191"/>
  <c r="FN10" i="173"/>
  <c r="FN10" i="189"/>
  <c r="FN10" i="190" s="1"/>
  <c r="FN10" i="142"/>
  <c r="FN10" i="168" s="1"/>
  <c r="FN10" i="188"/>
  <c r="FN10" i="89"/>
  <c r="FN10" i="192"/>
  <c r="FL13" i="191"/>
  <c r="FL13" i="173"/>
  <c r="FL13" i="189"/>
  <c r="FL13" i="190" s="1"/>
  <c r="FL13" i="142"/>
  <c r="FL13" i="168" s="1"/>
  <c r="FL13" i="188"/>
  <c r="FL13" i="89"/>
  <c r="FL13" i="192"/>
  <c r="IC19" i="191"/>
  <c r="IC19" i="188"/>
  <c r="FK7" i="191"/>
  <c r="FK7" i="142"/>
  <c r="FK7" i="168" s="1"/>
  <c r="FK7" i="89"/>
  <c r="FK7" i="192"/>
  <c r="IM10" i="191"/>
  <c r="IM10" i="173"/>
  <c r="IM10" i="142"/>
  <c r="IM10" i="168" s="1"/>
  <c r="IM10" i="189"/>
  <c r="IM10" i="190" s="1"/>
  <c r="IM10" i="188"/>
  <c r="IM10" i="89"/>
  <c r="IM10" i="192"/>
  <c r="IM12" i="191"/>
  <c r="IM12" i="173"/>
  <c r="IM12" i="142"/>
  <c r="IM12" i="168" s="1"/>
  <c r="IM12" i="189"/>
  <c r="IM12" i="190" s="1"/>
  <c r="IM12" i="188"/>
  <c r="IM12" i="89"/>
  <c r="IM12" i="192"/>
  <c r="HP13" i="191"/>
  <c r="HP13" i="173"/>
  <c r="HP13" i="189"/>
  <c r="HP13" i="190" s="1"/>
  <c r="HP13" i="142"/>
  <c r="HP13" i="168" s="1"/>
  <c r="HP13" i="188"/>
  <c r="HP13" i="89"/>
  <c r="HP13" i="192"/>
  <c r="FT13" i="173"/>
  <c r="GY10" i="191"/>
  <c r="GY10" i="173"/>
  <c r="GY10" i="142"/>
  <c r="GY10" i="168" s="1"/>
  <c r="GY10" i="189"/>
  <c r="GY10" i="190" s="1"/>
  <c r="GY10" i="188"/>
  <c r="GY10" i="89"/>
  <c r="GY10" i="192"/>
  <c r="GH10" i="191"/>
  <c r="GH10" i="173"/>
  <c r="GH10" i="189"/>
  <c r="GH10" i="190" s="1"/>
  <c r="GH10" i="142"/>
  <c r="GH10" i="168" s="1"/>
  <c r="GH10" i="188"/>
  <c r="GH10" i="89"/>
  <c r="GH10" i="192"/>
  <c r="FU10" i="191"/>
  <c r="FU10" i="173"/>
  <c r="FU10" i="189"/>
  <c r="FU10" i="190" s="1"/>
  <c r="FU10" i="142"/>
  <c r="FU10" i="168" s="1"/>
  <c r="FU10" i="188"/>
  <c r="FU10" i="89"/>
  <c r="FU10" i="192"/>
  <c r="FL21" i="191"/>
  <c r="FL21" i="173"/>
  <c r="FL21" i="189"/>
  <c r="FL21" i="190" s="1"/>
  <c r="FL21" i="142"/>
  <c r="FL21" i="168" s="1"/>
  <c r="FL21" i="188"/>
  <c r="FL21" i="89"/>
  <c r="FL18" i="191"/>
  <c r="FL18" i="173"/>
  <c r="FL18" i="189"/>
  <c r="FL18" i="190" s="1"/>
  <c r="FL18" i="142"/>
  <c r="FL18" i="168" s="1"/>
  <c r="FL18" i="188"/>
  <c r="FL18" i="89"/>
  <c r="FK9" i="61"/>
  <c r="IU6" i="191"/>
  <c r="IU6" i="173"/>
  <c r="IU6" i="142"/>
  <c r="IU6" i="168" s="1"/>
  <c r="IU6" i="189"/>
  <c r="IU6" i="190" s="1"/>
  <c r="IU6" i="188"/>
  <c r="IU6" i="192"/>
  <c r="IU6" i="89"/>
  <c r="II6" i="191"/>
  <c r="II6" i="173"/>
  <c r="II6" i="142"/>
  <c r="II6" i="168" s="1"/>
  <c r="II6" i="189"/>
  <c r="II6" i="190" s="1"/>
  <c r="II6" i="188"/>
  <c r="II6" i="192"/>
  <c r="II6" i="89"/>
  <c r="IA6" i="191"/>
  <c r="IA6" i="173"/>
  <c r="IA6" i="142"/>
  <c r="IA6" i="168" s="1"/>
  <c r="IA6" i="189"/>
  <c r="IA6" i="190" s="1"/>
  <c r="IA6" i="188"/>
  <c r="IA6" i="192"/>
  <c r="IA6" i="89"/>
  <c r="HW6" i="191"/>
  <c r="HW6" i="173"/>
  <c r="HW6" i="142"/>
  <c r="HW6" i="168" s="1"/>
  <c r="HW6" i="189"/>
  <c r="HW6" i="190" s="1"/>
  <c r="HW6" i="188"/>
  <c r="HW6" i="192"/>
  <c r="HW6" i="89"/>
  <c r="HS6" i="191"/>
  <c r="HS6" i="173"/>
  <c r="HS6" i="142"/>
  <c r="HS6" i="168" s="1"/>
  <c r="HS6" i="189"/>
  <c r="HS6" i="190" s="1"/>
  <c r="HS6" i="188"/>
  <c r="HS6" i="192"/>
  <c r="HS6" i="89"/>
  <c r="HO6" i="191"/>
  <c r="HO6" i="173"/>
  <c r="HO6" i="142"/>
  <c r="HO6" i="168" s="1"/>
  <c r="HO6" i="189"/>
  <c r="HO6" i="190" s="1"/>
  <c r="HO6" i="188"/>
  <c r="HO6" i="192"/>
  <c r="HO6" i="89"/>
  <c r="HK6" i="191"/>
  <c r="HK6" i="173"/>
  <c r="HK6" i="142"/>
  <c r="HK6" i="168" s="1"/>
  <c r="HK6" i="189"/>
  <c r="HK6" i="190" s="1"/>
  <c r="HK6" i="188"/>
  <c r="HK6" i="192"/>
  <c r="HK6" i="89"/>
  <c r="HG6" i="191"/>
  <c r="HG6" i="173"/>
  <c r="HG6" i="142"/>
  <c r="HG6" i="168" s="1"/>
  <c r="HG6" i="189"/>
  <c r="HG6" i="190" s="1"/>
  <c r="HG6" i="188"/>
  <c r="HG6" i="192"/>
  <c r="HG6" i="89"/>
  <c r="HC6" i="191"/>
  <c r="HC6" i="173"/>
  <c r="HC6" i="142"/>
  <c r="HC6" i="168" s="1"/>
  <c r="HC6" i="189"/>
  <c r="HC6" i="190" s="1"/>
  <c r="HC6" i="188"/>
  <c r="HC6" i="192"/>
  <c r="HC6" i="89"/>
  <c r="GY6" i="191"/>
  <c r="GY6" i="173"/>
  <c r="GY6" i="142"/>
  <c r="GY6" i="168" s="1"/>
  <c r="GY6" i="189"/>
  <c r="GY6" i="190" s="1"/>
  <c r="GY6" i="188"/>
  <c r="GY6" i="192"/>
  <c r="GY6" i="89"/>
  <c r="GU6" i="191"/>
  <c r="GU6" i="173"/>
  <c r="GU6" i="142"/>
  <c r="GU6" i="168" s="1"/>
  <c r="GU6" i="189"/>
  <c r="GU6" i="190" s="1"/>
  <c r="GU6" i="188"/>
  <c r="GU6" i="192"/>
  <c r="GU6" i="89"/>
  <c r="GQ6" i="191"/>
  <c r="GQ6" i="173"/>
  <c r="GQ6" i="142"/>
  <c r="GQ6" i="168" s="1"/>
  <c r="GQ6" i="189"/>
  <c r="GQ6" i="190" s="1"/>
  <c r="GQ6" i="188"/>
  <c r="GQ6" i="192"/>
  <c r="GQ6" i="89"/>
  <c r="GM6" i="191"/>
  <c r="GM6" i="173"/>
  <c r="GM6" i="142"/>
  <c r="GM6" i="168" s="1"/>
  <c r="GM6" i="189"/>
  <c r="GM6" i="190" s="1"/>
  <c r="GM6" i="188"/>
  <c r="GM6" i="192"/>
  <c r="GM6" i="89"/>
  <c r="GI6" i="191"/>
  <c r="GI6" i="173"/>
  <c r="GI6" i="142"/>
  <c r="GI6" i="168" s="1"/>
  <c r="GI6" i="189"/>
  <c r="GI6" i="190" s="1"/>
  <c r="GI6" i="188"/>
  <c r="GI6" i="192"/>
  <c r="GI6" i="89"/>
  <c r="GE6" i="191"/>
  <c r="GE6" i="173"/>
  <c r="GE6" i="142"/>
  <c r="GE6" i="168" s="1"/>
  <c r="GE6" i="189"/>
  <c r="GE6" i="190" s="1"/>
  <c r="GE6" i="188"/>
  <c r="GE6" i="192"/>
  <c r="GE6" i="89"/>
  <c r="GA6" i="191"/>
  <c r="GA6" i="173"/>
  <c r="GA6" i="142"/>
  <c r="GA6" i="168" s="1"/>
  <c r="GA6" i="189"/>
  <c r="GA6" i="190" s="1"/>
  <c r="GA6" i="188"/>
  <c r="GA6" i="192"/>
  <c r="GA6" i="89"/>
  <c r="FW6" i="191"/>
  <c r="FW6" i="173"/>
  <c r="FW6" i="142"/>
  <c r="FW6" i="168" s="1"/>
  <c r="FW6" i="189"/>
  <c r="FW6" i="190" s="1"/>
  <c r="FW6" i="188"/>
  <c r="FW6" i="192"/>
  <c r="FW6" i="89"/>
  <c r="FS6" i="191"/>
  <c r="FS6" i="173"/>
  <c r="FS6" i="142"/>
  <c r="FS6" i="168" s="1"/>
  <c r="FS6" i="189"/>
  <c r="FS6" i="190" s="1"/>
  <c r="FS6" i="188"/>
  <c r="FS6" i="192"/>
  <c r="FS6" i="89"/>
  <c r="IY6" i="191"/>
  <c r="IY6" i="173"/>
  <c r="IY6" i="142"/>
  <c r="IY6" i="168" s="1"/>
  <c r="IY6" i="189"/>
  <c r="IY6" i="190" s="1"/>
  <c r="IY6" i="188"/>
  <c r="IY6" i="192"/>
  <c r="IE6" i="191"/>
  <c r="IE6" i="173"/>
  <c r="IE6" i="142"/>
  <c r="IE6" i="168" s="1"/>
  <c r="IE6" i="189"/>
  <c r="IE6" i="190" s="1"/>
  <c r="IE6" i="188"/>
  <c r="IE6" i="192"/>
  <c r="IE6" i="89"/>
  <c r="FK22" i="61"/>
  <c r="FK19" i="61"/>
  <c r="FL7" i="191"/>
  <c r="FL7" i="173"/>
  <c r="FL7" i="189"/>
  <c r="FL7" i="190" s="1"/>
  <c r="FL7" i="142"/>
  <c r="FL7" i="168" s="1"/>
  <c r="FL7" i="188"/>
  <c r="FL7" i="89"/>
  <c r="FL7" i="192"/>
  <c r="FN6" i="191"/>
  <c r="FN6" i="173"/>
  <c r="FN6" i="189"/>
  <c r="FN6" i="190" s="1"/>
  <c r="FN6" i="142"/>
  <c r="FN6" i="168" s="1"/>
  <c r="FN6" i="188"/>
  <c r="FN6" i="89"/>
  <c r="FN6" i="192"/>
  <c r="IV24" i="173"/>
  <c r="IF24" i="191"/>
  <c r="IF24" i="173"/>
  <c r="IF24" i="189"/>
  <c r="IF24" i="190" s="1"/>
  <c r="IF24" i="142"/>
  <c r="IF24" i="168" s="1"/>
  <c r="IF24" i="188"/>
  <c r="IF24" i="89"/>
  <c r="HQ24" i="191"/>
  <c r="HQ24" i="173"/>
  <c r="HQ24" i="189"/>
  <c r="HQ24" i="190" s="1"/>
  <c r="HQ24" i="142"/>
  <c r="HQ24" i="168" s="1"/>
  <c r="HQ24" i="188"/>
  <c r="HQ24" i="89"/>
  <c r="GK24" i="191"/>
  <c r="GK24" i="173"/>
  <c r="GK24" i="189"/>
  <c r="GK24" i="190" s="1"/>
  <c r="GK24" i="142"/>
  <c r="GK24" i="168" s="1"/>
  <c r="GK24" i="188"/>
  <c r="GK24" i="89"/>
  <c r="GB24" i="191"/>
  <c r="GB24" i="173"/>
  <c r="GB24" i="189"/>
  <c r="GB24" i="190" s="1"/>
  <c r="GB24" i="142"/>
  <c r="GB24" i="168" s="1"/>
  <c r="GB24" i="188"/>
  <c r="GB24" i="89"/>
  <c r="IP22" i="191"/>
  <c r="IP22" i="173"/>
  <c r="IP22" i="189"/>
  <c r="IP22" i="190" s="1"/>
  <c r="IP22" i="188"/>
  <c r="IP22" i="142"/>
  <c r="IP22" i="168" s="1"/>
  <c r="IP22" i="89"/>
  <c r="GB22" i="191"/>
  <c r="GB22" i="173"/>
  <c r="GB22" i="189"/>
  <c r="GB22" i="190" s="1"/>
  <c r="GB22" i="142"/>
  <c r="GB22" i="168" s="1"/>
  <c r="GB22" i="188"/>
  <c r="GB22" i="89"/>
  <c r="IT21" i="188"/>
  <c r="IF21" i="191"/>
  <c r="IF21" i="173"/>
  <c r="IF21" i="189"/>
  <c r="IF21" i="190" s="1"/>
  <c r="IF21" i="142"/>
  <c r="IF21" i="168" s="1"/>
  <c r="IF21" i="188"/>
  <c r="IF21" i="89"/>
  <c r="HZ21" i="191"/>
  <c r="HZ21" i="173"/>
  <c r="HZ21" i="189"/>
  <c r="HZ21" i="190" s="1"/>
  <c r="HZ21" i="188"/>
  <c r="HZ21" i="142"/>
  <c r="HZ21" i="168" s="1"/>
  <c r="HZ21" i="89"/>
  <c r="HP21" i="191"/>
  <c r="HP21" i="173"/>
  <c r="HP21" i="189"/>
  <c r="HP21" i="190" s="1"/>
  <c r="HP21" i="142"/>
  <c r="HP21" i="168" s="1"/>
  <c r="HP21" i="188"/>
  <c r="HP21" i="89"/>
  <c r="HD21" i="191"/>
  <c r="HD21" i="173"/>
  <c r="HD21" i="189"/>
  <c r="HD21" i="190" s="1"/>
  <c r="HD21" i="142"/>
  <c r="HD21" i="168" s="1"/>
  <c r="HD21" i="188"/>
  <c r="HD21" i="89"/>
  <c r="GZ21" i="191"/>
  <c r="GZ21" i="173"/>
  <c r="GZ21" i="189"/>
  <c r="GZ21" i="190" s="1"/>
  <c r="GZ21" i="142"/>
  <c r="GZ21" i="168" s="1"/>
  <c r="GZ21" i="188"/>
  <c r="GZ21" i="89"/>
  <c r="GM21" i="191"/>
  <c r="GM21" i="173"/>
  <c r="GM21" i="189"/>
  <c r="GM21" i="190" s="1"/>
  <c r="GM21" i="188"/>
  <c r="GM21" i="142"/>
  <c r="GM21" i="168" s="1"/>
  <c r="GM21" i="89"/>
  <c r="GI21" i="191"/>
  <c r="GI21" i="173"/>
  <c r="GI21" i="189"/>
  <c r="GI21" i="190" s="1"/>
  <c r="GI21" i="188"/>
  <c r="GI21" i="142"/>
  <c r="GI21" i="168" s="1"/>
  <c r="GI21" i="89"/>
  <c r="GB21" i="191"/>
  <c r="GB21" i="173"/>
  <c r="GB21" i="189"/>
  <c r="GB21" i="190" s="1"/>
  <c r="GB21" i="142"/>
  <c r="GB21" i="168" s="1"/>
  <c r="GB21" i="188"/>
  <c r="GB21" i="89"/>
  <c r="FT21" i="191"/>
  <c r="FT21" i="173"/>
  <c r="FT21" i="189"/>
  <c r="FT21" i="190" s="1"/>
  <c r="FT21" i="142"/>
  <c r="FT21" i="168" s="1"/>
  <c r="FT21" i="188"/>
  <c r="FT21" i="89"/>
  <c r="IS19" i="142"/>
  <c r="IS19" i="168" s="1"/>
  <c r="GN19" i="191"/>
  <c r="GN19" i="173"/>
  <c r="GN19" i="189"/>
  <c r="GN19" i="190" s="1"/>
  <c r="GN19" i="142"/>
  <c r="GN19" i="168" s="1"/>
  <c r="GN19" i="188"/>
  <c r="GN19" i="89"/>
  <c r="FQ19" i="191"/>
  <c r="FQ19" i="173"/>
  <c r="FQ19" i="189"/>
  <c r="FQ19" i="190" s="1"/>
  <c r="FQ19" i="142"/>
  <c r="FQ19" i="168" s="1"/>
  <c r="FQ19" i="188"/>
  <c r="FQ19" i="89"/>
  <c r="IS18" i="142"/>
  <c r="IS18" i="168" s="1"/>
  <c r="IH18" i="191"/>
  <c r="IH18" i="173"/>
  <c r="IH18" i="189"/>
  <c r="IH18" i="190" s="1"/>
  <c r="IH18" i="142"/>
  <c r="IH18" i="168" s="1"/>
  <c r="IH18" i="188"/>
  <c r="IH18" i="89"/>
  <c r="ID18" i="191"/>
  <c r="ID18" i="173"/>
  <c r="ID18" i="189"/>
  <c r="ID18" i="190" s="1"/>
  <c r="ID18" i="142"/>
  <c r="ID18" i="168" s="1"/>
  <c r="ID18" i="188"/>
  <c r="ID18" i="89"/>
  <c r="HX18" i="191"/>
  <c r="HX18" i="173"/>
  <c r="HX18" i="189"/>
  <c r="HX18" i="190" s="1"/>
  <c r="HX18" i="142"/>
  <c r="HX18" i="168" s="1"/>
  <c r="HX18" i="188"/>
  <c r="HX18" i="89"/>
  <c r="HP18" i="191"/>
  <c r="HP18" i="188"/>
  <c r="HH18" i="191"/>
  <c r="HH18" i="173"/>
  <c r="HH18" i="189"/>
  <c r="HH18" i="190" s="1"/>
  <c r="HH18" i="142"/>
  <c r="HH18" i="168" s="1"/>
  <c r="HH18" i="188"/>
  <c r="HH18" i="89"/>
  <c r="GV18" i="191"/>
  <c r="GV18" i="173"/>
  <c r="GV18" i="189"/>
  <c r="GV18" i="190" s="1"/>
  <c r="GV18" i="142"/>
  <c r="GV18" i="168" s="1"/>
  <c r="GV18" i="188"/>
  <c r="GV18" i="89"/>
  <c r="GL18" i="189"/>
  <c r="GL18" i="190" s="1"/>
  <c r="GH18" i="191"/>
  <c r="GH18" i="173"/>
  <c r="GH18" i="189"/>
  <c r="GH18" i="190" s="1"/>
  <c r="GH18" i="142"/>
  <c r="GH18" i="168" s="1"/>
  <c r="GH18" i="188"/>
  <c r="GH18" i="89"/>
  <c r="GD18" i="189"/>
  <c r="GD18" i="190" s="1"/>
  <c r="FU18" i="191"/>
  <c r="FU18" i="173"/>
  <c r="FU18" i="189"/>
  <c r="FU18" i="190" s="1"/>
  <c r="FU18" i="142"/>
  <c r="FU18" i="168" s="1"/>
  <c r="FU18" i="188"/>
  <c r="FU18" i="89"/>
  <c r="FQ18" i="191"/>
  <c r="FQ18" i="173"/>
  <c r="FQ18" i="189"/>
  <c r="FQ18" i="190" s="1"/>
  <c r="FQ18" i="142"/>
  <c r="FQ18" i="168" s="1"/>
  <c r="FQ18" i="188"/>
  <c r="FQ18" i="89"/>
  <c r="HI16" i="191"/>
  <c r="HI16" i="173"/>
  <c r="HI16" i="189"/>
  <c r="HI16" i="190" s="1"/>
  <c r="HI16" i="142"/>
  <c r="HI16" i="168" s="1"/>
  <c r="HI16" i="188"/>
  <c r="HI16" i="89"/>
  <c r="GZ16" i="191"/>
  <c r="GZ16" i="173"/>
  <c r="GZ16" i="189"/>
  <c r="GZ16" i="190" s="1"/>
  <c r="GZ16" i="142"/>
  <c r="GZ16" i="168" s="1"/>
  <c r="GZ16" i="188"/>
  <c r="GZ16" i="89"/>
  <c r="IV15" i="191"/>
  <c r="IV15" i="173"/>
  <c r="IV15" i="189"/>
  <c r="IV15" i="190" s="1"/>
  <c r="IV15" i="142"/>
  <c r="IV15" i="168" s="1"/>
  <c r="IV15" i="188"/>
  <c r="IV15" i="89"/>
  <c r="IN15" i="191"/>
  <c r="IN15" i="173"/>
  <c r="IN15" i="189"/>
  <c r="IN15" i="190" s="1"/>
  <c r="IN15" i="142"/>
  <c r="IN15" i="168" s="1"/>
  <c r="IN15" i="188"/>
  <c r="IN15" i="89"/>
  <c r="IF15" i="191"/>
  <c r="IF15" i="173"/>
  <c r="IF15" i="189"/>
  <c r="IF15" i="190" s="1"/>
  <c r="IF15" i="142"/>
  <c r="IF15" i="168" s="1"/>
  <c r="IF15" i="188"/>
  <c r="IF15" i="89"/>
  <c r="HX15" i="191"/>
  <c r="HX15" i="173"/>
  <c r="HX15" i="189"/>
  <c r="HX15" i="190" s="1"/>
  <c r="HX15" i="142"/>
  <c r="HX15" i="168" s="1"/>
  <c r="HX15" i="188"/>
  <c r="HX15" i="89"/>
  <c r="HN15" i="191"/>
  <c r="HN15" i="173"/>
  <c r="HN15" i="189"/>
  <c r="HN15" i="190" s="1"/>
  <c r="HN15" i="142"/>
  <c r="HN15" i="168" s="1"/>
  <c r="HN15" i="188"/>
  <c r="HN15" i="89"/>
  <c r="HI15" i="191"/>
  <c r="HI15" i="173"/>
  <c r="HI15" i="189"/>
  <c r="HI15" i="190" s="1"/>
  <c r="HI15" i="142"/>
  <c r="HI15" i="168" s="1"/>
  <c r="HI15" i="188"/>
  <c r="HI15" i="89"/>
  <c r="GZ15" i="191"/>
  <c r="GZ15" i="173"/>
  <c r="GZ15" i="189"/>
  <c r="GZ15" i="190" s="1"/>
  <c r="GZ15" i="142"/>
  <c r="GZ15" i="168" s="1"/>
  <c r="GZ15" i="188"/>
  <c r="GZ15" i="89"/>
  <c r="GR15" i="191"/>
  <c r="GR15" i="173"/>
  <c r="GR15" i="189"/>
  <c r="GR15" i="190" s="1"/>
  <c r="GR15" i="142"/>
  <c r="GR15" i="168" s="1"/>
  <c r="GR15" i="188"/>
  <c r="GR15" i="89"/>
  <c r="GJ15" i="191"/>
  <c r="GJ15" i="173"/>
  <c r="GJ15" i="189"/>
  <c r="GJ15" i="190" s="1"/>
  <c r="GJ15" i="142"/>
  <c r="GJ15" i="168" s="1"/>
  <c r="GJ15" i="188"/>
  <c r="GJ15" i="89"/>
  <c r="GB15" i="173"/>
  <c r="FT15" i="191"/>
  <c r="FT15" i="173"/>
  <c r="FT15" i="189"/>
  <c r="FT15" i="190" s="1"/>
  <c r="FT15" i="142"/>
  <c r="FT15" i="168" s="1"/>
  <c r="FT15" i="188"/>
  <c r="FT15" i="89"/>
  <c r="HH13" i="191"/>
  <c r="HH13" i="173"/>
  <c r="HH13" i="189"/>
  <c r="HH13" i="190" s="1"/>
  <c r="HH13" i="142"/>
  <c r="HH13" i="168" s="1"/>
  <c r="HH13" i="188"/>
  <c r="HH13" i="89"/>
  <c r="IN12" i="191"/>
  <c r="IN12" i="173"/>
  <c r="IN12" i="189"/>
  <c r="IN12" i="190" s="1"/>
  <c r="IN12" i="142"/>
  <c r="IN12" i="168" s="1"/>
  <c r="IN12" i="188"/>
  <c r="IN12" i="89"/>
  <c r="ID12" i="191"/>
  <c r="ID12" i="173"/>
  <c r="ID12" i="189"/>
  <c r="ID12" i="190" s="1"/>
  <c r="ID12" i="142"/>
  <c r="ID12" i="168" s="1"/>
  <c r="ID12" i="188"/>
  <c r="ID12" i="89"/>
  <c r="HO12" i="191"/>
  <c r="HO12" i="173"/>
  <c r="HO12" i="142"/>
  <c r="HO12" i="168" s="1"/>
  <c r="HO12" i="189"/>
  <c r="HO12" i="190" s="1"/>
  <c r="HO12" i="188"/>
  <c r="HO12" i="89"/>
  <c r="HH12" i="191"/>
  <c r="HH12" i="173"/>
  <c r="HH12" i="189"/>
  <c r="HH12" i="190" s="1"/>
  <c r="HH12" i="142"/>
  <c r="HH12" i="168" s="1"/>
  <c r="HH12" i="188"/>
  <c r="HH12" i="89"/>
  <c r="GW12" i="191"/>
  <c r="GW12" i="173"/>
  <c r="GW12" i="189"/>
  <c r="GW12" i="190" s="1"/>
  <c r="GW12" i="142"/>
  <c r="GW12" i="168" s="1"/>
  <c r="GW12" i="188"/>
  <c r="GW12" i="89"/>
  <c r="GH12" i="191"/>
  <c r="GH12" i="173"/>
  <c r="GH12" i="189"/>
  <c r="GH12" i="190" s="1"/>
  <c r="GH12" i="142"/>
  <c r="GH12" i="168" s="1"/>
  <c r="GH12" i="188"/>
  <c r="GH12" i="89"/>
  <c r="GA12" i="191"/>
  <c r="GA12" i="173"/>
  <c r="GA12" i="142"/>
  <c r="GA12" i="168" s="1"/>
  <c r="GA12" i="189"/>
  <c r="GA12" i="190" s="1"/>
  <c r="GA12" i="188"/>
  <c r="GA12" i="89"/>
  <c r="FS12" i="191"/>
  <c r="FS12" i="173"/>
  <c r="FS12" i="142"/>
  <c r="FS12" i="168" s="1"/>
  <c r="FS12" i="189"/>
  <c r="FS12" i="190" s="1"/>
  <c r="FS12" i="188"/>
  <c r="FS12" i="89"/>
  <c r="GI10" i="191"/>
  <c r="GI10" i="173"/>
  <c r="GI10" i="142"/>
  <c r="GI10" i="168" s="1"/>
  <c r="GI10" i="189"/>
  <c r="GI10" i="190" s="1"/>
  <c r="GI10" i="188"/>
  <c r="GI10" i="192"/>
  <c r="GI10" i="89"/>
  <c r="FV10" i="142"/>
  <c r="FV10" i="168" s="1"/>
  <c r="FV10" i="188"/>
  <c r="IT9" i="191"/>
  <c r="IT9" i="173"/>
  <c r="IT9" i="189"/>
  <c r="IT9" i="190" s="1"/>
  <c r="IT9" i="142"/>
  <c r="IT9" i="168" s="1"/>
  <c r="IT9" i="188"/>
  <c r="IT9" i="89"/>
  <c r="IT9" i="192"/>
  <c r="HM9" i="191"/>
  <c r="HM9" i="173"/>
  <c r="HM9" i="189"/>
  <c r="HM9" i="190" s="1"/>
  <c r="HM9" i="142"/>
  <c r="HM9" i="168" s="1"/>
  <c r="HM9" i="188"/>
  <c r="HM9" i="89"/>
  <c r="HM9" i="192"/>
  <c r="GX9" i="173"/>
  <c r="GX9" i="89"/>
  <c r="GL9" i="191"/>
  <c r="GL9" i="173"/>
  <c r="GL9" i="189"/>
  <c r="GL9" i="190" s="1"/>
  <c r="GL9" i="142"/>
  <c r="GL9" i="168" s="1"/>
  <c r="GL9" i="188"/>
  <c r="GL9" i="89"/>
  <c r="GL9" i="192"/>
  <c r="GG9" i="191"/>
  <c r="GG9" i="173"/>
  <c r="GG9" i="189"/>
  <c r="GG9" i="190" s="1"/>
  <c r="GG9" i="142"/>
  <c r="GG9" i="168" s="1"/>
  <c r="GG9" i="188"/>
  <c r="GG9" i="89"/>
  <c r="GG9" i="192"/>
  <c r="GB9" i="191"/>
  <c r="GB9" i="173"/>
  <c r="GB9" i="189"/>
  <c r="GB9" i="190" s="1"/>
  <c r="GB9" i="142"/>
  <c r="GB9" i="168" s="1"/>
  <c r="GB9" i="188"/>
  <c r="GB9" i="192"/>
  <c r="GB9" i="89"/>
  <c r="FS9" i="191"/>
  <c r="FS9" i="173"/>
  <c r="FS9" i="142"/>
  <c r="FS9" i="168" s="1"/>
  <c r="FS9" i="189"/>
  <c r="FS9" i="190" s="1"/>
  <c r="FS9" i="188"/>
  <c r="FS9" i="192"/>
  <c r="FS9" i="89"/>
  <c r="IX7" i="191"/>
  <c r="IX7" i="173"/>
  <c r="IX7" i="189"/>
  <c r="IX7" i="190" s="1"/>
  <c r="IX7" i="142"/>
  <c r="IX7" i="168" s="1"/>
  <c r="IX7" i="188"/>
  <c r="IX7" i="89"/>
  <c r="IX7" i="192"/>
  <c r="IT7" i="191"/>
  <c r="IT7" i="173"/>
  <c r="IT7" i="189"/>
  <c r="IT7" i="190" s="1"/>
  <c r="IT7" i="142"/>
  <c r="IT7" i="168" s="1"/>
  <c r="IT7" i="188"/>
  <c r="IT7" i="89"/>
  <c r="IT7" i="192"/>
  <c r="IG7" i="191"/>
  <c r="IG7" i="173"/>
  <c r="IG7" i="189"/>
  <c r="IG7" i="190" s="1"/>
  <c r="IG7" i="142"/>
  <c r="IG7" i="168" s="1"/>
  <c r="IG7" i="188"/>
  <c r="IG7" i="89"/>
  <c r="IG7" i="192"/>
  <c r="IC7" i="191"/>
  <c r="IC7" i="173"/>
  <c r="IC7" i="189"/>
  <c r="IC7" i="190" s="1"/>
  <c r="IC7" i="142"/>
  <c r="IC7" i="168" s="1"/>
  <c r="IC7" i="188"/>
  <c r="IC7" i="89"/>
  <c r="IC7" i="192"/>
  <c r="HQ7" i="191"/>
  <c r="HQ7" i="173"/>
  <c r="HQ7" i="189"/>
  <c r="HQ7" i="190" s="1"/>
  <c r="HQ7" i="142"/>
  <c r="HQ7" i="168" s="1"/>
  <c r="HQ7" i="188"/>
  <c r="HQ7" i="89"/>
  <c r="HQ7" i="192"/>
  <c r="HM7" i="191"/>
  <c r="HM7" i="173"/>
  <c r="HM7" i="189"/>
  <c r="HM7" i="190" s="1"/>
  <c r="HM7" i="142"/>
  <c r="HM7" i="168" s="1"/>
  <c r="HM7" i="188"/>
  <c r="HM7" i="89"/>
  <c r="HM7" i="192"/>
  <c r="GT7" i="191"/>
  <c r="GT7" i="173"/>
  <c r="GT7" i="189"/>
  <c r="GT7" i="190" s="1"/>
  <c r="GT7" i="142"/>
  <c r="GT7" i="168" s="1"/>
  <c r="GT7" i="188"/>
  <c r="GT7" i="89"/>
  <c r="GT7" i="192"/>
  <c r="GK7" i="191"/>
  <c r="GK7" i="173"/>
  <c r="GK7" i="189"/>
  <c r="GK7" i="190" s="1"/>
  <c r="GK7" i="142"/>
  <c r="GK7" i="168" s="1"/>
  <c r="GK7" i="188"/>
  <c r="GK7" i="89"/>
  <c r="GK7" i="192"/>
  <c r="GG7" i="191"/>
  <c r="GG7" i="173"/>
  <c r="GG7" i="189"/>
  <c r="GG7" i="190" s="1"/>
  <c r="GG7" i="142"/>
  <c r="GG7" i="168" s="1"/>
  <c r="GG7" i="188"/>
  <c r="GG7" i="89"/>
  <c r="GG7" i="192"/>
  <c r="FW7" i="191"/>
  <c r="FW7" i="173"/>
  <c r="FW7" i="142"/>
  <c r="FW7" i="168" s="1"/>
  <c r="FW7" i="189"/>
  <c r="FW7" i="190" s="1"/>
  <c r="FW7" i="188"/>
  <c r="FW7" i="192"/>
  <c r="FW7" i="89"/>
  <c r="FS7" i="191"/>
  <c r="FS7" i="173"/>
  <c r="FS7" i="142"/>
  <c r="FS7" i="168" s="1"/>
  <c r="FS7" i="189"/>
  <c r="FS7" i="190" s="1"/>
  <c r="FS7" i="188"/>
  <c r="FS7" i="192"/>
  <c r="FS7" i="89"/>
  <c r="IX6" i="191"/>
  <c r="IX6" i="173"/>
  <c r="IX6" i="189"/>
  <c r="IX6" i="190" s="1"/>
  <c r="IX6" i="142"/>
  <c r="IX6" i="168" s="1"/>
  <c r="IX6" i="188"/>
  <c r="IX6" i="89"/>
  <c r="IX6" i="192"/>
  <c r="IT6" i="191"/>
  <c r="IT6" i="173"/>
  <c r="IT6" i="189"/>
  <c r="IT6" i="190" s="1"/>
  <c r="IT6" i="142"/>
  <c r="IT6" i="168" s="1"/>
  <c r="IT6" i="188"/>
  <c r="IT6" i="89"/>
  <c r="IT6" i="192"/>
  <c r="IP6" i="191"/>
  <c r="IP6" i="173"/>
  <c r="IP6" i="189"/>
  <c r="IP6" i="190" s="1"/>
  <c r="IP6" i="142"/>
  <c r="IP6" i="168" s="1"/>
  <c r="IP6" i="188"/>
  <c r="IP6" i="89"/>
  <c r="IP6" i="192"/>
  <c r="IL6" i="191"/>
  <c r="IL6" i="173"/>
  <c r="IL6" i="189"/>
  <c r="IL6" i="190" s="1"/>
  <c r="IL6" i="142"/>
  <c r="IL6" i="168" s="1"/>
  <c r="IL6" i="188"/>
  <c r="IL6" i="89"/>
  <c r="IL6" i="192"/>
  <c r="IH6" i="191"/>
  <c r="IH6" i="173"/>
  <c r="IH6" i="189"/>
  <c r="IH6" i="190" s="1"/>
  <c r="IH6" i="142"/>
  <c r="IH6" i="168" s="1"/>
  <c r="IH6" i="188"/>
  <c r="IH6" i="89"/>
  <c r="IH6" i="192"/>
  <c r="ID6" i="191"/>
  <c r="ID6" i="173"/>
  <c r="ID6" i="189"/>
  <c r="ID6" i="190" s="1"/>
  <c r="ID6" i="142"/>
  <c r="ID6" i="168" s="1"/>
  <c r="ID6" i="188"/>
  <c r="ID6" i="89"/>
  <c r="ID6" i="192"/>
  <c r="HZ6" i="191"/>
  <c r="HZ6" i="173"/>
  <c r="HZ6" i="189"/>
  <c r="HZ6" i="190" s="1"/>
  <c r="HZ6" i="142"/>
  <c r="HZ6" i="168" s="1"/>
  <c r="HZ6" i="188"/>
  <c r="HZ6" i="89"/>
  <c r="HZ6" i="192"/>
  <c r="HV6" i="191"/>
  <c r="HV6" i="173"/>
  <c r="HV6" i="189"/>
  <c r="HV6" i="190" s="1"/>
  <c r="HV6" i="142"/>
  <c r="HV6" i="168" s="1"/>
  <c r="HV6" i="188"/>
  <c r="HV6" i="89"/>
  <c r="HV6" i="192"/>
  <c r="HR6" i="191"/>
  <c r="HR6" i="173"/>
  <c r="HR6" i="189"/>
  <c r="HR6" i="190" s="1"/>
  <c r="HR6" i="142"/>
  <c r="HR6" i="168" s="1"/>
  <c r="HR6" i="188"/>
  <c r="HR6" i="89"/>
  <c r="HR6" i="192"/>
  <c r="HN6" i="191"/>
  <c r="HN6" i="173"/>
  <c r="HN6" i="189"/>
  <c r="HN6" i="190" s="1"/>
  <c r="HN6" i="142"/>
  <c r="HN6" i="168" s="1"/>
  <c r="HN6" i="188"/>
  <c r="HN6" i="89"/>
  <c r="HN6" i="192"/>
  <c r="HJ6" i="191"/>
  <c r="HJ6" i="173"/>
  <c r="HJ6" i="189"/>
  <c r="HJ6" i="190" s="1"/>
  <c r="HJ6" i="142"/>
  <c r="HJ6" i="168" s="1"/>
  <c r="HJ6" i="188"/>
  <c r="HJ6" i="89"/>
  <c r="HJ6" i="192"/>
  <c r="HF6" i="191"/>
  <c r="HF6" i="173"/>
  <c r="HF6" i="189"/>
  <c r="HF6" i="190" s="1"/>
  <c r="HF6" i="142"/>
  <c r="HF6" i="168" s="1"/>
  <c r="HF6" i="188"/>
  <c r="HF6" i="89"/>
  <c r="HF6" i="192"/>
  <c r="HB6" i="191"/>
  <c r="HB6" i="173"/>
  <c r="HB6" i="189"/>
  <c r="HB6" i="190" s="1"/>
  <c r="HB6" i="142"/>
  <c r="HB6" i="168" s="1"/>
  <c r="HB6" i="188"/>
  <c r="HB6" i="89"/>
  <c r="HB6" i="192"/>
  <c r="GX6" i="191"/>
  <c r="GX6" i="173"/>
  <c r="GX6" i="189"/>
  <c r="GX6" i="190" s="1"/>
  <c r="GX6" i="142"/>
  <c r="GX6" i="168" s="1"/>
  <c r="GX6" i="188"/>
  <c r="GX6" i="89"/>
  <c r="GX6" i="192"/>
  <c r="GT6" i="191"/>
  <c r="GT6" i="173"/>
  <c r="GT6" i="189"/>
  <c r="GT6" i="190" s="1"/>
  <c r="GT6" i="142"/>
  <c r="GT6" i="168" s="1"/>
  <c r="GT6" i="188"/>
  <c r="GT6" i="89"/>
  <c r="GT6" i="192"/>
  <c r="GP6" i="191"/>
  <c r="GP6" i="173"/>
  <c r="GP6" i="189"/>
  <c r="GP6" i="190" s="1"/>
  <c r="GP6" i="142"/>
  <c r="GP6" i="168" s="1"/>
  <c r="GP6" i="188"/>
  <c r="GP6" i="89"/>
  <c r="GP6" i="192"/>
  <c r="GL6" i="191"/>
  <c r="GL6" i="173"/>
  <c r="GL6" i="189"/>
  <c r="GL6" i="190" s="1"/>
  <c r="GL6" i="142"/>
  <c r="GL6" i="168" s="1"/>
  <c r="GL6" i="188"/>
  <c r="GL6" i="89"/>
  <c r="GL6" i="192"/>
  <c r="GH6" i="191"/>
  <c r="GH6" i="173"/>
  <c r="GH6" i="189"/>
  <c r="GH6" i="190" s="1"/>
  <c r="GH6" i="142"/>
  <c r="GH6" i="168" s="1"/>
  <c r="GH6" i="188"/>
  <c r="GH6" i="89"/>
  <c r="GH6" i="192"/>
  <c r="GD6" i="191"/>
  <c r="GD6" i="173"/>
  <c r="GD6" i="189"/>
  <c r="GD6" i="190" s="1"/>
  <c r="GD6" i="142"/>
  <c r="GD6" i="168" s="1"/>
  <c r="GD6" i="188"/>
  <c r="GD6" i="89"/>
  <c r="GD6" i="192"/>
  <c r="FZ6" i="191"/>
  <c r="FZ6" i="173"/>
  <c r="FZ6" i="189"/>
  <c r="FZ6" i="190" s="1"/>
  <c r="FZ6" i="142"/>
  <c r="FZ6" i="168" s="1"/>
  <c r="FZ6" i="188"/>
  <c r="FZ6" i="89"/>
  <c r="FZ6" i="192"/>
  <c r="FV13" i="61"/>
  <c r="FV6" i="191"/>
  <c r="FV6" i="173"/>
  <c r="FV6" i="189"/>
  <c r="FV6" i="190" s="1"/>
  <c r="FV6" i="142"/>
  <c r="FV6" i="168" s="1"/>
  <c r="FV6" i="188"/>
  <c r="FV6" i="89"/>
  <c r="FV6" i="192"/>
  <c r="FR6" i="191"/>
  <c r="FR6" i="173"/>
  <c r="FR6" i="189"/>
  <c r="FR6" i="190" s="1"/>
  <c r="FR6" i="142"/>
  <c r="FR6" i="168" s="1"/>
  <c r="FR6" i="188"/>
  <c r="FR6" i="89"/>
  <c r="FR6" i="192"/>
  <c r="IP22" i="192"/>
  <c r="IT21" i="192"/>
  <c r="HZ21" i="192"/>
  <c r="IH18" i="192"/>
  <c r="ID18" i="192"/>
  <c r="GH18" i="192"/>
  <c r="HN15" i="192"/>
  <c r="ID12" i="192"/>
  <c r="GH12" i="192"/>
  <c r="FO6" i="191"/>
  <c r="FO6" i="173"/>
  <c r="FO6" i="142"/>
  <c r="FO6" i="168" s="1"/>
  <c r="FO6" i="189"/>
  <c r="FO6" i="190" s="1"/>
  <c r="FO6" i="188"/>
  <c r="FO6" i="192"/>
  <c r="FO6" i="89"/>
  <c r="IS24" i="191"/>
  <c r="IS24" i="173"/>
  <c r="IS24" i="189"/>
  <c r="IS24" i="190" s="1"/>
  <c r="IS24" i="142"/>
  <c r="IS24" i="168" s="1"/>
  <c r="IS24" i="188"/>
  <c r="IS24" i="89"/>
  <c r="HA24" i="191"/>
  <c r="HA24" i="173"/>
  <c r="HA24" i="189"/>
  <c r="HA24" i="190" s="1"/>
  <c r="HA24" i="142"/>
  <c r="HA24" i="168" s="1"/>
  <c r="HA24" i="188"/>
  <c r="HA24" i="89"/>
  <c r="GH24" i="191"/>
  <c r="GH24" i="142"/>
  <c r="GH24" i="168" s="1"/>
  <c r="GF22" i="191"/>
  <c r="GF22" i="173"/>
  <c r="GF22" i="189"/>
  <c r="GF22" i="190" s="1"/>
  <c r="GF22" i="142"/>
  <c r="GF22" i="168" s="1"/>
  <c r="GF22" i="188"/>
  <c r="GF22" i="89"/>
  <c r="IG21" i="191"/>
  <c r="IG21" i="173"/>
  <c r="IG21" i="189"/>
  <c r="IG21" i="190" s="1"/>
  <c r="IG21" i="142"/>
  <c r="IG21" i="168" s="1"/>
  <c r="IG21" i="188"/>
  <c r="IG21" i="89"/>
  <c r="HQ21" i="191"/>
  <c r="HQ21" i="173"/>
  <c r="HQ21" i="189"/>
  <c r="HQ21" i="190" s="1"/>
  <c r="HQ21" i="142"/>
  <c r="HQ21" i="168" s="1"/>
  <c r="HQ21" i="188"/>
  <c r="HQ21" i="89"/>
  <c r="HA21" i="191"/>
  <c r="HA21" i="173"/>
  <c r="HA21" i="189"/>
  <c r="HA21" i="190" s="1"/>
  <c r="HA21" i="142"/>
  <c r="HA21" i="168" s="1"/>
  <c r="HA21" i="188"/>
  <c r="HA21" i="89"/>
  <c r="GJ21" i="191"/>
  <c r="GJ21" i="173"/>
  <c r="GJ21" i="189"/>
  <c r="GJ21" i="190" s="1"/>
  <c r="GJ21" i="142"/>
  <c r="GJ21" i="168" s="1"/>
  <c r="GJ21" i="188"/>
  <c r="GJ21" i="89"/>
  <c r="FU21" i="191"/>
  <c r="FU21" i="173"/>
  <c r="FU21" i="189"/>
  <c r="FU21" i="190" s="1"/>
  <c r="FU21" i="142"/>
  <c r="FU21" i="168" s="1"/>
  <c r="FU21" i="188"/>
  <c r="FU21" i="89"/>
  <c r="IG19" i="191"/>
  <c r="IG19" i="173"/>
  <c r="IG19" i="189"/>
  <c r="IG19" i="190" s="1"/>
  <c r="IG19" i="142"/>
  <c r="IG19" i="168" s="1"/>
  <c r="IG19" i="188"/>
  <c r="IG19" i="89"/>
  <c r="FV19" i="191"/>
  <c r="FV19" i="173"/>
  <c r="FV19" i="189"/>
  <c r="FV19" i="190" s="1"/>
  <c r="FV19" i="142"/>
  <c r="FV19" i="168" s="1"/>
  <c r="FV19" i="188"/>
  <c r="FV19" i="89"/>
  <c r="II18" i="191"/>
  <c r="II18" i="173"/>
  <c r="II18" i="142"/>
  <c r="II18" i="168" s="1"/>
  <c r="II18" i="189"/>
  <c r="II18" i="190" s="1"/>
  <c r="II18" i="188"/>
  <c r="II18" i="89"/>
  <c r="HQ18" i="191"/>
  <c r="HQ18" i="173"/>
  <c r="HQ18" i="189"/>
  <c r="HQ18" i="190" s="1"/>
  <c r="HQ18" i="142"/>
  <c r="HQ18" i="168" s="1"/>
  <c r="HQ18" i="188"/>
  <c r="HQ18" i="89"/>
  <c r="HA18" i="191"/>
  <c r="HA18" i="173"/>
  <c r="HA18" i="189"/>
  <c r="HA18" i="190" s="1"/>
  <c r="HA18" i="142"/>
  <c r="HA18" i="168" s="1"/>
  <c r="HA18" i="188"/>
  <c r="HA18" i="89"/>
  <c r="GM18" i="191"/>
  <c r="GM18" i="173"/>
  <c r="GM18" i="142"/>
  <c r="GM18" i="168" s="1"/>
  <c r="GM18" i="189"/>
  <c r="GM18" i="190" s="1"/>
  <c r="GM18" i="188"/>
  <c r="GM18" i="89"/>
  <c r="GE18" i="191"/>
  <c r="GE18" i="173"/>
  <c r="GE18" i="142"/>
  <c r="GE18" i="168" s="1"/>
  <c r="GE18" i="189"/>
  <c r="GE18" i="190" s="1"/>
  <c r="GE18" i="188"/>
  <c r="GE18" i="89"/>
  <c r="FR18" i="191"/>
  <c r="FR18" i="173"/>
  <c r="FR18" i="189"/>
  <c r="FR18" i="190" s="1"/>
  <c r="FR18" i="142"/>
  <c r="FR18" i="168" s="1"/>
  <c r="FR18" i="188"/>
  <c r="FR18" i="89"/>
  <c r="HA16" i="191"/>
  <c r="HA16" i="173"/>
  <c r="HA16" i="189"/>
  <c r="HA16" i="190" s="1"/>
  <c r="HA16" i="142"/>
  <c r="HA16" i="168" s="1"/>
  <c r="HA16" i="188"/>
  <c r="HA16" i="89"/>
  <c r="IS15" i="191"/>
  <c r="IS15" i="173"/>
  <c r="IS15" i="189"/>
  <c r="IS15" i="190" s="1"/>
  <c r="IS15" i="142"/>
  <c r="IS15" i="168" s="1"/>
  <c r="IS15" i="188"/>
  <c r="IS15" i="89"/>
  <c r="IC15" i="191"/>
  <c r="IC15" i="173"/>
  <c r="IC15" i="189"/>
  <c r="IC15" i="190" s="1"/>
  <c r="IC15" i="142"/>
  <c r="IC15" i="168" s="1"/>
  <c r="IC15" i="188"/>
  <c r="IC15" i="89"/>
  <c r="HJ15" i="191"/>
  <c r="HJ15" i="173"/>
  <c r="HJ15" i="189"/>
  <c r="HJ15" i="190" s="1"/>
  <c r="HJ15" i="142"/>
  <c r="HJ15" i="168" s="1"/>
  <c r="HJ15" i="188"/>
  <c r="HJ15" i="89"/>
  <c r="GW15" i="191"/>
  <c r="GW15" i="173"/>
  <c r="GW15" i="189"/>
  <c r="GW15" i="190" s="1"/>
  <c r="GW15" i="142"/>
  <c r="GW15" i="168" s="1"/>
  <c r="GW15" i="188"/>
  <c r="GW15" i="89"/>
  <c r="GG15" i="191"/>
  <c r="GG15" i="173"/>
  <c r="GG15" i="189"/>
  <c r="GG15" i="190" s="1"/>
  <c r="GG15" i="142"/>
  <c r="GG15" i="168" s="1"/>
  <c r="GG15" i="188"/>
  <c r="GG15" i="89"/>
  <c r="FQ15" i="191"/>
  <c r="FQ15" i="173"/>
  <c r="FQ15" i="189"/>
  <c r="FQ15" i="190" s="1"/>
  <c r="FQ15" i="142"/>
  <c r="FQ15" i="168" s="1"/>
  <c r="FQ15" i="188"/>
  <c r="FQ15" i="89"/>
  <c r="HI13" i="191"/>
  <c r="HI13" i="173"/>
  <c r="HI13" i="189"/>
  <c r="HI13" i="190" s="1"/>
  <c r="HI13" i="142"/>
  <c r="HI13" i="168" s="1"/>
  <c r="HI13" i="188"/>
  <c r="HI13" i="89"/>
  <c r="FU13" i="191"/>
  <c r="FU13" i="173"/>
  <c r="FU13" i="189"/>
  <c r="FU13" i="190" s="1"/>
  <c r="FU13" i="142"/>
  <c r="FU13" i="168" s="1"/>
  <c r="FU13" i="188"/>
  <c r="FU13" i="89"/>
  <c r="IV12" i="191"/>
  <c r="IV12" i="173"/>
  <c r="IV12" i="189"/>
  <c r="IV12" i="190" s="1"/>
  <c r="IV12" i="142"/>
  <c r="IV12" i="168" s="1"/>
  <c r="IV12" i="188"/>
  <c r="IV12" i="89"/>
  <c r="IE12" i="191"/>
  <c r="IE12" i="173"/>
  <c r="IE12" i="142"/>
  <c r="IE12" i="168" s="1"/>
  <c r="IE12" i="189"/>
  <c r="IE12" i="190" s="1"/>
  <c r="IE12" i="188"/>
  <c r="IE12" i="89"/>
  <c r="HI12" i="191"/>
  <c r="HI12" i="173"/>
  <c r="HI12" i="189"/>
  <c r="HI12" i="190" s="1"/>
  <c r="HI12" i="142"/>
  <c r="HI12" i="168" s="1"/>
  <c r="HI12" i="188"/>
  <c r="HI12" i="89"/>
  <c r="GI12" i="191"/>
  <c r="GI12" i="173"/>
  <c r="GI12" i="142"/>
  <c r="GI12" i="168" s="1"/>
  <c r="GI12" i="189"/>
  <c r="GI12" i="190" s="1"/>
  <c r="GI12" i="188"/>
  <c r="GI12" i="89"/>
  <c r="FT12" i="191"/>
  <c r="FT12" i="188"/>
  <c r="HS10" i="191"/>
  <c r="HS10" i="173"/>
  <c r="HS10" i="142"/>
  <c r="HS10" i="168" s="1"/>
  <c r="HS10" i="189"/>
  <c r="HS10" i="190" s="1"/>
  <c r="HS10" i="188"/>
  <c r="HS10" i="89"/>
  <c r="GK10" i="191"/>
  <c r="GK10" i="173"/>
  <c r="GK10" i="189"/>
  <c r="GK10" i="190" s="1"/>
  <c r="GK10" i="142"/>
  <c r="GK10" i="168" s="1"/>
  <c r="GK10" i="188"/>
  <c r="GK10" i="89"/>
  <c r="GK10" i="192"/>
  <c r="FS10" i="191"/>
  <c r="FS10" i="173"/>
  <c r="FS10" i="142"/>
  <c r="FS10" i="168" s="1"/>
  <c r="FS10" i="189"/>
  <c r="FS10" i="190" s="1"/>
  <c r="FS10" i="188"/>
  <c r="FS10" i="192"/>
  <c r="FS10" i="89"/>
  <c r="IM9" i="191"/>
  <c r="IM9" i="173"/>
  <c r="IM9" i="142"/>
  <c r="IM9" i="168" s="1"/>
  <c r="IM9" i="189"/>
  <c r="IM9" i="190" s="1"/>
  <c r="IM9" i="188"/>
  <c r="IM9" i="192"/>
  <c r="IM9" i="89"/>
  <c r="HN9" i="191"/>
  <c r="HN9" i="173"/>
  <c r="HN9" i="189"/>
  <c r="HN9" i="190" s="1"/>
  <c r="HN9" i="142"/>
  <c r="HN9" i="168" s="1"/>
  <c r="HN9" i="188"/>
  <c r="HN9" i="89"/>
  <c r="HN9" i="192"/>
  <c r="GM9" i="191"/>
  <c r="GM9" i="173"/>
  <c r="GM9" i="142"/>
  <c r="GM9" i="168" s="1"/>
  <c r="GM9" i="189"/>
  <c r="GM9" i="190" s="1"/>
  <c r="GM9" i="188"/>
  <c r="GM9" i="192"/>
  <c r="GM9" i="89"/>
  <c r="GC9" i="191"/>
  <c r="GC9" i="173"/>
  <c r="GC9" i="189"/>
  <c r="GC9" i="190" s="1"/>
  <c r="GC9" i="142"/>
  <c r="GC9" i="168" s="1"/>
  <c r="GC9" i="188"/>
  <c r="GC9" i="89"/>
  <c r="GC9" i="192"/>
  <c r="ID7" i="142"/>
  <c r="ID7" i="168" s="1"/>
  <c r="ID7" i="192"/>
  <c r="HN7" i="191"/>
  <c r="HN7" i="173"/>
  <c r="HN7" i="189"/>
  <c r="HN7" i="190" s="1"/>
  <c r="HN7" i="142"/>
  <c r="HN7" i="168" s="1"/>
  <c r="HN7" i="188"/>
  <c r="HN7" i="89"/>
  <c r="HN7" i="192"/>
  <c r="HA7" i="191"/>
  <c r="HA7" i="173"/>
  <c r="HA7" i="189"/>
  <c r="HA7" i="190" s="1"/>
  <c r="HA7" i="142"/>
  <c r="HA7" i="168" s="1"/>
  <c r="HA7" i="188"/>
  <c r="HA7" i="89"/>
  <c r="HA7" i="192"/>
  <c r="GL7" i="191"/>
  <c r="GL7" i="173"/>
  <c r="GL7" i="189"/>
  <c r="GL7" i="190" s="1"/>
  <c r="GL7" i="142"/>
  <c r="GL7" i="168" s="1"/>
  <c r="GL7" i="188"/>
  <c r="GL7" i="89"/>
  <c r="GL7" i="192"/>
  <c r="GH7" i="189"/>
  <c r="GH7" i="190" s="1"/>
  <c r="FX7" i="191"/>
  <c r="FX7" i="173"/>
  <c r="FX7" i="189"/>
  <c r="FX7" i="190" s="1"/>
  <c r="FX7" i="142"/>
  <c r="FX7" i="168" s="1"/>
  <c r="FX7" i="188"/>
  <c r="FX7" i="192"/>
  <c r="FX7" i="89"/>
  <c r="FT7" i="191"/>
  <c r="FT7" i="173"/>
  <c r="FT7" i="189"/>
  <c r="FT7" i="190" s="1"/>
  <c r="FT7" i="142"/>
  <c r="FT7" i="168" s="1"/>
  <c r="FT7" i="188"/>
  <c r="FT7" i="192"/>
  <c r="FT7" i="89"/>
  <c r="IQ6" i="191"/>
  <c r="IQ6" i="173"/>
  <c r="IQ6" i="142"/>
  <c r="IQ6" i="168" s="1"/>
  <c r="IQ6" i="189"/>
  <c r="IQ6" i="190" s="1"/>
  <c r="IQ6" i="188"/>
  <c r="IQ6" i="192"/>
  <c r="IQ6" i="89"/>
  <c r="FN9" i="191"/>
  <c r="FN9" i="173"/>
  <c r="FN9" i="189"/>
  <c r="FN9" i="190" s="1"/>
  <c r="FN9" i="142"/>
  <c r="FN9" i="168" s="1"/>
  <c r="FN9" i="188"/>
  <c r="FN9" i="89"/>
  <c r="FN9" i="192"/>
  <c r="FM6" i="191"/>
  <c r="FM6" i="173"/>
  <c r="FM6" i="189"/>
  <c r="FM6" i="190" s="1"/>
  <c r="FM6" i="142"/>
  <c r="FM6" i="168" s="1"/>
  <c r="FM6" i="188"/>
  <c r="FM6" i="192"/>
  <c r="FM6" i="89"/>
  <c r="HC24" i="191"/>
  <c r="HC24" i="173"/>
  <c r="HC24" i="189"/>
  <c r="HC24" i="190" s="1"/>
  <c r="HC24" i="188"/>
  <c r="HC24" i="142"/>
  <c r="HC24" i="168" s="1"/>
  <c r="HC24" i="89"/>
  <c r="GY24" i="191"/>
  <c r="GY24" i="173"/>
  <c r="GY24" i="189"/>
  <c r="GY24" i="190" s="1"/>
  <c r="GY24" i="188"/>
  <c r="GY24" i="142"/>
  <c r="GY24" i="168" s="1"/>
  <c r="GY24" i="89"/>
  <c r="GJ24" i="191"/>
  <c r="GJ24" i="173"/>
  <c r="GJ24" i="189"/>
  <c r="GJ24" i="190" s="1"/>
  <c r="GJ24" i="142"/>
  <c r="GJ24" i="168" s="1"/>
  <c r="GJ24" i="188"/>
  <c r="GJ24" i="89"/>
  <c r="FW24" i="191"/>
  <c r="FW24" i="173"/>
  <c r="FW24" i="189"/>
  <c r="FW24" i="190" s="1"/>
  <c r="FW24" i="188"/>
  <c r="FW24" i="142"/>
  <c r="FW24" i="168" s="1"/>
  <c r="FW24" i="89"/>
  <c r="IW21" i="191"/>
  <c r="IW21" i="173"/>
  <c r="IW21" i="189"/>
  <c r="IW21" i="190" s="1"/>
  <c r="IW21" i="142"/>
  <c r="IW21" i="168" s="1"/>
  <c r="IW21" i="188"/>
  <c r="IW21" i="89"/>
  <c r="IS21" i="189"/>
  <c r="IS21" i="190" s="1"/>
  <c r="HS21" i="191"/>
  <c r="HS21" i="173"/>
  <c r="HS21" i="189"/>
  <c r="HS21" i="190" s="1"/>
  <c r="HS21" i="188"/>
  <c r="HS21" i="142"/>
  <c r="HS21" i="168" s="1"/>
  <c r="HS21" i="89"/>
  <c r="HO21" i="191"/>
  <c r="HO21" i="173"/>
  <c r="HO21" i="189"/>
  <c r="HO21" i="190" s="1"/>
  <c r="HO21" i="188"/>
  <c r="HO21" i="142"/>
  <c r="HO21" i="168" s="1"/>
  <c r="HO21" i="89"/>
  <c r="HC21" i="191"/>
  <c r="HC21" i="173"/>
  <c r="HC21" i="189"/>
  <c r="HC21" i="190" s="1"/>
  <c r="HC21" i="188"/>
  <c r="HC21" i="142"/>
  <c r="HC21" i="168" s="1"/>
  <c r="HC21" i="89"/>
  <c r="GY21" i="191"/>
  <c r="GY21" i="173"/>
  <c r="GY21" i="189"/>
  <c r="GY21" i="190" s="1"/>
  <c r="GY21" i="188"/>
  <c r="GY21" i="142"/>
  <c r="GY21" i="168" s="1"/>
  <c r="GY21" i="89"/>
  <c r="GL21" i="173"/>
  <c r="GL21" i="89"/>
  <c r="GH21" i="191"/>
  <c r="GH21" i="173"/>
  <c r="GH21" i="189"/>
  <c r="GH21" i="190" s="1"/>
  <c r="GH21" i="188"/>
  <c r="GH21" i="142"/>
  <c r="GH21" i="168" s="1"/>
  <c r="GH21" i="89"/>
  <c r="FW21" i="191"/>
  <c r="FW21" i="173"/>
  <c r="FW21" i="189"/>
  <c r="FW21" i="190" s="1"/>
  <c r="FW21" i="188"/>
  <c r="FW21" i="142"/>
  <c r="FW21" i="168" s="1"/>
  <c r="FW21" i="89"/>
  <c r="FS21" i="191"/>
  <c r="FS21" i="173"/>
  <c r="FS21" i="189"/>
  <c r="FS21" i="190" s="1"/>
  <c r="FS21" i="188"/>
  <c r="FS21" i="142"/>
  <c r="FS21" i="168" s="1"/>
  <c r="FS21" i="89"/>
  <c r="IN19" i="191"/>
  <c r="IN19" i="173"/>
  <c r="IN19" i="189"/>
  <c r="IN19" i="190" s="1"/>
  <c r="IN19" i="142"/>
  <c r="IN19" i="168" s="1"/>
  <c r="IN19" i="188"/>
  <c r="IN19" i="89"/>
  <c r="GB19" i="173"/>
  <c r="IO18" i="191"/>
  <c r="IO18" i="173"/>
  <c r="IO18" i="189"/>
  <c r="IO18" i="190" s="1"/>
  <c r="IO18" i="142"/>
  <c r="IO18" i="168" s="1"/>
  <c r="IO18" i="188"/>
  <c r="IO18" i="89"/>
  <c r="IG18" i="191"/>
  <c r="IG18" i="173"/>
  <c r="IG18" i="189"/>
  <c r="IG18" i="190" s="1"/>
  <c r="IG18" i="142"/>
  <c r="IG18" i="168" s="1"/>
  <c r="IG18" i="188"/>
  <c r="IG18" i="89"/>
  <c r="IC18" i="189"/>
  <c r="IC18" i="190" s="1"/>
  <c r="HS18" i="191"/>
  <c r="HS18" i="173"/>
  <c r="HS18" i="142"/>
  <c r="HS18" i="168" s="1"/>
  <c r="HS18" i="189"/>
  <c r="HS18" i="190" s="1"/>
  <c r="HS18" i="188"/>
  <c r="HS18" i="89"/>
  <c r="HO18" i="191"/>
  <c r="HO18" i="173"/>
  <c r="HO18" i="142"/>
  <c r="HO18" i="168" s="1"/>
  <c r="HO18" i="189"/>
  <c r="HO18" i="190" s="1"/>
  <c r="HO18" i="188"/>
  <c r="HO18" i="89"/>
  <c r="HC18" i="191"/>
  <c r="HC18" i="173"/>
  <c r="HC18" i="142"/>
  <c r="HC18" i="168" s="1"/>
  <c r="HC18" i="189"/>
  <c r="HC18" i="190" s="1"/>
  <c r="HC18" i="188"/>
  <c r="HC18" i="89"/>
  <c r="GY18" i="191"/>
  <c r="GY18" i="173"/>
  <c r="GY18" i="142"/>
  <c r="GY18" i="168" s="1"/>
  <c r="GY18" i="189"/>
  <c r="GY18" i="190" s="1"/>
  <c r="GY18" i="188"/>
  <c r="GY18" i="89"/>
  <c r="GR18" i="189"/>
  <c r="GR18" i="190" s="1"/>
  <c r="GR18" i="89"/>
  <c r="GK18" i="191"/>
  <c r="GK18" i="173"/>
  <c r="GK18" i="189"/>
  <c r="GK18" i="190" s="1"/>
  <c r="GK18" i="142"/>
  <c r="GK18" i="168" s="1"/>
  <c r="GK18" i="188"/>
  <c r="GK18" i="89"/>
  <c r="GG18" i="191"/>
  <c r="GG18" i="173"/>
  <c r="GG18" i="189"/>
  <c r="GG18" i="190" s="1"/>
  <c r="GG18" i="142"/>
  <c r="GG18" i="168" s="1"/>
  <c r="GG18" i="188"/>
  <c r="GG18" i="89"/>
  <c r="GB18" i="173"/>
  <c r="FT18" i="142"/>
  <c r="FT18" i="168" s="1"/>
  <c r="IF16" i="191"/>
  <c r="IF16" i="173"/>
  <c r="IF16" i="189"/>
  <c r="IF16" i="190" s="1"/>
  <c r="IF16" i="142"/>
  <c r="IF16" i="168" s="1"/>
  <c r="IF16" i="188"/>
  <c r="IF16" i="89"/>
  <c r="GY16" i="191"/>
  <c r="GY16" i="173"/>
  <c r="GY16" i="142"/>
  <c r="GY16" i="168" s="1"/>
  <c r="GY16" i="189"/>
  <c r="GY16" i="190" s="1"/>
  <c r="GY16" i="188"/>
  <c r="GY16" i="89"/>
  <c r="FT16" i="191"/>
  <c r="FT16" i="173"/>
  <c r="FT16" i="189"/>
  <c r="FT16" i="190" s="1"/>
  <c r="FT16" i="142"/>
  <c r="FT16" i="168" s="1"/>
  <c r="FT16" i="188"/>
  <c r="FT16" i="89"/>
  <c r="HQ15" i="191"/>
  <c r="HQ15" i="173"/>
  <c r="HQ15" i="189"/>
  <c r="HQ15" i="190" s="1"/>
  <c r="HQ15" i="142"/>
  <c r="HQ15" i="168" s="1"/>
  <c r="HQ15" i="188"/>
  <c r="HQ15" i="89"/>
  <c r="HM15" i="191"/>
  <c r="HM15" i="173"/>
  <c r="HM15" i="189"/>
  <c r="HM15" i="190" s="1"/>
  <c r="HM15" i="142"/>
  <c r="HM15" i="168" s="1"/>
  <c r="HM15" i="188"/>
  <c r="HM15" i="89"/>
  <c r="HH15" i="191"/>
  <c r="HH15" i="173"/>
  <c r="HH15" i="189"/>
  <c r="HH15" i="190" s="1"/>
  <c r="HH15" i="142"/>
  <c r="HH15" i="168" s="1"/>
  <c r="HH15" i="188"/>
  <c r="HH15" i="89"/>
  <c r="GY15" i="191"/>
  <c r="GY15" i="173"/>
  <c r="GY15" i="142"/>
  <c r="GY15" i="168" s="1"/>
  <c r="GY15" i="189"/>
  <c r="GY15" i="190" s="1"/>
  <c r="GY15" i="188"/>
  <c r="GY15" i="89"/>
  <c r="GQ15" i="191"/>
  <c r="GQ15" i="173"/>
  <c r="GQ15" i="142"/>
  <c r="GQ15" i="168" s="1"/>
  <c r="GQ15" i="189"/>
  <c r="GQ15" i="190" s="1"/>
  <c r="GQ15" i="188"/>
  <c r="GQ15" i="89"/>
  <c r="GI15" i="191"/>
  <c r="GI15" i="173"/>
  <c r="GI15" i="142"/>
  <c r="GI15" i="168" s="1"/>
  <c r="GI15" i="189"/>
  <c r="GI15" i="190" s="1"/>
  <c r="GI15" i="188"/>
  <c r="GI15" i="89"/>
  <c r="GA15" i="191"/>
  <c r="GA15" i="173"/>
  <c r="GA15" i="142"/>
  <c r="GA15" i="168" s="1"/>
  <c r="GA15" i="189"/>
  <c r="GA15" i="190" s="1"/>
  <c r="GA15" i="188"/>
  <c r="GA15" i="89"/>
  <c r="FS15" i="191"/>
  <c r="FS15" i="173"/>
  <c r="FS15" i="142"/>
  <c r="FS15" i="168" s="1"/>
  <c r="FS15" i="189"/>
  <c r="FS15" i="190" s="1"/>
  <c r="FS15" i="188"/>
  <c r="FS15" i="89"/>
  <c r="GZ13" i="191"/>
  <c r="GZ13" i="173"/>
  <c r="GZ13" i="189"/>
  <c r="GZ13" i="190" s="1"/>
  <c r="GZ13" i="142"/>
  <c r="GZ13" i="168" s="1"/>
  <c r="GZ13" i="188"/>
  <c r="GZ13" i="89"/>
  <c r="FS13" i="191"/>
  <c r="FS13" i="173"/>
  <c r="FS13" i="142"/>
  <c r="FS13" i="168" s="1"/>
  <c r="FS13" i="189"/>
  <c r="FS13" i="190" s="1"/>
  <c r="FS13" i="188"/>
  <c r="FS13" i="89"/>
  <c r="IT12" i="191"/>
  <c r="IT12" i="173"/>
  <c r="IT12" i="189"/>
  <c r="IT12" i="190" s="1"/>
  <c r="IT12" i="142"/>
  <c r="IT12" i="168" s="1"/>
  <c r="IT12" i="188"/>
  <c r="IT12" i="89"/>
  <c r="IC12" i="191"/>
  <c r="IC12" i="188"/>
  <c r="HN12" i="191"/>
  <c r="HN12" i="173"/>
  <c r="HN12" i="189"/>
  <c r="HN12" i="190" s="1"/>
  <c r="HN12" i="142"/>
  <c r="HN12" i="168" s="1"/>
  <c r="HN12" i="188"/>
  <c r="HN12" i="89"/>
  <c r="GZ12" i="191"/>
  <c r="GZ12" i="173"/>
  <c r="GZ12" i="189"/>
  <c r="GZ12" i="190" s="1"/>
  <c r="GZ12" i="142"/>
  <c r="GZ12" i="168" s="1"/>
  <c r="GZ12" i="188"/>
  <c r="GZ12" i="89"/>
  <c r="GR12" i="191"/>
  <c r="GR12" i="173"/>
  <c r="GR12" i="189"/>
  <c r="GR12" i="190" s="1"/>
  <c r="GR12" i="142"/>
  <c r="GR12" i="168" s="1"/>
  <c r="GR12" i="188"/>
  <c r="GR12" i="89"/>
  <c r="GG12" i="191"/>
  <c r="GG12" i="173"/>
  <c r="GG12" i="189"/>
  <c r="GG12" i="190" s="1"/>
  <c r="GG12" i="142"/>
  <c r="GG12" i="168" s="1"/>
  <c r="GG12" i="188"/>
  <c r="GG12" i="89"/>
  <c r="FY12" i="191"/>
  <c r="FY12" i="173"/>
  <c r="FY12" i="189"/>
  <c r="FY12" i="190" s="1"/>
  <c r="FY12" i="142"/>
  <c r="FY12" i="168" s="1"/>
  <c r="FY12" i="188"/>
  <c r="FY12" i="89"/>
  <c r="FR12" i="191"/>
  <c r="FR12" i="173"/>
  <c r="FR12" i="189"/>
  <c r="FR12" i="190" s="1"/>
  <c r="FR12" i="142"/>
  <c r="FR12" i="168" s="1"/>
  <c r="FR12" i="188"/>
  <c r="FR12" i="89"/>
  <c r="GW10" i="191"/>
  <c r="GW10" i="173"/>
  <c r="GW10" i="189"/>
  <c r="GW10" i="190" s="1"/>
  <c r="GW10" i="142"/>
  <c r="GW10" i="168" s="1"/>
  <c r="GW10" i="188"/>
  <c r="GW10" i="89"/>
  <c r="IS9" i="191"/>
  <c r="IS9" i="173"/>
  <c r="IS9" i="189"/>
  <c r="IS9" i="190" s="1"/>
  <c r="IS9" i="142"/>
  <c r="IS9" i="168" s="1"/>
  <c r="IS9" i="188"/>
  <c r="IS9" i="89"/>
  <c r="IS9" i="192"/>
  <c r="ID9" i="189"/>
  <c r="ID9" i="190" s="1"/>
  <c r="HS9" i="191"/>
  <c r="HS9" i="173"/>
  <c r="HS9" i="142"/>
  <c r="HS9" i="168" s="1"/>
  <c r="HS9" i="189"/>
  <c r="HS9" i="190" s="1"/>
  <c r="HS9" i="188"/>
  <c r="HS9" i="192"/>
  <c r="HS9" i="89"/>
  <c r="HH9" i="191"/>
  <c r="HH9" i="173"/>
  <c r="HH9" i="189"/>
  <c r="HH9" i="190" s="1"/>
  <c r="HH9" i="142"/>
  <c r="HH9" i="168" s="1"/>
  <c r="HH9" i="188"/>
  <c r="HH9" i="192"/>
  <c r="HH9" i="89"/>
  <c r="GW9" i="191"/>
  <c r="GW9" i="173"/>
  <c r="GW9" i="189"/>
  <c r="GW9" i="190" s="1"/>
  <c r="GW9" i="142"/>
  <c r="GW9" i="168" s="1"/>
  <c r="GW9" i="188"/>
  <c r="GW9" i="89"/>
  <c r="GW9" i="192"/>
  <c r="GK9" i="191"/>
  <c r="GK9" i="173"/>
  <c r="GK9" i="189"/>
  <c r="GK9" i="190" s="1"/>
  <c r="GK9" i="142"/>
  <c r="GK9" i="168" s="1"/>
  <c r="GK9" i="188"/>
  <c r="GK9" i="89"/>
  <c r="GK9" i="192"/>
  <c r="GE9" i="191"/>
  <c r="GE9" i="173"/>
  <c r="GE9" i="142"/>
  <c r="GE9" i="168" s="1"/>
  <c r="GE9" i="189"/>
  <c r="GE9" i="190" s="1"/>
  <c r="GE9" i="188"/>
  <c r="GE9" i="192"/>
  <c r="GE9" i="89"/>
  <c r="FW9" i="191"/>
  <c r="FW9" i="173"/>
  <c r="FW9" i="142"/>
  <c r="FW9" i="168" s="1"/>
  <c r="FW9" i="189"/>
  <c r="FW9" i="190" s="1"/>
  <c r="FW9" i="188"/>
  <c r="FW9" i="192"/>
  <c r="FW9" i="89"/>
  <c r="FR9" i="191"/>
  <c r="FR9" i="173"/>
  <c r="FR9" i="189"/>
  <c r="FR9" i="190" s="1"/>
  <c r="FR9" i="142"/>
  <c r="FR9" i="168" s="1"/>
  <c r="FR9" i="188"/>
  <c r="FR9" i="89"/>
  <c r="FR9" i="192"/>
  <c r="IW7" i="189"/>
  <c r="IW7" i="190" s="1"/>
  <c r="IS7" i="191"/>
  <c r="IS7" i="173"/>
  <c r="IS7" i="189"/>
  <c r="IS7" i="190" s="1"/>
  <c r="IS7" i="142"/>
  <c r="IS7" i="168" s="1"/>
  <c r="IS7" i="188"/>
  <c r="IS7" i="89"/>
  <c r="IS7" i="192"/>
  <c r="IF7" i="191"/>
  <c r="IF7" i="173"/>
  <c r="IF7" i="189"/>
  <c r="IF7" i="190" s="1"/>
  <c r="IF7" i="142"/>
  <c r="IF7" i="168" s="1"/>
  <c r="IF7" i="188"/>
  <c r="IF7" i="192"/>
  <c r="IF7" i="89"/>
  <c r="HP7" i="173"/>
  <c r="HC7" i="191"/>
  <c r="HC7" i="173"/>
  <c r="HC7" i="142"/>
  <c r="HC7" i="168" s="1"/>
  <c r="HC7" i="189"/>
  <c r="HC7" i="190" s="1"/>
  <c r="HC7" i="188"/>
  <c r="HC7" i="192"/>
  <c r="HC7" i="89"/>
  <c r="GY7" i="191"/>
  <c r="GY7" i="173"/>
  <c r="GY7" i="142"/>
  <c r="GY7" i="168" s="1"/>
  <c r="GY7" i="189"/>
  <c r="GY7" i="190" s="1"/>
  <c r="GY7" i="188"/>
  <c r="GY7" i="192"/>
  <c r="GY7" i="89"/>
  <c r="GO7" i="191"/>
  <c r="GO7" i="173"/>
  <c r="GO7" i="189"/>
  <c r="GO7" i="190" s="1"/>
  <c r="GO7" i="142"/>
  <c r="GO7" i="168" s="1"/>
  <c r="GO7" i="188"/>
  <c r="GO7" i="89"/>
  <c r="GO7" i="192"/>
  <c r="GJ7" i="191"/>
  <c r="GJ7" i="173"/>
  <c r="GJ7" i="189"/>
  <c r="GJ7" i="190" s="1"/>
  <c r="GJ7" i="142"/>
  <c r="GJ7" i="168" s="1"/>
  <c r="GJ7" i="188"/>
  <c r="GJ7" i="192"/>
  <c r="GJ7" i="89"/>
  <c r="GB7" i="191"/>
  <c r="GB7" i="173"/>
  <c r="GB7" i="189"/>
  <c r="GB7" i="190" s="1"/>
  <c r="GB7" i="142"/>
  <c r="GB7" i="168" s="1"/>
  <c r="GB7" i="188"/>
  <c r="GB7" i="192"/>
  <c r="GB7" i="89"/>
  <c r="FV7" i="189"/>
  <c r="FV7" i="190" s="1"/>
  <c r="FV7" i="192"/>
  <c r="FR7" i="191"/>
  <c r="FR7" i="173"/>
  <c r="FR7" i="189"/>
  <c r="FR7" i="190" s="1"/>
  <c r="FR7" i="142"/>
  <c r="FR7" i="168" s="1"/>
  <c r="FR7" i="188"/>
  <c r="FR7" i="89"/>
  <c r="FR7" i="192"/>
  <c r="IW6" i="191"/>
  <c r="IW6" i="173"/>
  <c r="IW6" i="189"/>
  <c r="IW6" i="190" s="1"/>
  <c r="IW6" i="142"/>
  <c r="IW6" i="168" s="1"/>
  <c r="IW6" i="188"/>
  <c r="IW6" i="89"/>
  <c r="IW6" i="192"/>
  <c r="IS6" i="191"/>
  <c r="IS6" i="173"/>
  <c r="IS6" i="189"/>
  <c r="IS6" i="190" s="1"/>
  <c r="IS6" i="142"/>
  <c r="IS6" i="168" s="1"/>
  <c r="IS6" i="188"/>
  <c r="IS6" i="89"/>
  <c r="IS6" i="192"/>
  <c r="IO6" i="191"/>
  <c r="IO6" i="173"/>
  <c r="IO6" i="189"/>
  <c r="IO6" i="190" s="1"/>
  <c r="IO6" i="142"/>
  <c r="IO6" i="168" s="1"/>
  <c r="IO6" i="188"/>
  <c r="IO6" i="89"/>
  <c r="IO6" i="192"/>
  <c r="IK6" i="191"/>
  <c r="IK6" i="173"/>
  <c r="IK6" i="189"/>
  <c r="IK6" i="190" s="1"/>
  <c r="IK6" i="142"/>
  <c r="IK6" i="168" s="1"/>
  <c r="IK6" i="188"/>
  <c r="IK6" i="89"/>
  <c r="IK6" i="192"/>
  <c r="IG6" i="191"/>
  <c r="IG6" i="173"/>
  <c r="IG6" i="189"/>
  <c r="IG6" i="190" s="1"/>
  <c r="IG6" i="142"/>
  <c r="IG6" i="168" s="1"/>
  <c r="IG6" i="188"/>
  <c r="IG6" i="89"/>
  <c r="IG6" i="192"/>
  <c r="IC6" i="191"/>
  <c r="IC6" i="173"/>
  <c r="IC6" i="189"/>
  <c r="IC6" i="190" s="1"/>
  <c r="IC6" i="142"/>
  <c r="IC6" i="168" s="1"/>
  <c r="IC6" i="188"/>
  <c r="IC6" i="89"/>
  <c r="IC6" i="192"/>
  <c r="HY6" i="191"/>
  <c r="HY6" i="173"/>
  <c r="HY6" i="189"/>
  <c r="HY6" i="190" s="1"/>
  <c r="HY6" i="142"/>
  <c r="HY6" i="168" s="1"/>
  <c r="HY6" i="188"/>
  <c r="HY6" i="89"/>
  <c r="HY6" i="192"/>
  <c r="HU6" i="191"/>
  <c r="HU6" i="173"/>
  <c r="HU6" i="189"/>
  <c r="HU6" i="190" s="1"/>
  <c r="HU6" i="142"/>
  <c r="HU6" i="168" s="1"/>
  <c r="HU6" i="188"/>
  <c r="HU6" i="89"/>
  <c r="HU6" i="192"/>
  <c r="HQ6" i="191"/>
  <c r="HQ6" i="173"/>
  <c r="HQ6" i="189"/>
  <c r="HQ6" i="190" s="1"/>
  <c r="HQ6" i="142"/>
  <c r="HQ6" i="168" s="1"/>
  <c r="HQ6" i="188"/>
  <c r="HQ6" i="89"/>
  <c r="HQ6" i="192"/>
  <c r="HM6" i="191"/>
  <c r="HM6" i="173"/>
  <c r="HM6" i="189"/>
  <c r="HM6" i="190" s="1"/>
  <c r="HM6" i="142"/>
  <c r="HM6" i="168" s="1"/>
  <c r="HM6" i="188"/>
  <c r="HM6" i="89"/>
  <c r="HM6" i="192"/>
  <c r="HI6" i="191"/>
  <c r="HI6" i="173"/>
  <c r="HI6" i="189"/>
  <c r="HI6" i="190" s="1"/>
  <c r="HI6" i="142"/>
  <c r="HI6" i="168" s="1"/>
  <c r="HI6" i="188"/>
  <c r="HI6" i="89"/>
  <c r="HI6" i="192"/>
  <c r="HE6" i="191"/>
  <c r="HE6" i="173"/>
  <c r="HE6" i="189"/>
  <c r="HE6" i="190" s="1"/>
  <c r="HE6" i="142"/>
  <c r="HE6" i="168" s="1"/>
  <c r="HE6" i="188"/>
  <c r="HE6" i="89"/>
  <c r="HE6" i="192"/>
  <c r="HA6" i="191"/>
  <c r="HA6" i="173"/>
  <c r="HA6" i="189"/>
  <c r="HA6" i="190" s="1"/>
  <c r="HA6" i="142"/>
  <c r="HA6" i="168" s="1"/>
  <c r="HA6" i="188"/>
  <c r="HA6" i="89"/>
  <c r="HA6" i="192"/>
  <c r="GW6" i="191"/>
  <c r="GW6" i="173"/>
  <c r="GW6" i="189"/>
  <c r="GW6" i="190" s="1"/>
  <c r="GW6" i="142"/>
  <c r="GW6" i="168" s="1"/>
  <c r="GW6" i="188"/>
  <c r="GW6" i="89"/>
  <c r="GW6" i="192"/>
  <c r="GS6" i="191"/>
  <c r="GS6" i="173"/>
  <c r="GS6" i="189"/>
  <c r="GS6" i="190" s="1"/>
  <c r="GS6" i="142"/>
  <c r="GS6" i="168" s="1"/>
  <c r="GS6" i="188"/>
  <c r="GS6" i="89"/>
  <c r="GS6" i="192"/>
  <c r="GO6" i="191"/>
  <c r="GO6" i="173"/>
  <c r="GO6" i="189"/>
  <c r="GO6" i="190" s="1"/>
  <c r="GO6" i="142"/>
  <c r="GO6" i="168" s="1"/>
  <c r="GO6" i="188"/>
  <c r="GO6" i="89"/>
  <c r="GO6" i="192"/>
  <c r="GK6" i="191"/>
  <c r="GK6" i="173"/>
  <c r="GK6" i="189"/>
  <c r="GK6" i="190" s="1"/>
  <c r="GK6" i="142"/>
  <c r="GK6" i="168" s="1"/>
  <c r="GK6" i="188"/>
  <c r="GK6" i="89"/>
  <c r="GK6" i="192"/>
  <c r="GG6" i="191"/>
  <c r="GG6" i="173"/>
  <c r="GG6" i="189"/>
  <c r="GG6" i="190" s="1"/>
  <c r="GG6" i="142"/>
  <c r="GG6" i="168" s="1"/>
  <c r="GG6" i="188"/>
  <c r="GG6" i="89"/>
  <c r="GG6" i="192"/>
  <c r="GC6" i="191"/>
  <c r="GC6" i="173"/>
  <c r="GC6" i="189"/>
  <c r="GC6" i="190" s="1"/>
  <c r="GC6" i="142"/>
  <c r="GC6" i="168" s="1"/>
  <c r="GC6" i="188"/>
  <c r="GC6" i="89"/>
  <c r="GC6" i="192"/>
  <c r="FY6" i="191"/>
  <c r="FY6" i="173"/>
  <c r="FY6" i="189"/>
  <c r="FY6" i="190" s="1"/>
  <c r="FY6" i="142"/>
  <c r="FY6" i="168" s="1"/>
  <c r="FY6" i="188"/>
  <c r="FY6" i="89"/>
  <c r="FY6" i="192"/>
  <c r="FU6" i="191"/>
  <c r="FU6" i="173"/>
  <c r="FU6" i="189"/>
  <c r="FU6" i="190" s="1"/>
  <c r="FU6" i="142"/>
  <c r="FU6" i="168" s="1"/>
  <c r="FU6" i="188"/>
  <c r="FU6" i="89"/>
  <c r="FU6" i="192"/>
  <c r="FQ6" i="191"/>
  <c r="FQ6" i="173"/>
  <c r="FQ6" i="189"/>
  <c r="FQ6" i="190" s="1"/>
  <c r="FQ6" i="142"/>
  <c r="FQ6" i="168" s="1"/>
  <c r="FQ6" i="188"/>
  <c r="FQ6" i="89"/>
  <c r="FQ6" i="192"/>
  <c r="IS24" i="192"/>
  <c r="HQ24" i="192"/>
  <c r="HA24" i="192"/>
  <c r="GK24" i="192"/>
  <c r="IW21" i="192"/>
  <c r="IG21" i="192"/>
  <c r="HQ21" i="192"/>
  <c r="HA21" i="192"/>
  <c r="FU21" i="192"/>
  <c r="IG19" i="192"/>
  <c r="FQ19" i="192"/>
  <c r="IO18" i="192"/>
  <c r="IG18" i="192"/>
  <c r="HQ18" i="192"/>
  <c r="HA18" i="192"/>
  <c r="GK18" i="192"/>
  <c r="GG18" i="192"/>
  <c r="FU18" i="192"/>
  <c r="FQ18" i="192"/>
  <c r="HI16" i="192"/>
  <c r="HA16" i="192"/>
  <c r="IS15" i="192"/>
  <c r="IC15" i="192"/>
  <c r="HQ15" i="192"/>
  <c r="HM15" i="192"/>
  <c r="HI15" i="192"/>
  <c r="GW15" i="192"/>
  <c r="GG15" i="192"/>
  <c r="FQ15" i="192"/>
  <c r="HI13" i="192"/>
  <c r="FU13" i="192"/>
  <c r="IC12" i="192"/>
  <c r="HI12" i="192"/>
  <c r="GW12" i="192"/>
  <c r="GG12" i="192"/>
  <c r="FY12" i="192"/>
  <c r="GW10" i="192"/>
  <c r="FK6" i="191"/>
  <c r="FK6" i="173"/>
  <c r="FK6" i="189"/>
  <c r="FK6" i="190" s="1"/>
  <c r="FK6" i="142"/>
  <c r="FK6" i="168" s="1"/>
  <c r="FK6" i="188"/>
  <c r="FK6" i="89"/>
  <c r="HS24" i="191"/>
  <c r="HS24" i="173"/>
  <c r="HS24" i="189"/>
  <c r="HS24" i="190" s="1"/>
  <c r="HS24" i="188"/>
  <c r="HS24" i="142"/>
  <c r="HS24" i="168" s="1"/>
  <c r="HS24" i="89"/>
  <c r="GW24" i="191"/>
  <c r="GW24" i="173"/>
  <c r="GW24" i="189"/>
  <c r="GW24" i="190" s="1"/>
  <c r="GW24" i="142"/>
  <c r="GW24" i="168" s="1"/>
  <c r="GW24" i="188"/>
  <c r="GW24" i="89"/>
  <c r="IT22" i="173"/>
  <c r="IT22" i="89"/>
  <c r="IC21" i="191"/>
  <c r="IC21" i="173"/>
  <c r="IC21" i="189"/>
  <c r="IC21" i="190" s="1"/>
  <c r="IC21" i="142"/>
  <c r="IC21" i="168" s="1"/>
  <c r="IC21" i="188"/>
  <c r="IC21" i="89"/>
  <c r="HM21" i="191"/>
  <c r="HM21" i="173"/>
  <c r="HM21" i="189"/>
  <c r="HM21" i="190" s="1"/>
  <c r="HM21" i="142"/>
  <c r="HM21" i="168" s="1"/>
  <c r="HM21" i="188"/>
  <c r="HM21" i="89"/>
  <c r="GW21" i="191"/>
  <c r="GW21" i="173"/>
  <c r="GW21" i="189"/>
  <c r="GW21" i="190" s="1"/>
  <c r="GW21" i="142"/>
  <c r="GW21" i="168" s="1"/>
  <c r="GW21" i="188"/>
  <c r="GW21" i="89"/>
  <c r="GF21" i="191"/>
  <c r="GF21" i="173"/>
  <c r="GF21" i="189"/>
  <c r="GF21" i="190" s="1"/>
  <c r="GF21" i="142"/>
  <c r="GF21" i="168" s="1"/>
  <c r="GF21" i="188"/>
  <c r="GF21" i="89"/>
  <c r="FQ21" i="191"/>
  <c r="FQ21" i="173"/>
  <c r="FQ21" i="189"/>
  <c r="FQ21" i="190" s="1"/>
  <c r="FQ21" i="142"/>
  <c r="FQ21" i="168" s="1"/>
  <c r="FQ21" i="188"/>
  <c r="FQ21" i="89"/>
  <c r="GR19" i="189"/>
  <c r="GR19" i="190" s="1"/>
  <c r="GR19" i="89"/>
  <c r="IT18" i="191"/>
  <c r="IT18" i="188"/>
  <c r="IE18" i="191"/>
  <c r="IE18" i="173"/>
  <c r="IE18" i="142"/>
  <c r="IE18" i="168" s="1"/>
  <c r="IE18" i="189"/>
  <c r="IE18" i="190" s="1"/>
  <c r="IE18" i="188"/>
  <c r="IE18" i="89"/>
  <c r="HZ18" i="191"/>
  <c r="HZ18" i="173"/>
  <c r="HZ18" i="189"/>
  <c r="HZ18" i="190" s="1"/>
  <c r="HZ18" i="142"/>
  <c r="HZ18" i="168" s="1"/>
  <c r="HZ18" i="188"/>
  <c r="HZ18" i="89"/>
  <c r="HM18" i="191"/>
  <c r="HM18" i="173"/>
  <c r="HM18" i="189"/>
  <c r="HM18" i="190" s="1"/>
  <c r="HM18" i="142"/>
  <c r="HM18" i="168" s="1"/>
  <c r="HM18" i="188"/>
  <c r="HM18" i="89"/>
  <c r="GW18" i="191"/>
  <c r="GW18" i="173"/>
  <c r="GW18" i="189"/>
  <c r="GW18" i="190" s="1"/>
  <c r="GW18" i="142"/>
  <c r="GW18" i="168" s="1"/>
  <c r="GW18" i="188"/>
  <c r="GW18" i="89"/>
  <c r="GI18" i="191"/>
  <c r="GI18" i="173"/>
  <c r="GI18" i="142"/>
  <c r="GI18" i="168" s="1"/>
  <c r="GI18" i="189"/>
  <c r="GI18" i="190" s="1"/>
  <c r="GI18" i="188"/>
  <c r="GI18" i="89"/>
  <c r="FV18" i="191"/>
  <c r="FV18" i="173"/>
  <c r="FV18" i="189"/>
  <c r="FV18" i="190" s="1"/>
  <c r="FV18" i="142"/>
  <c r="FV18" i="168" s="1"/>
  <c r="FV18" i="188"/>
  <c r="FV18" i="89"/>
  <c r="HQ16" i="191"/>
  <c r="HQ16" i="173"/>
  <c r="HQ16" i="189"/>
  <c r="HQ16" i="190" s="1"/>
  <c r="HQ16" i="142"/>
  <c r="HQ16" i="168" s="1"/>
  <c r="HQ16" i="188"/>
  <c r="HQ16" i="89"/>
  <c r="IW15" i="191"/>
  <c r="IW15" i="173"/>
  <c r="IW15" i="189"/>
  <c r="IW15" i="190" s="1"/>
  <c r="IW15" i="142"/>
  <c r="IW15" i="168" s="1"/>
  <c r="IW15" i="188"/>
  <c r="IW15" i="89"/>
  <c r="IG15" i="191"/>
  <c r="IG15" i="173"/>
  <c r="IG15" i="189"/>
  <c r="IG15" i="190" s="1"/>
  <c r="IG15" i="142"/>
  <c r="IG15" i="168" s="1"/>
  <c r="IG15" i="188"/>
  <c r="IG15" i="89"/>
  <c r="HO15" i="191"/>
  <c r="HO15" i="173"/>
  <c r="HO15" i="142"/>
  <c r="HO15" i="168" s="1"/>
  <c r="HO15" i="189"/>
  <c r="HO15" i="190" s="1"/>
  <c r="HO15" i="188"/>
  <c r="HO15" i="89"/>
  <c r="HA15" i="191"/>
  <c r="HA15" i="173"/>
  <c r="HA15" i="189"/>
  <c r="HA15" i="190" s="1"/>
  <c r="HA15" i="142"/>
  <c r="HA15" i="168" s="1"/>
  <c r="HA15" i="188"/>
  <c r="HA15" i="89"/>
  <c r="GK15" i="191"/>
  <c r="GK15" i="173"/>
  <c r="GK15" i="189"/>
  <c r="GK15" i="190" s="1"/>
  <c r="GK15" i="142"/>
  <c r="GK15" i="168" s="1"/>
  <c r="GK15" i="188"/>
  <c r="GK15" i="89"/>
  <c r="FU15" i="191"/>
  <c r="FU15" i="173"/>
  <c r="FU15" i="189"/>
  <c r="FU15" i="190" s="1"/>
  <c r="FU15" i="142"/>
  <c r="FU15" i="168" s="1"/>
  <c r="FU15" i="188"/>
  <c r="FU15" i="89"/>
  <c r="HX13" i="191"/>
  <c r="HX13" i="188"/>
  <c r="GR13" i="191"/>
  <c r="GR13" i="173"/>
  <c r="GR13" i="189"/>
  <c r="GR13" i="190" s="1"/>
  <c r="GR13" i="142"/>
  <c r="GR13" i="168" s="1"/>
  <c r="GR13" i="188"/>
  <c r="GR13" i="89"/>
  <c r="IO12" i="191"/>
  <c r="IO12" i="173"/>
  <c r="IO12" i="189"/>
  <c r="IO12" i="190" s="1"/>
  <c r="IO12" i="142"/>
  <c r="IO12" i="168" s="1"/>
  <c r="IO12" i="188"/>
  <c r="IO12" i="89"/>
  <c r="HP12" i="191"/>
  <c r="HP12" i="173"/>
  <c r="HP12" i="189"/>
  <c r="HP12" i="190" s="1"/>
  <c r="HP12" i="142"/>
  <c r="HP12" i="168" s="1"/>
  <c r="HP12" i="188"/>
  <c r="HP12" i="89"/>
  <c r="GX12" i="191"/>
  <c r="GX12" i="173"/>
  <c r="GX12" i="189"/>
  <c r="GX12" i="190" s="1"/>
  <c r="GX12" i="142"/>
  <c r="GX12" i="168" s="1"/>
  <c r="GX12" i="188"/>
  <c r="GX12" i="89"/>
  <c r="GB12" i="191"/>
  <c r="GB12" i="173"/>
  <c r="GB12" i="189"/>
  <c r="GB12" i="190" s="1"/>
  <c r="GB12" i="142"/>
  <c r="GB12" i="168" s="1"/>
  <c r="GB12" i="188"/>
  <c r="GB12" i="89"/>
  <c r="IT10" i="191"/>
  <c r="IT10" i="173"/>
  <c r="IT10" i="189"/>
  <c r="IT10" i="190" s="1"/>
  <c r="IT10" i="142"/>
  <c r="IT10" i="168" s="1"/>
  <c r="IT10" i="188"/>
  <c r="IT10" i="89"/>
  <c r="FW10" i="191"/>
  <c r="FW10" i="173"/>
  <c r="FW10" i="142"/>
  <c r="FW10" i="168" s="1"/>
  <c r="FW10" i="189"/>
  <c r="FW10" i="190" s="1"/>
  <c r="FW10" i="188"/>
  <c r="FW10" i="192"/>
  <c r="FW10" i="89"/>
  <c r="HY9" i="191"/>
  <c r="HY9" i="173"/>
  <c r="HY9" i="189"/>
  <c r="HY9" i="190" s="1"/>
  <c r="HY9" i="142"/>
  <c r="HY9" i="168" s="1"/>
  <c r="HY9" i="188"/>
  <c r="HY9" i="89"/>
  <c r="HY9" i="192"/>
  <c r="GY9" i="191"/>
  <c r="GY9" i="173"/>
  <c r="GY9" i="142"/>
  <c r="GY9" i="168" s="1"/>
  <c r="GY9" i="189"/>
  <c r="GY9" i="190" s="1"/>
  <c r="GY9" i="188"/>
  <c r="GY9" i="192"/>
  <c r="GY9" i="89"/>
  <c r="GH9" i="191"/>
  <c r="GH9" i="173"/>
  <c r="GH9" i="189"/>
  <c r="GH9" i="190" s="1"/>
  <c r="GH9" i="142"/>
  <c r="GH9" i="168" s="1"/>
  <c r="GH9" i="188"/>
  <c r="GH9" i="89"/>
  <c r="GH9" i="192"/>
  <c r="FU9" i="191"/>
  <c r="FU9" i="173"/>
  <c r="FU9" i="189"/>
  <c r="FU9" i="190" s="1"/>
  <c r="FU9" i="142"/>
  <c r="FU9" i="168" s="1"/>
  <c r="FU9" i="188"/>
  <c r="FU9" i="89"/>
  <c r="FU9" i="192"/>
  <c r="IH7" i="191"/>
  <c r="IH7" i="173"/>
  <c r="IH7" i="189"/>
  <c r="IH7" i="190" s="1"/>
  <c r="IH7" i="142"/>
  <c r="IH7" i="168" s="1"/>
  <c r="IH7" i="188"/>
  <c r="IH7" i="89"/>
  <c r="IH7" i="192"/>
  <c r="HS7" i="191"/>
  <c r="HS7" i="173"/>
  <c r="HS7" i="142"/>
  <c r="HS7" i="168" s="1"/>
  <c r="HS7" i="189"/>
  <c r="HS7" i="190" s="1"/>
  <c r="HS7" i="188"/>
  <c r="HS7" i="192"/>
  <c r="HS7" i="89"/>
  <c r="GW7" i="191"/>
  <c r="GW7" i="173"/>
  <c r="GW7" i="189"/>
  <c r="GW7" i="190" s="1"/>
  <c r="GW7" i="142"/>
  <c r="GW7" i="168" s="1"/>
  <c r="GW7" i="188"/>
  <c r="GW7" i="89"/>
  <c r="GW7" i="192"/>
  <c r="IM6" i="191"/>
  <c r="IM6" i="173"/>
  <c r="IM6" i="142"/>
  <c r="IM6" i="168" s="1"/>
  <c r="IM6" i="189"/>
  <c r="IM6" i="190" s="1"/>
  <c r="IM6" i="188"/>
  <c r="IM6" i="192"/>
  <c r="IM6" i="89"/>
  <c r="FN15" i="191"/>
  <c r="FN15" i="173"/>
  <c r="FN15" i="189"/>
  <c r="FN15" i="190" s="1"/>
  <c r="FN15" i="142"/>
  <c r="FN15" i="168" s="1"/>
  <c r="FN15" i="188"/>
  <c r="FN15" i="89"/>
  <c r="FN21" i="191"/>
  <c r="FN21" i="173"/>
  <c r="FN21" i="189"/>
  <c r="FN21" i="190" s="1"/>
  <c r="FN21" i="188"/>
  <c r="FN21" i="142"/>
  <c r="FN21" i="168" s="1"/>
  <c r="FN21" i="89"/>
  <c r="FL15" i="191"/>
  <c r="FL15" i="173"/>
  <c r="FL15" i="189"/>
  <c r="FL15" i="190" s="1"/>
  <c r="FL15" i="142"/>
  <c r="FL15" i="168" s="1"/>
  <c r="FL15" i="188"/>
  <c r="FL15" i="89"/>
  <c r="FL12" i="191"/>
  <c r="FL12" i="173"/>
  <c r="FL12" i="189"/>
  <c r="FL12" i="190" s="1"/>
  <c r="FL12" i="142"/>
  <c r="FL12" i="168" s="1"/>
  <c r="FL12" i="188"/>
  <c r="FL12" i="89"/>
  <c r="FL9" i="191"/>
  <c r="FL9" i="173"/>
  <c r="FL9" i="189"/>
  <c r="FL9" i="190" s="1"/>
  <c r="FL9" i="142"/>
  <c r="FL9" i="168" s="1"/>
  <c r="FL9" i="188"/>
  <c r="FL9" i="192"/>
  <c r="FL9" i="89"/>
  <c r="FP6" i="191"/>
  <c r="FP6" i="173"/>
  <c r="FP6" i="189"/>
  <c r="FP6" i="190" s="1"/>
  <c r="FP6" i="142"/>
  <c r="FP6" i="168" s="1"/>
  <c r="FP6" i="188"/>
  <c r="FP6" i="192"/>
  <c r="FP6" i="89"/>
  <c r="FL6" i="191"/>
  <c r="FL6" i="173"/>
  <c r="FL6" i="189"/>
  <c r="FL6" i="190" s="1"/>
  <c r="FL6" i="142"/>
  <c r="FL6" i="168" s="1"/>
  <c r="FL6" i="188"/>
  <c r="FL6" i="192"/>
  <c r="FL6" i="89"/>
  <c r="HB24" i="191"/>
  <c r="HB24" i="173"/>
  <c r="HB24" i="189"/>
  <c r="HB24" i="190" s="1"/>
  <c r="HB24" i="188"/>
  <c r="HB24" i="142"/>
  <c r="HB24" i="168" s="1"/>
  <c r="HB24" i="89"/>
  <c r="GX24" i="191"/>
  <c r="GX24" i="173"/>
  <c r="GX24" i="189"/>
  <c r="GX24" i="190" s="1"/>
  <c r="GX24" i="188"/>
  <c r="GX24" i="142"/>
  <c r="GX24" i="168" s="1"/>
  <c r="GX24" i="89"/>
  <c r="GI24" i="191"/>
  <c r="GI24" i="173"/>
  <c r="GI24" i="189"/>
  <c r="GI24" i="190" s="1"/>
  <c r="GI24" i="188"/>
  <c r="GI24" i="142"/>
  <c r="GI24" i="168" s="1"/>
  <c r="GI24" i="89"/>
  <c r="FU24" i="191"/>
  <c r="FU24" i="173"/>
  <c r="FU24" i="189"/>
  <c r="FU24" i="190" s="1"/>
  <c r="FU24" i="142"/>
  <c r="FU24" i="168" s="1"/>
  <c r="FU24" i="188"/>
  <c r="FU24" i="89"/>
  <c r="IV21" i="188"/>
  <c r="IP21" i="191"/>
  <c r="IP21" i="173"/>
  <c r="IP21" i="189"/>
  <c r="IP21" i="190" s="1"/>
  <c r="IP21" i="188"/>
  <c r="IP21" i="142"/>
  <c r="IP21" i="168" s="1"/>
  <c r="IP21" i="89"/>
  <c r="ID21" i="191"/>
  <c r="ID21" i="173"/>
  <c r="ID21" i="189"/>
  <c r="ID21" i="190" s="1"/>
  <c r="ID21" i="188"/>
  <c r="ID21" i="142"/>
  <c r="ID21" i="168" s="1"/>
  <c r="ID21" i="89"/>
  <c r="HR21" i="188"/>
  <c r="HN21" i="191"/>
  <c r="HN21" i="173"/>
  <c r="HN21" i="189"/>
  <c r="HN21" i="190" s="1"/>
  <c r="HN21" i="188"/>
  <c r="HN21" i="142"/>
  <c r="HN21" i="168" s="1"/>
  <c r="HN21" i="89"/>
  <c r="HB21" i="188"/>
  <c r="GX21" i="191"/>
  <c r="GX21" i="173"/>
  <c r="GX21" i="189"/>
  <c r="GX21" i="190" s="1"/>
  <c r="GX21" i="188"/>
  <c r="GX21" i="142"/>
  <c r="GX21" i="168" s="1"/>
  <c r="GX21" i="89"/>
  <c r="GK21" i="191"/>
  <c r="GK21" i="173"/>
  <c r="GK21" i="189"/>
  <c r="GK21" i="190" s="1"/>
  <c r="GK21" i="142"/>
  <c r="GK21" i="168" s="1"/>
  <c r="GK21" i="188"/>
  <c r="GK21" i="89"/>
  <c r="GG21" i="191"/>
  <c r="GG21" i="173"/>
  <c r="GG21" i="189"/>
  <c r="GG21" i="190" s="1"/>
  <c r="GG21" i="142"/>
  <c r="GG21" i="168" s="1"/>
  <c r="GG21" i="188"/>
  <c r="GG21" i="89"/>
  <c r="FV21" i="191"/>
  <c r="FV21" i="173"/>
  <c r="FV21" i="189"/>
  <c r="FV21" i="190" s="1"/>
  <c r="FV21" i="188"/>
  <c r="FV21" i="142"/>
  <c r="FV21" i="168" s="1"/>
  <c r="FV21" i="89"/>
  <c r="FR21" i="191"/>
  <c r="FR21" i="173"/>
  <c r="FR21" i="189"/>
  <c r="FR21" i="190" s="1"/>
  <c r="FR21" i="188"/>
  <c r="FR21" i="142"/>
  <c r="FR21" i="168" s="1"/>
  <c r="FR21" i="89"/>
  <c r="IN18" i="191"/>
  <c r="IN18" i="173"/>
  <c r="IN18" i="189"/>
  <c r="IN18" i="190" s="1"/>
  <c r="IN18" i="142"/>
  <c r="IN18" i="168" s="1"/>
  <c r="IN18" i="188"/>
  <c r="IN18" i="89"/>
  <c r="IF18" i="142"/>
  <c r="IF18" i="168" s="1"/>
  <c r="HR18" i="191"/>
  <c r="HR18" i="173"/>
  <c r="HR18" i="189"/>
  <c r="HR18" i="190" s="1"/>
  <c r="HR18" i="142"/>
  <c r="HR18" i="168" s="1"/>
  <c r="HR18" i="188"/>
  <c r="HR18" i="89"/>
  <c r="HN18" i="191"/>
  <c r="HN18" i="173"/>
  <c r="HN18" i="189"/>
  <c r="HN18" i="190" s="1"/>
  <c r="HN18" i="142"/>
  <c r="HN18" i="168" s="1"/>
  <c r="HN18" i="188"/>
  <c r="HN18" i="89"/>
  <c r="HB18" i="142"/>
  <c r="HB18" i="168" s="1"/>
  <c r="GX18" i="191"/>
  <c r="GX18" i="173"/>
  <c r="GX18" i="189"/>
  <c r="GX18" i="190" s="1"/>
  <c r="GX18" i="142"/>
  <c r="GX18" i="168" s="1"/>
  <c r="GX18" i="188"/>
  <c r="GX18" i="89"/>
  <c r="GN18" i="191"/>
  <c r="GN18" i="173"/>
  <c r="GN18" i="189"/>
  <c r="GN18" i="190" s="1"/>
  <c r="GN18" i="142"/>
  <c r="GN18" i="168" s="1"/>
  <c r="GN18" i="188"/>
  <c r="GN18" i="89"/>
  <c r="GJ18" i="191"/>
  <c r="GJ18" i="173"/>
  <c r="GJ18" i="189"/>
  <c r="GJ18" i="190" s="1"/>
  <c r="GJ18" i="142"/>
  <c r="GJ18" i="168" s="1"/>
  <c r="GJ18" i="188"/>
  <c r="GJ18" i="89"/>
  <c r="GF18" i="191"/>
  <c r="GF18" i="173"/>
  <c r="GF18" i="189"/>
  <c r="GF18" i="190" s="1"/>
  <c r="GF18" i="142"/>
  <c r="GF18" i="168" s="1"/>
  <c r="GF18" i="188"/>
  <c r="GF18" i="89"/>
  <c r="FW18" i="191"/>
  <c r="FW18" i="173"/>
  <c r="FW18" i="142"/>
  <c r="FW18" i="168" s="1"/>
  <c r="FW18" i="189"/>
  <c r="FW18" i="190" s="1"/>
  <c r="FW18" i="188"/>
  <c r="FW18" i="89"/>
  <c r="FS18" i="191"/>
  <c r="FS18" i="173"/>
  <c r="FS18" i="142"/>
  <c r="FS18" i="168" s="1"/>
  <c r="FS18" i="189"/>
  <c r="FS18" i="190" s="1"/>
  <c r="FS18" i="188"/>
  <c r="FS18" i="89"/>
  <c r="IT15" i="191"/>
  <c r="IT15" i="173"/>
  <c r="IT15" i="189"/>
  <c r="IT15" i="190" s="1"/>
  <c r="IT15" i="142"/>
  <c r="IT15" i="168" s="1"/>
  <c r="IT15" i="188"/>
  <c r="IT15" i="89"/>
  <c r="IH15" i="191"/>
  <c r="IH15" i="173"/>
  <c r="IH15" i="189"/>
  <c r="IH15" i="190" s="1"/>
  <c r="IH15" i="142"/>
  <c r="IH15" i="168" s="1"/>
  <c r="IH15" i="188"/>
  <c r="IH15" i="89"/>
  <c r="ID15" i="191"/>
  <c r="ID15" i="188"/>
  <c r="HK15" i="191"/>
  <c r="HK15" i="173"/>
  <c r="HK15" i="142"/>
  <c r="HK15" i="168" s="1"/>
  <c r="HK15" i="189"/>
  <c r="HK15" i="190" s="1"/>
  <c r="HK15" i="188"/>
  <c r="HK15" i="89"/>
  <c r="HB15" i="191"/>
  <c r="HB15" i="173"/>
  <c r="HB15" i="189"/>
  <c r="HB15" i="190" s="1"/>
  <c r="HB15" i="142"/>
  <c r="HB15" i="168" s="1"/>
  <c r="HB15" i="188"/>
  <c r="HB15" i="89"/>
  <c r="GX15" i="191"/>
  <c r="GX15" i="188"/>
  <c r="GL15" i="191"/>
  <c r="GL15" i="173"/>
  <c r="GL15" i="189"/>
  <c r="GL15" i="190" s="1"/>
  <c r="GL15" i="142"/>
  <c r="GL15" i="168" s="1"/>
  <c r="GL15" i="188"/>
  <c r="GL15" i="89"/>
  <c r="GH15" i="191"/>
  <c r="GH15" i="173"/>
  <c r="GH15" i="189"/>
  <c r="GH15" i="190" s="1"/>
  <c r="GH15" i="142"/>
  <c r="GH15" i="168" s="1"/>
  <c r="GH15" i="188"/>
  <c r="GH15" i="89"/>
  <c r="FV15" i="189"/>
  <c r="FV15" i="190" s="1"/>
  <c r="FR15" i="191"/>
  <c r="FR15" i="173"/>
  <c r="FR15" i="189"/>
  <c r="FR15" i="190" s="1"/>
  <c r="FR15" i="142"/>
  <c r="FR15" i="168" s="1"/>
  <c r="FR15" i="188"/>
  <c r="FR15" i="89"/>
  <c r="IF13" i="191"/>
  <c r="IF13" i="173"/>
  <c r="IF13" i="189"/>
  <c r="IF13" i="190" s="1"/>
  <c r="IF13" i="142"/>
  <c r="IF13" i="168" s="1"/>
  <c r="IF13" i="188"/>
  <c r="IF13" i="89"/>
  <c r="GY13" i="173"/>
  <c r="GY13" i="89"/>
  <c r="IS12" i="191"/>
  <c r="IS12" i="173"/>
  <c r="IS12" i="189"/>
  <c r="IS12" i="190" s="1"/>
  <c r="IS12" i="142"/>
  <c r="IS12" i="168" s="1"/>
  <c r="IS12" i="188"/>
  <c r="IS12" i="89"/>
  <c r="IF12" i="191"/>
  <c r="IF12" i="173"/>
  <c r="IF12" i="189"/>
  <c r="IF12" i="190" s="1"/>
  <c r="IF12" i="142"/>
  <c r="IF12" i="168" s="1"/>
  <c r="IF12" i="188"/>
  <c r="IF12" i="89"/>
  <c r="HX12" i="142"/>
  <c r="HX12" i="168" s="1"/>
  <c r="HM12" i="191"/>
  <c r="HM12" i="173"/>
  <c r="HM12" i="189"/>
  <c r="HM12" i="190" s="1"/>
  <c r="HM12" i="142"/>
  <c r="HM12" i="168" s="1"/>
  <c r="HM12" i="188"/>
  <c r="HM12" i="89"/>
  <c r="GY12" i="191"/>
  <c r="GY12" i="173"/>
  <c r="GY12" i="142"/>
  <c r="GY12" i="168" s="1"/>
  <c r="GY12" i="189"/>
  <c r="GY12" i="190" s="1"/>
  <c r="GY12" i="188"/>
  <c r="GY12" i="89"/>
  <c r="GJ12" i="191"/>
  <c r="GJ12" i="173"/>
  <c r="GJ12" i="189"/>
  <c r="GJ12" i="190" s="1"/>
  <c r="GJ12" i="142"/>
  <c r="GJ12" i="168" s="1"/>
  <c r="GJ12" i="188"/>
  <c r="GJ12" i="89"/>
  <c r="GC12" i="191"/>
  <c r="GC12" i="173"/>
  <c r="GC12" i="189"/>
  <c r="GC12" i="190" s="1"/>
  <c r="GC12" i="142"/>
  <c r="GC12" i="168" s="1"/>
  <c r="GC12" i="188"/>
  <c r="GC12" i="89"/>
  <c r="FU12" i="191"/>
  <c r="FU12" i="173"/>
  <c r="FU12" i="189"/>
  <c r="FU12" i="190" s="1"/>
  <c r="FU12" i="142"/>
  <c r="FU12" i="168" s="1"/>
  <c r="FU12" i="188"/>
  <c r="FU12" i="89"/>
  <c r="FQ12" i="191"/>
  <c r="FQ12" i="173"/>
  <c r="FQ12" i="189"/>
  <c r="FQ12" i="190" s="1"/>
  <c r="FQ12" i="142"/>
  <c r="FQ12" i="168" s="1"/>
  <c r="FQ12" i="188"/>
  <c r="FQ12" i="89"/>
  <c r="IN9" i="191"/>
  <c r="IN9" i="173"/>
  <c r="IN9" i="189"/>
  <c r="IN9" i="190" s="1"/>
  <c r="IN9" i="142"/>
  <c r="IN9" i="168" s="1"/>
  <c r="IN9" i="188"/>
  <c r="IN9" i="192"/>
  <c r="IN9" i="89"/>
  <c r="IC9" i="173"/>
  <c r="IC9" i="89"/>
  <c r="HC9" i="191"/>
  <c r="HC9" i="173"/>
  <c r="HC9" i="142"/>
  <c r="HC9" i="168" s="1"/>
  <c r="HC9" i="189"/>
  <c r="HC9" i="190" s="1"/>
  <c r="HC9" i="188"/>
  <c r="HC9" i="192"/>
  <c r="HC9" i="89"/>
  <c r="GR9" i="191"/>
  <c r="GR9" i="173"/>
  <c r="GR9" i="189"/>
  <c r="GR9" i="190" s="1"/>
  <c r="GR9" i="142"/>
  <c r="GR9" i="168" s="1"/>
  <c r="GR9" i="188"/>
  <c r="GR9" i="192"/>
  <c r="GR9" i="89"/>
  <c r="GI9" i="191"/>
  <c r="GI9" i="173"/>
  <c r="GI9" i="142"/>
  <c r="GI9" i="168" s="1"/>
  <c r="GI9" i="189"/>
  <c r="GI9" i="190" s="1"/>
  <c r="GI9" i="188"/>
  <c r="GI9" i="192"/>
  <c r="GI9" i="89"/>
  <c r="GD9" i="191"/>
  <c r="GD9" i="173"/>
  <c r="GD9" i="189"/>
  <c r="GD9" i="190" s="1"/>
  <c r="GD9" i="142"/>
  <c r="GD9" i="168" s="1"/>
  <c r="GD9" i="188"/>
  <c r="GD9" i="89"/>
  <c r="GD9" i="192"/>
  <c r="FV9" i="191"/>
  <c r="FV9" i="173"/>
  <c r="FV9" i="189"/>
  <c r="FV9" i="190" s="1"/>
  <c r="FV9" i="142"/>
  <c r="FV9" i="168" s="1"/>
  <c r="FV9" i="188"/>
  <c r="FV9" i="89"/>
  <c r="FV9" i="192"/>
  <c r="FQ9" i="191"/>
  <c r="FQ9" i="173"/>
  <c r="FQ9" i="189"/>
  <c r="FQ9" i="190" s="1"/>
  <c r="FQ9" i="142"/>
  <c r="FQ9" i="168" s="1"/>
  <c r="FQ9" i="188"/>
  <c r="FQ9" i="89"/>
  <c r="FQ9" i="192"/>
  <c r="IV7" i="173"/>
  <c r="HZ7" i="191"/>
  <c r="HZ7" i="173"/>
  <c r="HZ7" i="189"/>
  <c r="HZ7" i="190" s="1"/>
  <c r="HZ7" i="142"/>
  <c r="HZ7" i="168" s="1"/>
  <c r="HZ7" i="188"/>
  <c r="HZ7" i="89"/>
  <c r="HZ7" i="192"/>
  <c r="HB7" i="191"/>
  <c r="HB7" i="173"/>
  <c r="HB7" i="189"/>
  <c r="HB7" i="190" s="1"/>
  <c r="HB7" i="142"/>
  <c r="HB7" i="168" s="1"/>
  <c r="HB7" i="188"/>
  <c r="HB7" i="89"/>
  <c r="HB7" i="192"/>
  <c r="GX7" i="191"/>
  <c r="GX7" i="173"/>
  <c r="GX7" i="189"/>
  <c r="GX7" i="190" s="1"/>
  <c r="GX7" i="142"/>
  <c r="GX7" i="168" s="1"/>
  <c r="GX7" i="188"/>
  <c r="GX7" i="89"/>
  <c r="GX7" i="192"/>
  <c r="GM7" i="191"/>
  <c r="GM7" i="173"/>
  <c r="GM7" i="142"/>
  <c r="GM7" i="168" s="1"/>
  <c r="GM7" i="189"/>
  <c r="GM7" i="190" s="1"/>
  <c r="GM7" i="188"/>
  <c r="GM7" i="192"/>
  <c r="GM7" i="89"/>
  <c r="GI7" i="191"/>
  <c r="GI7" i="173"/>
  <c r="GI7" i="142"/>
  <c r="GI7" i="168" s="1"/>
  <c r="GI7" i="189"/>
  <c r="GI7" i="190" s="1"/>
  <c r="GI7" i="188"/>
  <c r="GI7" i="192"/>
  <c r="GI7" i="89"/>
  <c r="FY7" i="191"/>
  <c r="FY7" i="173"/>
  <c r="FY7" i="189"/>
  <c r="FY7" i="190" s="1"/>
  <c r="FY7" i="142"/>
  <c r="FY7" i="168" s="1"/>
  <c r="FY7" i="188"/>
  <c r="FY7" i="89"/>
  <c r="FY7" i="192"/>
  <c r="FU7" i="191"/>
  <c r="FU7" i="173"/>
  <c r="FU7" i="189"/>
  <c r="FU7" i="190" s="1"/>
  <c r="FU7" i="142"/>
  <c r="FU7" i="168" s="1"/>
  <c r="FU7" i="188"/>
  <c r="FU7" i="89"/>
  <c r="FU7" i="192"/>
  <c r="FQ7" i="191"/>
  <c r="FQ7" i="173"/>
  <c r="FQ7" i="189"/>
  <c r="FQ7" i="190" s="1"/>
  <c r="FQ7" i="142"/>
  <c r="FQ7" i="168" s="1"/>
  <c r="FQ7" i="188"/>
  <c r="FQ7" i="89"/>
  <c r="FQ7" i="192"/>
  <c r="IV6" i="191"/>
  <c r="IV6" i="173"/>
  <c r="IV6" i="189"/>
  <c r="IV6" i="190" s="1"/>
  <c r="IV6" i="142"/>
  <c r="IV6" i="168" s="1"/>
  <c r="IV6" i="188"/>
  <c r="IV6" i="192"/>
  <c r="IV6" i="89"/>
  <c r="IR6" i="191"/>
  <c r="IR6" i="173"/>
  <c r="IR6" i="189"/>
  <c r="IR6" i="190" s="1"/>
  <c r="IR6" i="142"/>
  <c r="IR6" i="168" s="1"/>
  <c r="IR6" i="188"/>
  <c r="IR6" i="192"/>
  <c r="IR6" i="89"/>
  <c r="IN6" i="191"/>
  <c r="IN6" i="173"/>
  <c r="IN6" i="189"/>
  <c r="IN6" i="190" s="1"/>
  <c r="IN6" i="142"/>
  <c r="IN6" i="168" s="1"/>
  <c r="IN6" i="188"/>
  <c r="IN6" i="192"/>
  <c r="IN6" i="89"/>
  <c r="IJ6" i="191"/>
  <c r="IJ6" i="173"/>
  <c r="IJ6" i="189"/>
  <c r="IJ6" i="190" s="1"/>
  <c r="IJ6" i="142"/>
  <c r="IJ6" i="168" s="1"/>
  <c r="IJ6" i="188"/>
  <c r="IJ6" i="192"/>
  <c r="IJ6" i="89"/>
  <c r="IF6" i="191"/>
  <c r="IF6" i="173"/>
  <c r="IF6" i="189"/>
  <c r="IF6" i="190" s="1"/>
  <c r="IF6" i="142"/>
  <c r="IF6" i="168" s="1"/>
  <c r="IF6" i="188"/>
  <c r="IF6" i="192"/>
  <c r="IF6" i="89"/>
  <c r="IB6" i="191"/>
  <c r="IB6" i="173"/>
  <c r="IB6" i="189"/>
  <c r="IB6" i="190" s="1"/>
  <c r="IB6" i="142"/>
  <c r="IB6" i="168" s="1"/>
  <c r="IB6" i="188"/>
  <c r="IB6" i="192"/>
  <c r="IB6" i="89"/>
  <c r="HX6" i="191"/>
  <c r="HX6" i="173"/>
  <c r="HX6" i="189"/>
  <c r="HX6" i="190" s="1"/>
  <c r="HX6" i="142"/>
  <c r="HX6" i="168" s="1"/>
  <c r="HX6" i="188"/>
  <c r="HX6" i="192"/>
  <c r="HX6" i="89"/>
  <c r="HT6" i="191"/>
  <c r="HT6" i="173"/>
  <c r="HT6" i="189"/>
  <c r="HT6" i="190" s="1"/>
  <c r="HT6" i="142"/>
  <c r="HT6" i="168" s="1"/>
  <c r="HT6" i="188"/>
  <c r="HT6" i="192"/>
  <c r="HT6" i="89"/>
  <c r="HP6" i="191"/>
  <c r="HP6" i="173"/>
  <c r="HP6" i="189"/>
  <c r="HP6" i="190" s="1"/>
  <c r="HP6" i="142"/>
  <c r="HP6" i="168" s="1"/>
  <c r="HP6" i="188"/>
  <c r="HP6" i="192"/>
  <c r="HP6" i="89"/>
  <c r="HL6" i="191"/>
  <c r="HL6" i="173"/>
  <c r="HL6" i="189"/>
  <c r="HL6" i="190" s="1"/>
  <c r="HL6" i="142"/>
  <c r="HL6" i="168" s="1"/>
  <c r="HL6" i="188"/>
  <c r="HL6" i="192"/>
  <c r="HL6" i="89"/>
  <c r="HH6" i="191"/>
  <c r="HH6" i="173"/>
  <c r="HH6" i="189"/>
  <c r="HH6" i="190" s="1"/>
  <c r="HH6" i="142"/>
  <c r="HH6" i="168" s="1"/>
  <c r="HH6" i="188"/>
  <c r="HH6" i="192"/>
  <c r="HH6" i="89"/>
  <c r="HD6" i="191"/>
  <c r="HD6" i="173"/>
  <c r="HD6" i="189"/>
  <c r="HD6" i="190" s="1"/>
  <c r="HD6" i="142"/>
  <c r="HD6" i="168" s="1"/>
  <c r="HD6" i="188"/>
  <c r="HD6" i="192"/>
  <c r="HD6" i="89"/>
  <c r="GZ6" i="191"/>
  <c r="GZ6" i="173"/>
  <c r="GZ6" i="189"/>
  <c r="GZ6" i="190" s="1"/>
  <c r="GZ6" i="142"/>
  <c r="GZ6" i="168" s="1"/>
  <c r="GZ6" i="188"/>
  <c r="GZ6" i="192"/>
  <c r="GZ6" i="89"/>
  <c r="GV6" i="191"/>
  <c r="GV6" i="173"/>
  <c r="GV6" i="189"/>
  <c r="GV6" i="190" s="1"/>
  <c r="GV6" i="142"/>
  <c r="GV6" i="168" s="1"/>
  <c r="GV6" i="188"/>
  <c r="GV6" i="192"/>
  <c r="GV6" i="89"/>
  <c r="GR6" i="191"/>
  <c r="GR6" i="173"/>
  <c r="GR6" i="189"/>
  <c r="GR6" i="190" s="1"/>
  <c r="GR6" i="142"/>
  <c r="GR6" i="168" s="1"/>
  <c r="GR6" i="188"/>
  <c r="GR6" i="192"/>
  <c r="GR6" i="89"/>
  <c r="GN6" i="191"/>
  <c r="GN6" i="173"/>
  <c r="GN6" i="189"/>
  <c r="GN6" i="190" s="1"/>
  <c r="GN6" i="142"/>
  <c r="GN6" i="168" s="1"/>
  <c r="GN6" i="188"/>
  <c r="GN6" i="192"/>
  <c r="GN6" i="89"/>
  <c r="GJ6" i="191"/>
  <c r="GJ6" i="173"/>
  <c r="GJ6" i="189"/>
  <c r="GJ6" i="190" s="1"/>
  <c r="GJ6" i="142"/>
  <c r="GJ6" i="168" s="1"/>
  <c r="GJ6" i="188"/>
  <c r="GJ6" i="192"/>
  <c r="GJ6" i="89"/>
  <c r="GF6" i="191"/>
  <c r="GF6" i="173"/>
  <c r="GF6" i="189"/>
  <c r="GF6" i="190" s="1"/>
  <c r="GF6" i="142"/>
  <c r="GF6" i="168" s="1"/>
  <c r="GF6" i="188"/>
  <c r="GF6" i="192"/>
  <c r="GF6" i="89"/>
  <c r="GB6" i="191"/>
  <c r="GB6" i="173"/>
  <c r="GB6" i="189"/>
  <c r="GB6" i="190" s="1"/>
  <c r="GB6" i="142"/>
  <c r="GB6" i="168" s="1"/>
  <c r="GB6" i="188"/>
  <c r="GB6" i="192"/>
  <c r="GB6" i="89"/>
  <c r="FX6" i="191"/>
  <c r="FX6" i="173"/>
  <c r="FX6" i="189"/>
  <c r="FX6" i="190" s="1"/>
  <c r="FX6" i="142"/>
  <c r="FX6" i="168" s="1"/>
  <c r="FX6" i="188"/>
  <c r="FX6" i="192"/>
  <c r="FX6" i="89"/>
  <c r="FT6" i="191"/>
  <c r="FT6" i="173"/>
  <c r="FT6" i="189"/>
  <c r="FT6" i="190" s="1"/>
  <c r="FT6" i="142"/>
  <c r="FT6" i="168" s="1"/>
  <c r="FT6" i="188"/>
  <c r="FT6" i="192"/>
  <c r="FT6" i="89"/>
  <c r="FK6" i="192"/>
  <c r="IF24" i="192"/>
  <c r="GJ24" i="192"/>
  <c r="GB24" i="192"/>
  <c r="GF22" i="192"/>
  <c r="GB22" i="192"/>
  <c r="IF21" i="192"/>
  <c r="HP21" i="192"/>
  <c r="HD21" i="192"/>
  <c r="GZ21" i="192"/>
  <c r="GJ21" i="192"/>
  <c r="GF21" i="192"/>
  <c r="GB21" i="192"/>
  <c r="FT21" i="192"/>
  <c r="FL21" i="192"/>
  <c r="IN19" i="192"/>
  <c r="GN19" i="192"/>
  <c r="IN18" i="192"/>
  <c r="HX18" i="192"/>
  <c r="HH18" i="192"/>
  <c r="GV18" i="192"/>
  <c r="GN18" i="192"/>
  <c r="GJ18" i="192"/>
  <c r="GF18" i="192"/>
  <c r="FL18" i="192"/>
  <c r="IF16" i="192"/>
  <c r="GZ16" i="192"/>
  <c r="FT16" i="192"/>
  <c r="IV15" i="192"/>
  <c r="IN15" i="192"/>
  <c r="IF15" i="192"/>
  <c r="HX15" i="192"/>
  <c r="HH15" i="192"/>
  <c r="GZ15" i="192"/>
  <c r="GR15" i="192"/>
  <c r="GJ15" i="192"/>
  <c r="FT15" i="192"/>
  <c r="FL15" i="192"/>
  <c r="IF13" i="192"/>
  <c r="HH13" i="192"/>
  <c r="GZ13" i="192"/>
  <c r="GR13" i="192"/>
  <c r="IV12" i="192"/>
  <c r="IN12" i="192"/>
  <c r="IF12" i="192"/>
  <c r="HP12" i="192"/>
  <c r="HH12" i="192"/>
  <c r="GZ12" i="192"/>
  <c r="GR12" i="192"/>
  <c r="GJ12" i="192"/>
  <c r="GB12" i="192"/>
  <c r="FL12" i="192"/>
  <c r="A30" i="210"/>
  <c r="A26" i="210"/>
  <c r="BY11" i="229"/>
  <c r="BX11" i="229"/>
  <c r="BW11" i="229"/>
  <c r="BV11" i="229"/>
  <c r="BU11" i="229"/>
  <c r="BT11" i="229"/>
  <c r="BS11" i="229"/>
  <c r="BR11" i="229"/>
  <c r="BQ11" i="229"/>
  <c r="BP11" i="229"/>
  <c r="BO11" i="229"/>
  <c r="BN11" i="229"/>
  <c r="BM11" i="229"/>
  <c r="BL11" i="229"/>
  <c r="BK11" i="229"/>
  <c r="BJ11" i="229"/>
  <c r="BI11" i="229"/>
  <c r="BH11" i="229"/>
  <c r="BG11" i="229"/>
  <c r="BF11" i="229"/>
  <c r="BE11" i="229"/>
  <c r="BD11" i="229"/>
  <c r="BC11" i="229"/>
  <c r="BB11" i="229"/>
  <c r="BA11" i="229"/>
  <c r="AZ11" i="229"/>
  <c r="AY11" i="229"/>
  <c r="AX11" i="229"/>
  <c r="AW11" i="229"/>
  <c r="AV11" i="229"/>
  <c r="AU11" i="229"/>
  <c r="AT11" i="229"/>
  <c r="AS11" i="229"/>
  <c r="AR11" i="229"/>
  <c r="AQ11" i="229"/>
  <c r="AP11" i="229"/>
  <c r="AO11" i="229"/>
  <c r="AN11" i="229"/>
  <c r="AM11" i="229"/>
  <c r="AL11" i="229"/>
  <c r="AK11" i="229"/>
  <c r="AJ11" i="229"/>
  <c r="AI11" i="229"/>
  <c r="AH11" i="229"/>
  <c r="AG11" i="229"/>
  <c r="AF11" i="229"/>
  <c r="AE11" i="229"/>
  <c r="AD11" i="229"/>
  <c r="AC11" i="229"/>
  <c r="AB11" i="229"/>
  <c r="AA11" i="229"/>
  <c r="Z11" i="229"/>
  <c r="Y11" i="229"/>
  <c r="X11" i="229"/>
  <c r="W11" i="229"/>
  <c r="V11" i="229"/>
  <c r="U11" i="229"/>
  <c r="T11" i="229"/>
  <c r="S11" i="229"/>
  <c r="R11" i="229"/>
  <c r="Q11" i="229"/>
  <c r="P11" i="229"/>
  <c r="O11" i="229"/>
  <c r="N11" i="229"/>
  <c r="M11" i="229"/>
  <c r="L11" i="229"/>
  <c r="K11" i="229"/>
  <c r="J11" i="229"/>
  <c r="I11" i="229"/>
  <c r="H11" i="229"/>
  <c r="G11" i="229"/>
  <c r="F11" i="229"/>
  <c r="E11" i="229"/>
  <c r="D11" i="229"/>
  <c r="C11" i="229"/>
  <c r="B11" i="229"/>
  <c r="A30" i="209"/>
  <c r="A26" i="209"/>
  <c r="A30" i="208"/>
  <c r="A26" i="208"/>
  <c r="A30" i="207"/>
  <c r="A26" i="207"/>
  <c r="E24" i="211"/>
  <c r="D24" i="211"/>
  <c r="C24" i="211"/>
  <c r="B24" i="211"/>
  <c r="E22" i="211"/>
  <c r="D22" i="211"/>
  <c r="C22" i="211"/>
  <c r="B22" i="211"/>
  <c r="E21" i="211"/>
  <c r="D21" i="211"/>
  <c r="C21" i="211"/>
  <c r="B21" i="211"/>
  <c r="E19" i="211"/>
  <c r="D19" i="211"/>
  <c r="C19" i="211"/>
  <c r="B19" i="211"/>
  <c r="E18" i="211"/>
  <c r="D18" i="211"/>
  <c r="C18" i="211"/>
  <c r="B18" i="211"/>
  <c r="E16" i="211"/>
  <c r="D16" i="211"/>
  <c r="C16" i="211"/>
  <c r="B16" i="211"/>
  <c r="E15" i="211"/>
  <c r="D15" i="211"/>
  <c r="C15" i="211"/>
  <c r="B15" i="211"/>
  <c r="E13" i="211"/>
  <c r="D13" i="211"/>
  <c r="C13" i="211"/>
  <c r="B13" i="211"/>
  <c r="E12" i="211"/>
  <c r="D12" i="211"/>
  <c r="C12" i="211"/>
  <c r="B12" i="211"/>
  <c r="E10" i="211"/>
  <c r="D10" i="211"/>
  <c r="C10" i="211"/>
  <c r="B10" i="211"/>
  <c r="E9" i="211"/>
  <c r="D9" i="211"/>
  <c r="C9" i="211"/>
  <c r="B9" i="211"/>
  <c r="E7" i="211"/>
  <c r="D7" i="211"/>
  <c r="C7" i="211"/>
  <c r="B7" i="211"/>
  <c r="E6" i="211"/>
  <c r="D6" i="211"/>
  <c r="C6" i="211"/>
  <c r="B6" i="211"/>
  <c r="E4" i="211"/>
  <c r="D4" i="211"/>
  <c r="C4" i="211"/>
  <c r="B4" i="211"/>
  <c r="FJ7" i="61"/>
  <c r="FE15" i="61"/>
  <c r="FB7" i="61"/>
  <c r="FA7" i="61"/>
  <c r="EZ7" i="61"/>
  <c r="EY15" i="61"/>
  <c r="EX6" i="192"/>
  <c r="EW15" i="61"/>
  <c r="EV12" i="61"/>
  <c r="EU21" i="61"/>
  <c r="ET7" i="61"/>
  <c r="ER7" i="61"/>
  <c r="EQ15" i="61"/>
  <c r="EO15" i="61"/>
  <c r="EN9" i="61"/>
  <c r="EM7" i="61"/>
  <c r="EL7" i="61"/>
  <c r="EK6" i="216"/>
  <c r="FN6" i="94"/>
  <c r="EI9" i="61"/>
  <c r="EH15" i="61"/>
  <c r="EG15" i="61"/>
  <c r="EG16" i="61" s="1"/>
  <c r="EG16" i="192" s="1"/>
  <c r="EE7" i="61"/>
  <c r="ED7" i="61"/>
  <c r="EC9" i="61"/>
  <c r="EC10" i="61" s="1"/>
  <c r="EC10" i="192" s="1"/>
  <c r="DY15" i="61"/>
  <c r="DX6" i="192"/>
  <c r="DV7" i="61"/>
  <c r="DU7" i="61"/>
  <c r="DT9" i="61"/>
  <c r="DT10" i="61" s="1"/>
  <c r="DS15" i="61"/>
  <c r="DR15" i="61"/>
  <c r="DQ7" i="61"/>
  <c r="DO21" i="61"/>
  <c r="DN7" i="61"/>
  <c r="DI7" i="61"/>
  <c r="DH6" i="192"/>
  <c r="DF7" i="61"/>
  <c r="DE6" i="216"/>
  <c r="EH6" i="94"/>
  <c r="DC15" i="61"/>
  <c r="DB12" i="61"/>
  <c r="DA21" i="61"/>
  <c r="DA21" i="216" s="1"/>
  <c r="CZ12" i="61"/>
  <c r="CY7" i="61"/>
  <c r="CX7" i="61"/>
  <c r="DZ6" i="94"/>
  <c r="CT9" i="61"/>
  <c r="CT9" i="192" s="1"/>
  <c r="CS7" i="61"/>
  <c r="CQ12" i="61"/>
  <c r="CQ13" i="61" s="1"/>
  <c r="CQ13" i="192" s="1"/>
  <c r="CP7" i="61"/>
  <c r="CO7" i="61"/>
  <c r="CN12" i="61"/>
  <c r="DR10" i="94" s="1"/>
  <c r="CM15" i="61"/>
  <c r="DP6" i="94"/>
  <c r="CK15" i="61"/>
  <c r="DO12" i="94" s="1"/>
  <c r="CJ9" i="61"/>
  <c r="CI21" i="61"/>
  <c r="CH7" i="61"/>
  <c r="CF9" i="61"/>
  <c r="CF9" i="192" s="1"/>
  <c r="CC15" i="61"/>
  <c r="DG12" i="94" s="1"/>
  <c r="BZ7" i="61"/>
  <c r="BY6" i="216"/>
  <c r="BX9" i="61"/>
  <c r="BX10" i="61" s="1"/>
  <c r="BW9" i="61"/>
  <c r="BV12" i="61"/>
  <c r="BU21" i="61"/>
  <c r="BU21" i="216" s="1"/>
  <c r="BT12" i="61"/>
  <c r="BS7" i="61"/>
  <c r="BR7" i="61"/>
  <c r="BO15" i="61"/>
  <c r="BM15" i="61"/>
  <c r="BJ7" i="61"/>
  <c r="BI7" i="61"/>
  <c r="BH6" i="226"/>
  <c r="BG9" i="61"/>
  <c r="CJ6" i="94"/>
  <c r="BE7" i="61"/>
  <c r="BC21" i="61"/>
  <c r="BB7" i="61"/>
  <c r="BA7" i="61"/>
  <c r="AZ7" i="61"/>
  <c r="AY15" i="61"/>
  <c r="CB6" i="94"/>
  <c r="AW7" i="61"/>
  <c r="AV12" i="61"/>
  <c r="AZ6" i="232"/>
  <c r="AZ6" i="236" s="1"/>
  <c r="AS6" i="232"/>
  <c r="AS6" i="234" s="1"/>
  <c r="AS6" i="235" s="1"/>
  <c r="AO6" i="232"/>
  <c r="AO6" i="234" s="1"/>
  <c r="AO6" i="235" s="1"/>
  <c r="AN6" i="232"/>
  <c r="AN6" i="233" s="1"/>
  <c r="AM6" i="232"/>
  <c r="Z6" i="232"/>
  <c r="W6" i="232"/>
  <c r="H6" i="232"/>
  <c r="H6" i="236" s="1"/>
  <c r="G6" i="232"/>
  <c r="E6" i="232"/>
  <c r="E6" i="236" s="1"/>
  <c r="FV7" i="89" l="1"/>
  <c r="FV7" i="173"/>
  <c r="FV7" i="188"/>
  <c r="FV7" i="191"/>
  <c r="FV10" i="189"/>
  <c r="FV10" i="190" s="1"/>
  <c r="FV10" i="89"/>
  <c r="FV16" i="220"/>
  <c r="FV16" i="216"/>
  <c r="FK16" i="61"/>
  <c r="FK15" i="220"/>
  <c r="FK15" i="216"/>
  <c r="FV7" i="220"/>
  <c r="FV7" i="216"/>
  <c r="FV22" i="220"/>
  <c r="FV22" i="216"/>
  <c r="FT22" i="218"/>
  <c r="FT22" i="219" s="1"/>
  <c r="FT22" i="217"/>
  <c r="FO13" i="218"/>
  <c r="FO13" i="219" s="1"/>
  <c r="FO13" i="217"/>
  <c r="FL10" i="218"/>
  <c r="FL10" i="219" s="1"/>
  <c r="FL10" i="217"/>
  <c r="FM22" i="218"/>
  <c r="FM22" i="219" s="1"/>
  <c r="FM22" i="217"/>
  <c r="FQ16" i="218"/>
  <c r="FQ16" i="219" s="1"/>
  <c r="FQ16" i="217"/>
  <c r="FR19" i="218"/>
  <c r="FR19" i="219" s="1"/>
  <c r="FR19" i="217"/>
  <c r="FS16" i="218"/>
  <c r="FS16" i="219" s="1"/>
  <c r="FS16" i="217"/>
  <c r="FM16" i="218"/>
  <c r="FM16" i="219" s="1"/>
  <c r="FM16" i="217"/>
  <c r="FQ13" i="218"/>
  <c r="FQ13" i="219" s="1"/>
  <c r="FQ13" i="217"/>
  <c r="FU16" i="218"/>
  <c r="FU16" i="219" s="1"/>
  <c r="FU16" i="217"/>
  <c r="FU13" i="218"/>
  <c r="FU13" i="219" s="1"/>
  <c r="FU13" i="217"/>
  <c r="FL22" i="218"/>
  <c r="FL22" i="219" s="1"/>
  <c r="FL22" i="217"/>
  <c r="FM10" i="218"/>
  <c r="FM10" i="219" s="1"/>
  <c r="FM10" i="217"/>
  <c r="FV13" i="220"/>
  <c r="FV13" i="216"/>
  <c r="FK13" i="61"/>
  <c r="FK12" i="220"/>
  <c r="FK12" i="216"/>
  <c r="FV10" i="192"/>
  <c r="FV10" i="220"/>
  <c r="FV10" i="216"/>
  <c r="FK19" i="220"/>
  <c r="FK19" i="216"/>
  <c r="FK21" i="220"/>
  <c r="FK21" i="216"/>
  <c r="FK18" i="220"/>
  <c r="FK18" i="216"/>
  <c r="FV19" i="192"/>
  <c r="FV19" i="220"/>
  <c r="FV19" i="216"/>
  <c r="FP13" i="218"/>
  <c r="FP13" i="219" s="1"/>
  <c r="FP13" i="217"/>
  <c r="FP16" i="218"/>
  <c r="FP16" i="219" s="1"/>
  <c r="FP16" i="217"/>
  <c r="FS19" i="218"/>
  <c r="FS19" i="219" s="1"/>
  <c r="FS19" i="217"/>
  <c r="FR10" i="218"/>
  <c r="FR10" i="219" s="1"/>
  <c r="FR10" i="217"/>
  <c r="FT16" i="218"/>
  <c r="FT16" i="219" s="1"/>
  <c r="FT16" i="217"/>
  <c r="FM13" i="218"/>
  <c r="FM13" i="219" s="1"/>
  <c r="FM13" i="217"/>
  <c r="FL13" i="218"/>
  <c r="FL13" i="219" s="1"/>
  <c r="FL13" i="217"/>
  <c r="FL16" i="218"/>
  <c r="FL16" i="219" s="1"/>
  <c r="FL16" i="217"/>
  <c r="FP10" i="218"/>
  <c r="FP10" i="219" s="1"/>
  <c r="FP10" i="217"/>
  <c r="FT19" i="218"/>
  <c r="FT19" i="219" s="1"/>
  <c r="FT19" i="217"/>
  <c r="FL19" i="218"/>
  <c r="FL19" i="219" s="1"/>
  <c r="FL19" i="217"/>
  <c r="FS22" i="218"/>
  <c r="FS22" i="219" s="1"/>
  <c r="FS22" i="217"/>
  <c r="FS10" i="218"/>
  <c r="FS10" i="219" s="1"/>
  <c r="FS10" i="217"/>
  <c r="FR13" i="218"/>
  <c r="FR13" i="219" s="1"/>
  <c r="FR13" i="217"/>
  <c r="FU19" i="218"/>
  <c r="FU19" i="219" s="1"/>
  <c r="FU19" i="217"/>
  <c r="FR16" i="218"/>
  <c r="FR16" i="219" s="1"/>
  <c r="FR16" i="217"/>
  <c r="FU22" i="218"/>
  <c r="FU22" i="219" s="1"/>
  <c r="FU22" i="217"/>
  <c r="FS13" i="218"/>
  <c r="FS13" i="219" s="1"/>
  <c r="FS13" i="217"/>
  <c r="FK6" i="218"/>
  <c r="FK6" i="219" s="1"/>
  <c r="FK6" i="217"/>
  <c r="FK22" i="220"/>
  <c r="FK22" i="216"/>
  <c r="FK10" i="61"/>
  <c r="FK9" i="220"/>
  <c r="FK9" i="216"/>
  <c r="FK24" i="220"/>
  <c r="FK24" i="216"/>
  <c r="FK7" i="173"/>
  <c r="FK7" i="220"/>
  <c r="FK7" i="216"/>
  <c r="FV10" i="191"/>
  <c r="FK7" i="188"/>
  <c r="FK7" i="189"/>
  <c r="FK7" i="190" s="1"/>
  <c r="FV15" i="89"/>
  <c r="FV15" i="173"/>
  <c r="HP15" i="173"/>
  <c r="ID15" i="142"/>
  <c r="ID15" i="168" s="1"/>
  <c r="HB21" i="189"/>
  <c r="HB21" i="190" s="1"/>
  <c r="IV21" i="191"/>
  <c r="GR19" i="173"/>
  <c r="IT22" i="142"/>
  <c r="IT22" i="168" s="1"/>
  <c r="IT22" i="191"/>
  <c r="IS19" i="192"/>
  <c r="HP7" i="188"/>
  <c r="HP7" i="191"/>
  <c r="IW7" i="89"/>
  <c r="IW7" i="173"/>
  <c r="IC12" i="142"/>
  <c r="IC12" i="168" s="1"/>
  <c r="GR18" i="173"/>
  <c r="IC18" i="89"/>
  <c r="IC18" i="173"/>
  <c r="IV18" i="188"/>
  <c r="GH7" i="89"/>
  <c r="GH7" i="173"/>
  <c r="FT12" i="142"/>
  <c r="FT12" i="168" s="1"/>
  <c r="GH24" i="188"/>
  <c r="GX9" i="188"/>
  <c r="GX9" i="191"/>
  <c r="GB15" i="188"/>
  <c r="GB15" i="191"/>
  <c r="GD18" i="89"/>
  <c r="GD18" i="173"/>
  <c r="HP18" i="142"/>
  <c r="HP18" i="168" s="1"/>
  <c r="IS18" i="189"/>
  <c r="IS18" i="190" s="1"/>
  <c r="IS19" i="189"/>
  <c r="IS19" i="190" s="1"/>
  <c r="IT21" i="189"/>
  <c r="IT21" i="190" s="1"/>
  <c r="FT13" i="188"/>
  <c r="FT13" i="191"/>
  <c r="IC19" i="192"/>
  <c r="IC19" i="142"/>
  <c r="IC19" i="168" s="1"/>
  <c r="HP18" i="192"/>
  <c r="GR19" i="192"/>
  <c r="FV15" i="188"/>
  <c r="FV15" i="191"/>
  <c r="ID15" i="189"/>
  <c r="ID15" i="190" s="1"/>
  <c r="HB21" i="89"/>
  <c r="HB21" i="173"/>
  <c r="GR19" i="188"/>
  <c r="GR19" i="191"/>
  <c r="IT22" i="188"/>
  <c r="IS18" i="192"/>
  <c r="HP7" i="89"/>
  <c r="HP7" i="142"/>
  <c r="HP7" i="168" s="1"/>
  <c r="IW7" i="188"/>
  <c r="IW7" i="191"/>
  <c r="IC12" i="189"/>
  <c r="IC12" i="190" s="1"/>
  <c r="GR18" i="188"/>
  <c r="GR18" i="191"/>
  <c r="IC18" i="188"/>
  <c r="IC18" i="191"/>
  <c r="IV18" i="191"/>
  <c r="GH7" i="188"/>
  <c r="GH7" i="191"/>
  <c r="FT12" i="89"/>
  <c r="FT12" i="189"/>
  <c r="FT12" i="190" s="1"/>
  <c r="GH24" i="189"/>
  <c r="GH24" i="190" s="1"/>
  <c r="GX9" i="192"/>
  <c r="GX9" i="142"/>
  <c r="GX9" i="168" s="1"/>
  <c r="HX9" i="188"/>
  <c r="GB15" i="142"/>
  <c r="GB15" i="168" s="1"/>
  <c r="GD18" i="188"/>
  <c r="GD18" i="191"/>
  <c r="HP18" i="89"/>
  <c r="HP18" i="189"/>
  <c r="HP18" i="190" s="1"/>
  <c r="IS18" i="89"/>
  <c r="IS18" i="173"/>
  <c r="IS19" i="89"/>
  <c r="IS19" i="173"/>
  <c r="IT21" i="89"/>
  <c r="IT21" i="173"/>
  <c r="FT13" i="192"/>
  <c r="FT13" i="142"/>
  <c r="FT13" i="168" s="1"/>
  <c r="IC19" i="189"/>
  <c r="IC19" i="190" s="1"/>
  <c r="FT12" i="192"/>
  <c r="GB15" i="192"/>
  <c r="GR18" i="192"/>
  <c r="FV15" i="142"/>
  <c r="FV15" i="168" s="1"/>
  <c r="ID15" i="89"/>
  <c r="ID15" i="173"/>
  <c r="HB21" i="142"/>
  <c r="HB21" i="168" s="1"/>
  <c r="HB21" i="191"/>
  <c r="GR19" i="142"/>
  <c r="GR19" i="168" s="1"/>
  <c r="IT22" i="189"/>
  <c r="IT22" i="190" s="1"/>
  <c r="IC18" i="192"/>
  <c r="HP7" i="192"/>
  <c r="HP7" i="189"/>
  <c r="HP7" i="190" s="1"/>
  <c r="IW7" i="192"/>
  <c r="IW7" i="142"/>
  <c r="IW7" i="168" s="1"/>
  <c r="IC12" i="89"/>
  <c r="GR18" i="142"/>
  <c r="GR18" i="168" s="1"/>
  <c r="IC18" i="142"/>
  <c r="IC18" i="168" s="1"/>
  <c r="GH7" i="192"/>
  <c r="GH7" i="142"/>
  <c r="GH7" i="168" s="1"/>
  <c r="FT12" i="173"/>
  <c r="GH24" i="89"/>
  <c r="GH24" i="173"/>
  <c r="GD18" i="192"/>
  <c r="GX9" i="189"/>
  <c r="GX9" i="190" s="1"/>
  <c r="HX9" i="191"/>
  <c r="GB15" i="89"/>
  <c r="GB15" i="189"/>
  <c r="GB15" i="190" s="1"/>
  <c r="GD18" i="142"/>
  <c r="GD18" i="168" s="1"/>
  <c r="IS18" i="188"/>
  <c r="IS18" i="191"/>
  <c r="IS19" i="188"/>
  <c r="IT21" i="142"/>
  <c r="IT21" i="168" s="1"/>
  <c r="IT21" i="191"/>
  <c r="FT13" i="89"/>
  <c r="IC19" i="89"/>
  <c r="FN21" i="192"/>
  <c r="GZ7" i="173"/>
  <c r="GL18" i="89"/>
  <c r="GL18" i="173"/>
  <c r="GZ24" i="142"/>
  <c r="GZ24" i="168" s="1"/>
  <c r="IV24" i="188"/>
  <c r="IV24" i="191"/>
  <c r="GL15" i="192"/>
  <c r="ID21" i="192"/>
  <c r="HX13" i="192"/>
  <c r="IV7" i="191"/>
  <c r="IC9" i="188"/>
  <c r="IC9" i="191"/>
  <c r="HX12" i="189"/>
  <c r="HX12" i="190" s="1"/>
  <c r="GY13" i="188"/>
  <c r="HB18" i="189"/>
  <c r="HB18" i="190" s="1"/>
  <c r="IF18" i="89"/>
  <c r="IF18" i="189"/>
  <c r="IF18" i="190" s="1"/>
  <c r="HR21" i="189"/>
  <c r="HR21" i="190" s="1"/>
  <c r="IT18" i="142"/>
  <c r="IT18" i="168" s="1"/>
  <c r="FT18" i="89"/>
  <c r="GL21" i="142"/>
  <c r="GL21" i="168" s="1"/>
  <c r="ID7" i="189"/>
  <c r="ID7" i="190" s="1"/>
  <c r="HX12" i="192"/>
  <c r="FT18" i="192"/>
  <c r="IV7" i="89"/>
  <c r="IV7" i="142"/>
  <c r="IV7" i="168" s="1"/>
  <c r="IC9" i="192"/>
  <c r="IC9" i="142"/>
  <c r="IC9" i="168" s="1"/>
  <c r="HX12" i="173"/>
  <c r="GY13" i="189"/>
  <c r="GY13" i="190" s="1"/>
  <c r="GX15" i="189"/>
  <c r="GX15" i="190" s="1"/>
  <c r="HB18" i="89"/>
  <c r="HB18" i="173"/>
  <c r="IF18" i="173"/>
  <c r="HR21" i="89"/>
  <c r="HR21" i="173"/>
  <c r="HX13" i="89"/>
  <c r="HX13" i="189"/>
  <c r="HX13" i="190" s="1"/>
  <c r="IT18" i="189"/>
  <c r="IT18" i="190" s="1"/>
  <c r="ID9" i="188"/>
  <c r="ID9" i="191"/>
  <c r="FT18" i="173"/>
  <c r="GL21" i="188"/>
  <c r="IS21" i="188"/>
  <c r="IS21" i="191"/>
  <c r="ID7" i="89"/>
  <c r="ID7" i="173"/>
  <c r="GL18" i="188"/>
  <c r="GL18" i="191"/>
  <c r="IV24" i="142"/>
  <c r="IV24" i="168" s="1"/>
  <c r="FV15" i="192"/>
  <c r="GZ24" i="192"/>
  <c r="IV7" i="188"/>
  <c r="HX12" i="89"/>
  <c r="GY13" i="191"/>
  <c r="GX15" i="142"/>
  <c r="GX15" i="168" s="1"/>
  <c r="HR22" i="173"/>
  <c r="HX13" i="142"/>
  <c r="HX13" i="168" s="1"/>
  <c r="IS21" i="192"/>
  <c r="ID9" i="89"/>
  <c r="ID9" i="173"/>
  <c r="FT18" i="189"/>
  <c r="FT18" i="190" s="1"/>
  <c r="GL21" i="191"/>
  <c r="IS21" i="89"/>
  <c r="IS21" i="173"/>
  <c r="GL18" i="192"/>
  <c r="IF18" i="192"/>
  <c r="IV24" i="192"/>
  <c r="IV7" i="192"/>
  <c r="IV7" i="189"/>
  <c r="IV7" i="190" s="1"/>
  <c r="IC9" i="189"/>
  <c r="IC9" i="190" s="1"/>
  <c r="HX12" i="188"/>
  <c r="HX12" i="191"/>
  <c r="GY13" i="142"/>
  <c r="GY13" i="168" s="1"/>
  <c r="GX15" i="89"/>
  <c r="GX15" i="173"/>
  <c r="HB18" i="188"/>
  <c r="HB18" i="191"/>
  <c r="IF18" i="188"/>
  <c r="FW19" i="189"/>
  <c r="FW19" i="190" s="1"/>
  <c r="HR21" i="142"/>
  <c r="HR21" i="168" s="1"/>
  <c r="HR21" i="191"/>
  <c r="IT18" i="89"/>
  <c r="IT18" i="173"/>
  <c r="ID9" i="192"/>
  <c r="ID9" i="142"/>
  <c r="ID9" i="168" s="1"/>
  <c r="FT18" i="188"/>
  <c r="GL21" i="189"/>
  <c r="GL21" i="190" s="1"/>
  <c r="GL22" i="189"/>
  <c r="GL22" i="190" s="1"/>
  <c r="IS21" i="142"/>
  <c r="IS21" i="168" s="1"/>
  <c r="ID7" i="188"/>
  <c r="GL18" i="142"/>
  <c r="GL18" i="168" s="1"/>
  <c r="GZ18" i="173"/>
  <c r="IV24" i="89"/>
  <c r="HB15" i="192"/>
  <c r="HN21" i="192"/>
  <c r="GB18" i="192"/>
  <c r="IV18" i="192"/>
  <c r="HP15" i="188"/>
  <c r="HP15" i="191"/>
  <c r="FW19" i="142"/>
  <c r="FW19" i="168" s="1"/>
  <c r="IV21" i="142"/>
  <c r="IV21" i="168" s="1"/>
  <c r="GB18" i="188"/>
  <c r="GB18" i="191"/>
  <c r="IV18" i="142"/>
  <c r="IV18" i="168" s="1"/>
  <c r="GB19" i="188"/>
  <c r="GB19" i="191"/>
  <c r="GZ7" i="188"/>
  <c r="GZ7" i="191"/>
  <c r="HX9" i="89"/>
  <c r="HX9" i="142"/>
  <c r="HX9" i="168" s="1"/>
  <c r="GZ18" i="188"/>
  <c r="GZ18" i="191"/>
  <c r="GZ24" i="89"/>
  <c r="GZ24" i="189"/>
  <c r="GZ24" i="190" s="1"/>
  <c r="GB19" i="192"/>
  <c r="HP15" i="142"/>
  <c r="HP15" i="168" s="1"/>
  <c r="FW19" i="89"/>
  <c r="FW19" i="173"/>
  <c r="IV21" i="89"/>
  <c r="IV21" i="189"/>
  <c r="IV21" i="190" s="1"/>
  <c r="IV22" i="173"/>
  <c r="GB18" i="142"/>
  <c r="GB18" i="168" s="1"/>
  <c r="IV18" i="89"/>
  <c r="IV18" i="189"/>
  <c r="IV18" i="190" s="1"/>
  <c r="IV19" i="189"/>
  <c r="IV19" i="190" s="1"/>
  <c r="GB19" i="142"/>
  <c r="GB19" i="168" s="1"/>
  <c r="GZ7" i="89"/>
  <c r="GZ7" i="142"/>
  <c r="GZ7" i="168" s="1"/>
  <c r="HX9" i="192"/>
  <c r="HX9" i="189"/>
  <c r="HX9" i="190" s="1"/>
  <c r="HX10" i="191"/>
  <c r="GZ18" i="142"/>
  <c r="GZ18" i="168" s="1"/>
  <c r="GZ24" i="173"/>
  <c r="HP15" i="192"/>
  <c r="GZ18" i="192"/>
  <c r="IV21" i="192"/>
  <c r="HP15" i="89"/>
  <c r="HP15" i="189"/>
  <c r="HP15" i="190" s="1"/>
  <c r="FW19" i="188"/>
  <c r="FW19" i="191"/>
  <c r="GB18" i="89"/>
  <c r="GB18" i="189"/>
  <c r="GB18" i="190" s="1"/>
  <c r="GB19" i="89"/>
  <c r="GZ7" i="192"/>
  <c r="GZ7" i="189"/>
  <c r="GZ7" i="190" s="1"/>
  <c r="GZ18" i="89"/>
  <c r="GZ18" i="189"/>
  <c r="GZ18" i="190" s="1"/>
  <c r="GZ24" i="188"/>
  <c r="FO21" i="191"/>
  <c r="FO21" i="173"/>
  <c r="FO21" i="189"/>
  <c r="FO21" i="190" s="1"/>
  <c r="FO21" i="188"/>
  <c r="FO21" i="142"/>
  <c r="FO21" i="168" s="1"/>
  <c r="FO21" i="89"/>
  <c r="FO21" i="192"/>
  <c r="FO15" i="191"/>
  <c r="FO15" i="173"/>
  <c r="FO15" i="142"/>
  <c r="FO15" i="168" s="1"/>
  <c r="FO15" i="189"/>
  <c r="FO15" i="190" s="1"/>
  <c r="FO15" i="188"/>
  <c r="FO15" i="89"/>
  <c r="FO15" i="192"/>
  <c r="FP7" i="191"/>
  <c r="FP7" i="173"/>
  <c r="FP7" i="189"/>
  <c r="FP7" i="190" s="1"/>
  <c r="FP7" i="142"/>
  <c r="FP7" i="168" s="1"/>
  <c r="FP7" i="188"/>
  <c r="FP7" i="192"/>
  <c r="FP7" i="89"/>
  <c r="FN12" i="191"/>
  <c r="FN12" i="173"/>
  <c r="FN12" i="189"/>
  <c r="FN12" i="190" s="1"/>
  <c r="FN12" i="142"/>
  <c r="FN12" i="168" s="1"/>
  <c r="FN12" i="188"/>
  <c r="FN12" i="89"/>
  <c r="FN12" i="192"/>
  <c r="FM15" i="191"/>
  <c r="FM15" i="173"/>
  <c r="FM15" i="189"/>
  <c r="FM15" i="190" s="1"/>
  <c r="FM15" i="142"/>
  <c r="FM15" i="168" s="1"/>
  <c r="FM15" i="188"/>
  <c r="FM15" i="89"/>
  <c r="FM15" i="192"/>
  <c r="HX7" i="191"/>
  <c r="HX7" i="173"/>
  <c r="HX7" i="189"/>
  <c r="HX7" i="190" s="1"/>
  <c r="HX7" i="142"/>
  <c r="HX7" i="168" s="1"/>
  <c r="HX7" i="188"/>
  <c r="HX7" i="192"/>
  <c r="HX7" i="89"/>
  <c r="IG9" i="191"/>
  <c r="IG9" i="173"/>
  <c r="IG9" i="189"/>
  <c r="IG9" i="190" s="1"/>
  <c r="IG9" i="142"/>
  <c r="IG9" i="168" s="1"/>
  <c r="IG9" i="188"/>
  <c r="IG9" i="89"/>
  <c r="IG9" i="192"/>
  <c r="HS12" i="191"/>
  <c r="HS12" i="173"/>
  <c r="HS12" i="142"/>
  <c r="HS12" i="168" s="1"/>
  <c r="HS12" i="189"/>
  <c r="HS12" i="190" s="1"/>
  <c r="HS12" i="188"/>
  <c r="HS12" i="89"/>
  <c r="HS12" i="192"/>
  <c r="GC18" i="191"/>
  <c r="GC18" i="173"/>
  <c r="GC18" i="189"/>
  <c r="GC18" i="190" s="1"/>
  <c r="GC18" i="142"/>
  <c r="GC18" i="168" s="1"/>
  <c r="GC18" i="188"/>
  <c r="GC18" i="89"/>
  <c r="GC18" i="192"/>
  <c r="II15" i="191"/>
  <c r="II15" i="173"/>
  <c r="II15" i="142"/>
  <c r="II15" i="168" s="1"/>
  <c r="II15" i="189"/>
  <c r="II15" i="190" s="1"/>
  <c r="II15" i="188"/>
  <c r="II15" i="89"/>
  <c r="II15" i="192"/>
  <c r="IP9" i="191"/>
  <c r="IP9" i="173"/>
  <c r="IP9" i="189"/>
  <c r="IP9" i="190" s="1"/>
  <c r="IP9" i="142"/>
  <c r="IP9" i="168" s="1"/>
  <c r="IP9" i="188"/>
  <c r="IP9" i="89"/>
  <c r="IP9" i="192"/>
  <c r="HF21" i="191"/>
  <c r="HF21" i="173"/>
  <c r="HF21" i="189"/>
  <c r="HF21" i="190" s="1"/>
  <c r="HF21" i="188"/>
  <c r="HF21" i="142"/>
  <c r="HF21" i="168" s="1"/>
  <c r="HF21" i="89"/>
  <c r="HF21" i="192"/>
  <c r="IX12" i="191"/>
  <c r="IX12" i="173"/>
  <c r="IX12" i="189"/>
  <c r="IX12" i="190" s="1"/>
  <c r="IX12" i="142"/>
  <c r="IX12" i="168" s="1"/>
  <c r="IX12" i="188"/>
  <c r="IX12" i="89"/>
  <c r="IX12" i="192"/>
  <c r="HV12" i="191"/>
  <c r="HV12" i="173"/>
  <c r="HV12" i="189"/>
  <c r="HV12" i="190" s="1"/>
  <c r="HV12" i="142"/>
  <c r="HV12" i="168" s="1"/>
  <c r="HV12" i="188"/>
  <c r="HV12" i="89"/>
  <c r="HV12" i="192"/>
  <c r="GV12" i="191"/>
  <c r="GV12" i="173"/>
  <c r="GV12" i="189"/>
  <c r="GV12" i="190" s="1"/>
  <c r="GV12" i="142"/>
  <c r="GV12" i="168" s="1"/>
  <c r="GV12" i="188"/>
  <c r="GV12" i="89"/>
  <c r="GV12" i="192"/>
  <c r="GN12" i="191"/>
  <c r="GN12" i="173"/>
  <c r="GN12" i="189"/>
  <c r="GN12" i="190" s="1"/>
  <c r="GN12" i="142"/>
  <c r="GN12" i="168" s="1"/>
  <c r="GN12" i="188"/>
  <c r="GN12" i="89"/>
  <c r="GN12" i="192"/>
  <c r="HV15" i="191"/>
  <c r="HV15" i="173"/>
  <c r="HV15" i="189"/>
  <c r="HV15" i="190" s="1"/>
  <c r="HV15" i="142"/>
  <c r="HV15" i="168" s="1"/>
  <c r="HV15" i="188"/>
  <c r="HV15" i="89"/>
  <c r="HV15" i="192"/>
  <c r="GP12" i="191"/>
  <c r="GP12" i="173"/>
  <c r="GP12" i="189"/>
  <c r="GP12" i="190" s="1"/>
  <c r="GP12" i="142"/>
  <c r="GP12" i="168" s="1"/>
  <c r="GP12" i="188"/>
  <c r="GP12" i="89"/>
  <c r="GP12" i="192"/>
  <c r="HJ18" i="191"/>
  <c r="HJ18" i="173"/>
  <c r="HJ18" i="189"/>
  <c r="HJ18" i="190" s="1"/>
  <c r="HJ18" i="142"/>
  <c r="HJ18" i="168" s="1"/>
  <c r="HJ18" i="188"/>
  <c r="HJ18" i="89"/>
  <c r="HJ18" i="192"/>
  <c r="HR12" i="191"/>
  <c r="HR12" i="173"/>
  <c r="HR12" i="189"/>
  <c r="HR12" i="190" s="1"/>
  <c r="HR12" i="142"/>
  <c r="HR12" i="168" s="1"/>
  <c r="HR12" i="188"/>
  <c r="HR12" i="89"/>
  <c r="HR12" i="192"/>
  <c r="FX18" i="191"/>
  <c r="FX18" i="173"/>
  <c r="FX18" i="189"/>
  <c r="FX18" i="190" s="1"/>
  <c r="FX18" i="142"/>
  <c r="FX18" i="168" s="1"/>
  <c r="FX18" i="188"/>
  <c r="FX18" i="89"/>
  <c r="FX18" i="192"/>
  <c r="IB12" i="191"/>
  <c r="IB12" i="173"/>
  <c r="IB12" i="189"/>
  <c r="IB12" i="190" s="1"/>
  <c r="IB12" i="142"/>
  <c r="IB12" i="168" s="1"/>
  <c r="IB12" i="188"/>
  <c r="IB12" i="89"/>
  <c r="IB12" i="192"/>
  <c r="IB21" i="191"/>
  <c r="IB21" i="173"/>
  <c r="IB21" i="189"/>
  <c r="IB21" i="190" s="1"/>
  <c r="IB21" i="142"/>
  <c r="IB21" i="168" s="1"/>
  <c r="IB21" i="188"/>
  <c r="IB21" i="89"/>
  <c r="IB21" i="192"/>
  <c r="GT15" i="191"/>
  <c r="GT15" i="173"/>
  <c r="GT15" i="189"/>
  <c r="GT15" i="190" s="1"/>
  <c r="GT15" i="142"/>
  <c r="GT15" i="168" s="1"/>
  <c r="GT15" i="188"/>
  <c r="GT15" i="89"/>
  <c r="GT15" i="192"/>
  <c r="HT9" i="191"/>
  <c r="HT9" i="173"/>
  <c r="HT9" i="189"/>
  <c r="HT9" i="190" s="1"/>
  <c r="HT9" i="142"/>
  <c r="HT9" i="168" s="1"/>
  <c r="HT9" i="188"/>
  <c r="HT9" i="192"/>
  <c r="HT9" i="89"/>
  <c r="HE7" i="191"/>
  <c r="HE7" i="173"/>
  <c r="HE7" i="189"/>
  <c r="HE7" i="190" s="1"/>
  <c r="HE7" i="142"/>
  <c r="HE7" i="168" s="1"/>
  <c r="HE7" i="188"/>
  <c r="HE7" i="89"/>
  <c r="HE7" i="192"/>
  <c r="GV15" i="191"/>
  <c r="GV15" i="173"/>
  <c r="GV15" i="189"/>
  <c r="GV15" i="190" s="1"/>
  <c r="GV15" i="142"/>
  <c r="GV15" i="168" s="1"/>
  <c r="GV15" i="188"/>
  <c r="GV15" i="89"/>
  <c r="GV15" i="192"/>
  <c r="IY18" i="191"/>
  <c r="IY18" i="173"/>
  <c r="IY18" i="142"/>
  <c r="IY18" i="168" s="1"/>
  <c r="IY18" i="189"/>
  <c r="IY18" i="190" s="1"/>
  <c r="IY18" i="188"/>
  <c r="IY18" i="89"/>
  <c r="IY18" i="192"/>
  <c r="IY15" i="191"/>
  <c r="IY15" i="173"/>
  <c r="IY15" i="142"/>
  <c r="IY15" i="168" s="1"/>
  <c r="IY15" i="189"/>
  <c r="IY15" i="190" s="1"/>
  <c r="IY15" i="188"/>
  <c r="IY15" i="89"/>
  <c r="IY15" i="192"/>
  <c r="HE21" i="191"/>
  <c r="HE21" i="173"/>
  <c r="HE21" i="189"/>
  <c r="HE21" i="190" s="1"/>
  <c r="HE21" i="142"/>
  <c r="HE21" i="168" s="1"/>
  <c r="HE21" i="188"/>
  <c r="HE21" i="89"/>
  <c r="HE21" i="192"/>
  <c r="IR18" i="191"/>
  <c r="IR18" i="173"/>
  <c r="IR18" i="189"/>
  <c r="IR18" i="190" s="1"/>
  <c r="IR18" i="142"/>
  <c r="IR18" i="168" s="1"/>
  <c r="IR18" i="188"/>
  <c r="IR18" i="89"/>
  <c r="IR18" i="192"/>
  <c r="IJ18" i="191"/>
  <c r="IJ18" i="173"/>
  <c r="IJ18" i="189"/>
  <c r="IJ18" i="190" s="1"/>
  <c r="IJ18" i="142"/>
  <c r="IJ18" i="168" s="1"/>
  <c r="IJ18" i="188"/>
  <c r="IJ18" i="89"/>
  <c r="IJ18" i="192"/>
  <c r="IL7" i="191"/>
  <c r="IL7" i="173"/>
  <c r="IL7" i="189"/>
  <c r="IL7" i="190" s="1"/>
  <c r="IL7" i="142"/>
  <c r="IL7" i="168" s="1"/>
  <c r="IL7" i="188"/>
  <c r="IL7" i="89"/>
  <c r="IL7" i="192"/>
  <c r="HT12" i="191"/>
  <c r="HT12" i="173"/>
  <c r="HT12" i="189"/>
  <c r="HT12" i="190" s="1"/>
  <c r="HT12" i="142"/>
  <c r="HT12" i="168" s="1"/>
  <c r="HT12" i="188"/>
  <c r="HT12" i="89"/>
  <c r="HT12" i="192"/>
  <c r="FY9" i="191"/>
  <c r="FY9" i="173"/>
  <c r="FY9" i="189"/>
  <c r="FY9" i="190" s="1"/>
  <c r="FY9" i="142"/>
  <c r="FY9" i="168" s="1"/>
  <c r="FY9" i="188"/>
  <c r="FY9" i="89"/>
  <c r="FY9" i="192"/>
  <c r="GO9" i="191"/>
  <c r="GO9" i="173"/>
  <c r="GO9" i="189"/>
  <c r="GO9" i="190" s="1"/>
  <c r="GO9" i="142"/>
  <c r="GO9" i="168" s="1"/>
  <c r="GO9" i="188"/>
  <c r="GO9" i="89"/>
  <c r="GO9" i="192"/>
  <c r="HU15" i="191"/>
  <c r="HU15" i="173"/>
  <c r="HU15" i="189"/>
  <c r="HU15" i="190" s="1"/>
  <c r="HU15" i="142"/>
  <c r="HU15" i="168" s="1"/>
  <c r="HU15" i="188"/>
  <c r="HU15" i="89"/>
  <c r="HU15" i="192"/>
  <c r="FZ12" i="191"/>
  <c r="FZ12" i="173"/>
  <c r="FZ12" i="189"/>
  <c r="FZ12" i="190" s="1"/>
  <c r="FZ12" i="142"/>
  <c r="FZ12" i="168" s="1"/>
  <c r="FZ12" i="188"/>
  <c r="FZ12" i="89"/>
  <c r="FZ12" i="192"/>
  <c r="FZ18" i="191"/>
  <c r="FZ18" i="173"/>
  <c r="FZ18" i="189"/>
  <c r="FZ18" i="190" s="1"/>
  <c r="FZ18" i="142"/>
  <c r="FZ18" i="168" s="1"/>
  <c r="FZ18" i="188"/>
  <c r="FZ18" i="89"/>
  <c r="FZ18" i="192"/>
  <c r="GP18" i="191"/>
  <c r="GP18" i="173"/>
  <c r="GP18" i="189"/>
  <c r="GP18" i="190" s="1"/>
  <c r="GP18" i="142"/>
  <c r="GP18" i="168" s="1"/>
  <c r="GP18" i="188"/>
  <c r="GP18" i="89"/>
  <c r="GP18" i="192"/>
  <c r="HF18" i="191"/>
  <c r="HF18" i="173"/>
  <c r="HF18" i="189"/>
  <c r="HF18" i="190" s="1"/>
  <c r="HF18" i="142"/>
  <c r="HF18" i="168" s="1"/>
  <c r="HF18" i="188"/>
  <c r="HF18" i="89"/>
  <c r="HF18" i="192"/>
  <c r="GA7" i="191"/>
  <c r="GA7" i="173"/>
  <c r="GA7" i="142"/>
  <c r="GA7" i="168" s="1"/>
  <c r="GA7" i="189"/>
  <c r="GA7" i="190" s="1"/>
  <c r="GA7" i="188"/>
  <c r="GA7" i="192"/>
  <c r="GA7" i="89"/>
  <c r="GQ7" i="191"/>
  <c r="GQ7" i="173"/>
  <c r="GQ7" i="142"/>
  <c r="GQ7" i="168" s="1"/>
  <c r="GQ7" i="189"/>
  <c r="GQ7" i="190" s="1"/>
  <c r="GQ7" i="188"/>
  <c r="GQ7" i="192"/>
  <c r="GQ7" i="89"/>
  <c r="HG7" i="191"/>
  <c r="HG7" i="173"/>
  <c r="HG7" i="142"/>
  <c r="HG7" i="168" s="1"/>
  <c r="HG7" i="189"/>
  <c r="HG7" i="190" s="1"/>
  <c r="HG7" i="188"/>
  <c r="HG7" i="192"/>
  <c r="HG7" i="89"/>
  <c r="HW12" i="191"/>
  <c r="HW12" i="173"/>
  <c r="HW12" i="142"/>
  <c r="HW12" i="168" s="1"/>
  <c r="HW12" i="189"/>
  <c r="HW12" i="190" s="1"/>
  <c r="HW12" i="188"/>
  <c r="HW12" i="89"/>
  <c r="HW12" i="192"/>
  <c r="IM18" i="191"/>
  <c r="IM18" i="173"/>
  <c r="IM18" i="142"/>
  <c r="IM18" i="168" s="1"/>
  <c r="IM18" i="189"/>
  <c r="IM18" i="190" s="1"/>
  <c r="IM18" i="188"/>
  <c r="IM18" i="89"/>
  <c r="IM18" i="192"/>
  <c r="GF9" i="191"/>
  <c r="GF9" i="173"/>
  <c r="GF9" i="189"/>
  <c r="GF9" i="190" s="1"/>
  <c r="GF9" i="142"/>
  <c r="GF9" i="168" s="1"/>
  <c r="GF9" i="188"/>
  <c r="GF9" i="192"/>
  <c r="GF9" i="89"/>
  <c r="GE7" i="191"/>
  <c r="GE7" i="173"/>
  <c r="GE7" i="142"/>
  <c r="GE7" i="168" s="1"/>
  <c r="GE7" i="189"/>
  <c r="GE7" i="190" s="1"/>
  <c r="GE7" i="188"/>
  <c r="GE7" i="192"/>
  <c r="GE7" i="89"/>
  <c r="IQ12" i="191"/>
  <c r="IQ12" i="173"/>
  <c r="IQ12" i="142"/>
  <c r="IQ12" i="168" s="1"/>
  <c r="IQ12" i="189"/>
  <c r="IQ12" i="190" s="1"/>
  <c r="IQ12" i="188"/>
  <c r="IQ12" i="89"/>
  <c r="IQ12" i="192"/>
  <c r="IP18" i="191"/>
  <c r="IP18" i="173"/>
  <c r="IP18" i="189"/>
  <c r="IP18" i="190" s="1"/>
  <c r="IP18" i="142"/>
  <c r="IP18" i="168" s="1"/>
  <c r="IP18" i="188"/>
  <c r="IP18" i="89"/>
  <c r="IP18" i="192"/>
  <c r="HY18" i="191"/>
  <c r="HY18" i="173"/>
  <c r="HY18" i="189"/>
  <c r="HY18" i="190" s="1"/>
  <c r="HY18" i="142"/>
  <c r="HY18" i="168" s="1"/>
  <c r="HY18" i="188"/>
  <c r="HY18" i="89"/>
  <c r="HY18" i="192"/>
  <c r="HY21" i="191"/>
  <c r="HY21" i="173"/>
  <c r="HY21" i="189"/>
  <c r="HY21" i="190" s="1"/>
  <c r="HY21" i="142"/>
  <c r="HY21" i="168" s="1"/>
  <c r="HY21" i="188"/>
  <c r="HY21" i="89"/>
  <c r="HY21" i="192"/>
  <c r="HI9" i="191"/>
  <c r="HI9" i="173"/>
  <c r="HI9" i="189"/>
  <c r="HI9" i="190" s="1"/>
  <c r="HI9" i="142"/>
  <c r="HI9" i="168" s="1"/>
  <c r="HI9" i="188"/>
  <c r="HI9" i="89"/>
  <c r="HI9" i="192"/>
  <c r="IO15" i="191"/>
  <c r="IO15" i="173"/>
  <c r="IO15" i="189"/>
  <c r="IO15" i="190" s="1"/>
  <c r="IO15" i="142"/>
  <c r="IO15" i="168" s="1"/>
  <c r="IO15" i="188"/>
  <c r="IO15" i="89"/>
  <c r="IO15" i="192"/>
  <c r="HU21" i="191"/>
  <c r="HU21" i="173"/>
  <c r="HU21" i="189"/>
  <c r="HU21" i="190" s="1"/>
  <c r="HU21" i="142"/>
  <c r="HU21" i="168" s="1"/>
  <c r="HU21" i="188"/>
  <c r="HU21" i="89"/>
  <c r="HU21" i="192"/>
  <c r="IA12" i="191"/>
  <c r="IA12" i="173"/>
  <c r="IA12" i="142"/>
  <c r="IA12" i="168" s="1"/>
  <c r="IA12" i="189"/>
  <c r="IA12" i="190" s="1"/>
  <c r="IA12" i="188"/>
  <c r="IA12" i="89"/>
  <c r="IA12" i="192"/>
  <c r="GD7" i="191"/>
  <c r="GD7" i="173"/>
  <c r="GD7" i="189"/>
  <c r="GD7" i="190" s="1"/>
  <c r="GD7" i="142"/>
  <c r="GD7" i="168" s="1"/>
  <c r="GD7" i="188"/>
  <c r="GD7" i="89"/>
  <c r="GD7" i="192"/>
  <c r="IP15" i="191"/>
  <c r="IP15" i="173"/>
  <c r="IP15" i="189"/>
  <c r="IP15" i="190" s="1"/>
  <c r="IP15" i="142"/>
  <c r="IP15" i="168" s="1"/>
  <c r="IP15" i="188"/>
  <c r="IP15" i="89"/>
  <c r="IP15" i="192"/>
  <c r="GF15" i="191"/>
  <c r="GF15" i="173"/>
  <c r="GF15" i="189"/>
  <c r="GF15" i="190" s="1"/>
  <c r="GF15" i="142"/>
  <c r="GF15" i="168" s="1"/>
  <c r="GF15" i="188"/>
  <c r="GF15" i="89"/>
  <c r="GF15" i="192"/>
  <c r="HL7" i="191"/>
  <c r="HL7" i="173"/>
  <c r="HL7" i="189"/>
  <c r="HL7" i="190" s="1"/>
  <c r="HL7" i="142"/>
  <c r="HL7" i="168" s="1"/>
  <c r="HL7" i="188"/>
  <c r="HL7" i="192"/>
  <c r="HL7" i="89"/>
  <c r="FT9" i="191"/>
  <c r="FT9" i="173"/>
  <c r="FT9" i="189"/>
  <c r="FT9" i="190" s="1"/>
  <c r="FT9" i="142"/>
  <c r="FT9" i="168" s="1"/>
  <c r="FT9" i="188"/>
  <c r="FT9" i="192"/>
  <c r="FT9" i="89"/>
  <c r="HP9" i="191"/>
  <c r="HP9" i="173"/>
  <c r="HP9" i="189"/>
  <c r="HP9" i="190" s="1"/>
  <c r="HP9" i="142"/>
  <c r="HP9" i="168" s="1"/>
  <c r="HP9" i="188"/>
  <c r="HP9" i="192"/>
  <c r="HP9" i="89"/>
  <c r="HX21" i="191"/>
  <c r="HX21" i="173"/>
  <c r="HX21" i="189"/>
  <c r="HX21" i="190" s="1"/>
  <c r="HX21" i="142"/>
  <c r="HX21" i="168" s="1"/>
  <c r="HX21" i="188"/>
  <c r="HX21" i="89"/>
  <c r="HX21" i="192"/>
  <c r="IF9" i="191"/>
  <c r="IF9" i="173"/>
  <c r="IF9" i="189"/>
  <c r="IF9" i="190" s="1"/>
  <c r="IF9" i="142"/>
  <c r="IF9" i="168" s="1"/>
  <c r="IF9" i="188"/>
  <c r="IF9" i="192"/>
  <c r="IF9" i="89"/>
  <c r="IN21" i="191"/>
  <c r="IN21" i="173"/>
  <c r="IN21" i="189"/>
  <c r="IN21" i="190" s="1"/>
  <c r="IN21" i="142"/>
  <c r="IN21" i="168" s="1"/>
  <c r="IN21" i="188"/>
  <c r="IN21" i="89"/>
  <c r="IN21" i="192"/>
  <c r="IV9" i="191"/>
  <c r="IV9" i="173"/>
  <c r="IV9" i="189"/>
  <c r="IV9" i="190" s="1"/>
  <c r="IV9" i="142"/>
  <c r="IV9" i="168" s="1"/>
  <c r="IV9" i="188"/>
  <c r="IV9" i="192"/>
  <c r="IV9" i="89"/>
  <c r="GM24" i="191"/>
  <c r="GM24" i="173"/>
  <c r="GM24" i="189"/>
  <c r="GM24" i="190" s="1"/>
  <c r="GM24" i="188"/>
  <c r="GM24" i="142"/>
  <c r="GM24" i="168" s="1"/>
  <c r="GM24" i="89"/>
  <c r="GM24" i="192"/>
  <c r="GR10" i="191"/>
  <c r="GR10" i="173"/>
  <c r="GR10" i="189"/>
  <c r="GR10" i="190" s="1"/>
  <c r="GR10" i="142"/>
  <c r="GR10" i="168" s="1"/>
  <c r="GR10" i="188"/>
  <c r="GR10" i="89"/>
  <c r="GR10" i="192"/>
  <c r="GG10" i="191"/>
  <c r="GG10" i="173"/>
  <c r="GG10" i="189"/>
  <c r="GG10" i="190" s="1"/>
  <c r="GG10" i="142"/>
  <c r="GG10" i="168" s="1"/>
  <c r="GG10" i="188"/>
  <c r="GG10" i="89"/>
  <c r="GG10" i="192"/>
  <c r="GC13" i="191"/>
  <c r="GC13" i="173"/>
  <c r="GC13" i="189"/>
  <c r="GC13" i="190" s="1"/>
  <c r="GC13" i="142"/>
  <c r="GC13" i="168" s="1"/>
  <c r="GC13" i="188"/>
  <c r="GC13" i="89"/>
  <c r="GC13" i="192"/>
  <c r="FR13" i="191"/>
  <c r="FR13" i="173"/>
  <c r="FR13" i="189"/>
  <c r="FR13" i="190" s="1"/>
  <c r="FR13" i="142"/>
  <c r="FR13" i="168" s="1"/>
  <c r="FR13" i="188"/>
  <c r="FR13" i="89"/>
  <c r="FR13" i="192"/>
  <c r="GX16" i="191"/>
  <c r="GX16" i="173"/>
  <c r="GX16" i="189"/>
  <c r="GX16" i="190" s="1"/>
  <c r="GX16" i="142"/>
  <c r="GX16" i="168" s="1"/>
  <c r="GX16" i="188"/>
  <c r="GX16" i="89"/>
  <c r="GX16" i="192"/>
  <c r="IH16" i="191"/>
  <c r="IH16" i="173"/>
  <c r="IH16" i="189"/>
  <c r="IH16" i="190" s="1"/>
  <c r="IH16" i="142"/>
  <c r="IH16" i="168" s="1"/>
  <c r="IH16" i="188"/>
  <c r="IH16" i="89"/>
  <c r="IH16" i="192"/>
  <c r="GR16" i="191"/>
  <c r="GR16" i="173"/>
  <c r="GR16" i="189"/>
  <c r="GR16" i="190" s="1"/>
  <c r="GR16" i="142"/>
  <c r="GR16" i="168" s="1"/>
  <c r="GR16" i="188"/>
  <c r="GR16" i="89"/>
  <c r="GR16" i="192"/>
  <c r="GJ19" i="191"/>
  <c r="GJ19" i="173"/>
  <c r="GJ19" i="189"/>
  <c r="GJ19" i="190" s="1"/>
  <c r="GJ19" i="142"/>
  <c r="GJ19" i="168" s="1"/>
  <c r="GJ19" i="188"/>
  <c r="GJ19" i="89"/>
  <c r="GJ19" i="192"/>
  <c r="HR19" i="191"/>
  <c r="HR19" i="173"/>
  <c r="HR19" i="189"/>
  <c r="HR19" i="190" s="1"/>
  <c r="HR19" i="142"/>
  <c r="HR19" i="168" s="1"/>
  <c r="HR19" i="188"/>
  <c r="HR19" i="89"/>
  <c r="HR19" i="192"/>
  <c r="HH19" i="191"/>
  <c r="HH19" i="173"/>
  <c r="HH19" i="189"/>
  <c r="HH19" i="190" s="1"/>
  <c r="HH19" i="142"/>
  <c r="HH19" i="168" s="1"/>
  <c r="HH19" i="188"/>
  <c r="HH19" i="89"/>
  <c r="HH19" i="192"/>
  <c r="GG22" i="191"/>
  <c r="GG22" i="173"/>
  <c r="GG22" i="189"/>
  <c r="GG22" i="190" s="1"/>
  <c r="GG22" i="142"/>
  <c r="GG22" i="168" s="1"/>
  <c r="GG22" i="188"/>
  <c r="GG22" i="89"/>
  <c r="GG22" i="192"/>
  <c r="HR22" i="191"/>
  <c r="HR22" i="142"/>
  <c r="HR22" i="168" s="1"/>
  <c r="IT24" i="191"/>
  <c r="IT24" i="173"/>
  <c r="IT24" i="189"/>
  <c r="IT24" i="190" s="1"/>
  <c r="IT24" i="188"/>
  <c r="IT24" i="142"/>
  <c r="IT24" i="168" s="1"/>
  <c r="IT24" i="89"/>
  <c r="IT24" i="192"/>
  <c r="IH24" i="191"/>
  <c r="IH24" i="173"/>
  <c r="IH24" i="189"/>
  <c r="IH24" i="190" s="1"/>
  <c r="IH24" i="188"/>
  <c r="IH24" i="142"/>
  <c r="IH24" i="168" s="1"/>
  <c r="IH24" i="89"/>
  <c r="IH24" i="192"/>
  <c r="GX13" i="191"/>
  <c r="GX13" i="173"/>
  <c r="GX13" i="189"/>
  <c r="GX13" i="190" s="1"/>
  <c r="GX13" i="142"/>
  <c r="GX13" i="168" s="1"/>
  <c r="GX13" i="188"/>
  <c r="GX13" i="89"/>
  <c r="GX13" i="192"/>
  <c r="IG16" i="191"/>
  <c r="IG16" i="173"/>
  <c r="IG16" i="189"/>
  <c r="IG16" i="190" s="1"/>
  <c r="IG16" i="142"/>
  <c r="IG16" i="168" s="1"/>
  <c r="IG16" i="188"/>
  <c r="IG16" i="89"/>
  <c r="IG16" i="192"/>
  <c r="HZ19" i="191"/>
  <c r="HZ19" i="173"/>
  <c r="HZ19" i="189"/>
  <c r="HZ19" i="190" s="1"/>
  <c r="HZ19" i="142"/>
  <c r="HZ19" i="168" s="1"/>
  <c r="HZ19" i="188"/>
  <c r="HZ19" i="89"/>
  <c r="HZ19" i="192"/>
  <c r="GW22" i="191"/>
  <c r="GW22" i="173"/>
  <c r="GW22" i="189"/>
  <c r="GW22" i="190" s="1"/>
  <c r="GW22" i="142"/>
  <c r="GW22" i="168" s="1"/>
  <c r="GW22" i="188"/>
  <c r="GW22" i="89"/>
  <c r="GW22" i="192"/>
  <c r="HE9" i="191"/>
  <c r="HE9" i="173"/>
  <c r="HE9" i="189"/>
  <c r="HE9" i="190" s="1"/>
  <c r="HE9" i="142"/>
  <c r="HE9" i="168" s="1"/>
  <c r="HE9" i="188"/>
  <c r="HE9" i="89"/>
  <c r="HE9" i="192"/>
  <c r="HQ12" i="191"/>
  <c r="HQ12" i="173"/>
  <c r="HQ12" i="189"/>
  <c r="HQ12" i="190" s="1"/>
  <c r="HQ12" i="142"/>
  <c r="HQ12" i="168" s="1"/>
  <c r="HQ12" i="188"/>
  <c r="HQ12" i="89"/>
  <c r="HQ12" i="192"/>
  <c r="IK9" i="191"/>
  <c r="IK9" i="173"/>
  <c r="IK9" i="189"/>
  <c r="IK9" i="190" s="1"/>
  <c r="IK9" i="142"/>
  <c r="IK9" i="168" s="1"/>
  <c r="IK9" i="188"/>
  <c r="IK9" i="89"/>
  <c r="IK9" i="192"/>
  <c r="IA7" i="191"/>
  <c r="IA7" i="173"/>
  <c r="IA7" i="142"/>
  <c r="IA7" i="168" s="1"/>
  <c r="IA7" i="189"/>
  <c r="IA7" i="190" s="1"/>
  <c r="IA7" i="188"/>
  <c r="IA7" i="192"/>
  <c r="IA7" i="89"/>
  <c r="IW24" i="191"/>
  <c r="IW24" i="173"/>
  <c r="IW24" i="189"/>
  <c r="IW24" i="190" s="1"/>
  <c r="IW24" i="142"/>
  <c r="IW24" i="168" s="1"/>
  <c r="IW24" i="188"/>
  <c r="IW24" i="89"/>
  <c r="IW24" i="192"/>
  <c r="ID10" i="191"/>
  <c r="ID10" i="173"/>
  <c r="ID10" i="189"/>
  <c r="ID10" i="190" s="1"/>
  <c r="ID10" i="142"/>
  <c r="ID10" i="168" s="1"/>
  <c r="ID10" i="188"/>
  <c r="ID10" i="89"/>
  <c r="ID10" i="192"/>
  <c r="GG13" i="191"/>
  <c r="GG13" i="173"/>
  <c r="GG13" i="189"/>
  <c r="GG13" i="190" s="1"/>
  <c r="GG13" i="142"/>
  <c r="GG13" i="168" s="1"/>
  <c r="GG13" i="188"/>
  <c r="GG13" i="89"/>
  <c r="GG13" i="192"/>
  <c r="GA16" i="191"/>
  <c r="GA16" i="173"/>
  <c r="GA16" i="142"/>
  <c r="GA16" i="168" s="1"/>
  <c r="GA16" i="189"/>
  <c r="GA16" i="190" s="1"/>
  <c r="GA16" i="188"/>
  <c r="GA16" i="89"/>
  <c r="GA16" i="192"/>
  <c r="HM16" i="191"/>
  <c r="HM16" i="173"/>
  <c r="HM16" i="189"/>
  <c r="HM16" i="190" s="1"/>
  <c r="HM16" i="142"/>
  <c r="HM16" i="168" s="1"/>
  <c r="HM16" i="188"/>
  <c r="HM16" i="89"/>
  <c r="HM16" i="192"/>
  <c r="GK16" i="191"/>
  <c r="GK16" i="173"/>
  <c r="GK16" i="189"/>
  <c r="GK16" i="190" s="1"/>
  <c r="GK16" i="142"/>
  <c r="GK16" i="168" s="1"/>
  <c r="GK16" i="188"/>
  <c r="GK16" i="89"/>
  <c r="GK16" i="192"/>
  <c r="GY19" i="191"/>
  <c r="GY19" i="173"/>
  <c r="GY19" i="142"/>
  <c r="GY19" i="168" s="1"/>
  <c r="GY19" i="189"/>
  <c r="GY19" i="190" s="1"/>
  <c r="GY19" i="188"/>
  <c r="GY19" i="89"/>
  <c r="GY19" i="192"/>
  <c r="IO19" i="191"/>
  <c r="IO19" i="173"/>
  <c r="IO19" i="189"/>
  <c r="IO19" i="190" s="1"/>
  <c r="IO19" i="142"/>
  <c r="IO19" i="168" s="1"/>
  <c r="IO19" i="188"/>
  <c r="IO19" i="89"/>
  <c r="IO19" i="192"/>
  <c r="FW22" i="191"/>
  <c r="FW22" i="173"/>
  <c r="FW22" i="189"/>
  <c r="FW22" i="190" s="1"/>
  <c r="FW22" i="188"/>
  <c r="FW22" i="142"/>
  <c r="FW22" i="168" s="1"/>
  <c r="FW22" i="89"/>
  <c r="FW22" i="192"/>
  <c r="HC22" i="191"/>
  <c r="HC22" i="173"/>
  <c r="HC22" i="189"/>
  <c r="HC22" i="190" s="1"/>
  <c r="HC22" i="188"/>
  <c r="HC22" i="142"/>
  <c r="HC22" i="168" s="1"/>
  <c r="HC22" i="89"/>
  <c r="HC22" i="192"/>
  <c r="IW22" i="191"/>
  <c r="IW22" i="173"/>
  <c r="IW22" i="189"/>
  <c r="IW22" i="190" s="1"/>
  <c r="IW22" i="142"/>
  <c r="IW22" i="168" s="1"/>
  <c r="IW22" i="188"/>
  <c r="IW22" i="89"/>
  <c r="IW22" i="192"/>
  <c r="FL19" i="191"/>
  <c r="FL19" i="173"/>
  <c r="FL19" i="189"/>
  <c r="FL19" i="190" s="1"/>
  <c r="FL19" i="142"/>
  <c r="FL19" i="168" s="1"/>
  <c r="FL19" i="188"/>
  <c r="FL19" i="89"/>
  <c r="FL19" i="192"/>
  <c r="FT24" i="191"/>
  <c r="FT24" i="173"/>
  <c r="FT24" i="189"/>
  <c r="FT24" i="190" s="1"/>
  <c r="FT24" i="142"/>
  <c r="FT24" i="168" s="1"/>
  <c r="FT24" i="188"/>
  <c r="FT24" i="89"/>
  <c r="FT24" i="192"/>
  <c r="HN24" i="191"/>
  <c r="HN24" i="173"/>
  <c r="HN24" i="189"/>
  <c r="HN24" i="190" s="1"/>
  <c r="HN24" i="188"/>
  <c r="HN24" i="142"/>
  <c r="HN24" i="168" s="1"/>
  <c r="HN24" i="89"/>
  <c r="HN24" i="192"/>
  <c r="IY7" i="191"/>
  <c r="IY7" i="173"/>
  <c r="IY7" i="142"/>
  <c r="IY7" i="168" s="1"/>
  <c r="IY7" i="189"/>
  <c r="IY7" i="190" s="1"/>
  <c r="IY7" i="188"/>
  <c r="IY7" i="192"/>
  <c r="IY7" i="89"/>
  <c r="GM10" i="191"/>
  <c r="GM10" i="173"/>
  <c r="GM10" i="142"/>
  <c r="GM10" i="168" s="1"/>
  <c r="GM10" i="189"/>
  <c r="GM10" i="190" s="1"/>
  <c r="GM10" i="188"/>
  <c r="GM10" i="192"/>
  <c r="GM10" i="89"/>
  <c r="FQ16" i="191"/>
  <c r="FQ16" i="173"/>
  <c r="FQ16" i="189"/>
  <c r="FQ16" i="190" s="1"/>
  <c r="FQ16" i="142"/>
  <c r="FQ16" i="168" s="1"/>
  <c r="FQ16" i="188"/>
  <c r="FQ16" i="89"/>
  <c r="FQ16" i="192"/>
  <c r="IC16" i="191"/>
  <c r="IC16" i="173"/>
  <c r="IC16" i="189"/>
  <c r="IC16" i="190" s="1"/>
  <c r="IC16" i="142"/>
  <c r="IC16" i="168" s="1"/>
  <c r="IC16" i="188"/>
  <c r="IC16" i="89"/>
  <c r="IC16" i="192"/>
  <c r="GM19" i="191"/>
  <c r="GM19" i="173"/>
  <c r="GM19" i="142"/>
  <c r="GM19" i="168" s="1"/>
  <c r="GM19" i="189"/>
  <c r="GM19" i="190" s="1"/>
  <c r="GM19" i="188"/>
  <c r="GM19" i="89"/>
  <c r="GM19" i="192"/>
  <c r="FU22" i="191"/>
  <c r="FU22" i="173"/>
  <c r="FU22" i="189"/>
  <c r="FU22" i="190" s="1"/>
  <c r="FU22" i="142"/>
  <c r="FU22" i="168" s="1"/>
  <c r="FU22" i="188"/>
  <c r="FU22" i="89"/>
  <c r="FU22" i="192"/>
  <c r="IG22" i="191"/>
  <c r="IG22" i="173"/>
  <c r="IG22" i="189"/>
  <c r="IG22" i="190" s="1"/>
  <c r="IG22" i="142"/>
  <c r="IG22" i="168" s="1"/>
  <c r="IG22" i="188"/>
  <c r="IG22" i="89"/>
  <c r="IG22" i="192"/>
  <c r="HB12" i="191"/>
  <c r="HB12" i="173"/>
  <c r="HB12" i="189"/>
  <c r="HB12" i="190" s="1"/>
  <c r="HB12" i="142"/>
  <c r="HB12" i="168" s="1"/>
  <c r="HB12" i="188"/>
  <c r="HB12" i="89"/>
  <c r="HB12" i="192"/>
  <c r="HJ9" i="191"/>
  <c r="HJ9" i="173"/>
  <c r="HJ9" i="189"/>
  <c r="HJ9" i="190" s="1"/>
  <c r="HJ9" i="142"/>
  <c r="HJ9" i="168" s="1"/>
  <c r="HJ9" i="188"/>
  <c r="HJ9" i="89"/>
  <c r="HJ9" i="192"/>
  <c r="HV9" i="191"/>
  <c r="HV9" i="173"/>
  <c r="HV9" i="189"/>
  <c r="HV9" i="190" s="1"/>
  <c r="HV9" i="142"/>
  <c r="HV9" i="168" s="1"/>
  <c r="HV9" i="188"/>
  <c r="HV9" i="89"/>
  <c r="HV9" i="192"/>
  <c r="GT24" i="191"/>
  <c r="GT24" i="173"/>
  <c r="GT24" i="189"/>
  <c r="GT24" i="190" s="1"/>
  <c r="GT24" i="188"/>
  <c r="GT24" i="142"/>
  <c r="GT24" i="168" s="1"/>
  <c r="GT24" i="89"/>
  <c r="GT24" i="192"/>
  <c r="GW13" i="191"/>
  <c r="GW13" i="173"/>
  <c r="GW13" i="189"/>
  <c r="GW13" i="190" s="1"/>
  <c r="GW13" i="142"/>
  <c r="GW13" i="168" s="1"/>
  <c r="GW13" i="188"/>
  <c r="GW13" i="89"/>
  <c r="GW13" i="192"/>
  <c r="IU12" i="191"/>
  <c r="IU12" i="173"/>
  <c r="IU12" i="142"/>
  <c r="IU12" i="168" s="1"/>
  <c r="IU12" i="189"/>
  <c r="IU12" i="190" s="1"/>
  <c r="IU12" i="188"/>
  <c r="IU12" i="89"/>
  <c r="IU12" i="192"/>
  <c r="IV16" i="191"/>
  <c r="IV16" i="173"/>
  <c r="IV16" i="189"/>
  <c r="IV16" i="190" s="1"/>
  <c r="IV16" i="142"/>
  <c r="IV16" i="168" s="1"/>
  <c r="IV16" i="188"/>
  <c r="IV16" i="89"/>
  <c r="IV16" i="192"/>
  <c r="GL19" i="191"/>
  <c r="GL19" i="173"/>
  <c r="GL19" i="189"/>
  <c r="GL19" i="190" s="1"/>
  <c r="GL19" i="142"/>
  <c r="GL19" i="168" s="1"/>
  <c r="GL19" i="188"/>
  <c r="GL19" i="89"/>
  <c r="GL19" i="192"/>
  <c r="HX19" i="191"/>
  <c r="HX19" i="173"/>
  <c r="HX19" i="189"/>
  <c r="HX19" i="190" s="1"/>
  <c r="HX19" i="142"/>
  <c r="HX19" i="168" s="1"/>
  <c r="HX19" i="188"/>
  <c r="HX19" i="89"/>
  <c r="HX19" i="192"/>
  <c r="GM22" i="191"/>
  <c r="GM22" i="173"/>
  <c r="GM22" i="189"/>
  <c r="GM22" i="190" s="1"/>
  <c r="GM22" i="188"/>
  <c r="GM22" i="142"/>
  <c r="GM22" i="168" s="1"/>
  <c r="GM22" i="89"/>
  <c r="GM22" i="192"/>
  <c r="HZ22" i="191"/>
  <c r="HZ22" i="173"/>
  <c r="HZ22" i="189"/>
  <c r="HZ22" i="190" s="1"/>
  <c r="HZ22" i="188"/>
  <c r="HZ22" i="142"/>
  <c r="HZ22" i="168" s="1"/>
  <c r="HZ22" i="89"/>
  <c r="HZ22" i="192"/>
  <c r="FK18" i="191"/>
  <c r="FK18" i="173"/>
  <c r="FK18" i="189"/>
  <c r="FK18" i="190" s="1"/>
  <c r="FK18" i="142"/>
  <c r="FK18" i="168" s="1"/>
  <c r="FK18" i="188"/>
  <c r="FK18" i="89"/>
  <c r="FK18" i="192"/>
  <c r="FW15" i="191"/>
  <c r="FW15" i="173"/>
  <c r="FW15" i="142"/>
  <c r="FW15" i="168" s="1"/>
  <c r="FW15" i="189"/>
  <c r="FW15" i="190" s="1"/>
  <c r="FW15" i="188"/>
  <c r="FW15" i="89"/>
  <c r="FW15" i="192"/>
  <c r="FK9" i="191"/>
  <c r="FK9" i="173"/>
  <c r="FK9" i="189"/>
  <c r="FK9" i="190" s="1"/>
  <c r="FK9" i="188"/>
  <c r="FK9" i="142"/>
  <c r="FK9" i="168" s="1"/>
  <c r="FK9" i="89"/>
  <c r="FK9" i="192"/>
  <c r="FK24" i="191"/>
  <c r="FK24" i="173"/>
  <c r="FK24" i="189"/>
  <c r="FK24" i="190" s="1"/>
  <c r="FK24" i="142"/>
  <c r="FK24" i="168" s="1"/>
  <c r="FK24" i="188"/>
  <c r="FK24" i="89"/>
  <c r="FK24" i="192"/>
  <c r="FP21" i="191"/>
  <c r="FP21" i="173"/>
  <c r="FP21" i="189"/>
  <c r="FP21" i="190" s="1"/>
  <c r="FP21" i="142"/>
  <c r="FP21" i="168" s="1"/>
  <c r="FP21" i="188"/>
  <c r="FP21" i="89"/>
  <c r="FP21" i="192"/>
  <c r="FP15" i="191"/>
  <c r="FP15" i="173"/>
  <c r="FP15" i="189"/>
  <c r="FP15" i="190" s="1"/>
  <c r="FP15" i="142"/>
  <c r="FP15" i="168" s="1"/>
  <c r="FP15" i="188"/>
  <c r="FP15" i="89"/>
  <c r="FP15" i="192"/>
  <c r="FO12" i="191"/>
  <c r="FO12" i="173"/>
  <c r="FO12" i="142"/>
  <c r="FO12" i="168" s="1"/>
  <c r="FO12" i="189"/>
  <c r="FO12" i="190" s="1"/>
  <c r="FO12" i="188"/>
  <c r="FO12" i="89"/>
  <c r="FO12" i="192"/>
  <c r="FP12" i="191"/>
  <c r="FP12" i="173"/>
  <c r="FP12" i="189"/>
  <c r="FP12" i="190" s="1"/>
  <c r="FP12" i="142"/>
  <c r="FP12" i="168" s="1"/>
  <c r="FP12" i="188"/>
  <c r="FP12" i="89"/>
  <c r="FP12" i="192"/>
  <c r="HB9" i="191"/>
  <c r="HB9" i="173"/>
  <c r="HB9" i="189"/>
  <c r="HB9" i="190" s="1"/>
  <c r="HB9" i="142"/>
  <c r="HB9" i="168" s="1"/>
  <c r="HB9" i="188"/>
  <c r="HB9" i="89"/>
  <c r="HB9" i="192"/>
  <c r="IN7" i="191"/>
  <c r="IN7" i="173"/>
  <c r="IN7" i="189"/>
  <c r="IN7" i="190" s="1"/>
  <c r="IN7" i="142"/>
  <c r="IN7" i="168" s="1"/>
  <c r="IN7" i="188"/>
  <c r="IN7" i="192"/>
  <c r="IN7" i="89"/>
  <c r="FW12" i="191"/>
  <c r="FW12" i="173"/>
  <c r="FW12" i="142"/>
  <c r="FW12" i="168" s="1"/>
  <c r="FW12" i="189"/>
  <c r="FW12" i="190" s="1"/>
  <c r="FW12" i="188"/>
  <c r="FW12" i="89"/>
  <c r="FW12" i="192"/>
  <c r="GC15" i="191"/>
  <c r="GC15" i="173"/>
  <c r="GC15" i="189"/>
  <c r="GC15" i="190" s="1"/>
  <c r="GC15" i="142"/>
  <c r="GC15" i="168" s="1"/>
  <c r="GC15" i="188"/>
  <c r="GC15" i="89"/>
  <c r="GC15" i="192"/>
  <c r="IW9" i="191"/>
  <c r="IW9" i="173"/>
  <c r="IW9" i="189"/>
  <c r="IW9" i="190" s="1"/>
  <c r="IW9" i="142"/>
  <c r="IW9" i="168" s="1"/>
  <c r="IW9" i="188"/>
  <c r="IW9" i="89"/>
  <c r="IW9" i="192"/>
  <c r="GC7" i="191"/>
  <c r="GC7" i="173"/>
  <c r="GC7" i="189"/>
  <c r="GC7" i="190" s="1"/>
  <c r="GC7" i="142"/>
  <c r="GC7" i="168" s="1"/>
  <c r="GC7" i="188"/>
  <c r="GC7" i="89"/>
  <c r="GC7" i="192"/>
  <c r="GO12" i="191"/>
  <c r="GO12" i="173"/>
  <c r="GO12" i="189"/>
  <c r="GO12" i="190" s="1"/>
  <c r="GO12" i="142"/>
  <c r="GO12" i="168" s="1"/>
  <c r="GO12" i="188"/>
  <c r="GO12" i="89"/>
  <c r="GO12" i="192"/>
  <c r="IX21" i="191"/>
  <c r="IX21" i="173"/>
  <c r="IX21" i="189"/>
  <c r="IX21" i="190" s="1"/>
  <c r="IX21" i="188"/>
  <c r="IX21" i="142"/>
  <c r="IX21" i="168" s="1"/>
  <c r="IX21" i="89"/>
  <c r="IX21" i="192"/>
  <c r="HJ7" i="191"/>
  <c r="HJ7" i="173"/>
  <c r="HJ7" i="189"/>
  <c r="HJ7" i="190" s="1"/>
  <c r="HJ7" i="142"/>
  <c r="HJ7" i="168" s="1"/>
  <c r="HJ7" i="188"/>
  <c r="HJ7" i="89"/>
  <c r="HJ7" i="192"/>
  <c r="GN21" i="191"/>
  <c r="GN21" i="173"/>
  <c r="GN21" i="189"/>
  <c r="GN21" i="190" s="1"/>
  <c r="GN21" i="142"/>
  <c r="GN21" i="168" s="1"/>
  <c r="GN21" i="188"/>
  <c r="GN21" i="89"/>
  <c r="GN21" i="192"/>
  <c r="IK21" i="191"/>
  <c r="IK21" i="173"/>
  <c r="IK21" i="189"/>
  <c r="IK21" i="190" s="1"/>
  <c r="IK21" i="142"/>
  <c r="IK21" i="168" s="1"/>
  <c r="IK21" i="188"/>
  <c r="IK21" i="89"/>
  <c r="IK21" i="192"/>
  <c r="GN15" i="191"/>
  <c r="GN15" i="173"/>
  <c r="GN15" i="189"/>
  <c r="GN15" i="190" s="1"/>
  <c r="GN15" i="142"/>
  <c r="GN15" i="168" s="1"/>
  <c r="GN15" i="188"/>
  <c r="GN15" i="89"/>
  <c r="GN15" i="192"/>
  <c r="HV18" i="191"/>
  <c r="HV18" i="173"/>
  <c r="HV18" i="189"/>
  <c r="HV18" i="190" s="1"/>
  <c r="HV18" i="142"/>
  <c r="HV18" i="168" s="1"/>
  <c r="HV18" i="188"/>
  <c r="HV18" i="89"/>
  <c r="HV18" i="192"/>
  <c r="GS15" i="191"/>
  <c r="GS15" i="173"/>
  <c r="GS15" i="189"/>
  <c r="GS15" i="190" s="1"/>
  <c r="GS15" i="142"/>
  <c r="GS15" i="168" s="1"/>
  <c r="GS15" i="188"/>
  <c r="GS15" i="89"/>
  <c r="GS15" i="192"/>
  <c r="HR15" i="191"/>
  <c r="HR15" i="173"/>
  <c r="HR15" i="189"/>
  <c r="HR15" i="190" s="1"/>
  <c r="HR15" i="142"/>
  <c r="HR15" i="168" s="1"/>
  <c r="HR15" i="188"/>
  <c r="HR15" i="89"/>
  <c r="HR15" i="192"/>
  <c r="GU12" i="191"/>
  <c r="GU12" i="173"/>
  <c r="GU12" i="142"/>
  <c r="GU12" i="168" s="1"/>
  <c r="GU12" i="189"/>
  <c r="GU12" i="190" s="1"/>
  <c r="GU12" i="188"/>
  <c r="GU12" i="89"/>
  <c r="GU12" i="192"/>
  <c r="FX9" i="191"/>
  <c r="FX9" i="173"/>
  <c r="FX9" i="189"/>
  <c r="FX9" i="190" s="1"/>
  <c r="FX9" i="142"/>
  <c r="FX9" i="168" s="1"/>
  <c r="FX9" i="188"/>
  <c r="FX9" i="192"/>
  <c r="FX9" i="89"/>
  <c r="IK7" i="191"/>
  <c r="IK7" i="173"/>
  <c r="IK7" i="189"/>
  <c r="IK7" i="190" s="1"/>
  <c r="IK7" i="142"/>
  <c r="IK7" i="168" s="1"/>
  <c r="IK7" i="188"/>
  <c r="IK7" i="89"/>
  <c r="IK7" i="192"/>
  <c r="GS9" i="191"/>
  <c r="GS9" i="173"/>
  <c r="GS9" i="189"/>
  <c r="GS9" i="190" s="1"/>
  <c r="GS9" i="142"/>
  <c r="GS9" i="168" s="1"/>
  <c r="GS9" i="188"/>
  <c r="GS9" i="89"/>
  <c r="GS9" i="192"/>
  <c r="HK21" i="191"/>
  <c r="HK21" i="173"/>
  <c r="HK21" i="189"/>
  <c r="HK21" i="190" s="1"/>
  <c r="HK21" i="188"/>
  <c r="HK21" i="142"/>
  <c r="HK21" i="168" s="1"/>
  <c r="HK21" i="89"/>
  <c r="HK21" i="192"/>
  <c r="GU15" i="191"/>
  <c r="GU15" i="173"/>
  <c r="GU15" i="142"/>
  <c r="GU15" i="168" s="1"/>
  <c r="GU15" i="189"/>
  <c r="GU15" i="190" s="1"/>
  <c r="GU15" i="188"/>
  <c r="GU15" i="89"/>
  <c r="GU15" i="192"/>
  <c r="GU9" i="191"/>
  <c r="GU9" i="173"/>
  <c r="GU9" i="142"/>
  <c r="GU9" i="168" s="1"/>
  <c r="GU9" i="189"/>
  <c r="GU9" i="190" s="1"/>
  <c r="GU9" i="188"/>
  <c r="GU9" i="192"/>
  <c r="GU9" i="89"/>
  <c r="IH21" i="191"/>
  <c r="IH21" i="173"/>
  <c r="IH21" i="189"/>
  <c r="IH21" i="190" s="1"/>
  <c r="IH21" i="188"/>
  <c r="IH21" i="142"/>
  <c r="IH21" i="168" s="1"/>
  <c r="IH21" i="89"/>
  <c r="IH21" i="192"/>
  <c r="IY9" i="191"/>
  <c r="IY9" i="173"/>
  <c r="IY9" i="142"/>
  <c r="IY9" i="168" s="1"/>
  <c r="IY9" i="189"/>
  <c r="IY9" i="190" s="1"/>
  <c r="IY9" i="188"/>
  <c r="IY9" i="192"/>
  <c r="IY9" i="89"/>
  <c r="IA15" i="191"/>
  <c r="IA15" i="173"/>
  <c r="IA15" i="142"/>
  <c r="IA15" i="168" s="1"/>
  <c r="IA15" i="189"/>
  <c r="IA15" i="190" s="1"/>
  <c r="IA15" i="188"/>
  <c r="IA15" i="89"/>
  <c r="IA15" i="192"/>
  <c r="HE12" i="191"/>
  <c r="HE12" i="173"/>
  <c r="HE12" i="189"/>
  <c r="HE12" i="190" s="1"/>
  <c r="HE12" i="142"/>
  <c r="HE12" i="168" s="1"/>
  <c r="HE12" i="188"/>
  <c r="HE12" i="89"/>
  <c r="HE12" i="192"/>
  <c r="IR15" i="191"/>
  <c r="IR15" i="173"/>
  <c r="IR15" i="189"/>
  <c r="IR15" i="190" s="1"/>
  <c r="IR15" i="142"/>
  <c r="IR15" i="168" s="1"/>
  <c r="IR15" i="188"/>
  <c r="IR15" i="89"/>
  <c r="IR15" i="192"/>
  <c r="IL12" i="191"/>
  <c r="IL12" i="173"/>
  <c r="IL12" i="189"/>
  <c r="IL12" i="190" s="1"/>
  <c r="IL12" i="142"/>
  <c r="IL12" i="168" s="1"/>
  <c r="IL12" i="188"/>
  <c r="IL12" i="89"/>
  <c r="IL12" i="192"/>
  <c r="IJ12" i="191"/>
  <c r="IJ12" i="173"/>
  <c r="IJ12" i="189"/>
  <c r="IJ12" i="190" s="1"/>
  <c r="IJ12" i="142"/>
  <c r="IJ12" i="168" s="1"/>
  <c r="IJ12" i="188"/>
  <c r="IJ12" i="89"/>
  <c r="IJ12" i="192"/>
  <c r="HT15" i="191"/>
  <c r="HT15" i="173"/>
  <c r="HT15" i="189"/>
  <c r="HT15" i="190" s="1"/>
  <c r="HT15" i="142"/>
  <c r="HT15" i="168" s="1"/>
  <c r="HT15" i="188"/>
  <c r="HT15" i="89"/>
  <c r="HT15" i="192"/>
  <c r="FY21" i="191"/>
  <c r="FY21" i="173"/>
  <c r="FY21" i="189"/>
  <c r="FY21" i="190" s="1"/>
  <c r="FY21" i="142"/>
  <c r="FY21" i="168" s="1"/>
  <c r="FY21" i="188"/>
  <c r="FY21" i="89"/>
  <c r="FY21" i="192"/>
  <c r="GO15" i="191"/>
  <c r="GO15" i="173"/>
  <c r="GO15" i="189"/>
  <c r="GO15" i="190" s="1"/>
  <c r="GO15" i="142"/>
  <c r="GO15" i="168" s="1"/>
  <c r="GO15" i="188"/>
  <c r="GO15" i="89"/>
  <c r="GO15" i="192"/>
  <c r="HU18" i="191"/>
  <c r="HU18" i="173"/>
  <c r="HU18" i="189"/>
  <c r="HU18" i="190" s="1"/>
  <c r="HU18" i="142"/>
  <c r="HU18" i="168" s="1"/>
  <c r="HU18" i="188"/>
  <c r="HU18" i="89"/>
  <c r="HU18" i="192"/>
  <c r="FZ9" i="191"/>
  <c r="FZ9" i="173"/>
  <c r="FZ9" i="189"/>
  <c r="FZ9" i="190" s="1"/>
  <c r="FZ9" i="142"/>
  <c r="FZ9" i="168" s="1"/>
  <c r="FZ9" i="188"/>
  <c r="FZ9" i="89"/>
  <c r="FZ9" i="192"/>
  <c r="FZ7" i="191"/>
  <c r="FZ7" i="173"/>
  <c r="FZ7" i="189"/>
  <c r="FZ7" i="190" s="1"/>
  <c r="FZ7" i="142"/>
  <c r="FZ7" i="168" s="1"/>
  <c r="FZ7" i="188"/>
  <c r="FZ7" i="89"/>
  <c r="FZ7" i="192"/>
  <c r="GP7" i="191"/>
  <c r="GP7" i="173"/>
  <c r="GP7" i="189"/>
  <c r="GP7" i="190" s="1"/>
  <c r="GP7" i="142"/>
  <c r="GP7" i="168" s="1"/>
  <c r="GP7" i="188"/>
  <c r="GP7" i="89"/>
  <c r="GP7" i="192"/>
  <c r="HF7" i="191"/>
  <c r="HF7" i="173"/>
  <c r="HF7" i="189"/>
  <c r="HF7" i="190" s="1"/>
  <c r="HF7" i="142"/>
  <c r="HF7" i="168" s="1"/>
  <c r="HF7" i="188"/>
  <c r="HF7" i="89"/>
  <c r="HF7" i="192"/>
  <c r="GA21" i="191"/>
  <c r="GA21" i="173"/>
  <c r="GA21" i="189"/>
  <c r="GA21" i="190" s="1"/>
  <c r="GA21" i="188"/>
  <c r="GA21" i="142"/>
  <c r="GA21" i="168" s="1"/>
  <c r="GA21" i="89"/>
  <c r="GA21" i="192"/>
  <c r="GQ21" i="191"/>
  <c r="GQ21" i="173"/>
  <c r="GQ21" i="189"/>
  <c r="GQ21" i="190" s="1"/>
  <c r="GQ21" i="188"/>
  <c r="GQ21" i="142"/>
  <c r="GQ21" i="168" s="1"/>
  <c r="GQ21" i="89"/>
  <c r="GQ21" i="192"/>
  <c r="HG18" i="191"/>
  <c r="HG18" i="173"/>
  <c r="HG18" i="142"/>
  <c r="HG18" i="168" s="1"/>
  <c r="HG18" i="189"/>
  <c r="HG18" i="190" s="1"/>
  <c r="HG18" i="188"/>
  <c r="HG18" i="89"/>
  <c r="HG18" i="192"/>
  <c r="HW18" i="191"/>
  <c r="HW18" i="173"/>
  <c r="HW18" i="142"/>
  <c r="HW18" i="168" s="1"/>
  <c r="HW18" i="189"/>
  <c r="HW18" i="190" s="1"/>
  <c r="HW18" i="188"/>
  <c r="HW18" i="89"/>
  <c r="HW18" i="192"/>
  <c r="IM7" i="191"/>
  <c r="IM7" i="173"/>
  <c r="IM7" i="142"/>
  <c r="IM7" i="168" s="1"/>
  <c r="IM7" i="189"/>
  <c r="IM7" i="190" s="1"/>
  <c r="IM7" i="188"/>
  <c r="IM7" i="192"/>
  <c r="IM7" i="89"/>
  <c r="HJ12" i="191"/>
  <c r="HJ12" i="173"/>
  <c r="HJ12" i="189"/>
  <c r="HJ12" i="190" s="1"/>
  <c r="HJ12" i="142"/>
  <c r="HJ12" i="168" s="1"/>
  <c r="HJ12" i="188"/>
  <c r="HJ12" i="89"/>
  <c r="HJ12" i="192"/>
  <c r="GE12" i="191"/>
  <c r="GE12" i="173"/>
  <c r="GE12" i="142"/>
  <c r="GE12" i="168" s="1"/>
  <c r="GE12" i="189"/>
  <c r="GE12" i="190" s="1"/>
  <c r="GE12" i="188"/>
  <c r="GE12" i="89"/>
  <c r="GE12" i="192"/>
  <c r="HL12" i="191"/>
  <c r="HL12" i="173"/>
  <c r="HL12" i="189"/>
  <c r="HL12" i="190" s="1"/>
  <c r="HL12" i="142"/>
  <c r="HL12" i="168" s="1"/>
  <c r="HL12" i="188"/>
  <c r="HL12" i="89"/>
  <c r="HL12" i="192"/>
  <c r="GS18" i="191"/>
  <c r="GS18" i="173"/>
  <c r="GS18" i="189"/>
  <c r="GS18" i="190" s="1"/>
  <c r="GS18" i="142"/>
  <c r="GS18" i="168" s="1"/>
  <c r="GS18" i="188"/>
  <c r="GS18" i="89"/>
  <c r="GS18" i="192"/>
  <c r="HY15" i="191"/>
  <c r="HY15" i="173"/>
  <c r="HY15" i="189"/>
  <c r="HY15" i="190" s="1"/>
  <c r="HY15" i="142"/>
  <c r="HY15" i="168" s="1"/>
  <c r="HY15" i="188"/>
  <c r="HY15" i="89"/>
  <c r="HY15" i="192"/>
  <c r="IK12" i="191"/>
  <c r="IK12" i="173"/>
  <c r="IK12" i="189"/>
  <c r="IK12" i="190" s="1"/>
  <c r="IK12" i="142"/>
  <c r="IK12" i="168" s="1"/>
  <c r="IK12" i="188"/>
  <c r="IK12" i="89"/>
  <c r="IK12" i="192"/>
  <c r="HI7" i="191"/>
  <c r="HI7" i="173"/>
  <c r="HI7" i="189"/>
  <c r="HI7" i="190" s="1"/>
  <c r="HI7" i="142"/>
  <c r="HI7" i="168" s="1"/>
  <c r="HI7" i="188"/>
  <c r="HI7" i="89"/>
  <c r="HI7" i="192"/>
  <c r="IO7" i="191"/>
  <c r="IO7" i="173"/>
  <c r="IO7" i="189"/>
  <c r="IO7" i="190" s="1"/>
  <c r="IO7" i="142"/>
  <c r="IO7" i="168" s="1"/>
  <c r="IO7" i="188"/>
  <c r="IO7" i="89"/>
  <c r="IO7" i="192"/>
  <c r="HZ12" i="191"/>
  <c r="HZ12" i="173"/>
  <c r="HZ12" i="189"/>
  <c r="HZ12" i="190" s="1"/>
  <c r="HZ12" i="142"/>
  <c r="HZ12" i="168" s="1"/>
  <c r="HZ12" i="188"/>
  <c r="HZ12" i="89"/>
  <c r="HZ12" i="192"/>
  <c r="IA9" i="191"/>
  <c r="IA9" i="173"/>
  <c r="IA9" i="142"/>
  <c r="IA9" i="168" s="1"/>
  <c r="IA9" i="189"/>
  <c r="IA9" i="190" s="1"/>
  <c r="IA9" i="188"/>
  <c r="IA9" i="192"/>
  <c r="IA9" i="89"/>
  <c r="GT12" i="191"/>
  <c r="GT12" i="173"/>
  <c r="GT12" i="189"/>
  <c r="GT12" i="190" s="1"/>
  <c r="GT12" i="142"/>
  <c r="GT12" i="168" s="1"/>
  <c r="GT12" i="188"/>
  <c r="GT12" i="89"/>
  <c r="GT12" i="192"/>
  <c r="IP7" i="191"/>
  <c r="IP7" i="173"/>
  <c r="IP7" i="189"/>
  <c r="IP7" i="190" s="1"/>
  <c r="IP7" i="142"/>
  <c r="IP7" i="168" s="1"/>
  <c r="IP7" i="188"/>
  <c r="IP7" i="89"/>
  <c r="IP7" i="192"/>
  <c r="GF7" i="191"/>
  <c r="GF7" i="173"/>
  <c r="GF7" i="189"/>
  <c r="GF7" i="190" s="1"/>
  <c r="GF7" i="142"/>
  <c r="GF7" i="168" s="1"/>
  <c r="GF7" i="188"/>
  <c r="GF7" i="192"/>
  <c r="GF7" i="89"/>
  <c r="HL18" i="191"/>
  <c r="HL18" i="173"/>
  <c r="HL18" i="189"/>
  <c r="HL18" i="190" s="1"/>
  <c r="HL18" i="142"/>
  <c r="HL18" i="168" s="1"/>
  <c r="HL18" i="188"/>
  <c r="HL18" i="89"/>
  <c r="HL18" i="192"/>
  <c r="GR21" i="191"/>
  <c r="GR21" i="173"/>
  <c r="GR21" i="189"/>
  <c r="GR21" i="190" s="1"/>
  <c r="GR21" i="142"/>
  <c r="GR21" i="168" s="1"/>
  <c r="GR21" i="188"/>
  <c r="GR21" i="89"/>
  <c r="GR21" i="192"/>
  <c r="GZ9" i="191"/>
  <c r="GZ9" i="173"/>
  <c r="GZ9" i="189"/>
  <c r="GZ9" i="190" s="1"/>
  <c r="GZ9" i="142"/>
  <c r="GZ9" i="168" s="1"/>
  <c r="GZ9" i="188"/>
  <c r="GZ9" i="192"/>
  <c r="GZ9" i="89"/>
  <c r="HH21" i="191"/>
  <c r="HH21" i="173"/>
  <c r="HH21" i="189"/>
  <c r="HH21" i="190" s="1"/>
  <c r="HH21" i="142"/>
  <c r="HH21" i="168" s="1"/>
  <c r="HH21" i="188"/>
  <c r="HH21" i="89"/>
  <c r="HH21" i="192"/>
  <c r="FY24" i="191"/>
  <c r="FY24" i="173"/>
  <c r="FY24" i="189"/>
  <c r="FY24" i="190" s="1"/>
  <c r="FY24" i="142"/>
  <c r="FY24" i="168" s="1"/>
  <c r="FY24" i="188"/>
  <c r="FY24" i="89"/>
  <c r="FY24" i="192"/>
  <c r="HZ24" i="191"/>
  <c r="HZ24" i="173"/>
  <c r="HZ24" i="189"/>
  <c r="HZ24" i="190" s="1"/>
  <c r="HZ24" i="188"/>
  <c r="HZ24" i="142"/>
  <c r="HZ24" i="168" s="1"/>
  <c r="HZ24" i="89"/>
  <c r="HZ24" i="192"/>
  <c r="GD10" i="191"/>
  <c r="GD10" i="173"/>
  <c r="GD10" i="189"/>
  <c r="GD10" i="190" s="1"/>
  <c r="GD10" i="142"/>
  <c r="GD10" i="168" s="1"/>
  <c r="GD10" i="188"/>
  <c r="GD10" i="89"/>
  <c r="GD10" i="192"/>
  <c r="IC10" i="191"/>
  <c r="IC10" i="173"/>
  <c r="IC10" i="189"/>
  <c r="IC10" i="190" s="1"/>
  <c r="IC10" i="142"/>
  <c r="IC10" i="168" s="1"/>
  <c r="IC10" i="188"/>
  <c r="IC10" i="89"/>
  <c r="IC10" i="192"/>
  <c r="GL10" i="191"/>
  <c r="GL10" i="173"/>
  <c r="GL10" i="189"/>
  <c r="GL10" i="190" s="1"/>
  <c r="GL10" i="142"/>
  <c r="GL10" i="168" s="1"/>
  <c r="GL10" i="188"/>
  <c r="GL10" i="89"/>
  <c r="GL10" i="192"/>
  <c r="GJ13" i="191"/>
  <c r="GJ13" i="173"/>
  <c r="GJ13" i="189"/>
  <c r="GJ13" i="190" s="1"/>
  <c r="GJ13" i="142"/>
  <c r="GJ13" i="168" s="1"/>
  <c r="GJ13" i="188"/>
  <c r="GJ13" i="89"/>
  <c r="GJ13" i="192"/>
  <c r="HN13" i="191"/>
  <c r="HN13" i="173"/>
  <c r="HN13" i="189"/>
  <c r="HN13" i="190" s="1"/>
  <c r="HN13" i="142"/>
  <c r="HN13" i="168" s="1"/>
  <c r="HN13" i="188"/>
  <c r="HN13" i="89"/>
  <c r="HN13" i="192"/>
  <c r="HK16" i="191"/>
  <c r="HK16" i="173"/>
  <c r="HK16" i="142"/>
  <c r="HK16" i="168" s="1"/>
  <c r="HK16" i="189"/>
  <c r="HK16" i="190" s="1"/>
  <c r="HK16" i="188"/>
  <c r="HK16" i="89"/>
  <c r="HK16" i="192"/>
  <c r="IT16" i="191"/>
  <c r="IT16" i="173"/>
  <c r="IT16" i="189"/>
  <c r="IT16" i="190" s="1"/>
  <c r="IT16" i="142"/>
  <c r="IT16" i="168" s="1"/>
  <c r="IT16" i="188"/>
  <c r="IT16" i="89"/>
  <c r="IT16" i="192"/>
  <c r="HX16" i="191"/>
  <c r="HX16" i="173"/>
  <c r="HX16" i="189"/>
  <c r="HX16" i="190" s="1"/>
  <c r="HX16" i="142"/>
  <c r="HX16" i="168" s="1"/>
  <c r="HX16" i="188"/>
  <c r="HX16" i="89"/>
  <c r="HX16" i="192"/>
  <c r="GX19" i="191"/>
  <c r="GX19" i="173"/>
  <c r="GX19" i="189"/>
  <c r="GX19" i="190" s="1"/>
  <c r="GX19" i="142"/>
  <c r="GX19" i="168" s="1"/>
  <c r="GX19" i="188"/>
  <c r="GX19" i="89"/>
  <c r="GX19" i="192"/>
  <c r="IA18" i="191"/>
  <c r="IA18" i="173"/>
  <c r="IA18" i="142"/>
  <c r="IA18" i="168" s="1"/>
  <c r="IA18" i="189"/>
  <c r="IA18" i="190" s="1"/>
  <c r="IA18" i="188"/>
  <c r="IA18" i="89"/>
  <c r="IA18" i="192"/>
  <c r="IH19" i="191"/>
  <c r="IH19" i="173"/>
  <c r="IH19" i="189"/>
  <c r="IH19" i="190" s="1"/>
  <c r="IH19" i="188"/>
  <c r="IH19" i="142"/>
  <c r="IH19" i="168" s="1"/>
  <c r="IH19" i="89"/>
  <c r="IH19" i="192"/>
  <c r="GK22" i="191"/>
  <c r="GK22" i="173"/>
  <c r="GK22" i="189"/>
  <c r="GK22" i="190" s="1"/>
  <c r="GK22" i="142"/>
  <c r="GK22" i="168" s="1"/>
  <c r="GK22" i="188"/>
  <c r="GK22" i="89"/>
  <c r="GK22" i="192"/>
  <c r="IV22" i="191"/>
  <c r="IV22" i="188"/>
  <c r="FL10" i="191"/>
  <c r="FL10" i="173"/>
  <c r="FL10" i="189"/>
  <c r="FL10" i="190" s="1"/>
  <c r="FL10" i="142"/>
  <c r="FL10" i="168" s="1"/>
  <c r="FL10" i="188"/>
  <c r="FL10" i="89"/>
  <c r="FL10" i="192"/>
  <c r="HY10" i="191"/>
  <c r="HY10" i="173"/>
  <c r="HY10" i="189"/>
  <c r="HY10" i="190" s="1"/>
  <c r="HY10" i="142"/>
  <c r="HY10" i="168" s="1"/>
  <c r="HY10" i="188"/>
  <c r="HY10" i="89"/>
  <c r="HY10" i="192"/>
  <c r="IO13" i="191"/>
  <c r="IO13" i="173"/>
  <c r="IO13" i="189"/>
  <c r="IO13" i="190" s="1"/>
  <c r="IO13" i="142"/>
  <c r="IO13" i="168" s="1"/>
  <c r="IO13" i="188"/>
  <c r="IO13" i="89"/>
  <c r="IO13" i="192"/>
  <c r="IW16" i="191"/>
  <c r="IW16" i="173"/>
  <c r="IW16" i="189"/>
  <c r="IW16" i="190" s="1"/>
  <c r="IW16" i="142"/>
  <c r="IW16" i="168" s="1"/>
  <c r="IW16" i="188"/>
  <c r="IW16" i="89"/>
  <c r="IW16" i="192"/>
  <c r="IE19" i="191"/>
  <c r="IE19" i="173"/>
  <c r="IE19" i="189"/>
  <c r="IE19" i="190" s="1"/>
  <c r="IE19" i="188"/>
  <c r="IE19" i="142"/>
  <c r="IE19" i="168" s="1"/>
  <c r="IE19" i="89"/>
  <c r="IE19" i="192"/>
  <c r="IU21" i="191"/>
  <c r="IU21" i="173"/>
  <c r="IU21" i="189"/>
  <c r="IU21" i="190" s="1"/>
  <c r="IU21" i="188"/>
  <c r="IU21" i="142"/>
  <c r="IU21" i="168" s="1"/>
  <c r="IU21" i="89"/>
  <c r="IU21" i="192"/>
  <c r="GK12" i="191"/>
  <c r="GK12" i="173"/>
  <c r="GK12" i="189"/>
  <c r="GK12" i="190" s="1"/>
  <c r="GK12" i="142"/>
  <c r="GK12" i="168" s="1"/>
  <c r="GK12" i="188"/>
  <c r="GK12" i="89"/>
  <c r="GK12" i="192"/>
  <c r="FR24" i="191"/>
  <c r="FR24" i="173"/>
  <c r="FR24" i="189"/>
  <c r="FR24" i="190" s="1"/>
  <c r="FR24" i="188"/>
  <c r="FR24" i="142"/>
  <c r="FR24" i="168" s="1"/>
  <c r="FR24" i="89"/>
  <c r="FR24" i="192"/>
  <c r="GE10" i="191"/>
  <c r="GE10" i="173"/>
  <c r="GE10" i="142"/>
  <c r="GE10" i="168" s="1"/>
  <c r="GE10" i="189"/>
  <c r="GE10" i="190" s="1"/>
  <c r="GE10" i="188"/>
  <c r="GE10" i="192"/>
  <c r="GE10" i="89"/>
  <c r="HH10" i="191"/>
  <c r="HH10" i="173"/>
  <c r="HH10" i="189"/>
  <c r="HH10" i="190" s="1"/>
  <c r="HH10" i="142"/>
  <c r="HH10" i="168" s="1"/>
  <c r="HH10" i="188"/>
  <c r="HH10" i="89"/>
  <c r="HH10" i="192"/>
  <c r="IC13" i="191"/>
  <c r="IC13" i="173"/>
  <c r="IC13" i="189"/>
  <c r="IC13" i="190" s="1"/>
  <c r="IC13" i="142"/>
  <c r="IC13" i="168" s="1"/>
  <c r="IC13" i="188"/>
  <c r="IC13" i="89"/>
  <c r="IC13" i="192"/>
  <c r="GI16" i="191"/>
  <c r="GI16" i="173"/>
  <c r="GI16" i="142"/>
  <c r="GI16" i="168" s="1"/>
  <c r="GI16" i="189"/>
  <c r="GI16" i="190" s="1"/>
  <c r="GI16" i="188"/>
  <c r="GI16" i="89"/>
  <c r="GI16" i="192"/>
  <c r="IE15" i="191"/>
  <c r="IE15" i="173"/>
  <c r="IE15" i="142"/>
  <c r="IE15" i="168" s="1"/>
  <c r="IE15" i="189"/>
  <c r="IE15" i="190" s="1"/>
  <c r="IE15" i="188"/>
  <c r="IE15" i="89"/>
  <c r="IE15" i="192"/>
  <c r="FT19" i="191"/>
  <c r="FT19" i="173"/>
  <c r="FT19" i="189"/>
  <c r="FT19" i="190" s="1"/>
  <c r="FT19" i="142"/>
  <c r="FT19" i="168" s="1"/>
  <c r="FT19" i="188"/>
  <c r="FT19" i="89"/>
  <c r="FT19" i="192"/>
  <c r="HC19" i="191"/>
  <c r="HC19" i="173"/>
  <c r="HC19" i="142"/>
  <c r="HC19" i="168" s="1"/>
  <c r="HC19" i="189"/>
  <c r="HC19" i="190" s="1"/>
  <c r="HC19" i="188"/>
  <c r="HC19" i="89"/>
  <c r="HC19" i="192"/>
  <c r="GH22" i="191"/>
  <c r="GH22" i="173"/>
  <c r="GH22" i="189"/>
  <c r="GH22" i="190" s="1"/>
  <c r="GH22" i="188"/>
  <c r="GH22" i="142"/>
  <c r="GH22" i="168" s="1"/>
  <c r="GH22" i="89"/>
  <c r="GH22" i="192"/>
  <c r="HS22" i="191"/>
  <c r="HS22" i="173"/>
  <c r="HS22" i="189"/>
  <c r="HS22" i="190" s="1"/>
  <c r="HS22" i="188"/>
  <c r="HS22" i="142"/>
  <c r="HS22" i="168" s="1"/>
  <c r="HS22" i="89"/>
  <c r="HS22" i="192"/>
  <c r="GL24" i="191"/>
  <c r="GL24" i="173"/>
  <c r="GL24" i="189"/>
  <c r="GL24" i="190" s="1"/>
  <c r="GL24" i="188"/>
  <c r="GL24" i="142"/>
  <c r="GL24" i="168" s="1"/>
  <c r="GL24" i="89"/>
  <c r="GL24" i="192"/>
  <c r="GI13" i="191"/>
  <c r="GI13" i="173"/>
  <c r="GI13" i="142"/>
  <c r="GI13" i="168" s="1"/>
  <c r="GI13" i="189"/>
  <c r="GI13" i="190" s="1"/>
  <c r="GI13" i="188"/>
  <c r="GI13" i="89"/>
  <c r="GI13" i="192"/>
  <c r="GG16" i="191"/>
  <c r="GG16" i="173"/>
  <c r="GG16" i="189"/>
  <c r="GG16" i="190" s="1"/>
  <c r="GG16" i="142"/>
  <c r="GG16" i="168" s="1"/>
  <c r="GG16" i="188"/>
  <c r="GG16" i="89"/>
  <c r="GG16" i="192"/>
  <c r="IS16" i="191"/>
  <c r="IS16" i="173"/>
  <c r="IS16" i="189"/>
  <c r="IS16" i="190" s="1"/>
  <c r="IS16" i="142"/>
  <c r="IS16" i="168" s="1"/>
  <c r="IS16" i="188"/>
  <c r="IS16" i="89"/>
  <c r="IS16" i="192"/>
  <c r="HA19" i="191"/>
  <c r="HA19" i="173"/>
  <c r="HA19" i="189"/>
  <c r="HA19" i="190" s="1"/>
  <c r="HA19" i="142"/>
  <c r="HA19" i="168" s="1"/>
  <c r="HA19" i="188"/>
  <c r="HA19" i="89"/>
  <c r="HA19" i="192"/>
  <c r="GJ22" i="191"/>
  <c r="GJ22" i="173"/>
  <c r="GJ22" i="189"/>
  <c r="GJ22" i="190" s="1"/>
  <c r="GJ22" i="142"/>
  <c r="GJ22" i="168" s="1"/>
  <c r="GJ22" i="188"/>
  <c r="GJ22" i="89"/>
  <c r="GJ22" i="192"/>
  <c r="IL9" i="191"/>
  <c r="IL9" i="173"/>
  <c r="IL9" i="189"/>
  <c r="IL9" i="190" s="1"/>
  <c r="IL9" i="142"/>
  <c r="IL9" i="168" s="1"/>
  <c r="IL9" i="188"/>
  <c r="IL9" i="89"/>
  <c r="IL9" i="192"/>
  <c r="GG24" i="191"/>
  <c r="GG24" i="173"/>
  <c r="GG24" i="189"/>
  <c r="GG24" i="190" s="1"/>
  <c r="GG24" i="142"/>
  <c r="GG24" i="168" s="1"/>
  <c r="GG24" i="188"/>
  <c r="GG24" i="89"/>
  <c r="GG24" i="192"/>
  <c r="GB10" i="191"/>
  <c r="GB10" i="173"/>
  <c r="GB10" i="189"/>
  <c r="GB10" i="190" s="1"/>
  <c r="GB10" i="142"/>
  <c r="GB10" i="168" s="1"/>
  <c r="GB10" i="188"/>
  <c r="GB10" i="192"/>
  <c r="GB10" i="89"/>
  <c r="GX10" i="191"/>
  <c r="GX10" i="173"/>
  <c r="GX10" i="189"/>
  <c r="GX10" i="190" s="1"/>
  <c r="GX10" i="142"/>
  <c r="GX10" i="168" s="1"/>
  <c r="GX10" i="188"/>
  <c r="GX10" i="89"/>
  <c r="GX10" i="192"/>
  <c r="HX10" i="192"/>
  <c r="HO13" i="191"/>
  <c r="HO13" i="173"/>
  <c r="HO13" i="142"/>
  <c r="HO13" i="168" s="1"/>
  <c r="HO13" i="189"/>
  <c r="HO13" i="190" s="1"/>
  <c r="HO13" i="188"/>
  <c r="HO13" i="89"/>
  <c r="HO13" i="192"/>
  <c r="GB16" i="191"/>
  <c r="GB16" i="173"/>
  <c r="GB16" i="189"/>
  <c r="GB16" i="190" s="1"/>
  <c r="GB16" i="142"/>
  <c r="GB16" i="168" s="1"/>
  <c r="GB16" i="188"/>
  <c r="GB16" i="89"/>
  <c r="GB16" i="192"/>
  <c r="FU19" i="191"/>
  <c r="FU19" i="173"/>
  <c r="FU19" i="189"/>
  <c r="FU19" i="190" s="1"/>
  <c r="FU19" i="142"/>
  <c r="FU19" i="168" s="1"/>
  <c r="FU19" i="188"/>
  <c r="FU19" i="89"/>
  <c r="FU19" i="192"/>
  <c r="GV19" i="191"/>
  <c r="GV19" i="173"/>
  <c r="GV19" i="189"/>
  <c r="GV19" i="190" s="1"/>
  <c r="GV19" i="142"/>
  <c r="GV19" i="168" s="1"/>
  <c r="GV19" i="188"/>
  <c r="GV19" i="89"/>
  <c r="GV19" i="192"/>
  <c r="ID19" i="191"/>
  <c r="ID19" i="173"/>
  <c r="ID19" i="189"/>
  <c r="ID19" i="190" s="1"/>
  <c r="ID19" i="188"/>
  <c r="ID19" i="142"/>
  <c r="ID19" i="168" s="1"/>
  <c r="ID19" i="89"/>
  <c r="ID19" i="192"/>
  <c r="GZ22" i="191"/>
  <c r="GZ22" i="173"/>
  <c r="GZ22" i="189"/>
  <c r="GZ22" i="190" s="1"/>
  <c r="GZ22" i="142"/>
  <c r="GZ22" i="168" s="1"/>
  <c r="GZ22" i="188"/>
  <c r="GZ22" i="89"/>
  <c r="GZ22" i="192"/>
  <c r="IF22" i="191"/>
  <c r="IF22" i="173"/>
  <c r="IF22" i="189"/>
  <c r="IF22" i="190" s="1"/>
  <c r="IF22" i="142"/>
  <c r="IF22" i="168" s="1"/>
  <c r="IF22" i="188"/>
  <c r="IF22" i="89"/>
  <c r="IF22" i="192"/>
  <c r="FN18" i="191"/>
  <c r="FN18" i="173"/>
  <c r="FN18" i="189"/>
  <c r="FN18" i="190" s="1"/>
  <c r="FN18" i="142"/>
  <c r="FN18" i="168" s="1"/>
  <c r="FN18" i="188"/>
  <c r="FN18" i="89"/>
  <c r="FN18" i="192"/>
  <c r="FK21" i="191"/>
  <c r="FK21" i="173"/>
  <c r="FK21" i="189"/>
  <c r="FK21" i="190" s="1"/>
  <c r="FK21" i="142"/>
  <c r="FK21" i="168" s="1"/>
  <c r="FK21" i="188"/>
  <c r="FK21" i="89"/>
  <c r="FK21" i="192"/>
  <c r="FK12" i="191"/>
  <c r="FK12" i="173"/>
  <c r="FK12" i="189"/>
  <c r="FK12" i="190" s="1"/>
  <c r="FK12" i="142"/>
  <c r="FK12" i="168" s="1"/>
  <c r="FK12" i="188"/>
  <c r="FK12" i="89"/>
  <c r="FK12" i="192"/>
  <c r="HG15" i="191"/>
  <c r="HG15" i="173"/>
  <c r="HG15" i="142"/>
  <c r="HG15" i="168" s="1"/>
  <c r="HG15" i="189"/>
  <c r="HG15" i="190" s="1"/>
  <c r="HG15" i="188"/>
  <c r="HG15" i="89"/>
  <c r="HG15" i="192"/>
  <c r="FK15" i="191"/>
  <c r="FK15" i="173"/>
  <c r="FK15" i="189"/>
  <c r="FK15" i="190" s="1"/>
  <c r="FK15" i="188"/>
  <c r="FK15" i="142"/>
  <c r="FK15" i="168" s="1"/>
  <c r="FK15" i="89"/>
  <c r="FK15" i="192"/>
  <c r="IM13" i="191"/>
  <c r="IM13" i="173"/>
  <c r="IM13" i="142"/>
  <c r="IM13" i="168" s="1"/>
  <c r="IM13" i="189"/>
  <c r="IM13" i="190" s="1"/>
  <c r="IM13" i="188"/>
  <c r="IM13" i="89"/>
  <c r="IM13" i="192"/>
  <c r="FO18" i="191"/>
  <c r="FO18" i="173"/>
  <c r="FO18" i="142"/>
  <c r="FO18" i="168" s="1"/>
  <c r="FO18" i="189"/>
  <c r="FO18" i="190" s="1"/>
  <c r="FO18" i="188"/>
  <c r="FO18" i="89"/>
  <c r="FO18" i="192"/>
  <c r="FO7" i="191"/>
  <c r="FO7" i="173"/>
  <c r="FO7" i="142"/>
  <c r="FO7" i="168" s="1"/>
  <c r="FO7" i="189"/>
  <c r="FO7" i="190" s="1"/>
  <c r="FO7" i="188"/>
  <c r="FO7" i="89"/>
  <c r="FO7" i="192"/>
  <c r="FM21" i="191"/>
  <c r="FM21" i="173"/>
  <c r="FM21" i="189"/>
  <c r="FM21" i="190" s="1"/>
  <c r="FM21" i="142"/>
  <c r="FM21" i="168" s="1"/>
  <c r="FM21" i="188"/>
  <c r="FM21" i="89"/>
  <c r="FM21" i="192"/>
  <c r="FM9" i="191"/>
  <c r="FM9" i="173"/>
  <c r="FM9" i="189"/>
  <c r="FM9" i="190" s="1"/>
  <c r="FM9" i="142"/>
  <c r="FM9" i="168" s="1"/>
  <c r="FM9" i="188"/>
  <c r="FM9" i="89"/>
  <c r="FM9" i="192"/>
  <c r="GR7" i="191"/>
  <c r="GR7" i="173"/>
  <c r="GR7" i="189"/>
  <c r="GR7" i="190" s="1"/>
  <c r="GR7" i="142"/>
  <c r="GR7" i="168" s="1"/>
  <c r="GR7" i="188"/>
  <c r="GR7" i="192"/>
  <c r="GR7" i="89"/>
  <c r="HA9" i="191"/>
  <c r="HA9" i="173"/>
  <c r="HA9" i="189"/>
  <c r="HA9" i="190" s="1"/>
  <c r="HA9" i="142"/>
  <c r="HA9" i="168" s="1"/>
  <c r="HA9" i="188"/>
  <c r="HA9" i="89"/>
  <c r="HA9" i="192"/>
  <c r="GM12" i="191"/>
  <c r="GM12" i="173"/>
  <c r="GM12" i="142"/>
  <c r="GM12" i="168" s="1"/>
  <c r="GM12" i="189"/>
  <c r="GM12" i="190" s="1"/>
  <c r="GM12" i="188"/>
  <c r="GM12" i="89"/>
  <c r="GM12" i="192"/>
  <c r="IW18" i="191"/>
  <c r="IW18" i="173"/>
  <c r="IW18" i="189"/>
  <c r="IW18" i="190" s="1"/>
  <c r="IW18" i="142"/>
  <c r="IW18" i="168" s="1"/>
  <c r="IW18" i="188"/>
  <c r="IW18" i="89"/>
  <c r="IW18" i="192"/>
  <c r="IW12" i="191"/>
  <c r="IW12" i="173"/>
  <c r="IW12" i="189"/>
  <c r="IW12" i="190" s="1"/>
  <c r="IW12" i="142"/>
  <c r="IW12" i="168" s="1"/>
  <c r="IW12" i="188"/>
  <c r="IW12" i="89"/>
  <c r="IW12" i="192"/>
  <c r="GC21" i="191"/>
  <c r="GC21" i="173"/>
  <c r="GC21" i="189"/>
  <c r="GC21" i="190" s="1"/>
  <c r="GC21" i="142"/>
  <c r="GC21" i="168" s="1"/>
  <c r="GC21" i="188"/>
  <c r="GC21" i="89"/>
  <c r="GC21" i="192"/>
  <c r="IP12" i="191"/>
  <c r="IP12" i="173"/>
  <c r="IP12" i="189"/>
  <c r="IP12" i="190" s="1"/>
  <c r="IP12" i="142"/>
  <c r="IP12" i="168" s="1"/>
  <c r="IP12" i="188"/>
  <c r="IP12" i="89"/>
  <c r="IP12" i="192"/>
  <c r="IX18" i="191"/>
  <c r="IX18" i="173"/>
  <c r="IX18" i="189"/>
  <c r="IX18" i="190" s="1"/>
  <c r="IX18" i="142"/>
  <c r="IX18" i="168" s="1"/>
  <c r="IX18" i="188"/>
  <c r="IX18" i="89"/>
  <c r="IX18" i="192"/>
  <c r="GV9" i="191"/>
  <c r="GV9" i="173"/>
  <c r="GV9" i="189"/>
  <c r="GV9" i="190" s="1"/>
  <c r="GV9" i="142"/>
  <c r="GV9" i="168" s="1"/>
  <c r="GV9" i="188"/>
  <c r="GV9" i="192"/>
  <c r="GV9" i="89"/>
  <c r="IJ21" i="191"/>
  <c r="IJ21" i="173"/>
  <c r="IJ21" i="189"/>
  <c r="IJ21" i="190" s="1"/>
  <c r="IJ21" i="142"/>
  <c r="IJ21" i="168" s="1"/>
  <c r="IJ21" i="188"/>
  <c r="IJ21" i="89"/>
  <c r="IJ21" i="192"/>
  <c r="GN7" i="191"/>
  <c r="GN7" i="173"/>
  <c r="GN7" i="189"/>
  <c r="GN7" i="190" s="1"/>
  <c r="GN7" i="142"/>
  <c r="GN7" i="168" s="1"/>
  <c r="GN7" i="188"/>
  <c r="GN7" i="192"/>
  <c r="GN7" i="89"/>
  <c r="IJ7" i="191"/>
  <c r="IJ7" i="173"/>
  <c r="IJ7" i="189"/>
  <c r="IJ7" i="190" s="1"/>
  <c r="IJ7" i="142"/>
  <c r="IJ7" i="168" s="1"/>
  <c r="IJ7" i="188"/>
  <c r="IJ7" i="192"/>
  <c r="IJ7" i="89"/>
  <c r="HV7" i="191"/>
  <c r="HV7" i="173"/>
  <c r="HV7" i="189"/>
  <c r="HV7" i="190" s="1"/>
  <c r="HV7" i="142"/>
  <c r="HV7" i="168" s="1"/>
  <c r="HV7" i="188"/>
  <c r="HV7" i="89"/>
  <c r="HV7" i="192"/>
  <c r="HD18" i="191"/>
  <c r="HD18" i="173"/>
  <c r="HD18" i="189"/>
  <c r="HD18" i="190" s="1"/>
  <c r="HD18" i="142"/>
  <c r="HD18" i="168" s="1"/>
  <c r="HD18" i="188"/>
  <c r="HD18" i="89"/>
  <c r="HD18" i="192"/>
  <c r="HR7" i="191"/>
  <c r="HR7" i="173"/>
  <c r="HR7" i="189"/>
  <c r="HR7" i="190" s="1"/>
  <c r="HR7" i="142"/>
  <c r="HR7" i="168" s="1"/>
  <c r="HR7" i="188"/>
  <c r="HR7" i="89"/>
  <c r="HR7" i="192"/>
  <c r="HZ15" i="191"/>
  <c r="HZ15" i="173"/>
  <c r="HZ15" i="189"/>
  <c r="HZ15" i="190" s="1"/>
  <c r="HZ15" i="142"/>
  <c r="HZ15" i="168" s="1"/>
  <c r="HZ15" i="188"/>
  <c r="HZ15" i="89"/>
  <c r="HZ15" i="192"/>
  <c r="FX12" i="191"/>
  <c r="FX12" i="173"/>
  <c r="FX12" i="189"/>
  <c r="FX12" i="190" s="1"/>
  <c r="FX12" i="142"/>
  <c r="FX12" i="168" s="1"/>
  <c r="FX12" i="188"/>
  <c r="FX12" i="89"/>
  <c r="FX12" i="192"/>
  <c r="IK15" i="191"/>
  <c r="IK15" i="173"/>
  <c r="IK15" i="189"/>
  <c r="IK15" i="190" s="1"/>
  <c r="IK15" i="142"/>
  <c r="IK15" i="168" s="1"/>
  <c r="IK15" i="188"/>
  <c r="IK15" i="89"/>
  <c r="IK15" i="192"/>
  <c r="IR9" i="191"/>
  <c r="IR9" i="173"/>
  <c r="IR9" i="189"/>
  <c r="IR9" i="190" s="1"/>
  <c r="IR9" i="142"/>
  <c r="IR9" i="168" s="1"/>
  <c r="IR9" i="188"/>
  <c r="IR9" i="192"/>
  <c r="IR9" i="89"/>
  <c r="HD7" i="191"/>
  <c r="HD7" i="173"/>
  <c r="HD7" i="189"/>
  <c r="HD7" i="190" s="1"/>
  <c r="HD7" i="142"/>
  <c r="HD7" i="168" s="1"/>
  <c r="HD7" i="188"/>
  <c r="HD7" i="192"/>
  <c r="HD7" i="89"/>
  <c r="HI18" i="191"/>
  <c r="HI18" i="173"/>
  <c r="HI18" i="189"/>
  <c r="HI18" i="190" s="1"/>
  <c r="HI18" i="142"/>
  <c r="HI18" i="168" s="1"/>
  <c r="HI18" i="188"/>
  <c r="HI18" i="89"/>
  <c r="HI18" i="192"/>
  <c r="GS12" i="191"/>
  <c r="GS12" i="173"/>
  <c r="GS12" i="189"/>
  <c r="GS12" i="190" s="1"/>
  <c r="GS12" i="142"/>
  <c r="GS12" i="168" s="1"/>
  <c r="GS12" i="188"/>
  <c r="GS12" i="89"/>
  <c r="GS12" i="192"/>
  <c r="IH9" i="191"/>
  <c r="IH9" i="173"/>
  <c r="IH9" i="189"/>
  <c r="IH9" i="190" s="1"/>
  <c r="IH9" i="142"/>
  <c r="IH9" i="168" s="1"/>
  <c r="IH9" i="188"/>
  <c r="IH9" i="89"/>
  <c r="IH9" i="192"/>
  <c r="IY21" i="191"/>
  <c r="IY21" i="173"/>
  <c r="IY21" i="189"/>
  <c r="IY21" i="190" s="1"/>
  <c r="IY21" i="188"/>
  <c r="IY21" i="142"/>
  <c r="IY21" i="168" s="1"/>
  <c r="IY21" i="89"/>
  <c r="IY21" i="192"/>
  <c r="GP21" i="191"/>
  <c r="GP21" i="173"/>
  <c r="GP21" i="189"/>
  <c r="GP21" i="190" s="1"/>
  <c r="GP21" i="188"/>
  <c r="GP21" i="142"/>
  <c r="GP21" i="168" s="1"/>
  <c r="GP21" i="89"/>
  <c r="GP21" i="192"/>
  <c r="HE15" i="191"/>
  <c r="HE15" i="173"/>
  <c r="HE15" i="189"/>
  <c r="HE15" i="190" s="1"/>
  <c r="HE15" i="142"/>
  <c r="HE15" i="168" s="1"/>
  <c r="HE15" i="188"/>
  <c r="HE15" i="89"/>
  <c r="HE15" i="192"/>
  <c r="IR7" i="191"/>
  <c r="IR7" i="173"/>
  <c r="IR7" i="189"/>
  <c r="IR7" i="190" s="1"/>
  <c r="IR7" i="142"/>
  <c r="IR7" i="168" s="1"/>
  <c r="IR7" i="188"/>
  <c r="IR7" i="192"/>
  <c r="IR7" i="89"/>
  <c r="IL15" i="191"/>
  <c r="IL15" i="173"/>
  <c r="IL15" i="189"/>
  <c r="IL15" i="190" s="1"/>
  <c r="IL15" i="142"/>
  <c r="IL15" i="168" s="1"/>
  <c r="IL15" i="188"/>
  <c r="IL15" i="89"/>
  <c r="IL15" i="192"/>
  <c r="IJ15" i="191"/>
  <c r="IJ15" i="173"/>
  <c r="IJ15" i="189"/>
  <c r="IJ15" i="190" s="1"/>
  <c r="IJ15" i="142"/>
  <c r="IJ15" i="168" s="1"/>
  <c r="IJ15" i="188"/>
  <c r="IJ15" i="89"/>
  <c r="IJ15" i="192"/>
  <c r="HD12" i="191"/>
  <c r="HD12" i="173"/>
  <c r="HD12" i="189"/>
  <c r="HD12" i="190" s="1"/>
  <c r="HD12" i="142"/>
  <c r="HD12" i="168" s="1"/>
  <c r="HD12" i="188"/>
  <c r="HD12" i="89"/>
  <c r="HD12" i="192"/>
  <c r="FY15" i="191"/>
  <c r="FY15" i="173"/>
  <c r="FY15" i="189"/>
  <c r="FY15" i="190" s="1"/>
  <c r="FY15" i="142"/>
  <c r="FY15" i="168" s="1"/>
  <c r="FY15" i="188"/>
  <c r="FY15" i="89"/>
  <c r="FY15" i="192"/>
  <c r="GO18" i="191"/>
  <c r="GO18" i="173"/>
  <c r="GO18" i="189"/>
  <c r="GO18" i="190" s="1"/>
  <c r="GO18" i="142"/>
  <c r="GO18" i="168" s="1"/>
  <c r="GO18" i="188"/>
  <c r="GO18" i="89"/>
  <c r="GO18" i="192"/>
  <c r="IQ21" i="191"/>
  <c r="IQ21" i="173"/>
  <c r="IQ21" i="189"/>
  <c r="IQ21" i="190" s="1"/>
  <c r="IQ21" i="188"/>
  <c r="IQ21" i="142"/>
  <c r="IQ21" i="168" s="1"/>
  <c r="IQ21" i="89"/>
  <c r="IQ21" i="192"/>
  <c r="FZ21" i="191"/>
  <c r="FZ21" i="173"/>
  <c r="FZ21" i="189"/>
  <c r="FZ21" i="190" s="1"/>
  <c r="FZ21" i="188"/>
  <c r="FZ21" i="142"/>
  <c r="FZ21" i="168" s="1"/>
  <c r="FZ21" i="89"/>
  <c r="FZ21" i="192"/>
  <c r="GP9" i="191"/>
  <c r="GP9" i="173"/>
  <c r="GP9" i="189"/>
  <c r="GP9" i="190" s="1"/>
  <c r="GP9" i="142"/>
  <c r="GP9" i="168" s="1"/>
  <c r="GP9" i="188"/>
  <c r="GP9" i="89"/>
  <c r="GP9" i="192"/>
  <c r="HF12" i="191"/>
  <c r="HF12" i="173"/>
  <c r="HF12" i="189"/>
  <c r="HF12" i="190" s="1"/>
  <c r="HF12" i="142"/>
  <c r="HF12" i="168" s="1"/>
  <c r="HF12" i="188"/>
  <c r="HF12" i="89"/>
  <c r="HF12" i="192"/>
  <c r="GA9" i="191"/>
  <c r="GA9" i="173"/>
  <c r="GA9" i="142"/>
  <c r="GA9" i="168" s="1"/>
  <c r="GA9" i="189"/>
  <c r="GA9" i="190" s="1"/>
  <c r="GA9" i="188"/>
  <c r="GA9" i="192"/>
  <c r="GA9" i="89"/>
  <c r="GQ9" i="191"/>
  <c r="GQ9" i="173"/>
  <c r="GQ9" i="142"/>
  <c r="GQ9" i="168" s="1"/>
  <c r="GQ9" i="189"/>
  <c r="GQ9" i="190" s="1"/>
  <c r="GQ9" i="188"/>
  <c r="GQ9" i="192"/>
  <c r="GQ9" i="89"/>
  <c r="HG12" i="191"/>
  <c r="HG12" i="173"/>
  <c r="HG12" i="142"/>
  <c r="HG12" i="168" s="1"/>
  <c r="HG12" i="189"/>
  <c r="HG12" i="190" s="1"/>
  <c r="HG12" i="188"/>
  <c r="HG12" i="89"/>
  <c r="HG12" i="192"/>
  <c r="HG21" i="191"/>
  <c r="HG21" i="173"/>
  <c r="HG21" i="189"/>
  <c r="HG21" i="190" s="1"/>
  <c r="HG21" i="188"/>
  <c r="HG21" i="142"/>
  <c r="HG21" i="168" s="1"/>
  <c r="HG21" i="89"/>
  <c r="HG21" i="192"/>
  <c r="HW7" i="191"/>
  <c r="HW7" i="173"/>
  <c r="HW7" i="142"/>
  <c r="HW7" i="168" s="1"/>
  <c r="HW7" i="189"/>
  <c r="HW7" i="190" s="1"/>
  <c r="HW7" i="188"/>
  <c r="HW7" i="192"/>
  <c r="HW7" i="89"/>
  <c r="IM21" i="191"/>
  <c r="IM21" i="173"/>
  <c r="IM21" i="189"/>
  <c r="IM21" i="190" s="1"/>
  <c r="IM21" i="188"/>
  <c r="IM21" i="142"/>
  <c r="IM21" i="168" s="1"/>
  <c r="IM21" i="89"/>
  <c r="IM21" i="192"/>
  <c r="HV21" i="191"/>
  <c r="HV21" i="173"/>
  <c r="HV21" i="189"/>
  <c r="HV21" i="190" s="1"/>
  <c r="HV21" i="188"/>
  <c r="HV21" i="142"/>
  <c r="HV21" i="168" s="1"/>
  <c r="HV21" i="89"/>
  <c r="HV21" i="192"/>
  <c r="IQ15" i="191"/>
  <c r="IQ15" i="173"/>
  <c r="IQ15" i="142"/>
  <c r="IQ15" i="168" s="1"/>
  <c r="IQ15" i="189"/>
  <c r="IQ15" i="190" s="1"/>
  <c r="IQ15" i="188"/>
  <c r="IQ15" i="89"/>
  <c r="IQ15" i="192"/>
  <c r="GV7" i="191"/>
  <c r="GV7" i="173"/>
  <c r="GV7" i="189"/>
  <c r="GV7" i="190" s="1"/>
  <c r="GV7" i="142"/>
  <c r="GV7" i="168" s="1"/>
  <c r="GV7" i="188"/>
  <c r="GV7" i="192"/>
  <c r="GV7" i="89"/>
  <c r="GS7" i="191"/>
  <c r="GS7" i="173"/>
  <c r="GS7" i="189"/>
  <c r="GS7" i="190" s="1"/>
  <c r="GS7" i="142"/>
  <c r="GS7" i="168" s="1"/>
  <c r="GS7" i="188"/>
  <c r="GS7" i="89"/>
  <c r="GS7" i="192"/>
  <c r="HY12" i="191"/>
  <c r="HY12" i="173"/>
  <c r="HY12" i="189"/>
  <c r="HY12" i="190" s="1"/>
  <c r="HY12" i="142"/>
  <c r="HY12" i="168" s="1"/>
  <c r="HY12" i="188"/>
  <c r="HY12" i="89"/>
  <c r="HY12" i="192"/>
  <c r="HK9" i="191"/>
  <c r="HK9" i="173"/>
  <c r="HK9" i="142"/>
  <c r="HK9" i="168" s="1"/>
  <c r="HK9" i="189"/>
  <c r="HK9" i="190" s="1"/>
  <c r="HK9" i="188"/>
  <c r="HK9" i="192"/>
  <c r="HK9" i="89"/>
  <c r="HI21" i="191"/>
  <c r="HI21" i="173"/>
  <c r="HI21" i="189"/>
  <c r="HI21" i="190" s="1"/>
  <c r="HI21" i="142"/>
  <c r="HI21" i="168" s="1"/>
  <c r="HI21" i="188"/>
  <c r="HI21" i="89"/>
  <c r="HI21" i="192"/>
  <c r="IO21" i="191"/>
  <c r="IO21" i="173"/>
  <c r="IO21" i="189"/>
  <c r="IO21" i="190" s="1"/>
  <c r="IO21" i="142"/>
  <c r="IO21" i="168" s="1"/>
  <c r="IO21" i="188"/>
  <c r="IO21" i="89"/>
  <c r="IO21" i="192"/>
  <c r="HZ9" i="191"/>
  <c r="HZ9" i="173"/>
  <c r="HZ9" i="189"/>
  <c r="HZ9" i="190" s="1"/>
  <c r="HZ9" i="142"/>
  <c r="HZ9" i="168" s="1"/>
  <c r="HZ9" i="188"/>
  <c r="HZ9" i="89"/>
  <c r="HZ9" i="192"/>
  <c r="GD21" i="191"/>
  <c r="GD21" i="173"/>
  <c r="GD21" i="189"/>
  <c r="GD21" i="190" s="1"/>
  <c r="GD21" i="188"/>
  <c r="GD21" i="142"/>
  <c r="GD21" i="168" s="1"/>
  <c r="GD21" i="89"/>
  <c r="GD21" i="192"/>
  <c r="GT18" i="191"/>
  <c r="GT18" i="173"/>
  <c r="GT18" i="189"/>
  <c r="GT18" i="190" s="1"/>
  <c r="GT18" i="142"/>
  <c r="GT18" i="168" s="1"/>
  <c r="GT18" i="188"/>
  <c r="GT18" i="89"/>
  <c r="GT18" i="192"/>
  <c r="GU18" i="191"/>
  <c r="GU18" i="173"/>
  <c r="GU18" i="142"/>
  <c r="GU18" i="168" s="1"/>
  <c r="GU18" i="189"/>
  <c r="GU18" i="190" s="1"/>
  <c r="GU18" i="188"/>
  <c r="GU18" i="89"/>
  <c r="GU18" i="192"/>
  <c r="GF12" i="191"/>
  <c r="GF12" i="173"/>
  <c r="GF12" i="189"/>
  <c r="GF12" i="190" s="1"/>
  <c r="GF12" i="142"/>
  <c r="GF12" i="168" s="1"/>
  <c r="GF12" i="188"/>
  <c r="GF12" i="89"/>
  <c r="GF12" i="192"/>
  <c r="FX21" i="191"/>
  <c r="FX21" i="173"/>
  <c r="FX21" i="189"/>
  <c r="FX21" i="190" s="1"/>
  <c r="FX21" i="142"/>
  <c r="FX21" i="168" s="1"/>
  <c r="FX21" i="188"/>
  <c r="FX21" i="89"/>
  <c r="FX21" i="192"/>
  <c r="GJ9" i="191"/>
  <c r="GJ9" i="173"/>
  <c r="GJ9" i="189"/>
  <c r="GJ9" i="190" s="1"/>
  <c r="GJ9" i="142"/>
  <c r="GJ9" i="168" s="1"/>
  <c r="GJ9" i="188"/>
  <c r="GJ9" i="192"/>
  <c r="GJ9" i="89"/>
  <c r="HT21" i="191"/>
  <c r="HT21" i="173"/>
  <c r="HT21" i="189"/>
  <c r="HT21" i="190" s="1"/>
  <c r="HT21" i="142"/>
  <c r="HT21" i="168" s="1"/>
  <c r="HT21" i="188"/>
  <c r="HT21" i="89"/>
  <c r="HT21" i="192"/>
  <c r="IB9" i="191"/>
  <c r="IB9" i="173"/>
  <c r="IB9" i="189"/>
  <c r="IB9" i="190" s="1"/>
  <c r="IB9" i="142"/>
  <c r="IB9" i="168" s="1"/>
  <c r="IB9" i="188"/>
  <c r="IB9" i="192"/>
  <c r="IB9" i="89"/>
  <c r="IJ9" i="191"/>
  <c r="IJ9" i="173"/>
  <c r="IJ9" i="189"/>
  <c r="IJ9" i="190" s="1"/>
  <c r="IJ9" i="142"/>
  <c r="IJ9" i="168" s="1"/>
  <c r="IJ9" i="188"/>
  <c r="IJ9" i="192"/>
  <c r="IJ9" i="89"/>
  <c r="IR21" i="191"/>
  <c r="IR21" i="173"/>
  <c r="IR21" i="189"/>
  <c r="IR21" i="190" s="1"/>
  <c r="IR21" i="142"/>
  <c r="IR21" i="168" s="1"/>
  <c r="IR21" i="188"/>
  <c r="IR21" i="89"/>
  <c r="IR21" i="192"/>
  <c r="FQ24" i="191"/>
  <c r="FQ24" i="173"/>
  <c r="FQ24" i="189"/>
  <c r="FQ24" i="190" s="1"/>
  <c r="FQ24" i="142"/>
  <c r="FQ24" i="168" s="1"/>
  <c r="FQ24" i="188"/>
  <c r="FQ24" i="89"/>
  <c r="FQ24" i="192"/>
  <c r="IE7" i="191"/>
  <c r="IE7" i="173"/>
  <c r="IE7" i="142"/>
  <c r="IE7" i="168" s="1"/>
  <c r="IE7" i="189"/>
  <c r="IE7" i="190" s="1"/>
  <c r="IE7" i="188"/>
  <c r="IE7" i="192"/>
  <c r="IE7" i="89"/>
  <c r="FQ10" i="191"/>
  <c r="FQ10" i="173"/>
  <c r="FQ10" i="189"/>
  <c r="FQ10" i="190" s="1"/>
  <c r="FQ10" i="142"/>
  <c r="FQ10" i="168" s="1"/>
  <c r="FQ10" i="188"/>
  <c r="FQ10" i="89"/>
  <c r="FQ10" i="192"/>
  <c r="HC10" i="191"/>
  <c r="HC10" i="173"/>
  <c r="HC10" i="142"/>
  <c r="HC10" i="168" s="1"/>
  <c r="HC10" i="189"/>
  <c r="HC10" i="190" s="1"/>
  <c r="HC10" i="188"/>
  <c r="HC10" i="89"/>
  <c r="HC10" i="192"/>
  <c r="HN10" i="191"/>
  <c r="HN10" i="173"/>
  <c r="HN10" i="189"/>
  <c r="HN10" i="190" s="1"/>
  <c r="HN10" i="142"/>
  <c r="HN10" i="168" s="1"/>
  <c r="HN10" i="188"/>
  <c r="HN10" i="89"/>
  <c r="HN10" i="192"/>
  <c r="HM13" i="191"/>
  <c r="HM13" i="173"/>
  <c r="HM13" i="189"/>
  <c r="HM13" i="190" s="1"/>
  <c r="HM13" i="142"/>
  <c r="HM13" i="168" s="1"/>
  <c r="HM13" i="188"/>
  <c r="HM13" i="89"/>
  <c r="HM13" i="192"/>
  <c r="FR16" i="191"/>
  <c r="FR16" i="173"/>
  <c r="FR16" i="189"/>
  <c r="FR16" i="190" s="1"/>
  <c r="FR16" i="142"/>
  <c r="FR16" i="168" s="1"/>
  <c r="FR16" i="188"/>
  <c r="FR16" i="89"/>
  <c r="FR16" i="192"/>
  <c r="HP16" i="191"/>
  <c r="HP16" i="173"/>
  <c r="HP16" i="189"/>
  <c r="HP16" i="190" s="1"/>
  <c r="HP16" i="142"/>
  <c r="HP16" i="168" s="1"/>
  <c r="HP16" i="188"/>
  <c r="HP16" i="89"/>
  <c r="HP16" i="192"/>
  <c r="IX15" i="191"/>
  <c r="IX15" i="173"/>
  <c r="IX15" i="189"/>
  <c r="IX15" i="190" s="1"/>
  <c r="IX15" i="142"/>
  <c r="IX15" i="168" s="1"/>
  <c r="IX15" i="188"/>
  <c r="IX15" i="89"/>
  <c r="IX15" i="192"/>
  <c r="FS19" i="191"/>
  <c r="FS19" i="173"/>
  <c r="FS19" i="142"/>
  <c r="FS19" i="168" s="1"/>
  <c r="FS19" i="189"/>
  <c r="FS19" i="190" s="1"/>
  <c r="FS19" i="188"/>
  <c r="FS19" i="89"/>
  <c r="FS19" i="192"/>
  <c r="HB19" i="191"/>
  <c r="HB19" i="173"/>
  <c r="HB19" i="189"/>
  <c r="HB19" i="190" s="1"/>
  <c r="HB19" i="142"/>
  <c r="HB19" i="168" s="1"/>
  <c r="HB19" i="188"/>
  <c r="HB19" i="89"/>
  <c r="HB19" i="192"/>
  <c r="IF19" i="191"/>
  <c r="IF19" i="173"/>
  <c r="IF19" i="189"/>
  <c r="IF19" i="190" s="1"/>
  <c r="IF19" i="142"/>
  <c r="IF19" i="168" s="1"/>
  <c r="IF19" i="188"/>
  <c r="IF19" i="89"/>
  <c r="IF19" i="192"/>
  <c r="FR22" i="191"/>
  <c r="FR22" i="173"/>
  <c r="FR22" i="189"/>
  <c r="FR22" i="190" s="1"/>
  <c r="FR22" i="188"/>
  <c r="FR22" i="142"/>
  <c r="FR22" i="168" s="1"/>
  <c r="FR22" i="89"/>
  <c r="FR22" i="192"/>
  <c r="GX22" i="191"/>
  <c r="GX22" i="173"/>
  <c r="GX22" i="189"/>
  <c r="GX22" i="190" s="1"/>
  <c r="GX22" i="188"/>
  <c r="GX22" i="142"/>
  <c r="GX22" i="168" s="1"/>
  <c r="GX22" i="89"/>
  <c r="GX22" i="192"/>
  <c r="HO22" i="191"/>
  <c r="HO22" i="173"/>
  <c r="HO22" i="189"/>
  <c r="HO22" i="190" s="1"/>
  <c r="HO22" i="188"/>
  <c r="HO22" i="142"/>
  <c r="HO22" i="168" s="1"/>
  <c r="HO22" i="89"/>
  <c r="HO22" i="192"/>
  <c r="FL16" i="191"/>
  <c r="FL16" i="173"/>
  <c r="FL16" i="189"/>
  <c r="FL16" i="190" s="1"/>
  <c r="FL16" i="142"/>
  <c r="FL16" i="168" s="1"/>
  <c r="FL16" i="188"/>
  <c r="FL16" i="89"/>
  <c r="FL16" i="192"/>
  <c r="FU16" i="191"/>
  <c r="FU16" i="173"/>
  <c r="FU16" i="189"/>
  <c r="FU16" i="190" s="1"/>
  <c r="FU16" i="142"/>
  <c r="FU16" i="168" s="1"/>
  <c r="FU16" i="188"/>
  <c r="FU16" i="89"/>
  <c r="FU16" i="192"/>
  <c r="GI19" i="191"/>
  <c r="GI19" i="173"/>
  <c r="GI19" i="142"/>
  <c r="GI19" i="168" s="1"/>
  <c r="GI19" i="189"/>
  <c r="GI19" i="190" s="1"/>
  <c r="GI19" i="188"/>
  <c r="GI19" i="89"/>
  <c r="GI19" i="192"/>
  <c r="IT19" i="191"/>
  <c r="IT19" i="173"/>
  <c r="IT19" i="189"/>
  <c r="IT19" i="190" s="1"/>
  <c r="IT19" i="188"/>
  <c r="IT19" i="142"/>
  <c r="IT19" i="168" s="1"/>
  <c r="IT19" i="89"/>
  <c r="IT19" i="192"/>
  <c r="HA12" i="191"/>
  <c r="HA12" i="173"/>
  <c r="HA12" i="189"/>
  <c r="HA12" i="190" s="1"/>
  <c r="HA12" i="142"/>
  <c r="HA12" i="168" s="1"/>
  <c r="HA12" i="188"/>
  <c r="HA12" i="89"/>
  <c r="HA12" i="192"/>
  <c r="HU7" i="191"/>
  <c r="HU7" i="173"/>
  <c r="HU7" i="189"/>
  <c r="HU7" i="190" s="1"/>
  <c r="HU7" i="142"/>
  <c r="HU7" i="168" s="1"/>
  <c r="HU7" i="188"/>
  <c r="HU7" i="89"/>
  <c r="HU7" i="192"/>
  <c r="IG12" i="191"/>
  <c r="IG12" i="173"/>
  <c r="IG12" i="189"/>
  <c r="IG12" i="190" s="1"/>
  <c r="IG12" i="142"/>
  <c r="IG12" i="168" s="1"/>
  <c r="IG12" i="188"/>
  <c r="IG12" i="89"/>
  <c r="IG12" i="192"/>
  <c r="FR10" i="191"/>
  <c r="FR10" i="173"/>
  <c r="FR10" i="189"/>
  <c r="FR10" i="190" s="1"/>
  <c r="FR10" i="142"/>
  <c r="FR10" i="168" s="1"/>
  <c r="FR10" i="188"/>
  <c r="FR10" i="89"/>
  <c r="FR10" i="192"/>
  <c r="IS10" i="191"/>
  <c r="IS10" i="173"/>
  <c r="IS10" i="189"/>
  <c r="IS10" i="190" s="1"/>
  <c r="IS10" i="142"/>
  <c r="IS10" i="168" s="1"/>
  <c r="IS10" i="188"/>
  <c r="IS10" i="89"/>
  <c r="IS10" i="192"/>
  <c r="IT13" i="191"/>
  <c r="IT13" i="173"/>
  <c r="IT13" i="189"/>
  <c r="IT13" i="190" s="1"/>
  <c r="IT13" i="142"/>
  <c r="IT13" i="168" s="1"/>
  <c r="IT13" i="188"/>
  <c r="IT13" i="89"/>
  <c r="IT13" i="192"/>
  <c r="GQ16" i="191"/>
  <c r="GQ16" i="173"/>
  <c r="GQ16" i="142"/>
  <c r="GQ16" i="168" s="1"/>
  <c r="GQ16" i="189"/>
  <c r="GQ16" i="190" s="1"/>
  <c r="GQ16" i="188"/>
  <c r="GQ16" i="89"/>
  <c r="GQ16" i="192"/>
  <c r="IM15" i="191"/>
  <c r="IM15" i="173"/>
  <c r="IM15" i="142"/>
  <c r="IM15" i="168" s="1"/>
  <c r="IM15" i="189"/>
  <c r="IM15" i="190" s="1"/>
  <c r="IM15" i="188"/>
  <c r="IM15" i="89"/>
  <c r="IM15" i="192"/>
  <c r="GG19" i="191"/>
  <c r="GG19" i="173"/>
  <c r="GG19" i="189"/>
  <c r="GG19" i="190" s="1"/>
  <c r="GG19" i="142"/>
  <c r="GG19" i="168" s="1"/>
  <c r="GG19" i="188"/>
  <c r="GG19" i="89"/>
  <c r="GG19" i="192"/>
  <c r="HO19" i="191"/>
  <c r="HO19" i="173"/>
  <c r="HO19" i="142"/>
  <c r="HO19" i="168" s="1"/>
  <c r="HO19" i="189"/>
  <c r="HO19" i="190" s="1"/>
  <c r="HO19" i="188"/>
  <c r="HO19" i="89"/>
  <c r="HO19" i="192"/>
  <c r="HM19" i="191"/>
  <c r="HM19" i="173"/>
  <c r="HM19" i="189"/>
  <c r="HM19" i="190" s="1"/>
  <c r="HM19" i="142"/>
  <c r="HM19" i="168" s="1"/>
  <c r="HM19" i="188"/>
  <c r="HM19" i="89"/>
  <c r="HM19" i="192"/>
  <c r="GL22" i="173"/>
  <c r="GL22" i="89"/>
  <c r="IE21" i="191"/>
  <c r="IE21" i="173"/>
  <c r="IE21" i="189"/>
  <c r="IE21" i="190" s="1"/>
  <c r="IE21" i="188"/>
  <c r="IE21" i="142"/>
  <c r="IE21" i="168" s="1"/>
  <c r="IE21" i="89"/>
  <c r="IE21" i="192"/>
  <c r="FM18" i="191"/>
  <c r="FM18" i="173"/>
  <c r="FM18" i="189"/>
  <c r="FM18" i="190" s="1"/>
  <c r="FM18" i="142"/>
  <c r="FM18" i="168" s="1"/>
  <c r="FM18" i="188"/>
  <c r="FM18" i="89"/>
  <c r="FM18" i="192"/>
  <c r="IQ18" i="191"/>
  <c r="IQ18" i="173"/>
  <c r="IQ18" i="142"/>
  <c r="IQ18" i="168" s="1"/>
  <c r="IQ18" i="189"/>
  <c r="IQ18" i="190" s="1"/>
  <c r="IQ18" i="188"/>
  <c r="IQ18" i="89"/>
  <c r="IQ18" i="192"/>
  <c r="FX24" i="191"/>
  <c r="FX24" i="173"/>
  <c r="FX24" i="189"/>
  <c r="FX24" i="190" s="1"/>
  <c r="FX24" i="142"/>
  <c r="FX24" i="168" s="1"/>
  <c r="FX24" i="188"/>
  <c r="FX24" i="89"/>
  <c r="FX24" i="192"/>
  <c r="ID24" i="189"/>
  <c r="ID24" i="190" s="1"/>
  <c r="GC10" i="191"/>
  <c r="GC10" i="173"/>
  <c r="GC10" i="189"/>
  <c r="GC10" i="190" s="1"/>
  <c r="GC10" i="142"/>
  <c r="GC10" i="168" s="1"/>
  <c r="GC10" i="188"/>
  <c r="GC10" i="89"/>
  <c r="GC10" i="192"/>
  <c r="IE13" i="191"/>
  <c r="IE13" i="173"/>
  <c r="IE13" i="142"/>
  <c r="IE13" i="168" s="1"/>
  <c r="IE13" i="189"/>
  <c r="IE13" i="190" s="1"/>
  <c r="IE13" i="188"/>
  <c r="IE13" i="89"/>
  <c r="IE13" i="192"/>
  <c r="GW16" i="191"/>
  <c r="GW16" i="173"/>
  <c r="GW16" i="189"/>
  <c r="GW16" i="190" s="1"/>
  <c r="GW16" i="142"/>
  <c r="GW16" i="168" s="1"/>
  <c r="GW16" i="188"/>
  <c r="GW16" i="89"/>
  <c r="GW16" i="192"/>
  <c r="FR19" i="191"/>
  <c r="FR19" i="173"/>
  <c r="FR19" i="189"/>
  <c r="FR19" i="190" s="1"/>
  <c r="FR19" i="142"/>
  <c r="FR19" i="168" s="1"/>
  <c r="FR19" i="188"/>
  <c r="FR19" i="89"/>
  <c r="FR19" i="192"/>
  <c r="HQ19" i="191"/>
  <c r="HQ19" i="173"/>
  <c r="HQ19" i="189"/>
  <c r="HQ19" i="190" s="1"/>
  <c r="HQ19" i="142"/>
  <c r="HQ19" i="168" s="1"/>
  <c r="HQ19" i="188"/>
  <c r="HQ19" i="89"/>
  <c r="HQ19" i="192"/>
  <c r="HA22" i="191"/>
  <c r="HA22" i="173"/>
  <c r="HA22" i="189"/>
  <c r="HA22" i="190" s="1"/>
  <c r="HA22" i="142"/>
  <c r="HA22" i="168" s="1"/>
  <c r="HA22" i="188"/>
  <c r="HA22" i="89"/>
  <c r="HA22" i="192"/>
  <c r="FO9" i="191"/>
  <c r="FO9" i="173"/>
  <c r="FO9" i="142"/>
  <c r="FO9" i="168" s="1"/>
  <c r="FO9" i="189"/>
  <c r="FO9" i="190" s="1"/>
  <c r="FO9" i="188"/>
  <c r="FO9" i="192"/>
  <c r="FO9" i="89"/>
  <c r="FV12" i="191"/>
  <c r="FV12" i="173"/>
  <c r="FV12" i="189"/>
  <c r="FV12" i="190" s="1"/>
  <c r="FV12" i="142"/>
  <c r="FV12" i="168" s="1"/>
  <c r="FV12" i="188"/>
  <c r="FV12" i="89"/>
  <c r="FV12" i="192"/>
  <c r="HF9" i="191"/>
  <c r="HF9" i="173"/>
  <c r="HF9" i="189"/>
  <c r="HF9" i="190" s="1"/>
  <c r="HF9" i="142"/>
  <c r="HF9" i="168" s="1"/>
  <c r="HF9" i="188"/>
  <c r="HF9" i="89"/>
  <c r="HF9" i="192"/>
  <c r="FS24" i="191"/>
  <c r="FS24" i="173"/>
  <c r="FS24" i="189"/>
  <c r="FS24" i="190" s="1"/>
  <c r="FS24" i="188"/>
  <c r="FS24" i="142"/>
  <c r="FS24" i="168" s="1"/>
  <c r="FS24" i="89"/>
  <c r="FS24" i="192"/>
  <c r="IX24" i="191"/>
  <c r="IX24" i="173"/>
  <c r="IX24" i="189"/>
  <c r="IX24" i="190" s="1"/>
  <c r="IX24" i="188"/>
  <c r="IX24" i="142"/>
  <c r="IX24" i="168" s="1"/>
  <c r="IX24" i="89"/>
  <c r="IX24" i="192"/>
  <c r="II9" i="191"/>
  <c r="II9" i="173"/>
  <c r="II9" i="142"/>
  <c r="II9" i="168" s="1"/>
  <c r="II9" i="189"/>
  <c r="II9" i="190" s="1"/>
  <c r="II9" i="188"/>
  <c r="II9" i="192"/>
  <c r="II9" i="89"/>
  <c r="GA13" i="191"/>
  <c r="GA13" i="173"/>
  <c r="GA13" i="142"/>
  <c r="GA13" i="168" s="1"/>
  <c r="GA13" i="189"/>
  <c r="GA13" i="190" s="1"/>
  <c r="GA13" i="188"/>
  <c r="GA13" i="89"/>
  <c r="GA13" i="192"/>
  <c r="ID13" i="191"/>
  <c r="ID13" i="173"/>
  <c r="ID13" i="189"/>
  <c r="ID13" i="190" s="1"/>
  <c r="ID13" i="142"/>
  <c r="ID13" i="168" s="1"/>
  <c r="ID13" i="188"/>
  <c r="ID13" i="89"/>
  <c r="ID13" i="192"/>
  <c r="HN16" i="191"/>
  <c r="HN16" i="173"/>
  <c r="HN16" i="189"/>
  <c r="HN16" i="190" s="1"/>
  <c r="HN16" i="142"/>
  <c r="HN16" i="168" s="1"/>
  <c r="HN16" i="188"/>
  <c r="HN16" i="89"/>
  <c r="HN16" i="192"/>
  <c r="GD19" i="191"/>
  <c r="GD19" i="173"/>
  <c r="GD19" i="189"/>
  <c r="GD19" i="190" s="1"/>
  <c r="GD19" i="142"/>
  <c r="GD19" i="168" s="1"/>
  <c r="GD19" i="188"/>
  <c r="GD19" i="89"/>
  <c r="GD19" i="192"/>
  <c r="GZ19" i="191"/>
  <c r="GZ19" i="173"/>
  <c r="GZ19" i="189"/>
  <c r="GZ19" i="190" s="1"/>
  <c r="GZ19" i="142"/>
  <c r="GZ19" i="168" s="1"/>
  <c r="GZ19" i="188"/>
  <c r="GZ19" i="89"/>
  <c r="GZ19" i="192"/>
  <c r="FT22" i="191"/>
  <c r="FT22" i="173"/>
  <c r="FT22" i="189"/>
  <c r="FT22" i="190" s="1"/>
  <c r="FT22" i="142"/>
  <c r="FT22" i="168" s="1"/>
  <c r="FT22" i="188"/>
  <c r="FT22" i="89"/>
  <c r="FT22" i="192"/>
  <c r="HD22" i="191"/>
  <c r="HD22" i="173"/>
  <c r="HD22" i="189"/>
  <c r="HD22" i="190" s="1"/>
  <c r="HD22" i="142"/>
  <c r="HD22" i="168" s="1"/>
  <c r="HD22" i="188"/>
  <c r="HD22" i="89"/>
  <c r="HD22" i="192"/>
  <c r="HM22" i="191"/>
  <c r="HM22" i="173"/>
  <c r="HM22" i="189"/>
  <c r="HM22" i="190" s="1"/>
  <c r="HM22" i="142"/>
  <c r="HM22" i="168" s="1"/>
  <c r="HM22" i="188"/>
  <c r="HM22" i="89"/>
  <c r="HM22" i="192"/>
  <c r="GM15" i="191"/>
  <c r="GM15" i="173"/>
  <c r="GM15" i="142"/>
  <c r="GM15" i="168" s="1"/>
  <c r="GM15" i="189"/>
  <c r="GM15" i="190" s="1"/>
  <c r="GM15" i="188"/>
  <c r="GM15" i="89"/>
  <c r="GM15" i="192"/>
  <c r="HS15" i="191"/>
  <c r="HS15" i="173"/>
  <c r="HS15" i="142"/>
  <c r="HS15" i="168" s="1"/>
  <c r="HS15" i="189"/>
  <c r="HS15" i="190" s="1"/>
  <c r="HS15" i="188"/>
  <c r="HS15" i="89"/>
  <c r="HS15" i="192"/>
  <c r="FL22" i="191"/>
  <c r="FL22" i="173"/>
  <c r="FL22" i="189"/>
  <c r="FL22" i="190" s="1"/>
  <c r="FL22" i="142"/>
  <c r="FL22" i="168" s="1"/>
  <c r="FL22" i="188"/>
  <c r="FL22" i="89"/>
  <c r="FL22" i="192"/>
  <c r="FM7" i="191"/>
  <c r="FM7" i="173"/>
  <c r="FM7" i="189"/>
  <c r="FM7" i="190" s="1"/>
  <c r="FM7" i="142"/>
  <c r="FM7" i="168" s="1"/>
  <c r="FM7" i="188"/>
  <c r="FM7" i="89"/>
  <c r="FM7" i="192"/>
  <c r="FM12" i="191"/>
  <c r="FM12" i="173"/>
  <c r="FM12" i="189"/>
  <c r="FM12" i="190" s="1"/>
  <c r="FM12" i="142"/>
  <c r="FM12" i="168" s="1"/>
  <c r="FM12" i="188"/>
  <c r="FM12" i="89"/>
  <c r="FM12" i="192"/>
  <c r="FN7" i="191"/>
  <c r="FN7" i="173"/>
  <c r="FN7" i="189"/>
  <c r="FN7" i="190" s="1"/>
  <c r="FN7" i="142"/>
  <c r="FN7" i="168" s="1"/>
  <c r="FN7" i="188"/>
  <c r="FN7" i="89"/>
  <c r="FN7" i="192"/>
  <c r="FP18" i="191"/>
  <c r="FP18" i="173"/>
  <c r="FP18" i="189"/>
  <c r="FP18" i="190" s="1"/>
  <c r="FP18" i="142"/>
  <c r="FP18" i="168" s="1"/>
  <c r="FP18" i="188"/>
  <c r="FP18" i="89"/>
  <c r="FP18" i="192"/>
  <c r="HH7" i="191"/>
  <c r="HH7" i="173"/>
  <c r="HH7" i="189"/>
  <c r="HH7" i="190" s="1"/>
  <c r="HH7" i="142"/>
  <c r="HH7" i="168" s="1"/>
  <c r="HH7" i="188"/>
  <c r="HH7" i="192"/>
  <c r="HH7" i="89"/>
  <c r="HQ9" i="191"/>
  <c r="HQ9" i="173"/>
  <c r="HQ9" i="189"/>
  <c r="HQ9" i="190" s="1"/>
  <c r="HQ9" i="142"/>
  <c r="HQ9" i="168" s="1"/>
  <c r="HQ9" i="188"/>
  <c r="HQ9" i="89"/>
  <c r="HQ9" i="192"/>
  <c r="HC12" i="191"/>
  <c r="HC12" i="173"/>
  <c r="HC12" i="142"/>
  <c r="HC12" i="168" s="1"/>
  <c r="HC12" i="189"/>
  <c r="HC12" i="190" s="1"/>
  <c r="HC12" i="188"/>
  <c r="HC12" i="89"/>
  <c r="HC12" i="192"/>
  <c r="II21" i="191"/>
  <c r="II21" i="173"/>
  <c r="II21" i="189"/>
  <c r="II21" i="190" s="1"/>
  <c r="II21" i="188"/>
  <c r="II21" i="142"/>
  <c r="II21" i="168" s="1"/>
  <c r="II21" i="89"/>
  <c r="II21" i="192"/>
  <c r="II12" i="191"/>
  <c r="II12" i="173"/>
  <c r="II12" i="142"/>
  <c r="II12" i="168" s="1"/>
  <c r="II12" i="189"/>
  <c r="II12" i="190" s="1"/>
  <c r="II12" i="188"/>
  <c r="II12" i="89"/>
  <c r="II12" i="192"/>
  <c r="IB7" i="191"/>
  <c r="IB7" i="173"/>
  <c r="IB7" i="189"/>
  <c r="IB7" i="190" s="1"/>
  <c r="IB7" i="142"/>
  <c r="IB7" i="168" s="1"/>
  <c r="IB7" i="188"/>
  <c r="IB7" i="192"/>
  <c r="IB7" i="89"/>
  <c r="IB18" i="191"/>
  <c r="IB18" i="173"/>
  <c r="IB18" i="189"/>
  <c r="IB18" i="190" s="1"/>
  <c r="IB18" i="142"/>
  <c r="IB18" i="168" s="1"/>
  <c r="IB18" i="188"/>
  <c r="IB18" i="89"/>
  <c r="IB18" i="192"/>
  <c r="IX9" i="191"/>
  <c r="IX9" i="173"/>
  <c r="IX9" i="189"/>
  <c r="IX9" i="190" s="1"/>
  <c r="IX9" i="142"/>
  <c r="IX9" i="168" s="1"/>
  <c r="IX9" i="188"/>
  <c r="IX9" i="89"/>
  <c r="IX9" i="192"/>
  <c r="HW9" i="191"/>
  <c r="HW9" i="173"/>
  <c r="HW9" i="142"/>
  <c r="HW9" i="168" s="1"/>
  <c r="HW9" i="189"/>
  <c r="HW9" i="190" s="1"/>
  <c r="HW9" i="188"/>
  <c r="HW9" i="192"/>
  <c r="HW9" i="89"/>
  <c r="HK7" i="191"/>
  <c r="HK7" i="173"/>
  <c r="HK7" i="142"/>
  <c r="HK7" i="168" s="1"/>
  <c r="HK7" i="189"/>
  <c r="HK7" i="190" s="1"/>
  <c r="HK7" i="188"/>
  <c r="HK7" i="192"/>
  <c r="HK7" i="89"/>
  <c r="GN9" i="191"/>
  <c r="GN9" i="173"/>
  <c r="GN9" i="189"/>
  <c r="GN9" i="190" s="1"/>
  <c r="GN9" i="142"/>
  <c r="GN9" i="168" s="1"/>
  <c r="GN9" i="188"/>
  <c r="GN9" i="192"/>
  <c r="GN9" i="89"/>
  <c r="IB15" i="191"/>
  <c r="IB15" i="173"/>
  <c r="IB15" i="189"/>
  <c r="IB15" i="190" s="1"/>
  <c r="IB15" i="142"/>
  <c r="IB15" i="168" s="1"/>
  <c r="IB15" i="188"/>
  <c r="IB15" i="89"/>
  <c r="IB15" i="192"/>
  <c r="IQ9" i="191"/>
  <c r="IQ9" i="173"/>
  <c r="IQ9" i="142"/>
  <c r="IQ9" i="168" s="1"/>
  <c r="IQ9" i="189"/>
  <c r="IQ9" i="190" s="1"/>
  <c r="IQ9" i="188"/>
  <c r="IQ9" i="192"/>
  <c r="IQ9" i="89"/>
  <c r="HJ21" i="191"/>
  <c r="HJ21" i="173"/>
  <c r="HJ21" i="189"/>
  <c r="HJ21" i="190" s="1"/>
  <c r="HJ21" i="188"/>
  <c r="HJ21" i="142"/>
  <c r="HJ21" i="168" s="1"/>
  <c r="HJ21" i="89"/>
  <c r="HJ21" i="192"/>
  <c r="HR9" i="191"/>
  <c r="HR9" i="173"/>
  <c r="HR9" i="189"/>
  <c r="HR9" i="190" s="1"/>
  <c r="HR9" i="142"/>
  <c r="HR9" i="168" s="1"/>
  <c r="HR9" i="188"/>
  <c r="HR9" i="89"/>
  <c r="HR9" i="192"/>
  <c r="GO21" i="191"/>
  <c r="GO21" i="173"/>
  <c r="GO21" i="189"/>
  <c r="GO21" i="190" s="1"/>
  <c r="GO21" i="142"/>
  <c r="GO21" i="168" s="1"/>
  <c r="GO21" i="188"/>
  <c r="GO21" i="89"/>
  <c r="GO21" i="192"/>
  <c r="FX15" i="191"/>
  <c r="FX15" i="173"/>
  <c r="FX15" i="189"/>
  <c r="FX15" i="190" s="1"/>
  <c r="FX15" i="142"/>
  <c r="FX15" i="168" s="1"/>
  <c r="FX15" i="188"/>
  <c r="FX15" i="89"/>
  <c r="FX15" i="192"/>
  <c r="IK18" i="191"/>
  <c r="IK18" i="173"/>
  <c r="IK18" i="189"/>
  <c r="IK18" i="190" s="1"/>
  <c r="IK18" i="142"/>
  <c r="IK18" i="168" s="1"/>
  <c r="IK18" i="188"/>
  <c r="IK18" i="89"/>
  <c r="IK18" i="192"/>
  <c r="GQ12" i="191"/>
  <c r="GQ12" i="173"/>
  <c r="GQ12" i="142"/>
  <c r="GQ12" i="168" s="1"/>
  <c r="GQ12" i="189"/>
  <c r="GQ12" i="190" s="1"/>
  <c r="GQ12" i="188"/>
  <c r="GQ12" i="89"/>
  <c r="GQ12" i="192"/>
  <c r="GT9" i="191"/>
  <c r="GT9" i="173"/>
  <c r="GT9" i="189"/>
  <c r="GT9" i="190" s="1"/>
  <c r="GT9" i="142"/>
  <c r="GT9" i="168" s="1"/>
  <c r="GT9" i="188"/>
  <c r="GT9" i="89"/>
  <c r="GT9" i="192"/>
  <c r="HL21" i="191"/>
  <c r="HL21" i="173"/>
  <c r="HL21" i="189"/>
  <c r="HL21" i="190" s="1"/>
  <c r="HL21" i="142"/>
  <c r="HL21" i="168" s="1"/>
  <c r="HL21" i="188"/>
  <c r="HL21" i="89"/>
  <c r="HL21" i="192"/>
  <c r="HU12" i="191"/>
  <c r="HU12" i="173"/>
  <c r="HU12" i="189"/>
  <c r="HU12" i="190" s="1"/>
  <c r="HU12" i="142"/>
  <c r="HU12" i="168" s="1"/>
  <c r="HU12" i="188"/>
  <c r="HU12" i="89"/>
  <c r="HU12" i="192"/>
  <c r="IH12" i="191"/>
  <c r="IH12" i="173"/>
  <c r="IH12" i="189"/>
  <c r="IH12" i="190" s="1"/>
  <c r="IH12" i="142"/>
  <c r="IH12" i="168" s="1"/>
  <c r="IH12" i="188"/>
  <c r="IH12" i="89"/>
  <c r="IH12" i="192"/>
  <c r="IY12" i="191"/>
  <c r="IY12" i="173"/>
  <c r="IY12" i="142"/>
  <c r="IY12" i="168" s="1"/>
  <c r="IY12" i="189"/>
  <c r="IY12" i="190" s="1"/>
  <c r="IY12" i="188"/>
  <c r="IY12" i="89"/>
  <c r="IY12" i="192"/>
  <c r="IL21" i="191"/>
  <c r="IL21" i="173"/>
  <c r="IL21" i="189"/>
  <c r="IL21" i="190" s="1"/>
  <c r="IL21" i="188"/>
  <c r="IL21" i="142"/>
  <c r="IL21" i="168" s="1"/>
  <c r="IL21" i="89"/>
  <c r="IL21" i="192"/>
  <c r="HE18" i="191"/>
  <c r="HE18" i="173"/>
  <c r="HE18" i="189"/>
  <c r="HE18" i="190" s="1"/>
  <c r="HE18" i="142"/>
  <c r="HE18" i="168" s="1"/>
  <c r="HE18" i="188"/>
  <c r="HE18" i="89"/>
  <c r="HE18" i="192"/>
  <c r="IR12" i="191"/>
  <c r="IR12" i="173"/>
  <c r="IR12" i="189"/>
  <c r="IR12" i="190" s="1"/>
  <c r="IR12" i="142"/>
  <c r="IR12" i="168" s="1"/>
  <c r="IR12" i="188"/>
  <c r="IR12" i="89"/>
  <c r="IR12" i="192"/>
  <c r="IL18" i="191"/>
  <c r="IL18" i="173"/>
  <c r="IL18" i="189"/>
  <c r="IL18" i="190" s="1"/>
  <c r="IL18" i="142"/>
  <c r="IL18" i="168" s="1"/>
  <c r="IL18" i="188"/>
  <c r="IL18" i="89"/>
  <c r="IL18" i="192"/>
  <c r="HT7" i="191"/>
  <c r="HT7" i="173"/>
  <c r="HT7" i="189"/>
  <c r="HT7" i="190" s="1"/>
  <c r="HT7" i="142"/>
  <c r="HT7" i="168" s="1"/>
  <c r="HT7" i="188"/>
  <c r="HT7" i="192"/>
  <c r="HT7" i="89"/>
  <c r="HD15" i="191"/>
  <c r="HD15" i="173"/>
  <c r="HD15" i="189"/>
  <c r="HD15" i="190" s="1"/>
  <c r="HD15" i="142"/>
  <c r="HD15" i="168" s="1"/>
  <c r="HD15" i="188"/>
  <c r="HD15" i="89"/>
  <c r="HD15" i="192"/>
  <c r="FY18" i="191"/>
  <c r="FY18" i="173"/>
  <c r="FY18" i="189"/>
  <c r="FY18" i="190" s="1"/>
  <c r="FY18" i="142"/>
  <c r="FY18" i="168" s="1"/>
  <c r="FY18" i="188"/>
  <c r="FY18" i="89"/>
  <c r="FY18" i="192"/>
  <c r="HU9" i="191"/>
  <c r="HU9" i="173"/>
  <c r="HU9" i="189"/>
  <c r="HU9" i="190" s="1"/>
  <c r="HU9" i="142"/>
  <c r="HU9" i="168" s="1"/>
  <c r="HU9" i="188"/>
  <c r="HU9" i="89"/>
  <c r="HU9" i="192"/>
  <c r="HL9" i="191"/>
  <c r="HL9" i="173"/>
  <c r="HL9" i="189"/>
  <c r="HL9" i="190" s="1"/>
  <c r="HL9" i="142"/>
  <c r="HL9" i="168" s="1"/>
  <c r="HL9" i="188"/>
  <c r="HL9" i="192"/>
  <c r="HL9" i="89"/>
  <c r="FZ15" i="191"/>
  <c r="FZ15" i="173"/>
  <c r="FZ15" i="189"/>
  <c r="FZ15" i="190" s="1"/>
  <c r="FZ15" i="142"/>
  <c r="FZ15" i="168" s="1"/>
  <c r="FZ15" i="188"/>
  <c r="FZ15" i="89"/>
  <c r="FZ15" i="192"/>
  <c r="GP15" i="191"/>
  <c r="GP15" i="173"/>
  <c r="GP15" i="189"/>
  <c r="GP15" i="190" s="1"/>
  <c r="GP15" i="142"/>
  <c r="GP15" i="168" s="1"/>
  <c r="GP15" i="188"/>
  <c r="GP15" i="89"/>
  <c r="GP15" i="192"/>
  <c r="HF15" i="191"/>
  <c r="HF15" i="173"/>
  <c r="HF15" i="189"/>
  <c r="HF15" i="190" s="1"/>
  <c r="HF15" i="142"/>
  <c r="HF15" i="168" s="1"/>
  <c r="HF15" i="188"/>
  <c r="HF15" i="89"/>
  <c r="HF15" i="192"/>
  <c r="GA18" i="191"/>
  <c r="GA18" i="173"/>
  <c r="GA18" i="142"/>
  <c r="GA18" i="168" s="1"/>
  <c r="GA18" i="189"/>
  <c r="GA18" i="190" s="1"/>
  <c r="GA18" i="188"/>
  <c r="GA18" i="89"/>
  <c r="GA18" i="192"/>
  <c r="GQ18" i="191"/>
  <c r="GQ18" i="173"/>
  <c r="GQ18" i="142"/>
  <c r="GQ18" i="168" s="1"/>
  <c r="GQ18" i="189"/>
  <c r="GQ18" i="190" s="1"/>
  <c r="GQ18" i="188"/>
  <c r="GQ18" i="89"/>
  <c r="GQ18" i="192"/>
  <c r="HG9" i="191"/>
  <c r="HG9" i="173"/>
  <c r="HG9" i="142"/>
  <c r="HG9" i="168" s="1"/>
  <c r="HG9" i="189"/>
  <c r="HG9" i="190" s="1"/>
  <c r="HG9" i="188"/>
  <c r="HG9" i="192"/>
  <c r="HG9" i="89"/>
  <c r="HW15" i="191"/>
  <c r="HW15" i="173"/>
  <c r="HW15" i="142"/>
  <c r="HW15" i="168" s="1"/>
  <c r="HW15" i="189"/>
  <c r="HW15" i="190" s="1"/>
  <c r="HW15" i="188"/>
  <c r="HW15" i="89"/>
  <c r="HW15" i="192"/>
  <c r="HW21" i="191"/>
  <c r="HW21" i="173"/>
  <c r="HW21" i="189"/>
  <c r="HW21" i="190" s="1"/>
  <c r="HW21" i="188"/>
  <c r="HW21" i="142"/>
  <c r="HW21" i="168" s="1"/>
  <c r="HW21" i="89"/>
  <c r="HW21" i="192"/>
  <c r="GU7" i="191"/>
  <c r="GU7" i="173"/>
  <c r="GU7" i="142"/>
  <c r="GU7" i="168" s="1"/>
  <c r="GU7" i="189"/>
  <c r="GU7" i="190" s="1"/>
  <c r="GU7" i="188"/>
  <c r="GU7" i="192"/>
  <c r="GU7" i="89"/>
  <c r="GE15" i="191"/>
  <c r="GE15" i="173"/>
  <c r="GE15" i="142"/>
  <c r="GE15" i="168" s="1"/>
  <c r="GE15" i="189"/>
  <c r="GE15" i="190" s="1"/>
  <c r="GE15" i="188"/>
  <c r="GE15" i="89"/>
  <c r="GE15" i="192"/>
  <c r="IQ7" i="191"/>
  <c r="IQ7" i="173"/>
  <c r="IQ7" i="142"/>
  <c r="IQ7" i="168" s="1"/>
  <c r="IQ7" i="189"/>
  <c r="IQ7" i="190" s="1"/>
  <c r="IQ7" i="188"/>
  <c r="IQ7" i="192"/>
  <c r="IQ7" i="89"/>
  <c r="GD12" i="191"/>
  <c r="GD12" i="173"/>
  <c r="GD12" i="189"/>
  <c r="GD12" i="190" s="1"/>
  <c r="GD12" i="142"/>
  <c r="GD12" i="168" s="1"/>
  <c r="GD12" i="188"/>
  <c r="GD12" i="89"/>
  <c r="GD12" i="192"/>
  <c r="GS21" i="191"/>
  <c r="GS21" i="173"/>
  <c r="GS21" i="189"/>
  <c r="GS21" i="190" s="1"/>
  <c r="GS21" i="142"/>
  <c r="GS21" i="168" s="1"/>
  <c r="GS21" i="188"/>
  <c r="GS21" i="89"/>
  <c r="GS21" i="192"/>
  <c r="HY7" i="191"/>
  <c r="HY7" i="173"/>
  <c r="HY7" i="189"/>
  <c r="HY7" i="190" s="1"/>
  <c r="HY7" i="142"/>
  <c r="HY7" i="168" s="1"/>
  <c r="HY7" i="188"/>
  <c r="HY7" i="89"/>
  <c r="HY7" i="192"/>
  <c r="HK18" i="191"/>
  <c r="HK18" i="173"/>
  <c r="HK18" i="142"/>
  <c r="HK18" i="168" s="1"/>
  <c r="HK18" i="189"/>
  <c r="HK18" i="190" s="1"/>
  <c r="HK18" i="188"/>
  <c r="HK18" i="89"/>
  <c r="HK18" i="192"/>
  <c r="IO9" i="191"/>
  <c r="IO9" i="173"/>
  <c r="IO9" i="189"/>
  <c r="IO9" i="190" s="1"/>
  <c r="IO9" i="142"/>
  <c r="IO9" i="168" s="1"/>
  <c r="IO9" i="188"/>
  <c r="IO9" i="89"/>
  <c r="IO9" i="192"/>
  <c r="HT18" i="191"/>
  <c r="HT18" i="173"/>
  <c r="HT18" i="189"/>
  <c r="HT18" i="190" s="1"/>
  <c r="HT18" i="142"/>
  <c r="HT18" i="168" s="1"/>
  <c r="HT18" i="188"/>
  <c r="HT18" i="89"/>
  <c r="HT18" i="192"/>
  <c r="IA21" i="191"/>
  <c r="IA21" i="173"/>
  <c r="IA21" i="189"/>
  <c r="IA21" i="190" s="1"/>
  <c r="IA21" i="188"/>
  <c r="IA21" i="142"/>
  <c r="IA21" i="168" s="1"/>
  <c r="IA21" i="89"/>
  <c r="IA21" i="192"/>
  <c r="GD15" i="191"/>
  <c r="GD15" i="173"/>
  <c r="GD15" i="189"/>
  <c r="GD15" i="190" s="1"/>
  <c r="GD15" i="142"/>
  <c r="GD15" i="168" s="1"/>
  <c r="GD15" i="188"/>
  <c r="GD15" i="89"/>
  <c r="GD15" i="192"/>
  <c r="GT21" i="191"/>
  <c r="GT21" i="173"/>
  <c r="GT21" i="189"/>
  <c r="GT21" i="190" s="1"/>
  <c r="GT21" i="188"/>
  <c r="GT21" i="142"/>
  <c r="GT21" i="168" s="1"/>
  <c r="GT21" i="89"/>
  <c r="GT21" i="192"/>
  <c r="GU21" i="191"/>
  <c r="GU21" i="173"/>
  <c r="GU21" i="189"/>
  <c r="GU21" i="190" s="1"/>
  <c r="GU21" i="188"/>
  <c r="GU21" i="142"/>
  <c r="GU21" i="168" s="1"/>
  <c r="GU21" i="89"/>
  <c r="GU21" i="192"/>
  <c r="HL15" i="191"/>
  <c r="HL15" i="173"/>
  <c r="HL15" i="189"/>
  <c r="HL15" i="190" s="1"/>
  <c r="HL15" i="142"/>
  <c r="HL15" i="168" s="1"/>
  <c r="HL15" i="188"/>
  <c r="HL15" i="89"/>
  <c r="HL15" i="192"/>
  <c r="GV21" i="191"/>
  <c r="GV21" i="173"/>
  <c r="GV21" i="189"/>
  <c r="GV21" i="190" s="1"/>
  <c r="GV21" i="142"/>
  <c r="GV21" i="168" s="1"/>
  <c r="GV21" i="188"/>
  <c r="GV21" i="89"/>
  <c r="GV21" i="192"/>
  <c r="HD9" i="191"/>
  <c r="HD9" i="173"/>
  <c r="HD9" i="189"/>
  <c r="HD9" i="190" s="1"/>
  <c r="HD9" i="142"/>
  <c r="HD9" i="168" s="1"/>
  <c r="HD9" i="188"/>
  <c r="HD9" i="192"/>
  <c r="HD9" i="89"/>
  <c r="HO7" i="191"/>
  <c r="HO7" i="173"/>
  <c r="HO7" i="142"/>
  <c r="HO7" i="168" s="1"/>
  <c r="HO7" i="189"/>
  <c r="HO7" i="190" s="1"/>
  <c r="HO7" i="188"/>
  <c r="HO7" i="192"/>
  <c r="HO7" i="89"/>
  <c r="II7" i="191"/>
  <c r="II7" i="173"/>
  <c r="II7" i="142"/>
  <c r="II7" i="168" s="1"/>
  <c r="II7" i="189"/>
  <c r="II7" i="190" s="1"/>
  <c r="II7" i="188"/>
  <c r="II7" i="192"/>
  <c r="II7" i="89"/>
  <c r="HO9" i="191"/>
  <c r="HO9" i="173"/>
  <c r="HO9" i="142"/>
  <c r="HO9" i="168" s="1"/>
  <c r="HO9" i="189"/>
  <c r="HO9" i="190" s="1"/>
  <c r="HO9" i="188"/>
  <c r="HO9" i="192"/>
  <c r="HO9" i="89"/>
  <c r="IN10" i="191"/>
  <c r="IN10" i="173"/>
  <c r="IN10" i="189"/>
  <c r="IN10" i="190" s="1"/>
  <c r="IN10" i="142"/>
  <c r="IN10" i="168" s="1"/>
  <c r="IN10" i="188"/>
  <c r="IN10" i="89"/>
  <c r="IN10" i="192"/>
  <c r="FQ13" i="191"/>
  <c r="FQ13" i="173"/>
  <c r="FQ13" i="189"/>
  <c r="FQ13" i="190" s="1"/>
  <c r="FQ13" i="142"/>
  <c r="FQ13" i="168" s="1"/>
  <c r="FQ13" i="188"/>
  <c r="FQ13" i="89"/>
  <c r="FQ13" i="192"/>
  <c r="IS13" i="191"/>
  <c r="IS13" i="173"/>
  <c r="IS13" i="189"/>
  <c r="IS13" i="190" s="1"/>
  <c r="IS13" i="142"/>
  <c r="IS13" i="168" s="1"/>
  <c r="IS13" i="188"/>
  <c r="IS13" i="89"/>
  <c r="IS13" i="192"/>
  <c r="GH16" i="191"/>
  <c r="GH16" i="173"/>
  <c r="GH16" i="189"/>
  <c r="GH16" i="190" s="1"/>
  <c r="GH16" i="142"/>
  <c r="GH16" i="168" s="1"/>
  <c r="GH16" i="188"/>
  <c r="GH16" i="89"/>
  <c r="GH16" i="192"/>
  <c r="ID16" i="191"/>
  <c r="ID16" i="173"/>
  <c r="ID16" i="189"/>
  <c r="ID16" i="190" s="1"/>
  <c r="ID16" i="142"/>
  <c r="ID16" i="168" s="1"/>
  <c r="ID16" i="188"/>
  <c r="ID16" i="89"/>
  <c r="ID16" i="192"/>
  <c r="GJ16" i="191"/>
  <c r="GJ16" i="173"/>
  <c r="GJ16" i="189"/>
  <c r="GJ16" i="190" s="1"/>
  <c r="GJ16" i="142"/>
  <c r="GJ16" i="168" s="1"/>
  <c r="GJ16" i="188"/>
  <c r="GJ16" i="89"/>
  <c r="GJ16" i="192"/>
  <c r="GF19" i="191"/>
  <c r="GF19" i="173"/>
  <c r="GF19" i="189"/>
  <c r="GF19" i="190" s="1"/>
  <c r="GF19" i="142"/>
  <c r="GF19" i="168" s="1"/>
  <c r="GF19" i="188"/>
  <c r="GF19" i="89"/>
  <c r="GF19" i="192"/>
  <c r="HN19" i="191"/>
  <c r="HN19" i="173"/>
  <c r="HN19" i="189"/>
  <c r="HN19" i="190" s="1"/>
  <c r="HN19" i="142"/>
  <c r="HN19" i="168" s="1"/>
  <c r="HN19" i="188"/>
  <c r="HN19" i="89"/>
  <c r="HN19" i="192"/>
  <c r="IU18" i="191"/>
  <c r="IU18" i="173"/>
  <c r="IU18" i="142"/>
  <c r="IU18" i="168" s="1"/>
  <c r="IU18" i="189"/>
  <c r="IU18" i="190" s="1"/>
  <c r="IU18" i="188"/>
  <c r="IU18" i="89"/>
  <c r="IU18" i="192"/>
  <c r="FV22" i="191"/>
  <c r="FV22" i="173"/>
  <c r="FV22" i="189"/>
  <c r="FV22" i="190" s="1"/>
  <c r="FV22" i="188"/>
  <c r="FV22" i="142"/>
  <c r="FV22" i="168" s="1"/>
  <c r="FV22" i="89"/>
  <c r="FV22" i="192"/>
  <c r="HB22" i="191"/>
  <c r="HB22" i="173"/>
  <c r="HB22" i="189"/>
  <c r="HB22" i="190" s="1"/>
  <c r="HB22" i="188"/>
  <c r="HB22" i="142"/>
  <c r="HB22" i="168" s="1"/>
  <c r="HB22" i="89"/>
  <c r="HB22" i="192"/>
  <c r="IC24" i="191"/>
  <c r="IC24" i="173"/>
  <c r="IC24" i="189"/>
  <c r="IC24" i="190" s="1"/>
  <c r="IC24" i="142"/>
  <c r="IC24" i="168" s="1"/>
  <c r="IC24" i="188"/>
  <c r="IC24" i="89"/>
  <c r="IC24" i="192"/>
  <c r="FP9" i="191"/>
  <c r="FP9" i="173"/>
  <c r="FP9" i="189"/>
  <c r="FP9" i="190" s="1"/>
  <c r="FP9" i="142"/>
  <c r="FP9" i="168" s="1"/>
  <c r="FP9" i="188"/>
  <c r="FP9" i="192"/>
  <c r="FP9" i="89"/>
  <c r="FN16" i="191"/>
  <c r="FN16" i="173"/>
  <c r="FN16" i="189"/>
  <c r="FN16" i="190" s="1"/>
  <c r="FN16" i="142"/>
  <c r="FN16" i="168" s="1"/>
  <c r="FN16" i="188"/>
  <c r="FN16" i="89"/>
  <c r="FN16" i="192"/>
  <c r="GB13" i="191"/>
  <c r="GB13" i="173"/>
  <c r="GB13" i="189"/>
  <c r="GB13" i="190" s="1"/>
  <c r="GB13" i="142"/>
  <c r="GB13" i="168" s="1"/>
  <c r="GB13" i="188"/>
  <c r="GB13" i="89"/>
  <c r="GB13" i="192"/>
  <c r="HO16" i="191"/>
  <c r="HO16" i="173"/>
  <c r="HO16" i="142"/>
  <c r="HO16" i="168" s="1"/>
  <c r="HO16" i="189"/>
  <c r="HO16" i="190" s="1"/>
  <c r="HO16" i="188"/>
  <c r="HO16" i="89"/>
  <c r="HO16" i="192"/>
  <c r="GW19" i="191"/>
  <c r="GW19" i="173"/>
  <c r="GW19" i="189"/>
  <c r="GW19" i="190" s="1"/>
  <c r="GW19" i="142"/>
  <c r="GW19" i="168" s="1"/>
  <c r="GW19" i="188"/>
  <c r="GW19" i="89"/>
  <c r="GW19" i="192"/>
  <c r="FQ22" i="191"/>
  <c r="FQ22" i="173"/>
  <c r="FQ22" i="189"/>
  <c r="FQ22" i="190" s="1"/>
  <c r="FQ22" i="142"/>
  <c r="FQ22" i="168" s="1"/>
  <c r="FQ22" i="188"/>
  <c r="FQ22" i="89"/>
  <c r="FQ22" i="192"/>
  <c r="FV24" i="191"/>
  <c r="FV24" i="173"/>
  <c r="FV24" i="189"/>
  <c r="FV24" i="190" s="1"/>
  <c r="FV24" i="188"/>
  <c r="FV24" i="142"/>
  <c r="FV24" i="168" s="1"/>
  <c r="FV24" i="89"/>
  <c r="FV24" i="192"/>
  <c r="GO24" i="191"/>
  <c r="GO24" i="173"/>
  <c r="GO24" i="189"/>
  <c r="GO24" i="190" s="1"/>
  <c r="GO24" i="142"/>
  <c r="GO24" i="168" s="1"/>
  <c r="GO24" i="188"/>
  <c r="GO24" i="89"/>
  <c r="GO24" i="192"/>
  <c r="HP24" i="191"/>
  <c r="HP24" i="173"/>
  <c r="HP24" i="189"/>
  <c r="HP24" i="190" s="1"/>
  <c r="HP24" i="142"/>
  <c r="HP24" i="168" s="1"/>
  <c r="HP24" i="188"/>
  <c r="HP24" i="89"/>
  <c r="HP24" i="192"/>
  <c r="FY13" i="191"/>
  <c r="FY13" i="173"/>
  <c r="FY13" i="189"/>
  <c r="FY13" i="190" s="1"/>
  <c r="FY13" i="142"/>
  <c r="FY13" i="168" s="1"/>
  <c r="FY13" i="188"/>
  <c r="FY13" i="89"/>
  <c r="FY13" i="192"/>
  <c r="FS16" i="191"/>
  <c r="FS16" i="173"/>
  <c r="FS16" i="142"/>
  <c r="FS16" i="168" s="1"/>
  <c r="FS16" i="189"/>
  <c r="FS16" i="190" s="1"/>
  <c r="FS16" i="188"/>
  <c r="FS16" i="89"/>
  <c r="FS16" i="192"/>
  <c r="HH16" i="191"/>
  <c r="HH16" i="173"/>
  <c r="HH16" i="189"/>
  <c r="HH16" i="190" s="1"/>
  <c r="HH16" i="142"/>
  <c r="HH16" i="168" s="1"/>
  <c r="HH16" i="188"/>
  <c r="HH16" i="89"/>
  <c r="HH16" i="192"/>
  <c r="IU15" i="191"/>
  <c r="IU15" i="173"/>
  <c r="IU15" i="142"/>
  <c r="IU15" i="168" s="1"/>
  <c r="IU15" i="189"/>
  <c r="IU15" i="190" s="1"/>
  <c r="IU15" i="188"/>
  <c r="IU15" i="89"/>
  <c r="IU15" i="192"/>
  <c r="GK19" i="191"/>
  <c r="GK19" i="173"/>
  <c r="GK19" i="189"/>
  <c r="GK19" i="190" s="1"/>
  <c r="GK19" i="142"/>
  <c r="GK19" i="168" s="1"/>
  <c r="GK19" i="188"/>
  <c r="GK19" i="89"/>
  <c r="GK19" i="192"/>
  <c r="HS19" i="191"/>
  <c r="HS19" i="173"/>
  <c r="HS19" i="142"/>
  <c r="HS19" i="168" s="1"/>
  <c r="HS19" i="189"/>
  <c r="HS19" i="190" s="1"/>
  <c r="HS19" i="188"/>
  <c r="HS19" i="89"/>
  <c r="HS19" i="192"/>
  <c r="FS22" i="191"/>
  <c r="FS22" i="173"/>
  <c r="FS22" i="189"/>
  <c r="FS22" i="190" s="1"/>
  <c r="FS22" i="188"/>
  <c r="FS22" i="142"/>
  <c r="FS22" i="168" s="1"/>
  <c r="FS22" i="89"/>
  <c r="FS22" i="192"/>
  <c r="GY22" i="191"/>
  <c r="GY22" i="173"/>
  <c r="GY22" i="189"/>
  <c r="GY22" i="190" s="1"/>
  <c r="GY22" i="188"/>
  <c r="GY22" i="142"/>
  <c r="GY22" i="168" s="1"/>
  <c r="GY22" i="89"/>
  <c r="GY22" i="192"/>
  <c r="IS22" i="191"/>
  <c r="IS22" i="173"/>
  <c r="IS22" i="189"/>
  <c r="IS22" i="190" s="1"/>
  <c r="IS22" i="142"/>
  <c r="IS22" i="168" s="1"/>
  <c r="IS22" i="188"/>
  <c r="IS22" i="89"/>
  <c r="IS22" i="192"/>
  <c r="IU7" i="191"/>
  <c r="IU7" i="173"/>
  <c r="IU7" i="142"/>
  <c r="IU7" i="168" s="1"/>
  <c r="IU7" i="189"/>
  <c r="IU7" i="190" s="1"/>
  <c r="IU7" i="188"/>
  <c r="IU7" i="192"/>
  <c r="IU7" i="89"/>
  <c r="IV13" i="191"/>
  <c r="IV13" i="173"/>
  <c r="IV13" i="189"/>
  <c r="IV13" i="190" s="1"/>
  <c r="IV13" i="142"/>
  <c r="IV13" i="168" s="1"/>
  <c r="IV13" i="188"/>
  <c r="IV13" i="89"/>
  <c r="IV13" i="192"/>
  <c r="HJ16" i="191"/>
  <c r="HJ16" i="173"/>
  <c r="HJ16" i="189"/>
  <c r="HJ16" i="190" s="1"/>
  <c r="HJ16" i="142"/>
  <c r="HJ16" i="168" s="1"/>
  <c r="HJ16" i="188"/>
  <c r="HJ16" i="89"/>
  <c r="HJ16" i="192"/>
  <c r="GE19" i="191"/>
  <c r="GE19" i="173"/>
  <c r="GE19" i="142"/>
  <c r="GE19" i="168" s="1"/>
  <c r="GE19" i="189"/>
  <c r="GE19" i="190" s="1"/>
  <c r="GE19" i="188"/>
  <c r="GE19" i="89"/>
  <c r="GE19" i="192"/>
  <c r="II19" i="191"/>
  <c r="II19" i="173"/>
  <c r="II19" i="189"/>
  <c r="II19" i="190" s="1"/>
  <c r="II19" i="188"/>
  <c r="II19" i="142"/>
  <c r="II19" i="168" s="1"/>
  <c r="II19" i="89"/>
  <c r="II19" i="192"/>
  <c r="HQ22" i="191"/>
  <c r="HQ22" i="173"/>
  <c r="HQ22" i="189"/>
  <c r="HQ22" i="190" s="1"/>
  <c r="HQ22" i="142"/>
  <c r="HQ22" i="168" s="1"/>
  <c r="HQ22" i="188"/>
  <c r="HQ22" i="89"/>
  <c r="HQ22" i="192"/>
  <c r="GL12" i="191"/>
  <c r="GL12" i="173"/>
  <c r="GL12" i="189"/>
  <c r="GL12" i="190" s="1"/>
  <c r="GL12" i="142"/>
  <c r="GL12" i="168" s="1"/>
  <c r="GL12" i="188"/>
  <c r="GL12" i="89"/>
  <c r="GL12" i="192"/>
  <c r="HM24" i="191"/>
  <c r="HM24" i="173"/>
  <c r="HM24" i="189"/>
  <c r="HM24" i="190" s="1"/>
  <c r="HM24" i="142"/>
  <c r="HM24" i="168" s="1"/>
  <c r="HM24" i="188"/>
  <c r="HM24" i="89"/>
  <c r="HM24" i="192"/>
  <c r="IG24" i="191"/>
  <c r="IG24" i="173"/>
  <c r="IG24" i="189"/>
  <c r="IG24" i="190" s="1"/>
  <c r="IG24" i="142"/>
  <c r="IG24" i="168" s="1"/>
  <c r="IG24" i="188"/>
  <c r="IG24" i="89"/>
  <c r="IG24" i="192"/>
  <c r="HM10" i="191"/>
  <c r="HM10" i="173"/>
  <c r="HM10" i="189"/>
  <c r="HM10" i="190" s="1"/>
  <c r="HM10" i="142"/>
  <c r="HM10" i="168" s="1"/>
  <c r="HM10" i="188"/>
  <c r="HM10" i="89"/>
  <c r="HM10" i="192"/>
  <c r="GH13" i="191"/>
  <c r="GH13" i="173"/>
  <c r="GH13" i="189"/>
  <c r="GH13" i="190" s="1"/>
  <c r="GH13" i="142"/>
  <c r="GH13" i="168" s="1"/>
  <c r="GH13" i="188"/>
  <c r="GH13" i="89"/>
  <c r="GH13" i="192"/>
  <c r="IN13" i="191"/>
  <c r="IN13" i="173"/>
  <c r="IN13" i="189"/>
  <c r="IN13" i="190" s="1"/>
  <c r="IN13" i="142"/>
  <c r="IN13" i="168" s="1"/>
  <c r="IN13" i="188"/>
  <c r="IN13" i="89"/>
  <c r="IN13" i="192"/>
  <c r="IN16" i="191"/>
  <c r="IN16" i="173"/>
  <c r="IN16" i="189"/>
  <c r="IN16" i="190" s="1"/>
  <c r="IN16" i="142"/>
  <c r="IN16" i="168" s="1"/>
  <c r="IN16" i="188"/>
  <c r="IN16" i="89"/>
  <c r="IN16" i="192"/>
  <c r="GH19" i="191"/>
  <c r="GH19" i="173"/>
  <c r="GH19" i="189"/>
  <c r="GH19" i="190" s="1"/>
  <c r="GH19" i="142"/>
  <c r="GH19" i="168" s="1"/>
  <c r="GH19" i="188"/>
  <c r="GH19" i="89"/>
  <c r="GH19" i="192"/>
  <c r="HP19" i="191"/>
  <c r="HP19" i="173"/>
  <c r="HP19" i="189"/>
  <c r="HP19" i="190" s="1"/>
  <c r="HP19" i="142"/>
  <c r="HP19" i="168" s="1"/>
  <c r="HP19" i="188"/>
  <c r="HP19" i="89"/>
  <c r="HP19" i="192"/>
  <c r="GI22" i="191"/>
  <c r="GI22" i="173"/>
  <c r="GI22" i="189"/>
  <c r="GI22" i="190" s="1"/>
  <c r="GI22" i="188"/>
  <c r="GI22" i="142"/>
  <c r="GI22" i="168" s="1"/>
  <c r="GI22" i="89"/>
  <c r="GI22" i="192"/>
  <c r="HP22" i="191"/>
  <c r="HP22" i="173"/>
  <c r="HP22" i="189"/>
  <c r="HP22" i="190" s="1"/>
  <c r="HP22" i="142"/>
  <c r="HP22" i="168" s="1"/>
  <c r="HP22" i="188"/>
  <c r="HP22" i="89"/>
  <c r="HP22" i="192"/>
  <c r="IC22" i="191"/>
  <c r="IC22" i="173"/>
  <c r="IC22" i="189"/>
  <c r="IC22" i="190" s="1"/>
  <c r="IC22" i="142"/>
  <c r="IC22" i="168" s="1"/>
  <c r="IC22" i="188"/>
  <c r="IC22" i="89"/>
  <c r="IC22" i="192"/>
  <c r="FL24" i="191"/>
  <c r="FL24" i="173"/>
  <c r="FL24" i="189"/>
  <c r="FL24" i="190" s="1"/>
  <c r="FL24" i="142"/>
  <c r="FL24" i="168" s="1"/>
  <c r="FL24" i="188"/>
  <c r="FL24" i="89"/>
  <c r="FL24" i="192"/>
  <c r="IE9" i="191"/>
  <c r="IE9" i="173"/>
  <c r="IE9" i="142"/>
  <c r="IE9" i="168" s="1"/>
  <c r="IE9" i="189"/>
  <c r="IE9" i="190" s="1"/>
  <c r="IE9" i="188"/>
  <c r="IE9" i="192"/>
  <c r="IE9" i="89"/>
  <c r="GE21" i="191"/>
  <c r="GE21" i="173"/>
  <c r="GE21" i="189"/>
  <c r="GE21" i="190" s="1"/>
  <c r="GE21" i="188"/>
  <c r="GE21" i="142"/>
  <c r="GE21" i="168" s="1"/>
  <c r="GE21" i="89"/>
  <c r="GE21" i="192"/>
  <c r="HC15" i="191"/>
  <c r="HC15" i="173"/>
  <c r="HC15" i="142"/>
  <c r="HC15" i="168" s="1"/>
  <c r="HC15" i="189"/>
  <c r="HC15" i="190" s="1"/>
  <c r="HC15" i="188"/>
  <c r="HC15" i="89"/>
  <c r="HC15" i="192"/>
  <c r="HK12" i="191"/>
  <c r="HK12" i="173"/>
  <c r="HK12" i="142"/>
  <c r="HK12" i="168" s="1"/>
  <c r="HK12" i="189"/>
  <c r="HK12" i="190" s="1"/>
  <c r="HK12" i="188"/>
  <c r="HK12" i="89"/>
  <c r="HK12" i="192"/>
  <c r="IU9" i="191"/>
  <c r="IU9" i="173"/>
  <c r="IU9" i="142"/>
  <c r="IU9" i="168" s="1"/>
  <c r="IU9" i="189"/>
  <c r="IU9" i="190" s="1"/>
  <c r="IU9" i="188"/>
  <c r="IU9" i="192"/>
  <c r="IU9" i="89"/>
  <c r="AO6" i="233"/>
  <c r="AO6" i="236"/>
  <c r="AN6" i="234"/>
  <c r="AN6" i="235" s="1"/>
  <c r="C7" i="232"/>
  <c r="C6" i="232"/>
  <c r="G6" i="236"/>
  <c r="G6" i="233"/>
  <c r="G6" i="234"/>
  <c r="G6" i="235" s="1"/>
  <c r="F18" i="61"/>
  <c r="K6" i="232"/>
  <c r="J6" i="226"/>
  <c r="J6" i="228" s="1"/>
  <c r="J6" i="229" s="1"/>
  <c r="O6" i="232"/>
  <c r="N7" i="61"/>
  <c r="N7" i="118" s="1"/>
  <c r="N7" i="201" s="1"/>
  <c r="S6" i="232"/>
  <c r="W6" i="234"/>
  <c r="W6" i="235" s="1"/>
  <c r="W6" i="233"/>
  <c r="W6" i="236"/>
  <c r="V7" i="61"/>
  <c r="AA7" i="232" s="1"/>
  <c r="AA6" i="232"/>
  <c r="Z15" i="61"/>
  <c r="AE15" i="232" s="1"/>
  <c r="AE6" i="232"/>
  <c r="AD7" i="61"/>
  <c r="AI7" i="232" s="1"/>
  <c r="AI6" i="232"/>
  <c r="AM6" i="234"/>
  <c r="AM6" i="235" s="1"/>
  <c r="AM6" i="233"/>
  <c r="AM6" i="236"/>
  <c r="AL7" i="61"/>
  <c r="AQ7" i="232" s="1"/>
  <c r="AQ6" i="232"/>
  <c r="AP12" i="61"/>
  <c r="AU6" i="232"/>
  <c r="AT7" i="61"/>
  <c r="AY7" i="232" s="1"/>
  <c r="AY6" i="232"/>
  <c r="B6" i="232"/>
  <c r="F7" i="232"/>
  <c r="F6" i="232"/>
  <c r="E9" i="61"/>
  <c r="E9" i="192" s="1"/>
  <c r="J6" i="232"/>
  <c r="I15" i="61"/>
  <c r="N15" i="232" s="1"/>
  <c r="N6" i="232"/>
  <c r="M6" i="216"/>
  <c r="R6" i="232"/>
  <c r="Q15" i="61"/>
  <c r="Q15" i="220" s="1"/>
  <c r="V6" i="232"/>
  <c r="Z6" i="233"/>
  <c r="Z6" i="236"/>
  <c r="Z6" i="234"/>
  <c r="Z6" i="235" s="1"/>
  <c r="Y15" i="61"/>
  <c r="Y15" i="173" s="1"/>
  <c r="AD6" i="232"/>
  <c r="AC7" i="61"/>
  <c r="AH7" i="232" s="1"/>
  <c r="AH6" i="232"/>
  <c r="AG7" i="61"/>
  <c r="AL7" i="232" s="1"/>
  <c r="AL6" i="232"/>
  <c r="AK6" i="216"/>
  <c r="AK6" i="218" s="1"/>
  <c r="AK6" i="219" s="1"/>
  <c r="AP6" i="232"/>
  <c r="AO7" i="61"/>
  <c r="AT7" i="232" s="1"/>
  <c r="AT6" i="232"/>
  <c r="AS6" i="216"/>
  <c r="AS6" i="217" s="1"/>
  <c r="AX6" i="232"/>
  <c r="H6" i="233"/>
  <c r="H6" i="234"/>
  <c r="H6" i="235" s="1"/>
  <c r="K15" i="61"/>
  <c r="P15" i="232" s="1"/>
  <c r="P6" i="232"/>
  <c r="S9" i="61"/>
  <c r="X9" i="232" s="1"/>
  <c r="X6" i="232"/>
  <c r="AA15" i="61"/>
  <c r="AF15" i="232" s="1"/>
  <c r="AF6" i="232"/>
  <c r="AQ15" i="61"/>
  <c r="AV15" i="232" s="1"/>
  <c r="AV6" i="232"/>
  <c r="AN6" i="236"/>
  <c r="AZ6" i="234"/>
  <c r="AZ6" i="235" s="1"/>
  <c r="D6" i="232"/>
  <c r="G7" i="61"/>
  <c r="L7" i="232" s="1"/>
  <c r="L6" i="232"/>
  <c r="O7" i="61"/>
  <c r="T7" i="232" s="1"/>
  <c r="T6" i="232"/>
  <c r="W21" i="61"/>
  <c r="AB21" i="232" s="1"/>
  <c r="AB6" i="232"/>
  <c r="AE21" i="61"/>
  <c r="AE21" i="191" s="1"/>
  <c r="AJ6" i="232"/>
  <c r="AM7" i="61"/>
  <c r="AR7" i="232" s="1"/>
  <c r="AR6" i="232"/>
  <c r="E6" i="234"/>
  <c r="E6" i="235" s="1"/>
  <c r="E6" i="233"/>
  <c r="D6" i="226"/>
  <c r="D6" i="230" s="1"/>
  <c r="I6" i="232"/>
  <c r="H18" i="61"/>
  <c r="M18" i="232" s="1"/>
  <c r="M6" i="232"/>
  <c r="L7" i="61"/>
  <c r="Q7" i="232" s="1"/>
  <c r="Q6" i="232"/>
  <c r="P12" i="61"/>
  <c r="U12" i="232" s="1"/>
  <c r="U6" i="232"/>
  <c r="T7" i="61"/>
  <c r="Y7" i="232" s="1"/>
  <c r="Y6" i="232"/>
  <c r="X9" i="61"/>
  <c r="AC9" i="232" s="1"/>
  <c r="AC6" i="232"/>
  <c r="AB6" i="226"/>
  <c r="AB6" i="227" s="1"/>
  <c r="AG6" i="232"/>
  <c r="AF18" i="61"/>
  <c r="AK18" i="232" s="1"/>
  <c r="AK6" i="232"/>
  <c r="AS6" i="236"/>
  <c r="AS6" i="233"/>
  <c r="AR7" i="61"/>
  <c r="AW7" i="232" s="1"/>
  <c r="AW6" i="232"/>
  <c r="AZ6" i="233"/>
  <c r="DI24" i="61"/>
  <c r="DI24" i="173" s="1"/>
  <c r="EK9" i="61"/>
  <c r="EK10" i="61" s="1"/>
  <c r="EK10" i="188" s="1"/>
  <c r="DV15" i="61"/>
  <c r="EZ12" i="94" s="1"/>
  <c r="EG21" i="61"/>
  <c r="EG21" i="142" s="1"/>
  <c r="EG21" i="168" s="1"/>
  <c r="DU6" i="216"/>
  <c r="FA6" i="216"/>
  <c r="FA6" i="218" s="1"/>
  <c r="FA6" i="219" s="1"/>
  <c r="EQ7" i="61"/>
  <c r="EQ7" i="192" s="1"/>
  <c r="FE7" i="61"/>
  <c r="AB9" i="61"/>
  <c r="BH9" i="61"/>
  <c r="BH9" i="188" s="1"/>
  <c r="EJ9" i="61"/>
  <c r="EJ10" i="61" s="1"/>
  <c r="EJ10" i="188" s="1"/>
  <c r="AM6" i="216"/>
  <c r="AM6" i="218" s="1"/>
  <c r="AM6" i="219" s="1"/>
  <c r="L12" i="61"/>
  <c r="CY12" i="61"/>
  <c r="CY13" i="61" s="1"/>
  <c r="CY13" i="192" s="1"/>
  <c r="DO12" i="61"/>
  <c r="DO13" i="61" s="1"/>
  <c r="DO13" i="192" s="1"/>
  <c r="EE12" i="61"/>
  <c r="EE12" i="216" s="1"/>
  <c r="CV12" i="61"/>
  <c r="CV12" i="89" s="1"/>
  <c r="ED15" i="61"/>
  <c r="EW7" i="61"/>
  <c r="EW7" i="191" s="1"/>
  <c r="CX12" i="61"/>
  <c r="CX12" i="216" s="1"/>
  <c r="BS21" i="61"/>
  <c r="BS21" i="226" s="1"/>
  <c r="I7" i="61"/>
  <c r="I7" i="216" s="1"/>
  <c r="Y7" i="61"/>
  <c r="AD7" i="232" s="1"/>
  <c r="BM7" i="61"/>
  <c r="N12" i="61"/>
  <c r="F15" i="61"/>
  <c r="BO7" i="61"/>
  <c r="AR12" i="61"/>
  <c r="BE15" i="61"/>
  <c r="CI12" i="94" s="1"/>
  <c r="CN7" i="61"/>
  <c r="CN7" i="220" s="1"/>
  <c r="AT12" i="61"/>
  <c r="AY12" i="232" s="1"/>
  <c r="CS15" i="61"/>
  <c r="DW12" i="94" s="1"/>
  <c r="DW12" i="93" s="1"/>
  <c r="BC12" i="61"/>
  <c r="BC12" i="142" s="1"/>
  <c r="BC12" i="168" s="1"/>
  <c r="DF15" i="61"/>
  <c r="DF15" i="192" s="1"/>
  <c r="EO7" i="61"/>
  <c r="BS12" i="61"/>
  <c r="BS13" i="61" s="1"/>
  <c r="BS13" i="192" s="1"/>
  <c r="DQ15" i="61"/>
  <c r="DQ15" i="89" s="1"/>
  <c r="EU12" i="61"/>
  <c r="EU13" i="61" s="1"/>
  <c r="EU13" i="192" s="1"/>
  <c r="CP12" i="61"/>
  <c r="CP12" i="188" s="1"/>
  <c r="BW7" i="61"/>
  <c r="AP9" i="61"/>
  <c r="W12" i="61"/>
  <c r="O12" i="94"/>
  <c r="DI15" i="61"/>
  <c r="DI16" i="61" s="1"/>
  <c r="J6" i="94"/>
  <c r="J6" i="93" s="1"/>
  <c r="Z9" i="61"/>
  <c r="BX7" i="61"/>
  <c r="BX7" i="220" s="1"/>
  <c r="AR9" i="61"/>
  <c r="AR9" i="192" s="1"/>
  <c r="EX9" i="61"/>
  <c r="EX10" i="61" s="1"/>
  <c r="AB12" i="61"/>
  <c r="DN15" i="61"/>
  <c r="AP6" i="94"/>
  <c r="AP6" i="93" s="1"/>
  <c r="CC7" i="61"/>
  <c r="EY7" i="61"/>
  <c r="AS9" i="61"/>
  <c r="EZ9" i="61"/>
  <c r="EZ10" i="61" s="1"/>
  <c r="EZ10" i="192" s="1"/>
  <c r="AD12" i="61"/>
  <c r="DF12" i="61"/>
  <c r="DF12" i="191" s="1"/>
  <c r="DB6" i="94"/>
  <c r="DB6" i="205" s="1"/>
  <c r="K7" i="61"/>
  <c r="CV7" i="61"/>
  <c r="CV7" i="142" s="1"/>
  <c r="CV7" i="168" s="1"/>
  <c r="AZ12" i="61"/>
  <c r="AZ12" i="89" s="1"/>
  <c r="EJ12" i="61"/>
  <c r="EJ12" i="191" s="1"/>
  <c r="N15" i="61"/>
  <c r="N15" i="142" s="1"/>
  <c r="N15" i="168" s="1"/>
  <c r="EL15" i="61"/>
  <c r="Q7" i="61"/>
  <c r="V7" i="232" s="1"/>
  <c r="DA7" i="61"/>
  <c r="CN9" i="61"/>
  <c r="CN9" i="192" s="1"/>
  <c r="BB12" i="61"/>
  <c r="BB12" i="192" s="1"/>
  <c r="EL12" i="61"/>
  <c r="FP10" i="94" s="1"/>
  <c r="FP9" i="81" s="1"/>
  <c r="AG15" i="61"/>
  <c r="DC7" i="61"/>
  <c r="DC24" i="61" s="1"/>
  <c r="CO9" i="61"/>
  <c r="CO9" i="89" s="1"/>
  <c r="AT15" i="61"/>
  <c r="FJ15" i="61"/>
  <c r="FJ15" i="192" s="1"/>
  <c r="G6" i="216"/>
  <c r="G6" i="218" s="1"/>
  <c r="G6" i="219" s="1"/>
  <c r="BF9" i="61"/>
  <c r="BF9" i="188" s="1"/>
  <c r="AA7" i="61"/>
  <c r="AF7" i="232" s="1"/>
  <c r="DD7" i="61"/>
  <c r="DD7" i="189" s="1"/>
  <c r="DD7" i="190" s="1"/>
  <c r="BH12" i="61"/>
  <c r="BH12" i="226" s="1"/>
  <c r="BH12" i="230" s="1"/>
  <c r="EZ12" i="61"/>
  <c r="EZ12" i="173" s="1"/>
  <c r="AW15" i="61"/>
  <c r="AW15" i="173" s="1"/>
  <c r="AC6" i="216"/>
  <c r="AC6" i="218" s="1"/>
  <c r="AC6" i="219" s="1"/>
  <c r="CV9" i="61"/>
  <c r="BJ12" i="61"/>
  <c r="BJ12" i="220" s="1"/>
  <c r="FB12" i="61"/>
  <c r="GF10" i="94" s="1"/>
  <c r="GF10" i="206" s="1"/>
  <c r="BB15" i="61"/>
  <c r="AQ7" i="61"/>
  <c r="AV7" i="232" s="1"/>
  <c r="DS7" i="61"/>
  <c r="DD9" i="61"/>
  <c r="DD10" i="61" s="1"/>
  <c r="DD10" i="220" s="1"/>
  <c r="G21" i="61"/>
  <c r="AY7" i="61"/>
  <c r="DY7" i="61"/>
  <c r="DY7" i="142" s="1"/>
  <c r="DY7" i="168" s="1"/>
  <c r="J9" i="61"/>
  <c r="DE9" i="61"/>
  <c r="DE10" i="61" s="1"/>
  <c r="DE10" i="192" s="1"/>
  <c r="BZ12" i="61"/>
  <c r="BZ12" i="220" s="1"/>
  <c r="BJ15" i="61"/>
  <c r="BJ15" i="173" s="1"/>
  <c r="I21" i="61"/>
  <c r="BI6" i="216"/>
  <c r="BI6" i="218" s="1"/>
  <c r="BI6" i="219" s="1"/>
  <c r="Z6" i="226"/>
  <c r="Z6" i="230" s="1"/>
  <c r="BG7" i="61"/>
  <c r="EG7" i="61"/>
  <c r="L9" i="61"/>
  <c r="Q9" i="232" s="1"/>
  <c r="DU9" i="61"/>
  <c r="DU9" i="173" s="1"/>
  <c r="CH12" i="61"/>
  <c r="DL10" i="94" s="1"/>
  <c r="DL10" i="93" s="1"/>
  <c r="BR15" i="61"/>
  <c r="BR16" i="61" s="1"/>
  <c r="BS6" i="216"/>
  <c r="BS6" i="217" s="1"/>
  <c r="EH9" i="61"/>
  <c r="EH9" i="220" s="1"/>
  <c r="BH7" i="61"/>
  <c r="BH7" i="191" s="1"/>
  <c r="EI7" i="61"/>
  <c r="M9" i="61"/>
  <c r="G12" i="61"/>
  <c r="CI12" i="61"/>
  <c r="CI13" i="61" s="1"/>
  <c r="CI13" i="192" s="1"/>
  <c r="BZ15" i="61"/>
  <c r="BZ15" i="216" s="1"/>
  <c r="AM21" i="61"/>
  <c r="AR21" i="232" s="1"/>
  <c r="CO6" i="216"/>
  <c r="CO6" i="218" s="1"/>
  <c r="CO6" i="219" s="1"/>
  <c r="GA12" i="94"/>
  <c r="GA11" i="81" s="1"/>
  <c r="EW16" i="61"/>
  <c r="EW16" i="220" s="1"/>
  <c r="O12" i="61"/>
  <c r="T12" i="232" s="1"/>
  <c r="DW7" i="61"/>
  <c r="DW21" i="61"/>
  <c r="DW21" i="220" s="1"/>
  <c r="GI12" i="94"/>
  <c r="GI12" i="93" s="1"/>
  <c r="FE16" i="61"/>
  <c r="FE16" i="189" s="1"/>
  <c r="FE16" i="190" s="1"/>
  <c r="BK7" i="61"/>
  <c r="BK21" i="61"/>
  <c r="BK21" i="173" s="1"/>
  <c r="BK12" i="61"/>
  <c r="BK12" i="191" s="1"/>
  <c r="FC12" i="94"/>
  <c r="FC12" i="93" s="1"/>
  <c r="DY16" i="61"/>
  <c r="DY16" i="142" s="1"/>
  <c r="DY16" i="168" s="1"/>
  <c r="B12" i="61"/>
  <c r="B9" i="61"/>
  <c r="G9" i="232" s="1"/>
  <c r="CD12" i="61"/>
  <c r="CD12" i="220" s="1"/>
  <c r="CD9" i="61"/>
  <c r="DZ12" i="61"/>
  <c r="DZ12" i="173" s="1"/>
  <c r="FD6" i="94"/>
  <c r="FD5" i="81" s="1"/>
  <c r="DZ9" i="61"/>
  <c r="DZ9" i="191" s="1"/>
  <c r="CE15" i="61"/>
  <c r="CE7" i="61"/>
  <c r="CE7" i="188" s="1"/>
  <c r="FG9" i="61"/>
  <c r="FG9" i="191" s="1"/>
  <c r="FG7" i="61"/>
  <c r="S7" i="61"/>
  <c r="X7" i="232" s="1"/>
  <c r="AX9" i="61"/>
  <c r="DW12" i="61"/>
  <c r="DW12" i="192" s="1"/>
  <c r="D7" i="232"/>
  <c r="CA7" i="61"/>
  <c r="CA7" i="142" s="1"/>
  <c r="CA7" i="168" s="1"/>
  <c r="CA12" i="61"/>
  <c r="CA13" i="61" s="1"/>
  <c r="CA13" i="192" s="1"/>
  <c r="FC7" i="61"/>
  <c r="FC12" i="61"/>
  <c r="FC13" i="61" s="1"/>
  <c r="FC13" i="220" s="1"/>
  <c r="FC21" i="61"/>
  <c r="FC21" i="220" s="1"/>
  <c r="FT6" i="94"/>
  <c r="FT6" i="93" s="1"/>
  <c r="EP9" i="61"/>
  <c r="EP10" i="61" s="1"/>
  <c r="C15" i="61"/>
  <c r="C7" i="61"/>
  <c r="H7" i="232" s="1"/>
  <c r="DK9" i="61"/>
  <c r="DK7" i="61"/>
  <c r="DL9" i="61"/>
  <c r="EP8" i="94" s="1"/>
  <c r="DL12" i="61"/>
  <c r="DL12" i="142" s="1"/>
  <c r="DL12" i="168" s="1"/>
  <c r="DL7" i="61"/>
  <c r="FF6" i="94"/>
  <c r="EB7" i="61"/>
  <c r="EB7" i="191" s="1"/>
  <c r="EB9" i="61"/>
  <c r="EB9" i="192" s="1"/>
  <c r="EB12" i="61"/>
  <c r="E7" i="61"/>
  <c r="E6" i="216"/>
  <c r="E6" i="218" s="1"/>
  <c r="E6" i="219" s="1"/>
  <c r="CG7" i="61"/>
  <c r="CG6" i="89"/>
  <c r="CG9" i="61"/>
  <c r="CG9" i="189" s="1"/>
  <c r="CG9" i="190" s="1"/>
  <c r="AU7" i="61"/>
  <c r="AZ7" i="232" s="1"/>
  <c r="AU12" i="61"/>
  <c r="AU12" i="191" s="1"/>
  <c r="CQ7" i="61"/>
  <c r="CQ7" i="220" s="1"/>
  <c r="CQ21" i="61"/>
  <c r="CQ21" i="189" s="1"/>
  <c r="CQ21" i="190" s="1"/>
  <c r="CQ12" i="94"/>
  <c r="BM16" i="61"/>
  <c r="FS12" i="94"/>
  <c r="FS11" i="81" s="1"/>
  <c r="EO16" i="61"/>
  <c r="EO16" i="191" s="1"/>
  <c r="R6" i="226"/>
  <c r="R6" i="230" s="1"/>
  <c r="R9" i="61"/>
  <c r="CT6" i="192"/>
  <c r="DX6" i="94"/>
  <c r="DX5" i="81" s="1"/>
  <c r="EN6" i="94"/>
  <c r="EN5" i="81" s="1"/>
  <c r="DJ9" i="61"/>
  <c r="DJ9" i="189" s="1"/>
  <c r="DJ9" i="190" s="1"/>
  <c r="EA9" i="61"/>
  <c r="EA9" i="191" s="1"/>
  <c r="EA7" i="61"/>
  <c r="EA7" i="189" s="1"/>
  <c r="EA7" i="190" s="1"/>
  <c r="B6" i="94"/>
  <c r="B6" i="206" s="1"/>
  <c r="T9" i="61"/>
  <c r="Y9" i="232" s="1"/>
  <c r="T12" i="61"/>
  <c r="T13" i="61" s="1"/>
  <c r="Y13" i="232" s="1"/>
  <c r="CT6" i="94"/>
  <c r="BP9" i="61"/>
  <c r="BP9" i="226" s="1"/>
  <c r="BP12" i="61"/>
  <c r="BP12" i="220" s="1"/>
  <c r="BP6" i="226"/>
  <c r="BP6" i="230" s="1"/>
  <c r="BP7" i="61"/>
  <c r="BP7" i="89" s="1"/>
  <c r="ER9" i="61"/>
  <c r="ER9" i="192" s="1"/>
  <c r="ER12" i="61"/>
  <c r="FV10" i="94" s="1"/>
  <c r="U6" i="89"/>
  <c r="U9" i="61"/>
  <c r="Z9" i="232" s="1"/>
  <c r="CW7" i="61"/>
  <c r="CW6" i="216"/>
  <c r="CW6" i="217" s="1"/>
  <c r="CW9" i="61"/>
  <c r="CW10" i="61" s="1"/>
  <c r="CW10" i="192" s="1"/>
  <c r="FI7" i="61"/>
  <c r="FI24" i="61" s="1"/>
  <c r="FI9" i="61"/>
  <c r="FI10" i="61" s="1"/>
  <c r="FI10" i="192" s="1"/>
  <c r="FI6" i="216"/>
  <c r="FI6" i="218" s="1"/>
  <c r="FI6" i="219" s="1"/>
  <c r="CK16" i="61"/>
  <c r="CK16" i="192" s="1"/>
  <c r="B12" i="181"/>
  <c r="AE7" i="61"/>
  <c r="AJ7" i="232" s="1"/>
  <c r="AE12" i="61"/>
  <c r="DG7" i="61"/>
  <c r="DG12" i="61"/>
  <c r="DG12" i="173" s="1"/>
  <c r="AH6" i="192"/>
  <c r="AH9" i="61"/>
  <c r="BL6" i="94"/>
  <c r="BN6" i="192"/>
  <c r="CR6" i="94"/>
  <c r="CR6" i="206" s="1"/>
  <c r="BN9" i="61"/>
  <c r="BN9" i="220" s="1"/>
  <c r="FF6" i="192"/>
  <c r="GJ6" i="94"/>
  <c r="GJ6" i="205" s="1"/>
  <c r="FF9" i="61"/>
  <c r="AF6" i="94"/>
  <c r="AF6" i="93" s="1"/>
  <c r="AI9" i="61"/>
  <c r="AI7" i="61"/>
  <c r="AN7" i="232" s="1"/>
  <c r="CU9" i="61"/>
  <c r="DY8" i="94" s="1"/>
  <c r="CU7" i="61"/>
  <c r="AH6" i="94"/>
  <c r="D7" i="61"/>
  <c r="I7" i="232" s="1"/>
  <c r="D9" i="61"/>
  <c r="I9" i="232" s="1"/>
  <c r="D12" i="61"/>
  <c r="BN6" i="94"/>
  <c r="BN6" i="93" s="1"/>
  <c r="AJ12" i="61"/>
  <c r="AJ7" i="61"/>
  <c r="AJ9" i="61"/>
  <c r="CF12" i="61"/>
  <c r="CF12" i="173" s="1"/>
  <c r="CF7" i="61"/>
  <c r="CF7" i="188" s="1"/>
  <c r="FH12" i="61"/>
  <c r="FH12" i="192" s="1"/>
  <c r="FH9" i="61"/>
  <c r="FH9" i="188" s="1"/>
  <c r="FH7" i="61"/>
  <c r="AZ9" i="61"/>
  <c r="AZ9" i="192" s="1"/>
  <c r="AK7" i="61"/>
  <c r="AP7" i="232" s="1"/>
  <c r="AK9" i="61"/>
  <c r="BQ7" i="61"/>
  <c r="BQ7" i="188" s="1"/>
  <c r="BQ6" i="188"/>
  <c r="BQ9" i="61"/>
  <c r="BQ10" i="61" s="1"/>
  <c r="BQ6" i="216"/>
  <c r="BQ6" i="217" s="1"/>
  <c r="DM7" i="61"/>
  <c r="DM6" i="89"/>
  <c r="DM9" i="61"/>
  <c r="DM9" i="216" s="1"/>
  <c r="EC7" i="61"/>
  <c r="EC6" i="216"/>
  <c r="EC6" i="218" s="1"/>
  <c r="EC6" i="219" s="1"/>
  <c r="ES6" i="89"/>
  <c r="ES9" i="61"/>
  <c r="ES10" i="61" s="1"/>
  <c r="ES10" i="192" s="1"/>
  <c r="BA9" i="61"/>
  <c r="BA9" i="188" s="1"/>
  <c r="CC16" i="61"/>
  <c r="CC16" i="173" s="1"/>
  <c r="AJ6" i="226"/>
  <c r="AJ6" i="230" s="1"/>
  <c r="EM12" i="61"/>
  <c r="EM12" i="192" s="1"/>
  <c r="AL15" i="61"/>
  <c r="CX15" i="61"/>
  <c r="EJ7" i="61"/>
  <c r="EJ7" i="189" s="1"/>
  <c r="EJ7" i="190" s="1"/>
  <c r="CL9" i="61"/>
  <c r="CL9" i="188" s="1"/>
  <c r="F12" i="61"/>
  <c r="ED12" i="61"/>
  <c r="AO15" i="61"/>
  <c r="AT15" i="232" s="1"/>
  <c r="DA15" i="61"/>
  <c r="DA16" i="61" s="1"/>
  <c r="DA16" i="192" s="1"/>
  <c r="AO21" i="61"/>
  <c r="BF6" i="226"/>
  <c r="BF6" i="230" s="1"/>
  <c r="AB7" i="61"/>
  <c r="AG7" i="232" s="1"/>
  <c r="BU7" i="61"/>
  <c r="BI9" i="61"/>
  <c r="CM8" i="94" s="1"/>
  <c r="DB9" i="61"/>
  <c r="DB9" i="192" s="1"/>
  <c r="V12" i="61"/>
  <c r="AA12" i="232" s="1"/>
  <c r="DD12" i="61"/>
  <c r="EH10" i="94" s="1"/>
  <c r="ET12" i="61"/>
  <c r="FX10" i="94" s="1"/>
  <c r="FX10" i="93" s="1"/>
  <c r="BV6" i="94"/>
  <c r="DT7" i="61"/>
  <c r="AC9" i="61"/>
  <c r="AC9" i="220" s="1"/>
  <c r="BV9" i="61"/>
  <c r="BV9" i="191" s="1"/>
  <c r="FA9" i="61"/>
  <c r="FA10" i="61" s="1"/>
  <c r="FA10" i="188" s="1"/>
  <c r="BX12" i="61"/>
  <c r="DN12" i="61"/>
  <c r="DN12" i="89" s="1"/>
  <c r="CY21" i="61"/>
  <c r="CY21" i="173" s="1"/>
  <c r="CY6" i="216"/>
  <c r="CY6" i="218" s="1"/>
  <c r="CY6" i="219" s="1"/>
  <c r="CK7" i="61"/>
  <c r="BY9" i="61"/>
  <c r="BY10" i="61" s="1"/>
  <c r="BY10" i="216" s="1"/>
  <c r="DR9" i="61"/>
  <c r="DR10" i="61" s="1"/>
  <c r="AL12" i="61"/>
  <c r="DT12" i="61"/>
  <c r="DT12" i="192" s="1"/>
  <c r="FJ12" i="61"/>
  <c r="FJ12" i="142" s="1"/>
  <c r="FJ12" i="168" s="1"/>
  <c r="DU6" i="89"/>
  <c r="BR12" i="61"/>
  <c r="BR12" i="142" s="1"/>
  <c r="BR12" i="168" s="1"/>
  <c r="BU15" i="61"/>
  <c r="BU15" i="118" s="1"/>
  <c r="BU15" i="201" s="1"/>
  <c r="V15" i="61"/>
  <c r="CH15" i="61"/>
  <c r="ET15" i="61"/>
  <c r="ET15" i="142" s="1"/>
  <c r="ET15" i="168" s="1"/>
  <c r="CM7" i="61"/>
  <c r="CM24" i="61" s="1"/>
  <c r="AM12" i="61"/>
  <c r="DV12" i="61"/>
  <c r="EZ10" i="94" s="1"/>
  <c r="EZ10" i="93" s="1"/>
  <c r="AD15" i="61"/>
  <c r="CP15" i="61"/>
  <c r="CP15" i="189" s="1"/>
  <c r="CP15" i="190" s="1"/>
  <c r="FB15" i="61"/>
  <c r="FB16" i="61" s="1"/>
  <c r="EE21" i="61"/>
  <c r="EE21" i="220" s="1"/>
  <c r="EE6" i="216"/>
  <c r="EE6" i="218" s="1"/>
  <c r="EE6" i="219" s="1"/>
  <c r="B7" i="221"/>
  <c r="BR7" i="118"/>
  <c r="BR7" i="201" s="1"/>
  <c r="BR7" i="220"/>
  <c r="BR7" i="191"/>
  <c r="BR7" i="173"/>
  <c r="BR7" i="189"/>
  <c r="BR7" i="190" s="1"/>
  <c r="BR7" i="142"/>
  <c r="BR7" i="168" s="1"/>
  <c r="BR7" i="188"/>
  <c r="BR7" i="226"/>
  <c r="BR7" i="192"/>
  <c r="BR24" i="61"/>
  <c r="BR7" i="89"/>
  <c r="BR7" i="216"/>
  <c r="CP7" i="220"/>
  <c r="CP7" i="191"/>
  <c r="CP7" i="173"/>
  <c r="CP7" i="189"/>
  <c r="CP7" i="190" s="1"/>
  <c r="CP7" i="142"/>
  <c r="CP7" i="168" s="1"/>
  <c r="CP7" i="188"/>
  <c r="CP7" i="192"/>
  <c r="CP24" i="61"/>
  <c r="CP7" i="89"/>
  <c r="CP7" i="216"/>
  <c r="DN7" i="220"/>
  <c r="DN7" i="191"/>
  <c r="DN7" i="173"/>
  <c r="DN7" i="189"/>
  <c r="DN7" i="190" s="1"/>
  <c r="DN7" i="142"/>
  <c r="DN7" i="168" s="1"/>
  <c r="DN7" i="188"/>
  <c r="DN7" i="192"/>
  <c r="DN24" i="61"/>
  <c r="DN7" i="216"/>
  <c r="DN7" i="89"/>
  <c r="EL7" i="220"/>
  <c r="EL7" i="191"/>
  <c r="EL7" i="173"/>
  <c r="EL7" i="189"/>
  <c r="EL7" i="190" s="1"/>
  <c r="EL7" i="142"/>
  <c r="EL7" i="168" s="1"/>
  <c r="EL7" i="188"/>
  <c r="EL7" i="89"/>
  <c r="EL7" i="192"/>
  <c r="EL24" i="61"/>
  <c r="EL7" i="216"/>
  <c r="U16" i="94"/>
  <c r="BS7" i="118"/>
  <c r="BS7" i="201" s="1"/>
  <c r="BS7" i="220"/>
  <c r="BS7" i="191"/>
  <c r="BS7" i="173"/>
  <c r="BS7" i="189"/>
  <c r="BS7" i="190" s="1"/>
  <c r="BS7" i="142"/>
  <c r="BS7" i="168" s="1"/>
  <c r="BS7" i="188"/>
  <c r="BS7" i="89"/>
  <c r="BS7" i="226"/>
  <c r="BS7" i="192"/>
  <c r="BS24" i="61"/>
  <c r="BS7" i="216"/>
  <c r="F10" i="94"/>
  <c r="V10" i="94"/>
  <c r="BT12" i="118"/>
  <c r="BT12" i="201" s="1"/>
  <c r="BT12" i="220"/>
  <c r="BT12" i="191"/>
  <c r="BT12" i="173"/>
  <c r="BT12" i="142"/>
  <c r="BT12" i="168" s="1"/>
  <c r="BT12" i="189"/>
  <c r="BT12" i="190" s="1"/>
  <c r="BT12" i="188"/>
  <c r="BT12" i="89"/>
  <c r="BT12" i="216"/>
  <c r="BT12" i="226"/>
  <c r="BT12" i="192"/>
  <c r="CX10" i="94"/>
  <c r="BT13" i="61"/>
  <c r="CJ9" i="220"/>
  <c r="CJ9" i="191"/>
  <c r="CJ9" i="173"/>
  <c r="CJ9" i="189"/>
  <c r="CJ9" i="190" s="1"/>
  <c r="CJ9" i="142"/>
  <c r="CJ9" i="168" s="1"/>
  <c r="CJ9" i="188"/>
  <c r="CJ9" i="89"/>
  <c r="CJ9" i="192"/>
  <c r="CJ9" i="216"/>
  <c r="DN8" i="94"/>
  <c r="CJ10" i="61"/>
  <c r="EN9" i="220"/>
  <c r="EN9" i="191"/>
  <c r="EN9" i="173"/>
  <c r="EN9" i="189"/>
  <c r="EN9" i="190" s="1"/>
  <c r="EN9" i="142"/>
  <c r="EN9" i="168" s="1"/>
  <c r="EN9" i="188"/>
  <c r="EN9" i="89"/>
  <c r="EN9" i="192"/>
  <c r="EN9" i="216"/>
  <c r="FR8" i="94"/>
  <c r="EN10" i="61"/>
  <c r="EV12" i="220"/>
  <c r="EV12" i="191"/>
  <c r="EV12" i="173"/>
  <c r="EV12" i="142"/>
  <c r="EV12" i="168" s="1"/>
  <c r="EV12" i="189"/>
  <c r="EV12" i="190" s="1"/>
  <c r="EV12" i="188"/>
  <c r="EV12" i="89"/>
  <c r="EV12" i="216"/>
  <c r="EV12" i="192"/>
  <c r="FZ10" i="94"/>
  <c r="EV13" i="61"/>
  <c r="DR10" i="93"/>
  <c r="DR10" i="205"/>
  <c r="DR10" i="206"/>
  <c r="DR9" i="81"/>
  <c r="BU21" i="218"/>
  <c r="BU21" i="219" s="1"/>
  <c r="BU21" i="217"/>
  <c r="T14" i="94"/>
  <c r="V7" i="89"/>
  <c r="BB7" i="118"/>
  <c r="BB7" i="201" s="1"/>
  <c r="BB7" i="220"/>
  <c r="BB7" i="191"/>
  <c r="BB7" i="173"/>
  <c r="BB7" i="189"/>
  <c r="BB7" i="190" s="1"/>
  <c r="BB7" i="142"/>
  <c r="BB7" i="168" s="1"/>
  <c r="BB7" i="188"/>
  <c r="BB7" i="226"/>
  <c r="BB7" i="192"/>
  <c r="BB24" i="61"/>
  <c r="BB7" i="216"/>
  <c r="BB7" i="89"/>
  <c r="BZ7" i="220"/>
  <c r="BZ7" i="191"/>
  <c r="BZ7" i="173"/>
  <c r="BZ7" i="189"/>
  <c r="BZ7" i="190" s="1"/>
  <c r="BZ7" i="142"/>
  <c r="BZ7" i="168" s="1"/>
  <c r="BZ7" i="188"/>
  <c r="BZ7" i="89"/>
  <c r="BZ7" i="192"/>
  <c r="BZ24" i="61"/>
  <c r="BZ7" i="216"/>
  <c r="DF7" i="220"/>
  <c r="DF7" i="191"/>
  <c r="DF7" i="173"/>
  <c r="DF7" i="189"/>
  <c r="DF7" i="190" s="1"/>
  <c r="DF7" i="142"/>
  <c r="DF7" i="168" s="1"/>
  <c r="DF7" i="188"/>
  <c r="DF7" i="89"/>
  <c r="DF7" i="192"/>
  <c r="DF24" i="61"/>
  <c r="DF7" i="216"/>
  <c r="ED7" i="220"/>
  <c r="ED7" i="191"/>
  <c r="ED7" i="173"/>
  <c r="ED7" i="189"/>
  <c r="ED7" i="190" s="1"/>
  <c r="ED7" i="142"/>
  <c r="ED7" i="168" s="1"/>
  <c r="ED7" i="188"/>
  <c r="ED7" i="192"/>
  <c r="ED24" i="61"/>
  <c r="ED7" i="89"/>
  <c r="ED7" i="216"/>
  <c r="FJ7" i="220"/>
  <c r="FJ7" i="191"/>
  <c r="FJ7" i="173"/>
  <c r="FJ7" i="189"/>
  <c r="FJ7" i="190" s="1"/>
  <c r="FJ7" i="142"/>
  <c r="FJ7" i="168" s="1"/>
  <c r="FJ7" i="188"/>
  <c r="FJ7" i="192"/>
  <c r="FJ24" i="61"/>
  <c r="FJ7" i="89"/>
  <c r="FJ7" i="216"/>
  <c r="CI21" i="220"/>
  <c r="CI21" i="191"/>
  <c r="CI21" i="173"/>
  <c r="CI21" i="189"/>
  <c r="CI21" i="190" s="1"/>
  <c r="CI21" i="142"/>
  <c r="CI21" i="168" s="1"/>
  <c r="CI21" i="188"/>
  <c r="CI22" i="61"/>
  <c r="CI21" i="89"/>
  <c r="CI21" i="192"/>
  <c r="DM16" i="94"/>
  <c r="CI21" i="216"/>
  <c r="AV12" i="118"/>
  <c r="AV12" i="201" s="1"/>
  <c r="AV12" i="220"/>
  <c r="AV12" i="191"/>
  <c r="AV12" i="173"/>
  <c r="AV12" i="142"/>
  <c r="AV12" i="168" s="1"/>
  <c r="AV12" i="189"/>
  <c r="AV12" i="190" s="1"/>
  <c r="AV12" i="188"/>
  <c r="AV12" i="89"/>
  <c r="AV12" i="216"/>
  <c r="AV12" i="226"/>
  <c r="AV12" i="192"/>
  <c r="BZ10" i="94"/>
  <c r="AV13" i="61"/>
  <c r="CZ12" i="220"/>
  <c r="CZ12" i="191"/>
  <c r="CZ12" i="173"/>
  <c r="CZ12" i="142"/>
  <c r="CZ12" i="168" s="1"/>
  <c r="CZ12" i="189"/>
  <c r="CZ12" i="190" s="1"/>
  <c r="CZ12" i="188"/>
  <c r="CZ12" i="89"/>
  <c r="CZ12" i="216"/>
  <c r="CZ12" i="192"/>
  <c r="ED10" i="94"/>
  <c r="CZ13" i="61"/>
  <c r="AP12" i="142"/>
  <c r="AP12" i="168" s="1"/>
  <c r="CB6" i="93"/>
  <c r="CB6" i="205"/>
  <c r="CB6" i="206"/>
  <c r="CB5" i="81"/>
  <c r="CJ6" i="93"/>
  <c r="CJ6" i="205"/>
  <c r="CJ6" i="206"/>
  <c r="CJ5" i="81"/>
  <c r="BV12" i="118"/>
  <c r="BV12" i="201" s="1"/>
  <c r="BV12" i="220"/>
  <c r="BV12" i="191"/>
  <c r="BV12" i="173"/>
  <c r="BV12" i="189"/>
  <c r="BV12" i="190" s="1"/>
  <c r="BV12" i="142"/>
  <c r="BV12" i="168" s="1"/>
  <c r="BV12" i="188"/>
  <c r="BV12" i="89"/>
  <c r="BV12" i="192"/>
  <c r="CZ10" i="94"/>
  <c r="BV12" i="216"/>
  <c r="BV12" i="226"/>
  <c r="BV13" i="61"/>
  <c r="DP6" i="93"/>
  <c r="DP6" i="205"/>
  <c r="DP5" i="81"/>
  <c r="DP6" i="206"/>
  <c r="DB12" i="220"/>
  <c r="DB12" i="191"/>
  <c r="DB12" i="173"/>
  <c r="DB12" i="189"/>
  <c r="DB12" i="190" s="1"/>
  <c r="DB12" i="142"/>
  <c r="DB12" i="168" s="1"/>
  <c r="DB12" i="188"/>
  <c r="DB12" i="89"/>
  <c r="DB12" i="192"/>
  <c r="EF10" i="94"/>
  <c r="DB12" i="216"/>
  <c r="DB13" i="61"/>
  <c r="DR15" i="220"/>
  <c r="DR15" i="191"/>
  <c r="DR15" i="173"/>
  <c r="DR15" i="189"/>
  <c r="DR15" i="190" s="1"/>
  <c r="DR15" i="142"/>
  <c r="DR15" i="168" s="1"/>
  <c r="DR15" i="188"/>
  <c r="DR15" i="89"/>
  <c r="DR15" i="216"/>
  <c r="DR15" i="192"/>
  <c r="EV12" i="94"/>
  <c r="DR16" i="61"/>
  <c r="EH15" i="220"/>
  <c r="EH15" i="191"/>
  <c r="EH15" i="173"/>
  <c r="EH15" i="189"/>
  <c r="EH15" i="190" s="1"/>
  <c r="EH15" i="142"/>
  <c r="EH15" i="168" s="1"/>
  <c r="EH15" i="188"/>
  <c r="EH15" i="89"/>
  <c r="EH15" i="216"/>
  <c r="EH15" i="192"/>
  <c r="FL12" i="94"/>
  <c r="EH16" i="61"/>
  <c r="BO15" i="118"/>
  <c r="BO15" i="201" s="1"/>
  <c r="BO15" i="220"/>
  <c r="BO15" i="191"/>
  <c r="BO15" i="173"/>
  <c r="BO15" i="189"/>
  <c r="BO15" i="190" s="1"/>
  <c r="BO15" i="142"/>
  <c r="BO15" i="168" s="1"/>
  <c r="BO15" i="188"/>
  <c r="BO15" i="226"/>
  <c r="BO15" i="192"/>
  <c r="BO15" i="216"/>
  <c r="CS12" i="94"/>
  <c r="BO16" i="61"/>
  <c r="BO15" i="89"/>
  <c r="CM15" i="220"/>
  <c r="CM15" i="191"/>
  <c r="CM15" i="173"/>
  <c r="CM15" i="189"/>
  <c r="CM15" i="190" s="1"/>
  <c r="CM15" i="142"/>
  <c r="CM15" i="168" s="1"/>
  <c r="CM15" i="188"/>
  <c r="CM15" i="192"/>
  <c r="CM15" i="216"/>
  <c r="DQ12" i="94"/>
  <c r="CM15" i="89"/>
  <c r="CM16" i="61"/>
  <c r="DS15" i="220"/>
  <c r="DS15" i="191"/>
  <c r="DS15" i="173"/>
  <c r="DS15" i="189"/>
  <c r="DS15" i="190" s="1"/>
  <c r="DS15" i="142"/>
  <c r="DS15" i="168" s="1"/>
  <c r="DS15" i="192"/>
  <c r="DS15" i="188"/>
  <c r="DS15" i="89"/>
  <c r="DS15" i="216"/>
  <c r="EW12" i="94"/>
  <c r="DS16" i="61"/>
  <c r="EI9" i="220"/>
  <c r="EI9" i="191"/>
  <c r="EI9" i="173"/>
  <c r="EI9" i="189"/>
  <c r="EI9" i="190" s="1"/>
  <c r="EI9" i="142"/>
  <c r="EI9" i="168" s="1"/>
  <c r="EI9" i="188"/>
  <c r="EI9" i="89"/>
  <c r="EI9" i="216"/>
  <c r="FM8" i="94"/>
  <c r="EI9" i="192"/>
  <c r="EI10" i="61"/>
  <c r="AY15" i="118"/>
  <c r="AY15" i="201" s="1"/>
  <c r="AY15" i="220"/>
  <c r="AY15" i="191"/>
  <c r="AY15" i="173"/>
  <c r="AY15" i="189"/>
  <c r="AY15" i="190" s="1"/>
  <c r="AY15" i="142"/>
  <c r="AY15" i="168" s="1"/>
  <c r="AY15" i="188"/>
  <c r="AY15" i="89"/>
  <c r="AY15" i="226"/>
  <c r="AY15" i="192"/>
  <c r="AY15" i="216"/>
  <c r="AY16" i="61"/>
  <c r="CC12" i="94"/>
  <c r="BW9" i="118"/>
  <c r="BW9" i="201" s="1"/>
  <c r="BW9" i="220"/>
  <c r="BW9" i="191"/>
  <c r="BW9" i="173"/>
  <c r="BW9" i="189"/>
  <c r="BW9" i="190" s="1"/>
  <c r="BW9" i="142"/>
  <c r="BW9" i="168" s="1"/>
  <c r="BW9" i="188"/>
  <c r="BW9" i="89"/>
  <c r="BW9" i="226"/>
  <c r="BW9" i="216"/>
  <c r="DA8" i="94"/>
  <c r="BW9" i="192"/>
  <c r="BW10" i="61"/>
  <c r="EY15" i="220"/>
  <c r="EY15" i="191"/>
  <c r="EY15" i="173"/>
  <c r="EY15" i="189"/>
  <c r="EY15" i="190" s="1"/>
  <c r="EY15" i="142"/>
  <c r="EY15" i="168" s="1"/>
  <c r="EY15" i="188"/>
  <c r="EY15" i="192"/>
  <c r="EY15" i="216"/>
  <c r="GC12" i="94"/>
  <c r="EY16" i="61"/>
  <c r="EY15" i="89"/>
  <c r="DZ6" i="93"/>
  <c r="DZ6" i="205"/>
  <c r="DZ6" i="206"/>
  <c r="DZ5" i="81"/>
  <c r="BX10" i="118"/>
  <c r="BX10" i="201" s="1"/>
  <c r="BX10" i="220"/>
  <c r="BX10" i="191"/>
  <c r="BX10" i="173"/>
  <c r="BX10" i="189"/>
  <c r="BX10" i="190" s="1"/>
  <c r="BX10" i="142"/>
  <c r="BX10" i="168" s="1"/>
  <c r="BX10" i="188"/>
  <c r="BX10" i="89"/>
  <c r="BX10" i="216"/>
  <c r="BX10" i="192"/>
  <c r="BX10" i="226"/>
  <c r="I12" i="94"/>
  <c r="Y8" i="94"/>
  <c r="BG9" i="118"/>
  <c r="BG9" i="201" s="1"/>
  <c r="BG9" i="220"/>
  <c r="BG9" i="191"/>
  <c r="BG9" i="173"/>
  <c r="BG9" i="189"/>
  <c r="BG9" i="190" s="1"/>
  <c r="BG9" i="142"/>
  <c r="BG9" i="168" s="1"/>
  <c r="BG9" i="188"/>
  <c r="BG9" i="89"/>
  <c r="BG9" i="226"/>
  <c r="BG9" i="216"/>
  <c r="CK8" i="94"/>
  <c r="BG9" i="192"/>
  <c r="BG10" i="61"/>
  <c r="DC15" i="220"/>
  <c r="DC15" i="191"/>
  <c r="DC15" i="173"/>
  <c r="DC15" i="189"/>
  <c r="DC15" i="190" s="1"/>
  <c r="DC15" i="142"/>
  <c r="DC15" i="168" s="1"/>
  <c r="DC15" i="188"/>
  <c r="DC15" i="192"/>
  <c r="DC15" i="89"/>
  <c r="EG12" i="94"/>
  <c r="DC15" i="216"/>
  <c r="DC16" i="61"/>
  <c r="EQ15" i="220"/>
  <c r="EQ15" i="191"/>
  <c r="EQ15" i="173"/>
  <c r="EQ15" i="142"/>
  <c r="EQ15" i="168" s="1"/>
  <c r="EQ15" i="189"/>
  <c r="EQ15" i="190" s="1"/>
  <c r="EQ15" i="188"/>
  <c r="EQ15" i="89"/>
  <c r="EQ15" i="192"/>
  <c r="EQ15" i="216"/>
  <c r="EQ16" i="61"/>
  <c r="FU12" i="94"/>
  <c r="AB6" i="228"/>
  <c r="AB6" i="229" s="1"/>
  <c r="BH6" i="230"/>
  <c r="BH6" i="228"/>
  <c r="BH6" i="229" s="1"/>
  <c r="BH6" i="227"/>
  <c r="DA21" i="218"/>
  <c r="DA21" i="219" s="1"/>
  <c r="DA21" i="217"/>
  <c r="AC24" i="61"/>
  <c r="AH24" i="232" s="1"/>
  <c r="BA7" i="118"/>
  <c r="BA7" i="201" s="1"/>
  <c r="BA7" i="220"/>
  <c r="BA7" i="191"/>
  <c r="BA7" i="173"/>
  <c r="BA7" i="142"/>
  <c r="BA7" i="168" s="1"/>
  <c r="BA7" i="189"/>
  <c r="BA7" i="190" s="1"/>
  <c r="BA7" i="188"/>
  <c r="BA7" i="89"/>
  <c r="BA7" i="216"/>
  <c r="BA7" i="226"/>
  <c r="BA7" i="192"/>
  <c r="BA24" i="61"/>
  <c r="BI7" i="118"/>
  <c r="BI7" i="201" s="1"/>
  <c r="BI7" i="220"/>
  <c r="BI7" i="191"/>
  <c r="BI7" i="173"/>
  <c r="BI7" i="142"/>
  <c r="BI7" i="168" s="1"/>
  <c r="BI7" i="189"/>
  <c r="BI7" i="190" s="1"/>
  <c r="BI7" i="188"/>
  <c r="BI7" i="89"/>
  <c r="BI7" i="216"/>
  <c r="BI7" i="226"/>
  <c r="BI7" i="192"/>
  <c r="BI24" i="61"/>
  <c r="BY6" i="218"/>
  <c r="BY6" i="219" s="1"/>
  <c r="BY6" i="217"/>
  <c r="CO7" i="220"/>
  <c r="CO7" i="191"/>
  <c r="CO7" i="173"/>
  <c r="CO7" i="189"/>
  <c r="CO7" i="190" s="1"/>
  <c r="CO7" i="142"/>
  <c r="CO7" i="168" s="1"/>
  <c r="CO7" i="188"/>
  <c r="CO7" i="89"/>
  <c r="CO7" i="216"/>
  <c r="CO7" i="192"/>
  <c r="CO24" i="61"/>
  <c r="DE6" i="218"/>
  <c r="DE6" i="219" s="1"/>
  <c r="DE6" i="217"/>
  <c r="DU7" i="220"/>
  <c r="DU7" i="191"/>
  <c r="DU7" i="173"/>
  <c r="DU7" i="142"/>
  <c r="DU7" i="168" s="1"/>
  <c r="DU7" i="189"/>
  <c r="DU7" i="190" s="1"/>
  <c r="DU7" i="188"/>
  <c r="DU7" i="89"/>
  <c r="DU7" i="216"/>
  <c r="DU7" i="192"/>
  <c r="DU24" i="61"/>
  <c r="EK6" i="218"/>
  <c r="EK6" i="219" s="1"/>
  <c r="EK6" i="217"/>
  <c r="FA7" i="220"/>
  <c r="FA7" i="191"/>
  <c r="FA7" i="173"/>
  <c r="FA7" i="189"/>
  <c r="FA7" i="190" s="1"/>
  <c r="FA7" i="142"/>
  <c r="FA7" i="168" s="1"/>
  <c r="FA7" i="188"/>
  <c r="FA7" i="89"/>
  <c r="FA7" i="216"/>
  <c r="FA7" i="192"/>
  <c r="FA24" i="61"/>
  <c r="F18" i="226"/>
  <c r="CX7" i="220"/>
  <c r="CX7" i="191"/>
  <c r="CX7" i="173"/>
  <c r="CX7" i="189"/>
  <c r="CX7" i="190" s="1"/>
  <c r="CX7" i="142"/>
  <c r="CX7" i="168" s="1"/>
  <c r="CX7" i="192"/>
  <c r="CX24" i="61"/>
  <c r="CX7" i="89"/>
  <c r="CX7" i="188"/>
  <c r="CX7" i="216"/>
  <c r="ET7" i="220"/>
  <c r="ET7" i="191"/>
  <c r="ET7" i="173"/>
  <c r="ET7" i="189"/>
  <c r="ET7" i="190" s="1"/>
  <c r="ET7" i="142"/>
  <c r="ET7" i="168" s="1"/>
  <c r="ET7" i="188"/>
  <c r="ET7" i="192"/>
  <c r="ET24" i="61"/>
  <c r="ET7" i="216"/>
  <c r="ET7" i="89"/>
  <c r="DT10" i="220"/>
  <c r="DT10" i="191"/>
  <c r="DT10" i="173"/>
  <c r="DT10" i="189"/>
  <c r="DT10" i="190" s="1"/>
  <c r="DT10" i="142"/>
  <c r="DT10" i="168" s="1"/>
  <c r="DT10" i="188"/>
  <c r="DT10" i="89"/>
  <c r="DT10" i="216"/>
  <c r="DT10" i="192"/>
  <c r="D14" i="94"/>
  <c r="BJ7" i="118"/>
  <c r="BJ7" i="201" s="1"/>
  <c r="BJ7" i="220"/>
  <c r="BJ7" i="191"/>
  <c r="BJ7" i="173"/>
  <c r="BJ7" i="189"/>
  <c r="BJ7" i="190" s="1"/>
  <c r="BJ7" i="142"/>
  <c r="BJ7" i="168" s="1"/>
  <c r="BJ7" i="188"/>
  <c r="BJ7" i="226"/>
  <c r="BJ7" i="192"/>
  <c r="BJ24" i="61"/>
  <c r="BJ7" i="216"/>
  <c r="BJ7" i="89"/>
  <c r="CH7" i="220"/>
  <c r="CH7" i="191"/>
  <c r="CH7" i="173"/>
  <c r="CH7" i="189"/>
  <c r="CH7" i="190" s="1"/>
  <c r="CH7" i="142"/>
  <c r="CH7" i="168" s="1"/>
  <c r="CH7" i="188"/>
  <c r="CH7" i="192"/>
  <c r="CH24" i="61"/>
  <c r="CH7" i="89"/>
  <c r="CH7" i="216"/>
  <c r="DV7" i="220"/>
  <c r="DV7" i="191"/>
  <c r="DV7" i="173"/>
  <c r="DV7" i="189"/>
  <c r="DV7" i="190" s="1"/>
  <c r="DV7" i="142"/>
  <c r="DV7" i="168" s="1"/>
  <c r="DV7" i="188"/>
  <c r="DV7" i="192"/>
  <c r="DV24" i="61"/>
  <c r="DV7" i="89"/>
  <c r="DV7" i="216"/>
  <c r="FB7" i="220"/>
  <c r="FB7" i="191"/>
  <c r="FB7" i="173"/>
  <c r="FB7" i="189"/>
  <c r="FB7" i="190" s="1"/>
  <c r="FB7" i="142"/>
  <c r="FB7" i="168" s="1"/>
  <c r="FB7" i="188"/>
  <c r="FB7" i="192"/>
  <c r="FB24" i="61"/>
  <c r="FB7" i="216"/>
  <c r="FB7" i="89"/>
  <c r="C21" i="221"/>
  <c r="G7" i="118"/>
  <c r="G7" i="201" s="1"/>
  <c r="G7" i="89"/>
  <c r="BC21" i="118"/>
  <c r="BC21" i="201" s="1"/>
  <c r="BC21" i="220"/>
  <c r="BC21" i="191"/>
  <c r="BC21" i="173"/>
  <c r="BC21" i="189"/>
  <c r="BC21" i="190" s="1"/>
  <c r="BC21" i="142"/>
  <c r="BC21" i="168" s="1"/>
  <c r="BC21" i="188"/>
  <c r="BC22" i="61"/>
  <c r="BC21" i="89"/>
  <c r="BC21" i="192"/>
  <c r="CG16" i="94"/>
  <c r="BC21" i="226"/>
  <c r="BC21" i="216"/>
  <c r="CY7" i="220"/>
  <c r="CY7" i="191"/>
  <c r="CY7" i="173"/>
  <c r="CY7" i="189"/>
  <c r="CY7" i="190" s="1"/>
  <c r="CY7" i="142"/>
  <c r="CY7" i="168" s="1"/>
  <c r="CY7" i="188"/>
  <c r="CY7" i="89"/>
  <c r="CY7" i="192"/>
  <c r="CY24" i="61"/>
  <c r="CY7" i="216"/>
  <c r="DO21" i="220"/>
  <c r="DO21" i="191"/>
  <c r="DO21" i="173"/>
  <c r="DO21" i="189"/>
  <c r="DO21" i="190" s="1"/>
  <c r="DO21" i="142"/>
  <c r="DO21" i="168" s="1"/>
  <c r="DO21" i="188"/>
  <c r="DO22" i="61"/>
  <c r="DO21" i="89"/>
  <c r="DO21" i="192"/>
  <c r="ES16" i="94"/>
  <c r="DO21" i="216"/>
  <c r="EE7" i="220"/>
  <c r="EE7" i="191"/>
  <c r="EE7" i="173"/>
  <c r="EE7" i="189"/>
  <c r="EE7" i="190" s="1"/>
  <c r="EE7" i="142"/>
  <c r="EE7" i="168" s="1"/>
  <c r="EE7" i="188"/>
  <c r="EE7" i="89"/>
  <c r="EE7" i="192"/>
  <c r="EE24" i="61"/>
  <c r="EE7" i="216"/>
  <c r="EM7" i="220"/>
  <c r="EM7" i="191"/>
  <c r="EM7" i="173"/>
  <c r="EM7" i="189"/>
  <c r="EM7" i="190" s="1"/>
  <c r="EM7" i="142"/>
  <c r="EM7" i="168" s="1"/>
  <c r="EM7" i="89"/>
  <c r="EM7" i="192"/>
  <c r="EM24" i="61"/>
  <c r="EM7" i="188"/>
  <c r="EM7" i="216"/>
  <c r="EU21" i="220"/>
  <c r="EU21" i="191"/>
  <c r="EU21" i="173"/>
  <c r="EU21" i="142"/>
  <c r="EU21" i="168" s="1"/>
  <c r="EU21" i="189"/>
  <c r="EU21" i="190" s="1"/>
  <c r="EU21" i="188"/>
  <c r="EU22" i="61"/>
  <c r="EU21" i="89"/>
  <c r="EU21" i="192"/>
  <c r="FY16" i="94"/>
  <c r="EU21" i="216"/>
  <c r="AD6" i="94"/>
  <c r="E21" i="232"/>
  <c r="AN6" i="118"/>
  <c r="AN6" i="201" s="1"/>
  <c r="AN6" i="220"/>
  <c r="AN6" i="191"/>
  <c r="AN6" i="173"/>
  <c r="AN6" i="189"/>
  <c r="AN6" i="190" s="1"/>
  <c r="AN6" i="142"/>
  <c r="AN6" i="168" s="1"/>
  <c r="AN6" i="188"/>
  <c r="AN6" i="89"/>
  <c r="AN6" i="226"/>
  <c r="BR6" i="94"/>
  <c r="AN6" i="216"/>
  <c r="AN21" i="61"/>
  <c r="AS21" i="232" s="1"/>
  <c r="BL6" i="118"/>
  <c r="BL6" i="201" s="1"/>
  <c r="BL6" i="220"/>
  <c r="BL6" i="191"/>
  <c r="BL6" i="173"/>
  <c r="BL6" i="189"/>
  <c r="BL6" i="190" s="1"/>
  <c r="BL6" i="142"/>
  <c r="BL6" i="168" s="1"/>
  <c r="BL6" i="188"/>
  <c r="BL6" i="89"/>
  <c r="BL6" i="226"/>
  <c r="CP6" i="94"/>
  <c r="BL6" i="216"/>
  <c r="BL21" i="61"/>
  <c r="DP6" i="220"/>
  <c r="DP6" i="191"/>
  <c r="DP6" i="173"/>
  <c r="DP6" i="189"/>
  <c r="DP6" i="190" s="1"/>
  <c r="DP6" i="142"/>
  <c r="DP6" i="168" s="1"/>
  <c r="DP6" i="188"/>
  <c r="DP6" i="89"/>
  <c r="ET6" i="94"/>
  <c r="DP6" i="216"/>
  <c r="DP21" i="61"/>
  <c r="EF6" i="220"/>
  <c r="EF6" i="191"/>
  <c r="EF6" i="173"/>
  <c r="EF6" i="189"/>
  <c r="EF6" i="190" s="1"/>
  <c r="EF6" i="142"/>
  <c r="EF6" i="168" s="1"/>
  <c r="EF6" i="188"/>
  <c r="EF6" i="89"/>
  <c r="FJ6" i="94"/>
  <c r="EF6" i="216"/>
  <c r="EF21" i="61"/>
  <c r="AW7" i="118"/>
  <c r="AW7" i="201" s="1"/>
  <c r="AW7" i="220"/>
  <c r="AW7" i="191"/>
  <c r="AW7" i="173"/>
  <c r="AW7" i="189"/>
  <c r="AW7" i="190" s="1"/>
  <c r="AW7" i="142"/>
  <c r="AW7" i="168" s="1"/>
  <c r="AW7" i="188"/>
  <c r="AW7" i="89"/>
  <c r="AW7" i="216"/>
  <c r="AW7" i="226"/>
  <c r="CS7" i="220"/>
  <c r="CS7" i="191"/>
  <c r="CS7" i="173"/>
  <c r="CS7" i="189"/>
  <c r="CS7" i="190" s="1"/>
  <c r="CS7" i="142"/>
  <c r="CS7" i="168" s="1"/>
  <c r="CS7" i="188"/>
  <c r="CS7" i="89"/>
  <c r="CS7" i="216"/>
  <c r="DQ7" i="220"/>
  <c r="DQ7" i="191"/>
  <c r="DQ7" i="173"/>
  <c r="DQ7" i="189"/>
  <c r="DQ7" i="190" s="1"/>
  <c r="DQ7" i="142"/>
  <c r="DQ7" i="168" s="1"/>
  <c r="DQ7" i="188"/>
  <c r="DQ7" i="89"/>
  <c r="DQ7" i="216"/>
  <c r="BL18" i="61"/>
  <c r="EN18" i="61"/>
  <c r="AV6" i="192"/>
  <c r="C6" i="181"/>
  <c r="N6" i="94"/>
  <c r="CR6" i="220"/>
  <c r="CR6" i="191"/>
  <c r="CR6" i="173"/>
  <c r="CR6" i="189"/>
  <c r="CR6" i="190" s="1"/>
  <c r="CR6" i="142"/>
  <c r="CR6" i="168" s="1"/>
  <c r="CR6" i="188"/>
  <c r="CR6" i="89"/>
  <c r="DV6" i="94"/>
  <c r="CR6" i="216"/>
  <c r="CR21" i="61"/>
  <c r="D6" i="181"/>
  <c r="G6" i="94"/>
  <c r="O6" i="94"/>
  <c r="W6" i="94"/>
  <c r="AE6" i="94"/>
  <c r="I6" i="118"/>
  <c r="I6" i="201" s="1"/>
  <c r="I6" i="220"/>
  <c r="I6" i="191"/>
  <c r="I6" i="173"/>
  <c r="I6" i="189"/>
  <c r="I6" i="190" s="1"/>
  <c r="I6" i="142"/>
  <c r="I6" i="168" s="1"/>
  <c r="I6" i="188"/>
  <c r="I6" i="89"/>
  <c r="I6" i="226"/>
  <c r="AM6" i="94"/>
  <c r="I6" i="216"/>
  <c r="I6" i="192"/>
  <c r="Q6" i="118"/>
  <c r="Q6" i="201" s="1"/>
  <c r="Q6" i="220"/>
  <c r="Q6" i="191"/>
  <c r="Q6" i="173"/>
  <c r="Q6" i="189"/>
  <c r="Q6" i="190" s="1"/>
  <c r="Q6" i="142"/>
  <c r="Q6" i="168" s="1"/>
  <c r="Q6" i="188"/>
  <c r="Q6" i="89"/>
  <c r="Q6" i="226"/>
  <c r="AU6" i="94"/>
  <c r="Q6" i="216"/>
  <c r="Q6" i="192"/>
  <c r="Y6" i="118"/>
  <c r="Y6" i="201" s="1"/>
  <c r="Y6" i="220"/>
  <c r="Y6" i="191"/>
  <c r="Y6" i="173"/>
  <c r="Y6" i="189"/>
  <c r="Y6" i="190" s="1"/>
  <c r="Y6" i="142"/>
  <c r="Y6" i="168" s="1"/>
  <c r="Y6" i="188"/>
  <c r="Y6" i="89"/>
  <c r="Y6" i="226"/>
  <c r="BC6" i="94"/>
  <c r="Y6" i="216"/>
  <c r="Y6" i="192"/>
  <c r="AG6" i="118"/>
  <c r="AG6" i="201" s="1"/>
  <c r="AG6" i="220"/>
  <c r="AG6" i="191"/>
  <c r="AG6" i="173"/>
  <c r="AG6" i="189"/>
  <c r="AG6" i="190" s="1"/>
  <c r="AG6" i="142"/>
  <c r="AG6" i="168" s="1"/>
  <c r="AG6" i="188"/>
  <c r="AG6" i="89"/>
  <c r="AG6" i="226"/>
  <c r="BK6" i="94"/>
  <c r="AG6" i="216"/>
  <c r="AG6" i="192"/>
  <c r="AO6" i="118"/>
  <c r="AO6" i="201" s="1"/>
  <c r="AO6" i="220"/>
  <c r="AO6" i="191"/>
  <c r="AO6" i="173"/>
  <c r="AO6" i="189"/>
  <c r="AO6" i="190" s="1"/>
  <c r="AO6" i="142"/>
  <c r="AO6" i="168" s="1"/>
  <c r="AO6" i="188"/>
  <c r="AO6" i="89"/>
  <c r="AO6" i="226"/>
  <c r="BS6" i="94"/>
  <c r="AO6" i="216"/>
  <c r="AO6" i="192"/>
  <c r="AW6" i="118"/>
  <c r="AW6" i="201" s="1"/>
  <c r="AW6" i="220"/>
  <c r="AW6" i="191"/>
  <c r="AW6" i="173"/>
  <c r="AW6" i="189"/>
  <c r="AW6" i="190" s="1"/>
  <c r="AW6" i="142"/>
  <c r="AW6" i="168" s="1"/>
  <c r="AW6" i="188"/>
  <c r="AW6" i="89"/>
  <c r="AW6" i="226"/>
  <c r="CA6" i="94"/>
  <c r="AW6" i="216"/>
  <c r="AW6" i="192"/>
  <c r="BE6" i="118"/>
  <c r="BE6" i="201" s="1"/>
  <c r="BE6" i="220"/>
  <c r="BE6" i="191"/>
  <c r="BE6" i="173"/>
  <c r="BE6" i="189"/>
  <c r="BE6" i="190" s="1"/>
  <c r="BE6" i="142"/>
  <c r="BE6" i="168" s="1"/>
  <c r="BE6" i="188"/>
  <c r="BE6" i="89"/>
  <c r="BE6" i="226"/>
  <c r="CI6" i="94"/>
  <c r="BE6" i="216"/>
  <c r="BE6" i="192"/>
  <c r="BM6" i="118"/>
  <c r="BM6" i="201" s="1"/>
  <c r="BM6" i="220"/>
  <c r="BM6" i="191"/>
  <c r="BM6" i="173"/>
  <c r="BM6" i="189"/>
  <c r="BM6" i="190" s="1"/>
  <c r="BM6" i="142"/>
  <c r="BM6" i="168" s="1"/>
  <c r="BM6" i="188"/>
  <c r="BM6" i="89"/>
  <c r="BM6" i="226"/>
  <c r="CQ6" i="94"/>
  <c r="BM6" i="216"/>
  <c r="BM6" i="192"/>
  <c r="BU6" i="118"/>
  <c r="BU6" i="201" s="1"/>
  <c r="BU6" i="220"/>
  <c r="BU6" i="191"/>
  <c r="BU6" i="173"/>
  <c r="BU6" i="189"/>
  <c r="BU6" i="190" s="1"/>
  <c r="BU6" i="142"/>
  <c r="BU6" i="168" s="1"/>
  <c r="BU6" i="188"/>
  <c r="BU6" i="89"/>
  <c r="BU6" i="226"/>
  <c r="CY6" i="94"/>
  <c r="BU6" i="216"/>
  <c r="BU6" i="192"/>
  <c r="CC6" i="220"/>
  <c r="CC6" i="191"/>
  <c r="CC6" i="173"/>
  <c r="CC6" i="189"/>
  <c r="CC6" i="190" s="1"/>
  <c r="CC6" i="142"/>
  <c r="CC6" i="168" s="1"/>
  <c r="CC6" i="188"/>
  <c r="CC6" i="89"/>
  <c r="DG6" i="94"/>
  <c r="CC6" i="216"/>
  <c r="CC6" i="192"/>
  <c r="CK6" i="220"/>
  <c r="CK6" i="191"/>
  <c r="CK6" i="173"/>
  <c r="CK6" i="189"/>
  <c r="CK6" i="190" s="1"/>
  <c r="CK6" i="142"/>
  <c r="CK6" i="168" s="1"/>
  <c r="CK6" i="188"/>
  <c r="CK6" i="89"/>
  <c r="DO6" i="94"/>
  <c r="CK6" i="216"/>
  <c r="CK6" i="192"/>
  <c r="CS6" i="220"/>
  <c r="CS6" i="191"/>
  <c r="CS6" i="173"/>
  <c r="CS6" i="189"/>
  <c r="CS6" i="190" s="1"/>
  <c r="CS6" i="142"/>
  <c r="CS6" i="168" s="1"/>
  <c r="CS6" i="188"/>
  <c r="CS6" i="89"/>
  <c r="DW6" i="94"/>
  <c r="CS6" i="216"/>
  <c r="CS6" i="192"/>
  <c r="DA6" i="220"/>
  <c r="DA6" i="191"/>
  <c r="DA6" i="173"/>
  <c r="DA6" i="189"/>
  <c r="DA6" i="190" s="1"/>
  <c r="DA6" i="142"/>
  <c r="DA6" i="168" s="1"/>
  <c r="DA6" i="188"/>
  <c r="DA6" i="89"/>
  <c r="EE6" i="94"/>
  <c r="DA6" i="216"/>
  <c r="DA6" i="192"/>
  <c r="DI6" i="220"/>
  <c r="DI6" i="191"/>
  <c r="DI6" i="173"/>
  <c r="DI6" i="189"/>
  <c r="DI6" i="190" s="1"/>
  <c r="DI6" i="142"/>
  <c r="DI6" i="168" s="1"/>
  <c r="DI6" i="188"/>
  <c r="DI6" i="89"/>
  <c r="EM6" i="94"/>
  <c r="DI6" i="216"/>
  <c r="DI6" i="192"/>
  <c r="DQ6" i="220"/>
  <c r="DQ6" i="191"/>
  <c r="DQ6" i="173"/>
  <c r="DQ6" i="189"/>
  <c r="DQ6" i="190" s="1"/>
  <c r="DQ6" i="142"/>
  <c r="DQ6" i="168" s="1"/>
  <c r="DQ6" i="188"/>
  <c r="DQ6" i="89"/>
  <c r="EU6" i="94"/>
  <c r="DQ6" i="216"/>
  <c r="DQ6" i="192"/>
  <c r="DY6" i="220"/>
  <c r="DY6" i="191"/>
  <c r="DY6" i="173"/>
  <c r="DY6" i="189"/>
  <c r="DY6" i="190" s="1"/>
  <c r="DY6" i="142"/>
  <c r="DY6" i="168" s="1"/>
  <c r="DY6" i="188"/>
  <c r="DY6" i="89"/>
  <c r="FC6" i="94"/>
  <c r="DY6" i="216"/>
  <c r="DY6" i="192"/>
  <c r="EG6" i="220"/>
  <c r="EG6" i="191"/>
  <c r="EG6" i="173"/>
  <c r="EG6" i="189"/>
  <c r="EG6" i="190" s="1"/>
  <c r="EG6" i="142"/>
  <c r="EG6" i="168" s="1"/>
  <c r="EG6" i="188"/>
  <c r="EG6" i="89"/>
  <c r="FK6" i="94"/>
  <c r="EG6" i="216"/>
  <c r="EG6" i="192"/>
  <c r="EO6" i="220"/>
  <c r="EO6" i="191"/>
  <c r="EO6" i="173"/>
  <c r="EO6" i="189"/>
  <c r="EO6" i="190" s="1"/>
  <c r="EO6" i="142"/>
  <c r="EO6" i="168" s="1"/>
  <c r="EO6" i="188"/>
  <c r="EO6" i="89"/>
  <c r="FS6" i="94"/>
  <c r="EO6" i="216"/>
  <c r="EO6" i="192"/>
  <c r="EW6" i="220"/>
  <c r="EW6" i="191"/>
  <c r="EW6" i="173"/>
  <c r="EW6" i="189"/>
  <c r="EW6" i="190" s="1"/>
  <c r="EW6" i="142"/>
  <c r="EW6" i="168" s="1"/>
  <c r="EW6" i="188"/>
  <c r="EW6" i="89"/>
  <c r="GA6" i="94"/>
  <c r="EW6" i="216"/>
  <c r="EW6" i="192"/>
  <c r="FE6" i="220"/>
  <c r="FE6" i="191"/>
  <c r="FE6" i="173"/>
  <c r="FE6" i="189"/>
  <c r="FE6" i="190" s="1"/>
  <c r="FE6" i="142"/>
  <c r="FE6" i="168" s="1"/>
  <c r="FE6" i="188"/>
  <c r="FE6" i="89"/>
  <c r="GI6" i="94"/>
  <c r="FE6" i="216"/>
  <c r="FE6" i="192"/>
  <c r="B7" i="61"/>
  <c r="G7" i="232" s="1"/>
  <c r="J7" i="61"/>
  <c r="O7" i="232" s="1"/>
  <c r="R7" i="61"/>
  <c r="W7" i="232" s="1"/>
  <c r="Z7" i="61"/>
  <c r="AE7" i="232" s="1"/>
  <c r="AH7" i="61"/>
  <c r="AM7" i="232" s="1"/>
  <c r="AP7" i="61"/>
  <c r="AU7" i="232" s="1"/>
  <c r="AX7" i="61"/>
  <c r="BF7" i="61"/>
  <c r="BN7" i="61"/>
  <c r="BV7" i="61"/>
  <c r="CD7" i="61"/>
  <c r="CL7" i="61"/>
  <c r="CT7" i="61"/>
  <c r="DB7" i="61"/>
  <c r="DJ7" i="61"/>
  <c r="DR7" i="61"/>
  <c r="DZ7" i="61"/>
  <c r="EH7" i="61"/>
  <c r="EP7" i="61"/>
  <c r="EX7" i="61"/>
  <c r="FF7" i="61"/>
  <c r="C9" i="61"/>
  <c r="H9" i="232" s="1"/>
  <c r="K9" i="61"/>
  <c r="P9" i="232" s="1"/>
  <c r="AA9" i="61"/>
  <c r="AF9" i="232" s="1"/>
  <c r="AQ9" i="61"/>
  <c r="AV9" i="232" s="1"/>
  <c r="AY9" i="61"/>
  <c r="BO9" i="61"/>
  <c r="CE9" i="61"/>
  <c r="CM9" i="61"/>
  <c r="DC9" i="61"/>
  <c r="DS9" i="61"/>
  <c r="EQ9" i="61"/>
  <c r="EY9" i="61"/>
  <c r="CF10" i="61"/>
  <c r="B12" i="232"/>
  <c r="E12" i="61"/>
  <c r="J12" i="232" s="1"/>
  <c r="M12" i="61"/>
  <c r="R12" i="232" s="1"/>
  <c r="U12" i="61"/>
  <c r="Z12" i="232" s="1"/>
  <c r="AC12" i="61"/>
  <c r="AH12" i="232" s="1"/>
  <c r="AK12" i="61"/>
  <c r="AP12" i="232" s="1"/>
  <c r="AS12" i="61"/>
  <c r="AX12" i="232" s="1"/>
  <c r="BA12" i="61"/>
  <c r="BI12" i="61"/>
  <c r="BQ12" i="61"/>
  <c r="BY12" i="61"/>
  <c r="CG12" i="61"/>
  <c r="CO12" i="61"/>
  <c r="CW12" i="61"/>
  <c r="DE12" i="61"/>
  <c r="DM12" i="61"/>
  <c r="DU12" i="61"/>
  <c r="EC12" i="61"/>
  <c r="EK12" i="61"/>
  <c r="ES12" i="61"/>
  <c r="FA12" i="61"/>
  <c r="FI12" i="61"/>
  <c r="D15" i="232"/>
  <c r="G15" i="61"/>
  <c r="L15" i="232" s="1"/>
  <c r="O15" i="61"/>
  <c r="T15" i="232" s="1"/>
  <c r="W15" i="61"/>
  <c r="AB15" i="232" s="1"/>
  <c r="AE15" i="61"/>
  <c r="AJ15" i="232" s="1"/>
  <c r="AM15" i="61"/>
  <c r="AR15" i="232" s="1"/>
  <c r="AU15" i="61"/>
  <c r="AZ15" i="232" s="1"/>
  <c r="BC15" i="61"/>
  <c r="BK15" i="61"/>
  <c r="BS15" i="61"/>
  <c r="CA15" i="61"/>
  <c r="CI15" i="61"/>
  <c r="CQ15" i="61"/>
  <c r="CY15" i="61"/>
  <c r="DG15" i="61"/>
  <c r="DO15" i="61"/>
  <c r="DW15" i="61"/>
  <c r="EE15" i="61"/>
  <c r="EM15" i="61"/>
  <c r="EU15" i="61"/>
  <c r="FC15" i="61"/>
  <c r="F18" i="232"/>
  <c r="I18" i="61"/>
  <c r="N18" i="232" s="1"/>
  <c r="Q18" i="61"/>
  <c r="V18" i="232" s="1"/>
  <c r="Y18" i="61"/>
  <c r="AD18" i="232" s="1"/>
  <c r="AG18" i="61"/>
  <c r="AL18" i="232" s="1"/>
  <c r="AO18" i="61"/>
  <c r="AT18" i="232" s="1"/>
  <c r="AW18" i="61"/>
  <c r="BE18" i="61"/>
  <c r="BM18" i="61"/>
  <c r="BU18" i="61"/>
  <c r="CC18" i="61"/>
  <c r="CK18" i="61"/>
  <c r="CS18" i="61"/>
  <c r="DA18" i="61"/>
  <c r="DI18" i="61"/>
  <c r="DQ18" i="61"/>
  <c r="DY18" i="61"/>
  <c r="EG18" i="61"/>
  <c r="EO18" i="61"/>
  <c r="EW18" i="61"/>
  <c r="FE18" i="61"/>
  <c r="F21" i="232"/>
  <c r="AG21" i="61"/>
  <c r="AL21" i="232" s="1"/>
  <c r="BM21" i="61"/>
  <c r="CS21" i="61"/>
  <c r="DY21" i="61"/>
  <c r="FE21" i="61"/>
  <c r="R6" i="192"/>
  <c r="AX6" i="192"/>
  <c r="CD6" i="192"/>
  <c r="DJ6" i="192"/>
  <c r="EP6" i="192"/>
  <c r="AE6" i="216"/>
  <c r="BK6" i="216"/>
  <c r="CQ6" i="216"/>
  <c r="DW6" i="216"/>
  <c r="FC6" i="216"/>
  <c r="CO6" i="89"/>
  <c r="CM6" i="188"/>
  <c r="EY6" i="188"/>
  <c r="H6" i="118"/>
  <c r="H6" i="201" s="1"/>
  <c r="H6" i="220"/>
  <c r="H6" i="191"/>
  <c r="H6" i="173"/>
  <c r="H6" i="189"/>
  <c r="H6" i="190" s="1"/>
  <c r="H6" i="142"/>
  <c r="H6" i="168" s="1"/>
  <c r="H6" i="188"/>
  <c r="H6" i="89"/>
  <c r="H6" i="226"/>
  <c r="AL6" i="94"/>
  <c r="H6" i="216"/>
  <c r="H21" i="61"/>
  <c r="M21" i="232" s="1"/>
  <c r="BD6" i="118"/>
  <c r="BD6" i="201" s="1"/>
  <c r="BD6" i="220"/>
  <c r="BD6" i="191"/>
  <c r="BD6" i="173"/>
  <c r="BD6" i="189"/>
  <c r="BD6" i="190" s="1"/>
  <c r="BD6" i="142"/>
  <c r="BD6" i="168" s="1"/>
  <c r="BD6" i="188"/>
  <c r="BD6" i="89"/>
  <c r="BD6" i="226"/>
  <c r="CH6" i="94"/>
  <c r="BD6" i="216"/>
  <c r="BD21" i="61"/>
  <c r="CB6" i="220"/>
  <c r="CB6" i="191"/>
  <c r="CB6" i="173"/>
  <c r="CB6" i="189"/>
  <c r="CB6" i="190" s="1"/>
  <c r="CB6" i="142"/>
  <c r="CB6" i="168" s="1"/>
  <c r="CB6" i="188"/>
  <c r="CB6" i="89"/>
  <c r="DF6" i="94"/>
  <c r="CB6" i="216"/>
  <c r="CB21" i="61"/>
  <c r="DH6" i="220"/>
  <c r="DH6" i="191"/>
  <c r="DH6" i="173"/>
  <c r="DH6" i="189"/>
  <c r="DH6" i="190" s="1"/>
  <c r="DH6" i="142"/>
  <c r="DH6" i="168" s="1"/>
  <c r="DH6" i="188"/>
  <c r="DH6" i="89"/>
  <c r="EL6" i="94"/>
  <c r="DH6" i="216"/>
  <c r="DH21" i="61"/>
  <c r="FD6" i="220"/>
  <c r="FD6" i="191"/>
  <c r="FD6" i="173"/>
  <c r="FD6" i="189"/>
  <c r="FD6" i="190" s="1"/>
  <c r="FD6" i="142"/>
  <c r="FD6" i="168" s="1"/>
  <c r="FD6" i="188"/>
  <c r="FD6" i="89"/>
  <c r="GH6" i="94"/>
  <c r="FD6" i="216"/>
  <c r="FD21" i="61"/>
  <c r="D7" i="181"/>
  <c r="BE7" i="118"/>
  <c r="BE7" i="201" s="1"/>
  <c r="BE7" i="220"/>
  <c r="BE7" i="191"/>
  <c r="BE7" i="173"/>
  <c r="BE7" i="189"/>
  <c r="BE7" i="190" s="1"/>
  <c r="BE7" i="142"/>
  <c r="BE7" i="168" s="1"/>
  <c r="BE7" i="188"/>
  <c r="BE7" i="89"/>
  <c r="BE7" i="216"/>
  <c r="BE7" i="226"/>
  <c r="X18" i="61"/>
  <c r="AC18" i="232" s="1"/>
  <c r="AV18" i="61"/>
  <c r="CJ18" i="61"/>
  <c r="DH18" i="61"/>
  <c r="EV18" i="61"/>
  <c r="D6" i="118"/>
  <c r="D6" i="201" s="1"/>
  <c r="D6" i="220"/>
  <c r="D6" i="191"/>
  <c r="D6" i="173"/>
  <c r="D6" i="142"/>
  <c r="D6" i="168" s="1"/>
  <c r="D6" i="189"/>
  <c r="D6" i="190" s="1"/>
  <c r="D6" i="188"/>
  <c r="D6" i="89"/>
  <c r="D6" i="216"/>
  <c r="D21" i="61"/>
  <c r="I21" i="232" s="1"/>
  <c r="D6" i="192"/>
  <c r="L6" i="118"/>
  <c r="L6" i="201" s="1"/>
  <c r="L6" i="220"/>
  <c r="L6" i="191"/>
  <c r="L6" i="173"/>
  <c r="L6" i="142"/>
  <c r="L6" i="168" s="1"/>
  <c r="L6" i="189"/>
  <c r="L6" i="190" s="1"/>
  <c r="L6" i="188"/>
  <c r="L6" i="89"/>
  <c r="L6" i="216"/>
  <c r="L21" i="61"/>
  <c r="Q21" i="232" s="1"/>
  <c r="L6" i="192"/>
  <c r="T6" i="118"/>
  <c r="T6" i="201" s="1"/>
  <c r="T6" i="220"/>
  <c r="T6" i="191"/>
  <c r="T6" i="173"/>
  <c r="T6" i="142"/>
  <c r="T6" i="168" s="1"/>
  <c r="T6" i="189"/>
  <c r="T6" i="190" s="1"/>
  <c r="T6" i="188"/>
  <c r="T6" i="89"/>
  <c r="T6" i="216"/>
  <c r="T21" i="61"/>
  <c r="Y21" i="232" s="1"/>
  <c r="T6" i="192"/>
  <c r="AB6" i="118"/>
  <c r="AB6" i="201" s="1"/>
  <c r="AB6" i="220"/>
  <c r="AB6" i="191"/>
  <c r="AB6" i="173"/>
  <c r="AB6" i="142"/>
  <c r="AB6" i="168" s="1"/>
  <c r="AB6" i="189"/>
  <c r="AB6" i="190" s="1"/>
  <c r="AB6" i="188"/>
  <c r="AB6" i="89"/>
  <c r="AB6" i="216"/>
  <c r="AB21" i="61"/>
  <c r="AG21" i="232" s="1"/>
  <c r="AB6" i="192"/>
  <c r="AJ6" i="118"/>
  <c r="AJ6" i="201" s="1"/>
  <c r="AJ6" i="220"/>
  <c r="AJ6" i="191"/>
  <c r="AJ6" i="173"/>
  <c r="AJ6" i="142"/>
  <c r="AJ6" i="168" s="1"/>
  <c r="AJ6" i="189"/>
  <c r="AJ6" i="190" s="1"/>
  <c r="AJ6" i="188"/>
  <c r="AJ6" i="89"/>
  <c r="AJ6" i="216"/>
  <c r="AJ21" i="61"/>
  <c r="AO21" i="232" s="1"/>
  <c r="AJ6" i="192"/>
  <c r="AR6" i="118"/>
  <c r="AR6" i="201" s="1"/>
  <c r="AR6" i="220"/>
  <c r="AR6" i="191"/>
  <c r="AR6" i="173"/>
  <c r="AR6" i="142"/>
  <c r="AR6" i="168" s="1"/>
  <c r="AR6" i="189"/>
  <c r="AR6" i="190" s="1"/>
  <c r="AR6" i="188"/>
  <c r="AR6" i="89"/>
  <c r="AR6" i="216"/>
  <c r="AR21" i="61"/>
  <c r="AW21" i="232" s="1"/>
  <c r="AR6" i="192"/>
  <c r="AZ6" i="118"/>
  <c r="AZ6" i="201" s="1"/>
  <c r="AZ6" i="220"/>
  <c r="AZ6" i="191"/>
  <c r="AZ6" i="173"/>
  <c r="AZ6" i="142"/>
  <c r="AZ6" i="168" s="1"/>
  <c r="AZ6" i="189"/>
  <c r="AZ6" i="190" s="1"/>
  <c r="AZ6" i="188"/>
  <c r="AZ6" i="89"/>
  <c r="AZ6" i="216"/>
  <c r="AZ21" i="61"/>
  <c r="AZ6" i="192"/>
  <c r="BH6" i="118"/>
  <c r="BH6" i="201" s="1"/>
  <c r="BH6" i="220"/>
  <c r="BH6" i="191"/>
  <c r="BH6" i="173"/>
  <c r="BH6" i="189"/>
  <c r="BH6" i="190" s="1"/>
  <c r="BH6" i="142"/>
  <c r="BH6" i="168" s="1"/>
  <c r="BH6" i="188"/>
  <c r="BH6" i="89"/>
  <c r="BH6" i="216"/>
  <c r="BH21" i="61"/>
  <c r="BH6" i="192"/>
  <c r="BP6" i="118"/>
  <c r="BP6" i="201" s="1"/>
  <c r="BP6" i="220"/>
  <c r="BP6" i="191"/>
  <c r="BP6" i="173"/>
  <c r="BP6" i="142"/>
  <c r="BP6" i="168" s="1"/>
  <c r="BP6" i="189"/>
  <c r="BP6" i="190" s="1"/>
  <c r="BP6" i="188"/>
  <c r="BP6" i="89"/>
  <c r="BP6" i="216"/>
  <c r="BP21" i="61"/>
  <c r="BP6" i="192"/>
  <c r="BX6" i="118"/>
  <c r="BX6" i="201" s="1"/>
  <c r="BX6" i="220"/>
  <c r="BX6" i="191"/>
  <c r="BX6" i="173"/>
  <c r="BX6" i="142"/>
  <c r="BX6" i="168" s="1"/>
  <c r="BX6" i="189"/>
  <c r="BX6" i="190" s="1"/>
  <c r="BX6" i="188"/>
  <c r="BX6" i="89"/>
  <c r="BX6" i="216"/>
  <c r="BX21" i="61"/>
  <c r="BX6" i="192"/>
  <c r="CF6" i="220"/>
  <c r="CF6" i="191"/>
  <c r="CF6" i="173"/>
  <c r="CF6" i="142"/>
  <c r="CF6" i="168" s="1"/>
  <c r="CF6" i="189"/>
  <c r="CF6" i="190" s="1"/>
  <c r="CF6" i="188"/>
  <c r="CF6" i="89"/>
  <c r="CF6" i="216"/>
  <c r="CF21" i="61"/>
  <c r="CF6" i="192"/>
  <c r="CN6" i="220"/>
  <c r="CN6" i="191"/>
  <c r="CN6" i="173"/>
  <c r="CN6" i="142"/>
  <c r="CN6" i="168" s="1"/>
  <c r="CN6" i="189"/>
  <c r="CN6" i="190" s="1"/>
  <c r="CN6" i="188"/>
  <c r="CN6" i="89"/>
  <c r="CN6" i="216"/>
  <c r="CN21" i="61"/>
  <c r="CN6" i="192"/>
  <c r="CV6" i="220"/>
  <c r="CV6" i="191"/>
  <c r="CV6" i="173"/>
  <c r="CV6" i="142"/>
  <c r="CV6" i="168" s="1"/>
  <c r="CV6" i="189"/>
  <c r="CV6" i="190" s="1"/>
  <c r="CV6" i="188"/>
  <c r="CV6" i="89"/>
  <c r="CV6" i="216"/>
  <c r="CV21" i="61"/>
  <c r="CV6" i="192"/>
  <c r="DD6" i="220"/>
  <c r="DD6" i="191"/>
  <c r="DD6" i="173"/>
  <c r="DD6" i="142"/>
  <c r="DD6" i="168" s="1"/>
  <c r="DD6" i="189"/>
  <c r="DD6" i="190" s="1"/>
  <c r="DD6" i="188"/>
  <c r="DD6" i="89"/>
  <c r="DD6" i="216"/>
  <c r="DD21" i="61"/>
  <c r="DD6" i="192"/>
  <c r="DL6" i="220"/>
  <c r="DL6" i="191"/>
  <c r="DL6" i="173"/>
  <c r="DL6" i="142"/>
  <c r="DL6" i="168" s="1"/>
  <c r="DL6" i="189"/>
  <c r="DL6" i="190" s="1"/>
  <c r="DL6" i="188"/>
  <c r="DL6" i="89"/>
  <c r="DL6" i="216"/>
  <c r="DL21" i="61"/>
  <c r="DL6" i="192"/>
  <c r="DT6" i="220"/>
  <c r="DT6" i="191"/>
  <c r="DT6" i="173"/>
  <c r="DT6" i="189"/>
  <c r="DT6" i="190" s="1"/>
  <c r="DT6" i="142"/>
  <c r="DT6" i="168" s="1"/>
  <c r="DT6" i="188"/>
  <c r="DT6" i="89"/>
  <c r="DT6" i="216"/>
  <c r="DT21" i="61"/>
  <c r="DT6" i="192"/>
  <c r="EB6" i="220"/>
  <c r="EB6" i="191"/>
  <c r="EB6" i="173"/>
  <c r="EB6" i="142"/>
  <c r="EB6" i="168" s="1"/>
  <c r="EB6" i="189"/>
  <c r="EB6" i="190" s="1"/>
  <c r="EB6" i="188"/>
  <c r="EB6" i="89"/>
  <c r="EB6" i="216"/>
  <c r="EB21" i="61"/>
  <c r="EB6" i="192"/>
  <c r="EJ6" i="220"/>
  <c r="EJ6" i="191"/>
  <c r="EJ6" i="173"/>
  <c r="EJ6" i="142"/>
  <c r="EJ6" i="168" s="1"/>
  <c r="EJ6" i="189"/>
  <c r="EJ6" i="190" s="1"/>
  <c r="EJ6" i="188"/>
  <c r="EJ6" i="89"/>
  <c r="EJ6" i="216"/>
  <c r="EJ21" i="61"/>
  <c r="EJ6" i="192"/>
  <c r="ER6" i="220"/>
  <c r="ER6" i="191"/>
  <c r="ER6" i="173"/>
  <c r="ER6" i="142"/>
  <c r="ER6" i="168" s="1"/>
  <c r="ER6" i="189"/>
  <c r="ER6" i="190" s="1"/>
  <c r="ER6" i="188"/>
  <c r="ER6" i="89"/>
  <c r="ER6" i="216"/>
  <c r="ER21" i="61"/>
  <c r="ER6" i="192"/>
  <c r="EZ6" i="220"/>
  <c r="EZ6" i="191"/>
  <c r="EZ6" i="173"/>
  <c r="EZ6" i="142"/>
  <c r="EZ6" i="168" s="1"/>
  <c r="EZ6" i="189"/>
  <c r="EZ6" i="190" s="1"/>
  <c r="EZ6" i="188"/>
  <c r="EZ6" i="89"/>
  <c r="EZ6" i="216"/>
  <c r="EZ21" i="61"/>
  <c r="EZ6" i="192"/>
  <c r="FH6" i="220"/>
  <c r="FH6" i="191"/>
  <c r="FH6" i="173"/>
  <c r="FH6" i="142"/>
  <c r="FH6" i="168" s="1"/>
  <c r="FH6" i="189"/>
  <c r="FH6" i="190" s="1"/>
  <c r="FH6" i="188"/>
  <c r="FH6" i="89"/>
  <c r="FH6" i="216"/>
  <c r="FH21" i="61"/>
  <c r="FH6" i="192"/>
  <c r="M7" i="61"/>
  <c r="R7" i="232" s="1"/>
  <c r="U7" i="61"/>
  <c r="Z7" i="232" s="1"/>
  <c r="AS7" i="61"/>
  <c r="AX7" i="232" s="1"/>
  <c r="BY7" i="61"/>
  <c r="DE7" i="61"/>
  <c r="EK7" i="61"/>
  <c r="ES7" i="61"/>
  <c r="C9" i="232"/>
  <c r="F9" i="61"/>
  <c r="K9" i="232" s="1"/>
  <c r="N9" i="61"/>
  <c r="S9" i="232" s="1"/>
  <c r="V9" i="61"/>
  <c r="AA9" i="232" s="1"/>
  <c r="AD9" i="61"/>
  <c r="AI9" i="232" s="1"/>
  <c r="AL9" i="61"/>
  <c r="AQ9" i="232" s="1"/>
  <c r="AT9" i="61"/>
  <c r="AY9" i="232" s="1"/>
  <c r="BB9" i="61"/>
  <c r="BJ9" i="61"/>
  <c r="BR9" i="61"/>
  <c r="BZ9" i="61"/>
  <c r="CH9" i="61"/>
  <c r="CP9" i="61"/>
  <c r="CX9" i="61"/>
  <c r="DF9" i="61"/>
  <c r="DN9" i="61"/>
  <c r="DV9" i="61"/>
  <c r="ED9" i="61"/>
  <c r="EL9" i="61"/>
  <c r="ET9" i="61"/>
  <c r="FB9" i="61"/>
  <c r="FJ9" i="61"/>
  <c r="E12" i="232"/>
  <c r="H12" i="61"/>
  <c r="M12" i="232" s="1"/>
  <c r="X12" i="61"/>
  <c r="AC12" i="232" s="1"/>
  <c r="AF12" i="61"/>
  <c r="AK12" i="232" s="1"/>
  <c r="AN12" i="61"/>
  <c r="AS12" i="232" s="1"/>
  <c r="BD12" i="61"/>
  <c r="BL12" i="61"/>
  <c r="CB12" i="61"/>
  <c r="CJ12" i="61"/>
  <c r="CR12" i="61"/>
  <c r="DH12" i="61"/>
  <c r="DP12" i="61"/>
  <c r="DX12" i="61"/>
  <c r="EF12" i="61"/>
  <c r="EN12" i="61"/>
  <c r="FD12" i="61"/>
  <c r="B15" i="61"/>
  <c r="G15" i="232" s="1"/>
  <c r="J15" i="61"/>
  <c r="O15" i="232" s="1"/>
  <c r="R15" i="61"/>
  <c r="W15" i="232" s="1"/>
  <c r="AH15" i="61"/>
  <c r="AM15" i="232" s="1"/>
  <c r="AP15" i="61"/>
  <c r="AU15" i="232" s="1"/>
  <c r="AX15" i="61"/>
  <c r="BF15" i="61"/>
  <c r="BN15" i="61"/>
  <c r="BV15" i="61"/>
  <c r="CD15" i="61"/>
  <c r="CL15" i="61"/>
  <c r="CT15" i="61"/>
  <c r="DB15" i="61"/>
  <c r="DJ15" i="61"/>
  <c r="DZ15" i="61"/>
  <c r="EP15" i="61"/>
  <c r="EX15" i="61"/>
  <c r="FF15" i="61"/>
  <c r="D18" i="61"/>
  <c r="I18" i="232" s="1"/>
  <c r="L18" i="61"/>
  <c r="Q18" i="232" s="1"/>
  <c r="T18" i="61"/>
  <c r="Y18" i="232" s="1"/>
  <c r="AB18" i="61"/>
  <c r="AG18" i="232" s="1"/>
  <c r="AJ18" i="61"/>
  <c r="AO18" i="232" s="1"/>
  <c r="AR18" i="61"/>
  <c r="AW18" i="232" s="1"/>
  <c r="AZ18" i="61"/>
  <c r="BH18" i="61"/>
  <c r="BP18" i="61"/>
  <c r="BX18" i="61"/>
  <c r="CF18" i="61"/>
  <c r="CN18" i="61"/>
  <c r="CV18" i="61"/>
  <c r="DD18" i="61"/>
  <c r="DL18" i="61"/>
  <c r="DT18" i="61"/>
  <c r="EB18" i="61"/>
  <c r="EJ18" i="61"/>
  <c r="ER18" i="61"/>
  <c r="EZ18" i="61"/>
  <c r="FH18" i="61"/>
  <c r="O21" i="61"/>
  <c r="T21" i="232" s="1"/>
  <c r="AU21" i="61"/>
  <c r="AZ21" i="232" s="1"/>
  <c r="CA21" i="61"/>
  <c r="DG21" i="61"/>
  <c r="EM21" i="61"/>
  <c r="AW24" i="61"/>
  <c r="P6" i="94"/>
  <c r="AV6" i="94"/>
  <c r="DH6" i="94"/>
  <c r="AF6" i="192"/>
  <c r="BL6" i="192"/>
  <c r="CR6" i="192"/>
  <c r="FD6" i="192"/>
  <c r="CS7" i="192"/>
  <c r="AP6" i="226"/>
  <c r="BV6" i="226"/>
  <c r="F6" i="94"/>
  <c r="P6" i="118"/>
  <c r="P6" i="201" s="1"/>
  <c r="P6" i="220"/>
  <c r="P6" i="191"/>
  <c r="P6" i="173"/>
  <c r="P6" i="189"/>
  <c r="P6" i="190" s="1"/>
  <c r="P6" i="142"/>
  <c r="P6" i="168" s="1"/>
  <c r="P6" i="188"/>
  <c r="P6" i="89"/>
  <c r="P6" i="226"/>
  <c r="AT6" i="94"/>
  <c r="P6" i="216"/>
  <c r="P21" i="61"/>
  <c r="U21" i="232" s="1"/>
  <c r="AV6" i="118"/>
  <c r="AV6" i="201" s="1"/>
  <c r="AV6" i="220"/>
  <c r="AV6" i="191"/>
  <c r="AV6" i="173"/>
  <c r="AV6" i="189"/>
  <c r="AV6" i="190" s="1"/>
  <c r="AV6" i="142"/>
  <c r="AV6" i="168" s="1"/>
  <c r="AV6" i="188"/>
  <c r="AV6" i="89"/>
  <c r="AV6" i="226"/>
  <c r="BZ6" i="94"/>
  <c r="AV6" i="216"/>
  <c r="AV21" i="61"/>
  <c r="BT6" i="118"/>
  <c r="BT6" i="201" s="1"/>
  <c r="BT6" i="220"/>
  <c r="BT6" i="191"/>
  <c r="BT6" i="173"/>
  <c r="BT6" i="189"/>
  <c r="BT6" i="190" s="1"/>
  <c r="BT6" i="142"/>
  <c r="BT6" i="168" s="1"/>
  <c r="BT6" i="188"/>
  <c r="BT6" i="89"/>
  <c r="BT6" i="226"/>
  <c r="CX6" i="94"/>
  <c r="BT6" i="216"/>
  <c r="BT21" i="61"/>
  <c r="CZ6" i="220"/>
  <c r="CZ6" i="191"/>
  <c r="CZ6" i="173"/>
  <c r="CZ6" i="189"/>
  <c r="CZ6" i="190" s="1"/>
  <c r="CZ6" i="142"/>
  <c r="CZ6" i="168" s="1"/>
  <c r="CZ6" i="188"/>
  <c r="CZ6" i="89"/>
  <c r="ED6" i="94"/>
  <c r="CZ6" i="216"/>
  <c r="CZ21" i="61"/>
  <c r="EV6" i="220"/>
  <c r="EV6" i="191"/>
  <c r="EV6" i="173"/>
  <c r="EV6" i="189"/>
  <c r="EV6" i="190" s="1"/>
  <c r="EV6" i="142"/>
  <c r="EV6" i="168" s="1"/>
  <c r="EV6" i="188"/>
  <c r="EV6" i="89"/>
  <c r="FZ6" i="94"/>
  <c r="EV6" i="216"/>
  <c r="EV21" i="61"/>
  <c r="DI7" i="220"/>
  <c r="DI7" i="191"/>
  <c r="DI7" i="173"/>
  <c r="DI7" i="189"/>
  <c r="DI7" i="190" s="1"/>
  <c r="DI7" i="142"/>
  <c r="DI7" i="168" s="1"/>
  <c r="DI7" i="188"/>
  <c r="DI7" i="89"/>
  <c r="DI7" i="216"/>
  <c r="CT9" i="220"/>
  <c r="CT9" i="191"/>
  <c r="CT9" i="173"/>
  <c r="CT9" i="189"/>
  <c r="CT9" i="190" s="1"/>
  <c r="CT9" i="142"/>
  <c r="CT9" i="168" s="1"/>
  <c r="CT9" i="188"/>
  <c r="CT9" i="89"/>
  <c r="CT9" i="216"/>
  <c r="DX8" i="94"/>
  <c r="CN12" i="220"/>
  <c r="CN12" i="191"/>
  <c r="CN12" i="173"/>
  <c r="CN12" i="189"/>
  <c r="CN12" i="190" s="1"/>
  <c r="CN12" i="142"/>
  <c r="CN12" i="168" s="1"/>
  <c r="CN12" i="188"/>
  <c r="CN12" i="89"/>
  <c r="CN12" i="216"/>
  <c r="E18" i="232"/>
  <c r="BT18" i="61"/>
  <c r="CZ18" i="61"/>
  <c r="EF18" i="61"/>
  <c r="Y6" i="94"/>
  <c r="S6" i="118"/>
  <c r="S6" i="201" s="1"/>
  <c r="S6" i="220"/>
  <c r="S6" i="191"/>
  <c r="S6" i="173"/>
  <c r="S6" i="189"/>
  <c r="S6" i="190" s="1"/>
  <c r="S6" i="142"/>
  <c r="S6" i="168" s="1"/>
  <c r="S6" i="89"/>
  <c r="S6" i="188"/>
  <c r="S6" i="216"/>
  <c r="S21" i="61"/>
  <c r="X21" i="232" s="1"/>
  <c r="S6" i="192"/>
  <c r="S6" i="226"/>
  <c r="AW6" i="94"/>
  <c r="AI6" i="118"/>
  <c r="AI6" i="201" s="1"/>
  <c r="AI6" i="220"/>
  <c r="AI6" i="191"/>
  <c r="AI6" i="173"/>
  <c r="AI6" i="189"/>
  <c r="AI6" i="190" s="1"/>
  <c r="AI6" i="142"/>
  <c r="AI6" i="168" s="1"/>
  <c r="AI6" i="89"/>
  <c r="AI6" i="188"/>
  <c r="AI6" i="216"/>
  <c r="AI21" i="61"/>
  <c r="AN21" i="232" s="1"/>
  <c r="AI6" i="192"/>
  <c r="AI6" i="226"/>
  <c r="BM6" i="94"/>
  <c r="BG6" i="118"/>
  <c r="BG6" i="201" s="1"/>
  <c r="BG6" i="220"/>
  <c r="BG6" i="191"/>
  <c r="BG6" i="173"/>
  <c r="BG6" i="189"/>
  <c r="BG6" i="190" s="1"/>
  <c r="BG6" i="142"/>
  <c r="BG6" i="168" s="1"/>
  <c r="BG6" i="89"/>
  <c r="BG6" i="188"/>
  <c r="BG6" i="216"/>
  <c r="BG21" i="61"/>
  <c r="BG6" i="192"/>
  <c r="BG6" i="226"/>
  <c r="CK6" i="94"/>
  <c r="BW6" i="118"/>
  <c r="BW6" i="201" s="1"/>
  <c r="BW6" i="220"/>
  <c r="BW6" i="191"/>
  <c r="BW6" i="173"/>
  <c r="BW6" i="189"/>
  <c r="BW6" i="190" s="1"/>
  <c r="BW6" i="142"/>
  <c r="BW6" i="168" s="1"/>
  <c r="BW6" i="89"/>
  <c r="BW6" i="216"/>
  <c r="BW21" i="61"/>
  <c r="BW6" i="192"/>
  <c r="BW6" i="188"/>
  <c r="BW6" i="226"/>
  <c r="DA6" i="94"/>
  <c r="CU6" i="220"/>
  <c r="CU6" i="191"/>
  <c r="CU6" i="173"/>
  <c r="CU6" i="189"/>
  <c r="CU6" i="190" s="1"/>
  <c r="CU6" i="142"/>
  <c r="CU6" i="168" s="1"/>
  <c r="CU6" i="89"/>
  <c r="CU6" i="188"/>
  <c r="CU6" i="216"/>
  <c r="CU21" i="61"/>
  <c r="CU6" i="192"/>
  <c r="DY6" i="94"/>
  <c r="DK6" i="220"/>
  <c r="DK6" i="191"/>
  <c r="DK6" i="173"/>
  <c r="DK6" i="189"/>
  <c r="DK6" i="190" s="1"/>
  <c r="DK6" i="142"/>
  <c r="DK6" i="168" s="1"/>
  <c r="DK6" i="89"/>
  <c r="DK6" i="188"/>
  <c r="DK6" i="216"/>
  <c r="DK21" i="61"/>
  <c r="DK6" i="192"/>
  <c r="EO6" i="94"/>
  <c r="EA6" i="220"/>
  <c r="EA6" i="191"/>
  <c r="EA6" i="173"/>
  <c r="EA6" i="189"/>
  <c r="EA6" i="190" s="1"/>
  <c r="EA6" i="142"/>
  <c r="EA6" i="168" s="1"/>
  <c r="EA6" i="188"/>
  <c r="EA6" i="89"/>
  <c r="EA6" i="216"/>
  <c r="EA21" i="61"/>
  <c r="EA6" i="192"/>
  <c r="FE6" i="94"/>
  <c r="EI6" i="220"/>
  <c r="EI6" i="191"/>
  <c r="EI6" i="173"/>
  <c r="EI6" i="189"/>
  <c r="EI6" i="190" s="1"/>
  <c r="EI6" i="142"/>
  <c r="EI6" i="168" s="1"/>
  <c r="EI6" i="89"/>
  <c r="EI6" i="188"/>
  <c r="EI6" i="216"/>
  <c r="EI21" i="61"/>
  <c r="EI6" i="192"/>
  <c r="FM6" i="94"/>
  <c r="FG6" i="220"/>
  <c r="FG6" i="191"/>
  <c r="FG6" i="173"/>
  <c r="FG6" i="189"/>
  <c r="FG6" i="190" s="1"/>
  <c r="FG6" i="142"/>
  <c r="FG6" i="168" s="1"/>
  <c r="FG6" i="89"/>
  <c r="FG6" i="188"/>
  <c r="FG6" i="216"/>
  <c r="FG21" i="61"/>
  <c r="FG6" i="192"/>
  <c r="EZ7" i="220"/>
  <c r="EZ7" i="191"/>
  <c r="EZ7" i="173"/>
  <c r="EZ7" i="189"/>
  <c r="EZ7" i="190" s="1"/>
  <c r="EZ7" i="142"/>
  <c r="EZ7" i="168" s="1"/>
  <c r="EZ7" i="89"/>
  <c r="EZ7" i="188"/>
  <c r="EZ7" i="216"/>
  <c r="EZ7" i="192"/>
  <c r="EZ24" i="61"/>
  <c r="EC9" i="220"/>
  <c r="EC9" i="191"/>
  <c r="EC9" i="173"/>
  <c r="EC9" i="189"/>
  <c r="EC9" i="190" s="1"/>
  <c r="EC9" i="142"/>
  <c r="EC9" i="168" s="1"/>
  <c r="EC9" i="188"/>
  <c r="EC9" i="89"/>
  <c r="EC9" i="216"/>
  <c r="FG8" i="94"/>
  <c r="EC9" i="192"/>
  <c r="Q15" i="173"/>
  <c r="CC15" i="220"/>
  <c r="CC15" i="191"/>
  <c r="CC15" i="173"/>
  <c r="CC15" i="189"/>
  <c r="CC15" i="190" s="1"/>
  <c r="CC15" i="142"/>
  <c r="CC15" i="168" s="1"/>
  <c r="CC15" i="89"/>
  <c r="CC15" i="188"/>
  <c r="CC15" i="216"/>
  <c r="CC15" i="192"/>
  <c r="EO15" i="220"/>
  <c r="EO15" i="191"/>
  <c r="EO15" i="173"/>
  <c r="EO15" i="189"/>
  <c r="EO15" i="190" s="1"/>
  <c r="EO15" i="142"/>
  <c r="EO15" i="168" s="1"/>
  <c r="EO15" i="89"/>
  <c r="EO15" i="216"/>
  <c r="EO15" i="188"/>
  <c r="EO15" i="192"/>
  <c r="S18" i="61"/>
  <c r="X18" i="232" s="1"/>
  <c r="AA18" i="61"/>
  <c r="AF18" i="232" s="1"/>
  <c r="AY18" i="61"/>
  <c r="BO18" i="61"/>
  <c r="CM18" i="61"/>
  <c r="DC18" i="61"/>
  <c r="DS18" i="61"/>
  <c r="EQ18" i="61"/>
  <c r="FG18" i="61"/>
  <c r="BU21" i="118"/>
  <c r="BU21" i="201" s="1"/>
  <c r="BU21" i="220"/>
  <c r="BU21" i="191"/>
  <c r="BU21" i="173"/>
  <c r="BU21" i="189"/>
  <c r="BU21" i="190" s="1"/>
  <c r="BU21" i="142"/>
  <c r="BU21" i="168" s="1"/>
  <c r="BU21" i="188"/>
  <c r="BU21" i="192"/>
  <c r="CY16" i="94"/>
  <c r="BU21" i="89"/>
  <c r="BU21" i="226"/>
  <c r="BU22" i="61"/>
  <c r="EH6" i="93"/>
  <c r="EH6" i="205"/>
  <c r="EH6" i="206"/>
  <c r="EH5" i="81"/>
  <c r="CL6" i="192"/>
  <c r="C6" i="94"/>
  <c r="K6" i="94"/>
  <c r="S6" i="94"/>
  <c r="B21" i="232"/>
  <c r="AA6" i="94"/>
  <c r="E6" i="118"/>
  <c r="E6" i="201" s="1"/>
  <c r="E6" i="220"/>
  <c r="E6" i="173"/>
  <c r="E6" i="191"/>
  <c r="E6" i="189"/>
  <c r="E6" i="190" s="1"/>
  <c r="E6" i="142"/>
  <c r="E6" i="168" s="1"/>
  <c r="E21" i="61"/>
  <c r="J21" i="232" s="1"/>
  <c r="E6" i="192"/>
  <c r="E6" i="89"/>
  <c r="E6" i="226"/>
  <c r="AI6" i="94"/>
  <c r="M6" i="118"/>
  <c r="M6" i="201" s="1"/>
  <c r="M6" i="220"/>
  <c r="M6" i="173"/>
  <c r="M6" i="191"/>
  <c r="M6" i="189"/>
  <c r="M6" i="190" s="1"/>
  <c r="M6" i="142"/>
  <c r="M6" i="168" s="1"/>
  <c r="M6" i="188"/>
  <c r="M6" i="89"/>
  <c r="M21" i="61"/>
  <c r="R21" i="232" s="1"/>
  <c r="M6" i="192"/>
  <c r="M6" i="226"/>
  <c r="AQ6" i="94"/>
  <c r="U6" i="118"/>
  <c r="U6" i="201" s="1"/>
  <c r="U6" i="220"/>
  <c r="U6" i="173"/>
  <c r="U6" i="191"/>
  <c r="U6" i="189"/>
  <c r="U6" i="190" s="1"/>
  <c r="U6" i="142"/>
  <c r="U6" i="168" s="1"/>
  <c r="U6" i="188"/>
  <c r="U21" i="61"/>
  <c r="Z21" i="232" s="1"/>
  <c r="U6" i="192"/>
  <c r="U6" i="226"/>
  <c r="AY6" i="94"/>
  <c r="AC6" i="118"/>
  <c r="AC6" i="201" s="1"/>
  <c r="AC6" i="220"/>
  <c r="AC6" i="173"/>
  <c r="AC6" i="191"/>
  <c r="AC6" i="189"/>
  <c r="AC6" i="190" s="1"/>
  <c r="AC6" i="142"/>
  <c r="AC6" i="168" s="1"/>
  <c r="AC6" i="188"/>
  <c r="AC21" i="61"/>
  <c r="AH21" i="232" s="1"/>
  <c r="AC6" i="192"/>
  <c r="AC6" i="226"/>
  <c r="BG6" i="94"/>
  <c r="AK6" i="118"/>
  <c r="AK6" i="201" s="1"/>
  <c r="AK6" i="220"/>
  <c r="AK6" i="173"/>
  <c r="AK6" i="191"/>
  <c r="AK6" i="189"/>
  <c r="AK6" i="190" s="1"/>
  <c r="AK6" i="142"/>
  <c r="AK6" i="168" s="1"/>
  <c r="AK6" i="188"/>
  <c r="AK21" i="61"/>
  <c r="AP21" i="232" s="1"/>
  <c r="AK6" i="192"/>
  <c r="AK6" i="89"/>
  <c r="AK6" i="226"/>
  <c r="BO6" i="94"/>
  <c r="AS6" i="118"/>
  <c r="AS6" i="201" s="1"/>
  <c r="AS6" i="220"/>
  <c r="AS6" i="191"/>
  <c r="AS6" i="173"/>
  <c r="AS6" i="189"/>
  <c r="AS6" i="190" s="1"/>
  <c r="AS6" i="142"/>
  <c r="AS6" i="168" s="1"/>
  <c r="AS6" i="188"/>
  <c r="AS6" i="89"/>
  <c r="AS21" i="61"/>
  <c r="AX21" i="232" s="1"/>
  <c r="AS6" i="192"/>
  <c r="AS6" i="226"/>
  <c r="BW6" i="94"/>
  <c r="BA6" i="118"/>
  <c r="BA6" i="201" s="1"/>
  <c r="BA6" i="220"/>
  <c r="BA6" i="191"/>
  <c r="BA6" i="173"/>
  <c r="BA6" i="189"/>
  <c r="BA6" i="190" s="1"/>
  <c r="BA6" i="142"/>
  <c r="BA6" i="168" s="1"/>
  <c r="BA6" i="188"/>
  <c r="BA21" i="61"/>
  <c r="BA6" i="192"/>
  <c r="BA6" i="226"/>
  <c r="CE6" i="94"/>
  <c r="BI6" i="118"/>
  <c r="BI6" i="201" s="1"/>
  <c r="BI6" i="220"/>
  <c r="BI6" i="191"/>
  <c r="BI6" i="173"/>
  <c r="BI6" i="189"/>
  <c r="BI6" i="190" s="1"/>
  <c r="BI6" i="142"/>
  <c r="BI6" i="168" s="1"/>
  <c r="BI6" i="188"/>
  <c r="BI21" i="61"/>
  <c r="BI6" i="192"/>
  <c r="BI6" i="226"/>
  <c r="CM6" i="94"/>
  <c r="BQ6" i="118"/>
  <c r="BQ6" i="201" s="1"/>
  <c r="BQ6" i="220"/>
  <c r="BQ6" i="173"/>
  <c r="BQ6" i="191"/>
  <c r="BQ6" i="189"/>
  <c r="BQ6" i="190" s="1"/>
  <c r="BQ6" i="142"/>
  <c r="BQ6" i="168" s="1"/>
  <c r="BQ21" i="61"/>
  <c r="BQ6" i="192"/>
  <c r="BQ6" i="89"/>
  <c r="BQ6" i="226"/>
  <c r="CU6" i="94"/>
  <c r="BY6" i="118"/>
  <c r="BY6" i="201" s="1"/>
  <c r="BY6" i="220"/>
  <c r="BY6" i="173"/>
  <c r="BY6" i="191"/>
  <c r="BY6" i="189"/>
  <c r="BY6" i="190" s="1"/>
  <c r="BY6" i="142"/>
  <c r="BY6" i="168" s="1"/>
  <c r="BY6" i="188"/>
  <c r="BY6" i="89"/>
  <c r="BY21" i="61"/>
  <c r="BY6" i="192"/>
  <c r="BY6" i="226"/>
  <c r="DC6" i="94"/>
  <c r="CG6" i="220"/>
  <c r="CG6" i="173"/>
  <c r="CG6" i="191"/>
  <c r="CG6" i="189"/>
  <c r="CG6" i="190" s="1"/>
  <c r="CG6" i="142"/>
  <c r="CG6" i="168" s="1"/>
  <c r="CG6" i="188"/>
  <c r="CG21" i="61"/>
  <c r="CG6" i="192"/>
  <c r="DK6" i="94"/>
  <c r="CO6" i="220"/>
  <c r="CO6" i="173"/>
  <c r="CO6" i="191"/>
  <c r="CO6" i="189"/>
  <c r="CO6" i="190" s="1"/>
  <c r="CO6" i="142"/>
  <c r="CO6" i="168" s="1"/>
  <c r="CO6" i="188"/>
  <c r="CO21" i="61"/>
  <c r="CO6" i="192"/>
  <c r="DS6" i="94"/>
  <c r="CW6" i="220"/>
  <c r="CW6" i="173"/>
  <c r="CW6" i="191"/>
  <c r="CW6" i="189"/>
  <c r="CW6" i="190" s="1"/>
  <c r="CW6" i="142"/>
  <c r="CW6" i="168" s="1"/>
  <c r="CW6" i="188"/>
  <c r="CW21" i="61"/>
  <c r="CW6" i="192"/>
  <c r="CW6" i="89"/>
  <c r="EA6" i="94"/>
  <c r="DE6" i="220"/>
  <c r="DE6" i="191"/>
  <c r="DE6" i="173"/>
  <c r="DE6" i="189"/>
  <c r="DE6" i="190" s="1"/>
  <c r="DE6" i="142"/>
  <c r="DE6" i="168" s="1"/>
  <c r="DE6" i="188"/>
  <c r="DE6" i="89"/>
  <c r="DE21" i="61"/>
  <c r="DE6" i="192"/>
  <c r="EI6" i="94"/>
  <c r="DM6" i="220"/>
  <c r="DM6" i="191"/>
  <c r="DM6" i="173"/>
  <c r="DM6" i="189"/>
  <c r="DM6" i="190" s="1"/>
  <c r="DM6" i="142"/>
  <c r="DM6" i="168" s="1"/>
  <c r="DM21" i="61"/>
  <c r="DM6" i="188"/>
  <c r="DM6" i="192"/>
  <c r="EQ6" i="94"/>
  <c r="DU6" i="220"/>
  <c r="DU6" i="191"/>
  <c r="DU6" i="173"/>
  <c r="DU6" i="189"/>
  <c r="DU6" i="190" s="1"/>
  <c r="DU6" i="142"/>
  <c r="DU6" i="168" s="1"/>
  <c r="DU6" i="188"/>
  <c r="DU21" i="61"/>
  <c r="DU6" i="192"/>
  <c r="EY6" i="94"/>
  <c r="EC6" i="220"/>
  <c r="EC6" i="191"/>
  <c r="EC6" i="173"/>
  <c r="EC6" i="189"/>
  <c r="EC6" i="190" s="1"/>
  <c r="EC6" i="142"/>
  <c r="EC6" i="168" s="1"/>
  <c r="EC6" i="188"/>
  <c r="EC21" i="61"/>
  <c r="EC6" i="192"/>
  <c r="EC6" i="89"/>
  <c r="FG6" i="94"/>
  <c r="EK6" i="220"/>
  <c r="EK6" i="191"/>
  <c r="EK6" i="173"/>
  <c r="EK6" i="189"/>
  <c r="EK6" i="190" s="1"/>
  <c r="EK6" i="142"/>
  <c r="EK6" i="168" s="1"/>
  <c r="EK6" i="188"/>
  <c r="EK6" i="89"/>
  <c r="EK21" i="61"/>
  <c r="EK6" i="192"/>
  <c r="FO6" i="94"/>
  <c r="ES6" i="220"/>
  <c r="ES6" i="191"/>
  <c r="ES6" i="173"/>
  <c r="ES6" i="189"/>
  <c r="ES6" i="190" s="1"/>
  <c r="ES6" i="142"/>
  <c r="ES6" i="168" s="1"/>
  <c r="ES6" i="188"/>
  <c r="ES21" i="61"/>
  <c r="ES6" i="192"/>
  <c r="FW6" i="94"/>
  <c r="FA6" i="220"/>
  <c r="FA6" i="191"/>
  <c r="FA6" i="173"/>
  <c r="FA6" i="189"/>
  <c r="FA6" i="190" s="1"/>
  <c r="FA6" i="142"/>
  <c r="FA6" i="168" s="1"/>
  <c r="FA6" i="188"/>
  <c r="FA21" i="61"/>
  <c r="FA6" i="192"/>
  <c r="GE6" i="94"/>
  <c r="FI6" i="220"/>
  <c r="FI6" i="191"/>
  <c r="FI6" i="173"/>
  <c r="FI6" i="189"/>
  <c r="FI6" i="190" s="1"/>
  <c r="FI6" i="142"/>
  <c r="FI6" i="168" s="1"/>
  <c r="FI6" i="188"/>
  <c r="FI21" i="61"/>
  <c r="FI6" i="192"/>
  <c r="FI6" i="89"/>
  <c r="F7" i="61"/>
  <c r="K7" i="232" s="1"/>
  <c r="D9" i="232"/>
  <c r="G9" i="61"/>
  <c r="L9" i="232" s="1"/>
  <c r="O9" i="61"/>
  <c r="T9" i="232" s="1"/>
  <c r="W9" i="61"/>
  <c r="AB9" i="232" s="1"/>
  <c r="AE9" i="61"/>
  <c r="AJ9" i="232" s="1"/>
  <c r="AM9" i="61"/>
  <c r="AR9" i="232" s="1"/>
  <c r="AU9" i="61"/>
  <c r="AZ9" i="232" s="1"/>
  <c r="BC9" i="61"/>
  <c r="BK9" i="61"/>
  <c r="BS9" i="61"/>
  <c r="CA9" i="61"/>
  <c r="CI9" i="61"/>
  <c r="CQ9" i="61"/>
  <c r="CY9" i="61"/>
  <c r="DG9" i="61"/>
  <c r="DO9" i="61"/>
  <c r="DW9" i="61"/>
  <c r="EE9" i="61"/>
  <c r="EM9" i="61"/>
  <c r="EU9" i="61"/>
  <c r="FC9" i="61"/>
  <c r="F12" i="232"/>
  <c r="I12" i="61"/>
  <c r="N12" i="232" s="1"/>
  <c r="Q12" i="61"/>
  <c r="V12" i="232" s="1"/>
  <c r="Y12" i="61"/>
  <c r="AD12" i="232" s="1"/>
  <c r="AG12" i="61"/>
  <c r="AL12" i="232" s="1"/>
  <c r="AO12" i="61"/>
  <c r="AT12" i="232" s="1"/>
  <c r="AW12" i="61"/>
  <c r="BE12" i="61"/>
  <c r="BM12" i="61"/>
  <c r="BU12" i="61"/>
  <c r="CC12" i="61"/>
  <c r="CK12" i="61"/>
  <c r="CS12" i="61"/>
  <c r="DA12" i="61"/>
  <c r="DI12" i="61"/>
  <c r="DQ12" i="61"/>
  <c r="DY12" i="61"/>
  <c r="EG12" i="61"/>
  <c r="EO12" i="61"/>
  <c r="EW12" i="61"/>
  <c r="FE12" i="61"/>
  <c r="S15" i="61"/>
  <c r="X15" i="232" s="1"/>
  <c r="AI15" i="61"/>
  <c r="AN15" i="232" s="1"/>
  <c r="BG15" i="61"/>
  <c r="BW15" i="61"/>
  <c r="CU15" i="61"/>
  <c r="DK15" i="61"/>
  <c r="EA15" i="61"/>
  <c r="EI15" i="61"/>
  <c r="FG15" i="61"/>
  <c r="B18" i="232"/>
  <c r="E18" i="61"/>
  <c r="J18" i="232" s="1"/>
  <c r="M18" i="61"/>
  <c r="R18" i="232" s="1"/>
  <c r="U18" i="61"/>
  <c r="Z18" i="232" s="1"/>
  <c r="AC18" i="61"/>
  <c r="AH18" i="232" s="1"/>
  <c r="AK18" i="61"/>
  <c r="AP18" i="232" s="1"/>
  <c r="AS18" i="61"/>
  <c r="AX18" i="232" s="1"/>
  <c r="BA18" i="61"/>
  <c r="BI18" i="61"/>
  <c r="BQ18" i="61"/>
  <c r="BY18" i="61"/>
  <c r="CG18" i="61"/>
  <c r="CO18" i="61"/>
  <c r="CW18" i="61"/>
  <c r="DE18" i="61"/>
  <c r="DM18" i="61"/>
  <c r="DU18" i="61"/>
  <c r="EC18" i="61"/>
  <c r="EK18" i="61"/>
  <c r="ES18" i="61"/>
  <c r="FA18" i="61"/>
  <c r="FI18" i="61"/>
  <c r="Q21" i="61"/>
  <c r="V21" i="232" s="1"/>
  <c r="AW21" i="61"/>
  <c r="CC21" i="61"/>
  <c r="DI21" i="61"/>
  <c r="EO21" i="61"/>
  <c r="R6" i="94"/>
  <c r="AX6" i="94"/>
  <c r="CD6" i="94"/>
  <c r="DJ6" i="94"/>
  <c r="EP6" i="94"/>
  <c r="FV6" i="94"/>
  <c r="B6" i="192"/>
  <c r="DZ6" i="192"/>
  <c r="O6" i="216"/>
  <c r="AU6" i="216"/>
  <c r="CA6" i="216"/>
  <c r="DG6" i="216"/>
  <c r="EM6" i="216"/>
  <c r="L6" i="226"/>
  <c r="AR6" i="226"/>
  <c r="BX6" i="226"/>
  <c r="BP12" i="226"/>
  <c r="AC6" i="89"/>
  <c r="FA6" i="89"/>
  <c r="V6" i="94"/>
  <c r="AF6" i="118"/>
  <c r="AF6" i="201" s="1"/>
  <c r="AF6" i="220"/>
  <c r="AF6" i="191"/>
  <c r="AF6" i="173"/>
  <c r="AF6" i="189"/>
  <c r="AF6" i="190" s="1"/>
  <c r="AF6" i="142"/>
  <c r="AF6" i="168" s="1"/>
  <c r="AF6" i="188"/>
  <c r="AF6" i="89"/>
  <c r="AF6" i="226"/>
  <c r="BJ6" i="94"/>
  <c r="AF6" i="216"/>
  <c r="AF21" i="61"/>
  <c r="AK21" i="232" s="1"/>
  <c r="DX6" i="220"/>
  <c r="DX6" i="191"/>
  <c r="DX6" i="173"/>
  <c r="DX6" i="189"/>
  <c r="DX6" i="190" s="1"/>
  <c r="DX6" i="142"/>
  <c r="DX6" i="168" s="1"/>
  <c r="DX6" i="188"/>
  <c r="DX6" i="89"/>
  <c r="FB6" i="94"/>
  <c r="DX6" i="216"/>
  <c r="DX21" i="61"/>
  <c r="AN18" i="61"/>
  <c r="AS18" i="232" s="1"/>
  <c r="CB18" i="61"/>
  <c r="DP18" i="61"/>
  <c r="J10" i="94"/>
  <c r="DG12" i="93"/>
  <c r="DG12" i="205"/>
  <c r="DG12" i="206"/>
  <c r="DG11" i="81"/>
  <c r="CB6" i="192"/>
  <c r="AW7" i="192"/>
  <c r="J6" i="118"/>
  <c r="J6" i="201" s="1"/>
  <c r="J6" i="220"/>
  <c r="J6" i="191"/>
  <c r="J6" i="173"/>
  <c r="J6" i="189"/>
  <c r="J6" i="190" s="1"/>
  <c r="J6" i="142"/>
  <c r="J6" i="168" s="1"/>
  <c r="J6" i="188"/>
  <c r="J6" i="89"/>
  <c r="J6" i="216"/>
  <c r="J21" i="61"/>
  <c r="O21" i="232" s="1"/>
  <c r="Z6" i="118"/>
  <c r="Z6" i="201" s="1"/>
  <c r="Z6" i="220"/>
  <c r="Z6" i="191"/>
  <c r="Z6" i="173"/>
  <c r="Z6" i="189"/>
  <c r="Z6" i="190" s="1"/>
  <c r="Z6" i="142"/>
  <c r="Z6" i="168" s="1"/>
  <c r="Z6" i="188"/>
  <c r="Z6" i="89"/>
  <c r="Z6" i="216"/>
  <c r="Z21" i="61"/>
  <c r="AE21" i="232" s="1"/>
  <c r="AH6" i="118"/>
  <c r="AH6" i="201" s="1"/>
  <c r="AH6" i="220"/>
  <c r="AH6" i="191"/>
  <c r="AH6" i="173"/>
  <c r="AH6" i="189"/>
  <c r="AH6" i="190" s="1"/>
  <c r="AH6" i="142"/>
  <c r="AH6" i="168" s="1"/>
  <c r="AH6" i="188"/>
  <c r="AH6" i="89"/>
  <c r="AH6" i="216"/>
  <c r="AH21" i="61"/>
  <c r="AM21" i="232" s="1"/>
  <c r="AX6" i="118"/>
  <c r="AX6" i="201" s="1"/>
  <c r="AX6" i="220"/>
  <c r="AX6" i="191"/>
  <c r="AX6" i="173"/>
  <c r="AX6" i="189"/>
  <c r="AX6" i="190" s="1"/>
  <c r="AX6" i="142"/>
  <c r="AX6" i="168" s="1"/>
  <c r="AX6" i="188"/>
  <c r="AX6" i="89"/>
  <c r="AX6" i="216"/>
  <c r="AX21" i="61"/>
  <c r="BN6" i="118"/>
  <c r="BN6" i="201" s="1"/>
  <c r="BN6" i="220"/>
  <c r="BN6" i="191"/>
  <c r="BN6" i="173"/>
  <c r="BN6" i="189"/>
  <c r="BN6" i="190" s="1"/>
  <c r="BN6" i="142"/>
  <c r="BN6" i="168" s="1"/>
  <c r="BN6" i="188"/>
  <c r="BN6" i="89"/>
  <c r="BN6" i="216"/>
  <c r="BN21" i="61"/>
  <c r="CT6" i="220"/>
  <c r="CT6" i="191"/>
  <c r="CT6" i="173"/>
  <c r="CT6" i="189"/>
  <c r="CT6" i="190" s="1"/>
  <c r="CT6" i="142"/>
  <c r="CT6" i="168" s="1"/>
  <c r="CT6" i="188"/>
  <c r="CT6" i="89"/>
  <c r="CT6" i="216"/>
  <c r="CT21" i="61"/>
  <c r="DJ6" i="220"/>
  <c r="DJ6" i="191"/>
  <c r="DJ6" i="173"/>
  <c r="DJ6" i="189"/>
  <c r="DJ6" i="190" s="1"/>
  <c r="DJ6" i="142"/>
  <c r="DJ6" i="168" s="1"/>
  <c r="DJ6" i="188"/>
  <c r="DJ6" i="89"/>
  <c r="DJ6" i="216"/>
  <c r="DJ21" i="61"/>
  <c r="DR6" i="220"/>
  <c r="DR6" i="191"/>
  <c r="DR6" i="173"/>
  <c r="DR6" i="189"/>
  <c r="DR6" i="190" s="1"/>
  <c r="DR6" i="142"/>
  <c r="DR6" i="168" s="1"/>
  <c r="DR6" i="188"/>
  <c r="DR6" i="89"/>
  <c r="DR6" i="216"/>
  <c r="DR21" i="61"/>
  <c r="EH6" i="220"/>
  <c r="EH6" i="173"/>
  <c r="EH6" i="191"/>
  <c r="EH6" i="189"/>
  <c r="EH6" i="190" s="1"/>
  <c r="EH6" i="142"/>
  <c r="EH6" i="168" s="1"/>
  <c r="EH6" i="188"/>
  <c r="EH6" i="89"/>
  <c r="EH6" i="216"/>
  <c r="EH21" i="61"/>
  <c r="EP6" i="220"/>
  <c r="EP6" i="191"/>
  <c r="EP6" i="173"/>
  <c r="EP6" i="189"/>
  <c r="EP6" i="190" s="1"/>
  <c r="EP6" i="142"/>
  <c r="EP6" i="168" s="1"/>
  <c r="EP6" i="188"/>
  <c r="EP6" i="89"/>
  <c r="EP6" i="216"/>
  <c r="EP21" i="61"/>
  <c r="EX6" i="220"/>
  <c r="EX6" i="191"/>
  <c r="EX6" i="173"/>
  <c r="EX6" i="189"/>
  <c r="EX6" i="190" s="1"/>
  <c r="EX6" i="142"/>
  <c r="EX6" i="168" s="1"/>
  <c r="EX6" i="188"/>
  <c r="EX6" i="89"/>
  <c r="EX6" i="216"/>
  <c r="EX21" i="61"/>
  <c r="FF6" i="220"/>
  <c r="FF6" i="191"/>
  <c r="FF6" i="173"/>
  <c r="FF6" i="189"/>
  <c r="FF6" i="190" s="1"/>
  <c r="FF6" i="142"/>
  <c r="FF6" i="168" s="1"/>
  <c r="FF6" i="188"/>
  <c r="FF6" i="89"/>
  <c r="FF6" i="216"/>
  <c r="FF21" i="61"/>
  <c r="J8" i="94"/>
  <c r="BX9" i="118"/>
  <c r="BX9" i="201" s="1"/>
  <c r="BX9" i="220"/>
  <c r="BX9" i="191"/>
  <c r="BX9" i="173"/>
  <c r="BX9" i="189"/>
  <c r="BX9" i="190" s="1"/>
  <c r="BX9" i="142"/>
  <c r="BX9" i="168" s="1"/>
  <c r="BX9" i="188"/>
  <c r="BX9" i="89"/>
  <c r="BX9" i="226"/>
  <c r="BX9" i="216"/>
  <c r="DB8" i="94"/>
  <c r="CF9" i="220"/>
  <c r="CF9" i="191"/>
  <c r="CF9" i="173"/>
  <c r="CF9" i="189"/>
  <c r="CF9" i="190" s="1"/>
  <c r="CF9" i="142"/>
  <c r="CF9" i="168" s="1"/>
  <c r="CF9" i="188"/>
  <c r="CF9" i="89"/>
  <c r="CF9" i="216"/>
  <c r="DJ8" i="94"/>
  <c r="DT9" i="220"/>
  <c r="DT9" i="191"/>
  <c r="DT9" i="173"/>
  <c r="DT9" i="189"/>
  <c r="DT9" i="190" s="1"/>
  <c r="DT9" i="142"/>
  <c r="DT9" i="168" s="1"/>
  <c r="DT9" i="188"/>
  <c r="DT9" i="89"/>
  <c r="DT9" i="216"/>
  <c r="EX8" i="94"/>
  <c r="BQ10" i="189"/>
  <c r="BQ10" i="190" s="1"/>
  <c r="EC10" i="220"/>
  <c r="EC10" i="191"/>
  <c r="EC10" i="173"/>
  <c r="EC10" i="189"/>
  <c r="EC10" i="190" s="1"/>
  <c r="EC10" i="142"/>
  <c r="EC10" i="168" s="1"/>
  <c r="EC10" i="188"/>
  <c r="EC10" i="89"/>
  <c r="EC10" i="216"/>
  <c r="E15" i="232"/>
  <c r="P15" i="61"/>
  <c r="U15" i="232" s="1"/>
  <c r="AF15" i="61"/>
  <c r="AK15" i="232" s="1"/>
  <c r="AV15" i="61"/>
  <c r="BD15" i="61"/>
  <c r="BL15" i="61"/>
  <c r="CB15" i="61"/>
  <c r="CJ15" i="61"/>
  <c r="CR15" i="61"/>
  <c r="CZ15" i="61"/>
  <c r="DH15" i="61"/>
  <c r="DX15" i="61"/>
  <c r="EF15" i="61"/>
  <c r="EV15" i="61"/>
  <c r="FD15" i="61"/>
  <c r="J18" i="61"/>
  <c r="O18" i="232" s="1"/>
  <c r="R18" i="61"/>
  <c r="W18" i="232" s="1"/>
  <c r="Z18" i="61"/>
  <c r="AE18" i="232" s="1"/>
  <c r="AH18" i="61"/>
  <c r="AM18" i="232" s="1"/>
  <c r="AP18" i="61"/>
  <c r="AU18" i="232" s="1"/>
  <c r="AX18" i="61"/>
  <c r="BN18" i="61"/>
  <c r="BV18" i="61"/>
  <c r="CD18" i="61"/>
  <c r="CT18" i="61"/>
  <c r="DB18" i="61"/>
  <c r="DR18" i="61"/>
  <c r="DZ18" i="61"/>
  <c r="EP18" i="61"/>
  <c r="EX18" i="61"/>
  <c r="H6" i="94"/>
  <c r="AN6" i="94"/>
  <c r="CZ6" i="94"/>
  <c r="FL6" i="94"/>
  <c r="X6" i="192"/>
  <c r="CJ6" i="192"/>
  <c r="CN12" i="192"/>
  <c r="F6" i="181"/>
  <c r="I6" i="94"/>
  <c r="C6" i="118"/>
  <c r="C6" i="201" s="1"/>
  <c r="C6" i="220"/>
  <c r="C6" i="191"/>
  <c r="C6" i="173"/>
  <c r="C6" i="189"/>
  <c r="C6" i="190" s="1"/>
  <c r="C6" i="142"/>
  <c r="C6" i="168" s="1"/>
  <c r="C6" i="188"/>
  <c r="C6" i="89"/>
  <c r="C6" i="216"/>
  <c r="C21" i="61"/>
  <c r="H21" i="232" s="1"/>
  <c r="C6" i="192"/>
  <c r="C6" i="226"/>
  <c r="AG6" i="94"/>
  <c r="AQ6" i="118"/>
  <c r="AQ6" i="201" s="1"/>
  <c r="AQ6" i="220"/>
  <c r="AQ6" i="191"/>
  <c r="AQ6" i="173"/>
  <c r="AQ6" i="189"/>
  <c r="AQ6" i="190" s="1"/>
  <c r="AQ6" i="142"/>
  <c r="AQ6" i="168" s="1"/>
  <c r="AQ6" i="188"/>
  <c r="AQ6" i="89"/>
  <c r="AQ6" i="216"/>
  <c r="AQ21" i="61"/>
  <c r="AV21" i="232" s="1"/>
  <c r="AQ6" i="192"/>
  <c r="AQ6" i="226"/>
  <c r="BU6" i="94"/>
  <c r="CE6" i="220"/>
  <c r="CE6" i="191"/>
  <c r="CE6" i="173"/>
  <c r="CE6" i="189"/>
  <c r="CE6" i="190" s="1"/>
  <c r="CE6" i="142"/>
  <c r="CE6" i="168" s="1"/>
  <c r="CE6" i="89"/>
  <c r="CE6" i="188"/>
  <c r="CE6" i="216"/>
  <c r="CE21" i="61"/>
  <c r="CE6" i="192"/>
  <c r="DI6" i="94"/>
  <c r="CQ12" i="220"/>
  <c r="CQ12" i="191"/>
  <c r="CQ12" i="173"/>
  <c r="CQ12" i="189"/>
  <c r="CQ12" i="190" s="1"/>
  <c r="CQ12" i="142"/>
  <c r="CQ12" i="168" s="1"/>
  <c r="CQ12" i="89"/>
  <c r="CQ12" i="188"/>
  <c r="CQ12" i="216"/>
  <c r="CQ12" i="192"/>
  <c r="DU10" i="94"/>
  <c r="BM15" i="118"/>
  <c r="BM15" i="201" s="1"/>
  <c r="BM15" i="220"/>
  <c r="BM15" i="191"/>
  <c r="BM15" i="173"/>
  <c r="BM15" i="189"/>
  <c r="BM15" i="190" s="1"/>
  <c r="BM15" i="142"/>
  <c r="BM15" i="168" s="1"/>
  <c r="BM15" i="89"/>
  <c r="BM15" i="188"/>
  <c r="BM15" i="216"/>
  <c r="BM15" i="226"/>
  <c r="BM15" i="192"/>
  <c r="CK15" i="220"/>
  <c r="CK15" i="191"/>
  <c r="CK15" i="173"/>
  <c r="CK15" i="189"/>
  <c r="CK15" i="190" s="1"/>
  <c r="CK15" i="142"/>
  <c r="CK15" i="168" s="1"/>
  <c r="CK15" i="89"/>
  <c r="CK15" i="188"/>
  <c r="CK15" i="216"/>
  <c r="CK15" i="192"/>
  <c r="EG15" i="220"/>
  <c r="EG15" i="191"/>
  <c r="EG15" i="173"/>
  <c r="EG15" i="189"/>
  <c r="EG15" i="190" s="1"/>
  <c r="EG15" i="142"/>
  <c r="EG15" i="168" s="1"/>
  <c r="EG15" i="188"/>
  <c r="EG15" i="89"/>
  <c r="EG15" i="216"/>
  <c r="EG15" i="192"/>
  <c r="FE15" i="220"/>
  <c r="FE15" i="191"/>
  <c r="FE15" i="173"/>
  <c r="FE15" i="189"/>
  <c r="FE15" i="190" s="1"/>
  <c r="FE15" i="142"/>
  <c r="FE15" i="168" s="1"/>
  <c r="FE15" i="89"/>
  <c r="FE15" i="188"/>
  <c r="FE15" i="216"/>
  <c r="FE15" i="192"/>
  <c r="C18" i="61"/>
  <c r="H18" i="232" s="1"/>
  <c r="AQ18" i="61"/>
  <c r="AV18" i="232" s="1"/>
  <c r="CE18" i="61"/>
  <c r="CU18" i="61"/>
  <c r="EI18" i="61"/>
  <c r="FN6" i="93"/>
  <c r="FN6" i="205"/>
  <c r="FN6" i="206"/>
  <c r="FN5" i="81"/>
  <c r="BF6" i="192"/>
  <c r="DT9" i="192"/>
  <c r="B6" i="221"/>
  <c r="L6" i="94"/>
  <c r="C21" i="232"/>
  <c r="AB6" i="94"/>
  <c r="N6" i="118"/>
  <c r="N6" i="201" s="1"/>
  <c r="N6" i="220"/>
  <c r="N6" i="191"/>
  <c r="N6" i="173"/>
  <c r="N6" i="189"/>
  <c r="N6" i="190" s="1"/>
  <c r="N6" i="142"/>
  <c r="N6" i="168" s="1"/>
  <c r="N6" i="188"/>
  <c r="N6" i="89"/>
  <c r="N21" i="61"/>
  <c r="S21" i="232" s="1"/>
  <c r="N6" i="192"/>
  <c r="N6" i="226"/>
  <c r="AR6" i="94"/>
  <c r="N6" i="216"/>
  <c r="V6" i="118"/>
  <c r="V6" i="201" s="1"/>
  <c r="V6" i="220"/>
  <c r="V6" i="191"/>
  <c r="V6" i="173"/>
  <c r="V6" i="189"/>
  <c r="V6" i="190" s="1"/>
  <c r="V6" i="142"/>
  <c r="V6" i="168" s="1"/>
  <c r="V6" i="188"/>
  <c r="V6" i="89"/>
  <c r="V21" i="61"/>
  <c r="AA21" i="232" s="1"/>
  <c r="V6" i="192"/>
  <c r="V6" i="226"/>
  <c r="AZ6" i="94"/>
  <c r="V6" i="216"/>
  <c r="AD6" i="118"/>
  <c r="AD6" i="201" s="1"/>
  <c r="AD6" i="220"/>
  <c r="AD6" i="191"/>
  <c r="AD6" i="173"/>
  <c r="AD6" i="189"/>
  <c r="AD6" i="190" s="1"/>
  <c r="AD6" i="142"/>
  <c r="AD6" i="168" s="1"/>
  <c r="AD6" i="89"/>
  <c r="AD21" i="61"/>
  <c r="AI21" i="232" s="1"/>
  <c r="AD6" i="192"/>
  <c r="AD6" i="188"/>
  <c r="AD6" i="226"/>
  <c r="BH6" i="94"/>
  <c r="AD6" i="216"/>
  <c r="AL6" i="118"/>
  <c r="AL6" i="201" s="1"/>
  <c r="AL6" i="220"/>
  <c r="AL6" i="191"/>
  <c r="AL6" i="173"/>
  <c r="AL6" i="189"/>
  <c r="AL6" i="190" s="1"/>
  <c r="AL6" i="142"/>
  <c r="AL6" i="168" s="1"/>
  <c r="AL6" i="188"/>
  <c r="AL6" i="89"/>
  <c r="AL21" i="61"/>
  <c r="AQ21" i="232" s="1"/>
  <c r="AL6" i="192"/>
  <c r="AL6" i="226"/>
  <c r="BP6" i="94"/>
  <c r="AL6" i="216"/>
  <c r="AT6" i="118"/>
  <c r="AT6" i="201" s="1"/>
  <c r="AT6" i="220"/>
  <c r="AT6" i="191"/>
  <c r="AT6" i="173"/>
  <c r="AT6" i="189"/>
  <c r="AT6" i="190" s="1"/>
  <c r="AT6" i="142"/>
  <c r="AT6" i="168" s="1"/>
  <c r="AT6" i="89"/>
  <c r="AT21" i="61"/>
  <c r="AY21" i="232" s="1"/>
  <c r="AT6" i="188"/>
  <c r="AT6" i="192"/>
  <c r="AT6" i="226"/>
  <c r="BX6" i="94"/>
  <c r="AT6" i="216"/>
  <c r="BB6" i="118"/>
  <c r="BB6" i="201" s="1"/>
  <c r="BB6" i="220"/>
  <c r="BB6" i="191"/>
  <c r="BB6" i="173"/>
  <c r="BB6" i="189"/>
  <c r="BB6" i="190" s="1"/>
  <c r="BB6" i="142"/>
  <c r="BB6" i="168" s="1"/>
  <c r="BB6" i="188"/>
  <c r="BB6" i="89"/>
  <c r="BB21" i="61"/>
  <c r="BB6" i="192"/>
  <c r="BB6" i="226"/>
  <c r="CF6" i="94"/>
  <c r="BB6" i="216"/>
  <c r="BJ6" i="118"/>
  <c r="BJ6" i="201" s="1"/>
  <c r="BJ6" i="220"/>
  <c r="BJ6" i="191"/>
  <c r="BJ6" i="173"/>
  <c r="BJ6" i="189"/>
  <c r="BJ6" i="190" s="1"/>
  <c r="BJ6" i="142"/>
  <c r="BJ6" i="168" s="1"/>
  <c r="BJ6" i="188"/>
  <c r="BJ6" i="89"/>
  <c r="BJ21" i="61"/>
  <c r="BJ6" i="192"/>
  <c r="BJ6" i="226"/>
  <c r="CN6" i="94"/>
  <c r="BJ6" i="216"/>
  <c r="BR6" i="118"/>
  <c r="BR6" i="201" s="1"/>
  <c r="BR6" i="220"/>
  <c r="BR6" i="191"/>
  <c r="BR6" i="173"/>
  <c r="BR6" i="189"/>
  <c r="BR6" i="190" s="1"/>
  <c r="BR6" i="142"/>
  <c r="BR6" i="168" s="1"/>
  <c r="BR6" i="188"/>
  <c r="BR6" i="89"/>
  <c r="BR21" i="61"/>
  <c r="BR6" i="192"/>
  <c r="BR6" i="226"/>
  <c r="CV6" i="94"/>
  <c r="BR6" i="216"/>
  <c r="BZ6" i="220"/>
  <c r="BZ6" i="191"/>
  <c r="BZ6" i="173"/>
  <c r="BZ6" i="189"/>
  <c r="BZ6" i="190" s="1"/>
  <c r="BZ6" i="142"/>
  <c r="BZ6" i="168" s="1"/>
  <c r="BZ6" i="188"/>
  <c r="BZ6" i="89"/>
  <c r="BZ21" i="61"/>
  <c r="BZ6" i="192"/>
  <c r="DD6" i="94"/>
  <c r="BZ6" i="216"/>
  <c r="CH6" i="220"/>
  <c r="CH6" i="191"/>
  <c r="CH6" i="173"/>
  <c r="CH6" i="189"/>
  <c r="CH6" i="190" s="1"/>
  <c r="CH6" i="142"/>
  <c r="CH6" i="168" s="1"/>
  <c r="CH6" i="188"/>
  <c r="CH6" i="89"/>
  <c r="CH21" i="61"/>
  <c r="CH6" i="192"/>
  <c r="DL6" i="94"/>
  <c r="CH6" i="216"/>
  <c r="CP6" i="220"/>
  <c r="CP6" i="191"/>
  <c r="CP6" i="173"/>
  <c r="CP6" i="189"/>
  <c r="CP6" i="190" s="1"/>
  <c r="CP6" i="142"/>
  <c r="CP6" i="168" s="1"/>
  <c r="CP6" i="89"/>
  <c r="CP21" i="61"/>
  <c r="CP6" i="192"/>
  <c r="DT6" i="94"/>
  <c r="CP6" i="188"/>
  <c r="CP6" i="216"/>
  <c r="CX6" i="220"/>
  <c r="CX6" i="191"/>
  <c r="CX6" i="173"/>
  <c r="CX6" i="189"/>
  <c r="CX6" i="190" s="1"/>
  <c r="CX6" i="142"/>
  <c r="CX6" i="168" s="1"/>
  <c r="CX6" i="188"/>
  <c r="CX6" i="89"/>
  <c r="CX21" i="61"/>
  <c r="CX6" i="192"/>
  <c r="EB6" i="94"/>
  <c r="CX6" i="216"/>
  <c r="DF6" i="220"/>
  <c r="DF6" i="191"/>
  <c r="DF6" i="173"/>
  <c r="DF6" i="189"/>
  <c r="DF6" i="190" s="1"/>
  <c r="DF6" i="142"/>
  <c r="DF6" i="168" s="1"/>
  <c r="DF6" i="89"/>
  <c r="DF21" i="61"/>
  <c r="DF6" i="192"/>
  <c r="DF6" i="188"/>
  <c r="EJ6" i="94"/>
  <c r="DF6" i="216"/>
  <c r="DN6" i="220"/>
  <c r="DN6" i="191"/>
  <c r="DN6" i="173"/>
  <c r="DN6" i="189"/>
  <c r="DN6" i="190" s="1"/>
  <c r="DN6" i="142"/>
  <c r="DN6" i="168" s="1"/>
  <c r="DN6" i="188"/>
  <c r="DN6" i="89"/>
  <c r="DN21" i="61"/>
  <c r="DN6" i="192"/>
  <c r="ER6" i="94"/>
  <c r="DN6" i="216"/>
  <c r="DV6" i="220"/>
  <c r="DV6" i="191"/>
  <c r="DV6" i="173"/>
  <c r="DV6" i="189"/>
  <c r="DV6" i="190" s="1"/>
  <c r="DV6" i="142"/>
  <c r="DV6" i="168" s="1"/>
  <c r="DV6" i="188"/>
  <c r="DV6" i="89"/>
  <c r="DV21" i="61"/>
  <c r="DV6" i="192"/>
  <c r="EZ6" i="94"/>
  <c r="DV6" i="216"/>
  <c r="ED6" i="220"/>
  <c r="ED6" i="191"/>
  <c r="ED6" i="173"/>
  <c r="ED6" i="189"/>
  <c r="ED6" i="190" s="1"/>
  <c r="ED6" i="142"/>
  <c r="ED6" i="168" s="1"/>
  <c r="ED6" i="188"/>
  <c r="ED6" i="89"/>
  <c r="ED21" i="61"/>
  <c r="ED6" i="192"/>
  <c r="FH6" i="94"/>
  <c r="ED6" i="216"/>
  <c r="EL6" i="220"/>
  <c r="EL6" i="191"/>
  <c r="EL6" i="173"/>
  <c r="EL6" i="189"/>
  <c r="EL6" i="190" s="1"/>
  <c r="EL6" i="142"/>
  <c r="EL6" i="168" s="1"/>
  <c r="EL6" i="188"/>
  <c r="EL6" i="89"/>
  <c r="EL21" i="61"/>
  <c r="EL6" i="192"/>
  <c r="FP6" i="94"/>
  <c r="EL6" i="216"/>
  <c r="ET6" i="220"/>
  <c r="ET6" i="191"/>
  <c r="ET6" i="173"/>
  <c r="ET6" i="189"/>
  <c r="ET6" i="190" s="1"/>
  <c r="ET6" i="142"/>
  <c r="ET6" i="168" s="1"/>
  <c r="ET6" i="188"/>
  <c r="ET6" i="89"/>
  <c r="ET21" i="61"/>
  <c r="ET6" i="192"/>
  <c r="FX6" i="94"/>
  <c r="ET6" i="216"/>
  <c r="FB6" i="220"/>
  <c r="FB6" i="191"/>
  <c r="FB6" i="173"/>
  <c r="FB6" i="189"/>
  <c r="FB6" i="190" s="1"/>
  <c r="FB6" i="142"/>
  <c r="FB6" i="168" s="1"/>
  <c r="FB6" i="89"/>
  <c r="FB21" i="61"/>
  <c r="FB6" i="192"/>
  <c r="GF6" i="94"/>
  <c r="FB6" i="188"/>
  <c r="FB6" i="216"/>
  <c r="FJ6" i="220"/>
  <c r="FJ6" i="191"/>
  <c r="FJ6" i="173"/>
  <c r="FJ6" i="189"/>
  <c r="FJ6" i="190" s="1"/>
  <c r="FJ6" i="142"/>
  <c r="FJ6" i="168" s="1"/>
  <c r="FJ6" i="188"/>
  <c r="FJ6" i="89"/>
  <c r="FJ21" i="61"/>
  <c r="FJ6" i="192"/>
  <c r="FJ6" i="216"/>
  <c r="W7" i="61"/>
  <c r="AB7" i="232" s="1"/>
  <c r="BC7" i="61"/>
  <c r="CI7" i="61"/>
  <c r="DO7" i="61"/>
  <c r="EU7" i="61"/>
  <c r="E9" i="232"/>
  <c r="H9" i="61"/>
  <c r="M9" i="232" s="1"/>
  <c r="P9" i="61"/>
  <c r="U9" i="232" s="1"/>
  <c r="AF9" i="61"/>
  <c r="AK9" i="232" s="1"/>
  <c r="AN9" i="61"/>
  <c r="AS9" i="232" s="1"/>
  <c r="AV9" i="61"/>
  <c r="BD9" i="61"/>
  <c r="BL9" i="61"/>
  <c r="BT9" i="61"/>
  <c r="CB9" i="61"/>
  <c r="CR9" i="61"/>
  <c r="CZ9" i="61"/>
  <c r="DH9" i="61"/>
  <c r="DP9" i="61"/>
  <c r="DX9" i="61"/>
  <c r="EF9" i="61"/>
  <c r="EV9" i="61"/>
  <c r="FD9" i="61"/>
  <c r="J12" i="61"/>
  <c r="O12" i="232" s="1"/>
  <c r="R12" i="61"/>
  <c r="W12" i="232" s="1"/>
  <c r="Z12" i="61"/>
  <c r="AE12" i="232" s="1"/>
  <c r="AH12" i="61"/>
  <c r="AM12" i="232" s="1"/>
  <c r="AX12" i="61"/>
  <c r="BF12" i="61"/>
  <c r="BN12" i="61"/>
  <c r="CL12" i="61"/>
  <c r="CT12" i="61"/>
  <c r="DJ12" i="61"/>
  <c r="DR12" i="61"/>
  <c r="EH12" i="61"/>
  <c r="EP12" i="61"/>
  <c r="EX12" i="61"/>
  <c r="FF12" i="61"/>
  <c r="D15" i="61"/>
  <c r="I15" i="232" s="1"/>
  <c r="L15" i="61"/>
  <c r="Q15" i="232" s="1"/>
  <c r="T15" i="61"/>
  <c r="Y15" i="232" s="1"/>
  <c r="AB15" i="61"/>
  <c r="AG15" i="232" s="1"/>
  <c r="AJ15" i="61"/>
  <c r="AO15" i="232" s="1"/>
  <c r="AR15" i="61"/>
  <c r="AW15" i="232" s="1"/>
  <c r="AZ15" i="61"/>
  <c r="BH15" i="61"/>
  <c r="BP15" i="61"/>
  <c r="BX15" i="61"/>
  <c r="CF15" i="61"/>
  <c r="CN15" i="61"/>
  <c r="CV15" i="61"/>
  <c r="DD15" i="61"/>
  <c r="DL15" i="61"/>
  <c r="DT15" i="61"/>
  <c r="EB15" i="61"/>
  <c r="EJ15" i="61"/>
  <c r="ER15" i="61"/>
  <c r="EZ15" i="61"/>
  <c r="FH15" i="61"/>
  <c r="C18" i="232"/>
  <c r="N18" i="61"/>
  <c r="S18" i="232" s="1"/>
  <c r="V18" i="61"/>
  <c r="AA18" i="232" s="1"/>
  <c r="AD18" i="61"/>
  <c r="AI18" i="232" s="1"/>
  <c r="AL18" i="61"/>
  <c r="AQ18" i="232" s="1"/>
  <c r="AT18" i="61"/>
  <c r="AY18" i="232" s="1"/>
  <c r="BB18" i="61"/>
  <c r="BJ18" i="61"/>
  <c r="BR18" i="61"/>
  <c r="BZ18" i="61"/>
  <c r="CH18" i="61"/>
  <c r="CP18" i="61"/>
  <c r="CX18" i="61"/>
  <c r="DF18" i="61"/>
  <c r="DN18" i="61"/>
  <c r="DV18" i="61"/>
  <c r="ED18" i="61"/>
  <c r="EL18" i="61"/>
  <c r="ET18" i="61"/>
  <c r="FB18" i="61"/>
  <c r="FJ18" i="61"/>
  <c r="BE24" i="61"/>
  <c r="DQ24" i="61"/>
  <c r="X6" i="94"/>
  <c r="BD6" i="94"/>
  <c r="EV6" i="94"/>
  <c r="GB6" i="94"/>
  <c r="AH10" i="94"/>
  <c r="CT10" i="94"/>
  <c r="G12" i="94"/>
  <c r="FK12" i="94"/>
  <c r="H6" i="192"/>
  <c r="AN6" i="192"/>
  <c r="BT6" i="192"/>
  <c r="CZ6" i="192"/>
  <c r="EF6" i="192"/>
  <c r="U6" i="216"/>
  <c r="BA6" i="216"/>
  <c r="CG6" i="216"/>
  <c r="DM6" i="216"/>
  <c r="ES6" i="216"/>
  <c r="AX6" i="226"/>
  <c r="BA6" i="89"/>
  <c r="X6" i="118"/>
  <c r="X6" i="201" s="1"/>
  <c r="X6" i="220"/>
  <c r="X6" i="191"/>
  <c r="X6" i="173"/>
  <c r="X6" i="189"/>
  <c r="X6" i="190" s="1"/>
  <c r="X6" i="142"/>
  <c r="X6" i="168" s="1"/>
  <c r="X6" i="188"/>
  <c r="X6" i="89"/>
  <c r="X6" i="226"/>
  <c r="BB6" i="94"/>
  <c r="X6" i="216"/>
  <c r="X21" i="61"/>
  <c r="AC21" i="232" s="1"/>
  <c r="CJ6" i="220"/>
  <c r="CJ6" i="191"/>
  <c r="CJ6" i="173"/>
  <c r="CJ6" i="189"/>
  <c r="CJ6" i="190" s="1"/>
  <c r="CJ6" i="142"/>
  <c r="CJ6" i="168" s="1"/>
  <c r="CJ6" i="188"/>
  <c r="CJ6" i="89"/>
  <c r="DN6" i="94"/>
  <c r="CJ6" i="216"/>
  <c r="CJ21" i="61"/>
  <c r="EN6" i="220"/>
  <c r="EN6" i="191"/>
  <c r="EN6" i="173"/>
  <c r="EN6" i="189"/>
  <c r="EN6" i="190" s="1"/>
  <c r="EN6" i="142"/>
  <c r="EN6" i="168" s="1"/>
  <c r="EN6" i="188"/>
  <c r="EN6" i="89"/>
  <c r="FR6" i="94"/>
  <c r="EN6" i="216"/>
  <c r="EN21" i="61"/>
  <c r="P18" i="61"/>
  <c r="U18" i="232" s="1"/>
  <c r="BD18" i="61"/>
  <c r="CR18" i="61"/>
  <c r="DX18" i="61"/>
  <c r="FD18" i="61"/>
  <c r="CS24" i="61"/>
  <c r="P6" i="192"/>
  <c r="EN6" i="192"/>
  <c r="DI7" i="192"/>
  <c r="B6" i="118"/>
  <c r="B6" i="201" s="1"/>
  <c r="B6" i="220"/>
  <c r="B6" i="191"/>
  <c r="B6" i="173"/>
  <c r="B6" i="189"/>
  <c r="B6" i="190" s="1"/>
  <c r="B6" i="142"/>
  <c r="B6" i="168" s="1"/>
  <c r="B6" i="188"/>
  <c r="B6" i="89"/>
  <c r="B6" i="216"/>
  <c r="B21" i="61"/>
  <c r="G21" i="232" s="1"/>
  <c r="R6" i="118"/>
  <c r="R6" i="201" s="1"/>
  <c r="R6" i="220"/>
  <c r="R6" i="191"/>
  <c r="R6" i="173"/>
  <c r="R6" i="189"/>
  <c r="R6" i="190" s="1"/>
  <c r="R6" i="142"/>
  <c r="R6" i="168" s="1"/>
  <c r="R6" i="188"/>
  <c r="R6" i="89"/>
  <c r="R6" i="216"/>
  <c r="R21" i="61"/>
  <c r="W21" i="232" s="1"/>
  <c r="AP6" i="118"/>
  <c r="AP6" i="201" s="1"/>
  <c r="AP6" i="220"/>
  <c r="AP6" i="191"/>
  <c r="AP6" i="173"/>
  <c r="AP6" i="189"/>
  <c r="AP6" i="190" s="1"/>
  <c r="AP6" i="142"/>
  <c r="AP6" i="168" s="1"/>
  <c r="AP6" i="188"/>
  <c r="AP6" i="89"/>
  <c r="AP6" i="216"/>
  <c r="AP21" i="61"/>
  <c r="AU21" i="232" s="1"/>
  <c r="BF6" i="118"/>
  <c r="BF6" i="201" s="1"/>
  <c r="BF6" i="220"/>
  <c r="BF6" i="191"/>
  <c r="BF6" i="173"/>
  <c r="BF6" i="189"/>
  <c r="BF6" i="190" s="1"/>
  <c r="BF6" i="142"/>
  <c r="BF6" i="168" s="1"/>
  <c r="BF6" i="188"/>
  <c r="BF6" i="89"/>
  <c r="BF6" i="216"/>
  <c r="BF21" i="61"/>
  <c r="BV6" i="118"/>
  <c r="BV6" i="201" s="1"/>
  <c r="BV6" i="220"/>
  <c r="BV6" i="191"/>
  <c r="BV6" i="173"/>
  <c r="BV6" i="189"/>
  <c r="BV6" i="190" s="1"/>
  <c r="BV6" i="142"/>
  <c r="BV6" i="168" s="1"/>
  <c r="BV6" i="188"/>
  <c r="BV6" i="89"/>
  <c r="BV6" i="216"/>
  <c r="BV21" i="61"/>
  <c r="CD6" i="220"/>
  <c r="CD6" i="191"/>
  <c r="CD6" i="173"/>
  <c r="CD6" i="189"/>
  <c r="CD6" i="190" s="1"/>
  <c r="CD6" i="142"/>
  <c r="CD6" i="168" s="1"/>
  <c r="CD6" i="188"/>
  <c r="CD6" i="89"/>
  <c r="CD6" i="216"/>
  <c r="CD21" i="61"/>
  <c r="CL6" i="220"/>
  <c r="CL6" i="191"/>
  <c r="CL6" i="173"/>
  <c r="CL6" i="189"/>
  <c r="CL6" i="190" s="1"/>
  <c r="CL6" i="142"/>
  <c r="CL6" i="168" s="1"/>
  <c r="CL6" i="188"/>
  <c r="CL6" i="89"/>
  <c r="CL6" i="216"/>
  <c r="CL21" i="61"/>
  <c r="DB6" i="220"/>
  <c r="DB6" i="191"/>
  <c r="DB6" i="173"/>
  <c r="DB6" i="189"/>
  <c r="DB6" i="190" s="1"/>
  <c r="DB6" i="142"/>
  <c r="DB6" i="168" s="1"/>
  <c r="DB6" i="188"/>
  <c r="DB6" i="89"/>
  <c r="DB6" i="216"/>
  <c r="DB21" i="61"/>
  <c r="DZ6" i="220"/>
  <c r="DZ6" i="191"/>
  <c r="DZ6" i="173"/>
  <c r="DZ6" i="189"/>
  <c r="DZ6" i="190" s="1"/>
  <c r="DZ6" i="142"/>
  <c r="DZ6" i="168" s="1"/>
  <c r="DZ6" i="188"/>
  <c r="DZ6" i="89"/>
  <c r="DZ6" i="216"/>
  <c r="DZ21" i="61"/>
  <c r="CQ13" i="220"/>
  <c r="CQ13" i="191"/>
  <c r="CQ13" i="173"/>
  <c r="CQ13" i="189"/>
  <c r="CQ13" i="190" s="1"/>
  <c r="CQ13" i="142"/>
  <c r="CQ13" i="168" s="1"/>
  <c r="CQ13" i="188"/>
  <c r="CQ13" i="89"/>
  <c r="CQ13" i="216"/>
  <c r="H15" i="61"/>
  <c r="M15" i="232" s="1"/>
  <c r="X15" i="61"/>
  <c r="AC15" i="232" s="1"/>
  <c r="AN15" i="61"/>
  <c r="AS15" i="232" s="1"/>
  <c r="BT15" i="61"/>
  <c r="DP15" i="61"/>
  <c r="EN15" i="61"/>
  <c r="EG16" i="220"/>
  <c r="EG16" i="191"/>
  <c r="EG16" i="173"/>
  <c r="EG16" i="189"/>
  <c r="EG16" i="190" s="1"/>
  <c r="EG16" i="142"/>
  <c r="EG16" i="168" s="1"/>
  <c r="EG16" i="188"/>
  <c r="EG16" i="89"/>
  <c r="EG16" i="216"/>
  <c r="B18" i="61"/>
  <c r="G18" i="232" s="1"/>
  <c r="BF18" i="61"/>
  <c r="CL18" i="61"/>
  <c r="DJ18" i="61"/>
  <c r="EH18" i="61"/>
  <c r="FF18" i="61"/>
  <c r="BT6" i="94"/>
  <c r="EF6" i="94"/>
  <c r="DO12" i="93"/>
  <c r="DO12" i="205"/>
  <c r="DO12" i="206"/>
  <c r="DO11" i="81"/>
  <c r="BD6" i="192"/>
  <c r="DP6" i="192"/>
  <c r="EV6" i="192"/>
  <c r="BE7" i="192"/>
  <c r="DQ7" i="192"/>
  <c r="E6" i="181"/>
  <c r="B6" i="226"/>
  <c r="AH6" i="226"/>
  <c r="BN6" i="226"/>
  <c r="Q6" i="94"/>
  <c r="K6" i="118"/>
  <c r="K6" i="201" s="1"/>
  <c r="K6" i="220"/>
  <c r="K6" i="191"/>
  <c r="K6" i="173"/>
  <c r="K6" i="189"/>
  <c r="K6" i="190" s="1"/>
  <c r="K6" i="142"/>
  <c r="K6" i="168" s="1"/>
  <c r="K6" i="89"/>
  <c r="K6" i="216"/>
  <c r="K21" i="61"/>
  <c r="P21" i="232" s="1"/>
  <c r="K6" i="188"/>
  <c r="K6" i="192"/>
  <c r="K6" i="226"/>
  <c r="AO6" i="94"/>
  <c r="AA6" i="118"/>
  <c r="AA6" i="201" s="1"/>
  <c r="AA6" i="220"/>
  <c r="AA6" i="191"/>
  <c r="AA6" i="173"/>
  <c r="AA6" i="189"/>
  <c r="AA6" i="190" s="1"/>
  <c r="AA6" i="142"/>
  <c r="AA6" i="168" s="1"/>
  <c r="AA6" i="89"/>
  <c r="AA6" i="216"/>
  <c r="AA6" i="188"/>
  <c r="AA21" i="61"/>
  <c r="AF21" i="232" s="1"/>
  <c r="AA6" i="192"/>
  <c r="AA6" i="226"/>
  <c r="BE6" i="94"/>
  <c r="AY6" i="118"/>
  <c r="AY6" i="201" s="1"/>
  <c r="AY6" i="220"/>
  <c r="AY6" i="191"/>
  <c r="AY6" i="173"/>
  <c r="AY6" i="189"/>
  <c r="AY6" i="190" s="1"/>
  <c r="AY6" i="142"/>
  <c r="AY6" i="168" s="1"/>
  <c r="AY6" i="89"/>
  <c r="AY6" i="188"/>
  <c r="AY6" i="216"/>
  <c r="AY21" i="61"/>
  <c r="AY6" i="192"/>
  <c r="AY6" i="226"/>
  <c r="CC6" i="94"/>
  <c r="BO6" i="118"/>
  <c r="BO6" i="201" s="1"/>
  <c r="BO6" i="220"/>
  <c r="BO6" i="191"/>
  <c r="BO6" i="173"/>
  <c r="BO6" i="189"/>
  <c r="BO6" i="190" s="1"/>
  <c r="BO6" i="142"/>
  <c r="BO6" i="168" s="1"/>
  <c r="BO6" i="188"/>
  <c r="BO6" i="89"/>
  <c r="BO6" i="216"/>
  <c r="BO21" i="61"/>
  <c r="BO6" i="192"/>
  <c r="BO6" i="226"/>
  <c r="CS6" i="94"/>
  <c r="CM6" i="220"/>
  <c r="CM6" i="191"/>
  <c r="CM6" i="173"/>
  <c r="CM6" i="189"/>
  <c r="CM6" i="190" s="1"/>
  <c r="CM6" i="142"/>
  <c r="CM6" i="168" s="1"/>
  <c r="CM6" i="89"/>
  <c r="CM6" i="216"/>
  <c r="CM21" i="61"/>
  <c r="CM6" i="192"/>
  <c r="DQ6" i="94"/>
  <c r="DC6" i="220"/>
  <c r="DC6" i="191"/>
  <c r="DC6" i="173"/>
  <c r="DC6" i="189"/>
  <c r="DC6" i="190" s="1"/>
  <c r="DC6" i="142"/>
  <c r="DC6" i="168" s="1"/>
  <c r="DC6" i="188"/>
  <c r="DC6" i="89"/>
  <c r="DC6" i="216"/>
  <c r="DC21" i="61"/>
  <c r="DC6" i="192"/>
  <c r="EG6" i="94"/>
  <c r="DS6" i="220"/>
  <c r="DS6" i="191"/>
  <c r="DS6" i="173"/>
  <c r="DS6" i="189"/>
  <c r="DS6" i="190" s="1"/>
  <c r="DS6" i="142"/>
  <c r="DS6" i="168" s="1"/>
  <c r="DS6" i="89"/>
  <c r="DS6" i="188"/>
  <c r="DS6" i="216"/>
  <c r="DS21" i="61"/>
  <c r="DS6" i="192"/>
  <c r="EW6" i="94"/>
  <c r="EQ6" i="220"/>
  <c r="EQ6" i="191"/>
  <c r="EQ6" i="173"/>
  <c r="EQ6" i="189"/>
  <c r="EQ6" i="190" s="1"/>
  <c r="EQ6" i="142"/>
  <c r="EQ6" i="168" s="1"/>
  <c r="EQ6" i="89"/>
  <c r="EQ6" i="188"/>
  <c r="EQ6" i="216"/>
  <c r="EQ21" i="61"/>
  <c r="EQ6" i="192"/>
  <c r="FU6" i="94"/>
  <c r="EY6" i="220"/>
  <c r="EY6" i="191"/>
  <c r="EY6" i="173"/>
  <c r="EY6" i="189"/>
  <c r="EY6" i="190" s="1"/>
  <c r="EY6" i="142"/>
  <c r="EY6" i="168" s="1"/>
  <c r="EY6" i="89"/>
  <c r="EY6" i="216"/>
  <c r="EY21" i="61"/>
  <c r="EY6" i="192"/>
  <c r="GC6" i="94"/>
  <c r="AZ7" i="118"/>
  <c r="AZ7" i="201" s="1"/>
  <c r="AZ7" i="220"/>
  <c r="AZ7" i="191"/>
  <c r="AZ7" i="173"/>
  <c r="AZ7" i="189"/>
  <c r="AZ7" i="190" s="1"/>
  <c r="AZ7" i="142"/>
  <c r="AZ7" i="168" s="1"/>
  <c r="AZ7" i="89"/>
  <c r="AZ7" i="188"/>
  <c r="AZ7" i="216"/>
  <c r="AZ7" i="226"/>
  <c r="AZ7" i="192"/>
  <c r="AZ24" i="61"/>
  <c r="ER7" i="220"/>
  <c r="ER7" i="191"/>
  <c r="ER7" i="173"/>
  <c r="ER7" i="189"/>
  <c r="ER7" i="190" s="1"/>
  <c r="ER7" i="142"/>
  <c r="ER7" i="168" s="1"/>
  <c r="ER7" i="89"/>
  <c r="ER7" i="188"/>
  <c r="ER7" i="216"/>
  <c r="ER7" i="192"/>
  <c r="ER24" i="61"/>
  <c r="BQ9" i="173"/>
  <c r="DY15" i="220"/>
  <c r="DY15" i="191"/>
  <c r="DY15" i="173"/>
  <c r="DY15" i="189"/>
  <c r="DY15" i="190" s="1"/>
  <c r="DY15" i="142"/>
  <c r="DY15" i="168" s="1"/>
  <c r="DY15" i="89"/>
  <c r="DY15" i="188"/>
  <c r="DY15" i="216"/>
  <c r="DY15" i="192"/>
  <c r="EW15" i="220"/>
  <c r="EW15" i="191"/>
  <c r="EW15" i="173"/>
  <c r="EW15" i="189"/>
  <c r="EW15" i="190" s="1"/>
  <c r="EW15" i="142"/>
  <c r="EW15" i="168" s="1"/>
  <c r="EW15" i="89"/>
  <c r="EW15" i="188"/>
  <c r="EW15" i="216"/>
  <c r="EW15" i="192"/>
  <c r="K18" i="61"/>
  <c r="P18" i="232" s="1"/>
  <c r="AI18" i="61"/>
  <c r="AN18" i="232" s="1"/>
  <c r="BG18" i="61"/>
  <c r="BW18" i="61"/>
  <c r="DK18" i="61"/>
  <c r="EA18" i="61"/>
  <c r="EY18" i="61"/>
  <c r="DA21" i="220"/>
  <c r="DA21" i="191"/>
  <c r="DA21" i="173"/>
  <c r="DA21" i="189"/>
  <c r="DA21" i="190" s="1"/>
  <c r="DA21" i="142"/>
  <c r="DA21" i="168" s="1"/>
  <c r="DA21" i="188"/>
  <c r="DA21" i="192"/>
  <c r="EE16" i="94"/>
  <c r="DA21" i="89"/>
  <c r="DA22" i="61"/>
  <c r="Z6" i="192"/>
  <c r="DR6" i="192"/>
  <c r="D6" i="94"/>
  <c r="T6" i="94"/>
  <c r="F6" i="118"/>
  <c r="F6" i="201" s="1"/>
  <c r="F6" i="220"/>
  <c r="F6" i="191"/>
  <c r="F6" i="173"/>
  <c r="F6" i="189"/>
  <c r="F6" i="190" s="1"/>
  <c r="F6" i="142"/>
  <c r="F6" i="168" s="1"/>
  <c r="F6" i="188"/>
  <c r="F6" i="89"/>
  <c r="F21" i="61"/>
  <c r="K21" i="232" s="1"/>
  <c r="F6" i="192"/>
  <c r="F6" i="226"/>
  <c r="AJ6" i="94"/>
  <c r="F6" i="216"/>
  <c r="B6" i="181"/>
  <c r="C6" i="221"/>
  <c r="E6" i="94"/>
  <c r="M6" i="94"/>
  <c r="U6" i="94"/>
  <c r="AC6" i="94"/>
  <c r="G6" i="118"/>
  <c r="G6" i="201" s="1"/>
  <c r="G6" i="220"/>
  <c r="G6" i="191"/>
  <c r="G6" i="173"/>
  <c r="G6" i="189"/>
  <c r="G6" i="190" s="1"/>
  <c r="G6" i="142"/>
  <c r="G6" i="168" s="1"/>
  <c r="G6" i="188"/>
  <c r="G6" i="192"/>
  <c r="G6" i="89"/>
  <c r="G6" i="226"/>
  <c r="AK6" i="94"/>
  <c r="O6" i="118"/>
  <c r="O6" i="201" s="1"/>
  <c r="O6" i="220"/>
  <c r="O6" i="191"/>
  <c r="O6" i="173"/>
  <c r="O6" i="189"/>
  <c r="O6" i="190" s="1"/>
  <c r="O6" i="142"/>
  <c r="O6" i="168" s="1"/>
  <c r="O6" i="188"/>
  <c r="O6" i="89"/>
  <c r="O6" i="192"/>
  <c r="O6" i="226"/>
  <c r="AS6" i="94"/>
  <c r="W6" i="118"/>
  <c r="W6" i="201" s="1"/>
  <c r="W6" i="220"/>
  <c r="W6" i="191"/>
  <c r="W6" i="173"/>
  <c r="W6" i="189"/>
  <c r="W6" i="190" s="1"/>
  <c r="W6" i="142"/>
  <c r="W6" i="168" s="1"/>
  <c r="W6" i="188"/>
  <c r="W6" i="192"/>
  <c r="W6" i="226"/>
  <c r="BA6" i="94"/>
  <c r="W6" i="89"/>
  <c r="AE6" i="118"/>
  <c r="AE6" i="201" s="1"/>
  <c r="AE6" i="220"/>
  <c r="AE6" i="191"/>
  <c r="AE6" i="173"/>
  <c r="AE6" i="189"/>
  <c r="AE6" i="190" s="1"/>
  <c r="AE6" i="142"/>
  <c r="AE6" i="168" s="1"/>
  <c r="AE6" i="188"/>
  <c r="AE6" i="192"/>
  <c r="AE6" i="226"/>
  <c r="BI6" i="94"/>
  <c r="AE6" i="89"/>
  <c r="AM6" i="118"/>
  <c r="AM6" i="201" s="1"/>
  <c r="AM6" i="220"/>
  <c r="AM6" i="191"/>
  <c r="AM6" i="173"/>
  <c r="AM6" i="189"/>
  <c r="AM6" i="190" s="1"/>
  <c r="AM6" i="142"/>
  <c r="AM6" i="168" s="1"/>
  <c r="AM6" i="188"/>
  <c r="AM6" i="192"/>
  <c r="AM6" i="89"/>
  <c r="AM6" i="226"/>
  <c r="BQ6" i="94"/>
  <c r="AU6" i="118"/>
  <c r="AU6" i="201" s="1"/>
  <c r="AU6" i="220"/>
  <c r="AU6" i="191"/>
  <c r="AU6" i="173"/>
  <c r="AU6" i="189"/>
  <c r="AU6" i="190" s="1"/>
  <c r="AU6" i="142"/>
  <c r="AU6" i="168" s="1"/>
  <c r="AU6" i="188"/>
  <c r="AU6" i="89"/>
  <c r="AU6" i="192"/>
  <c r="AU6" i="226"/>
  <c r="BY6" i="94"/>
  <c r="BC6" i="118"/>
  <c r="BC6" i="201" s="1"/>
  <c r="BC6" i="220"/>
  <c r="BC6" i="191"/>
  <c r="BC6" i="173"/>
  <c r="BC6" i="189"/>
  <c r="BC6" i="190" s="1"/>
  <c r="BC6" i="142"/>
  <c r="BC6" i="168" s="1"/>
  <c r="BC6" i="188"/>
  <c r="BC6" i="192"/>
  <c r="BC6" i="226"/>
  <c r="CG6" i="94"/>
  <c r="BC6" i="89"/>
  <c r="BK6" i="118"/>
  <c r="BK6" i="201" s="1"/>
  <c r="BK6" i="220"/>
  <c r="BK6" i="191"/>
  <c r="BK6" i="173"/>
  <c r="BK6" i="189"/>
  <c r="BK6" i="190" s="1"/>
  <c r="BK6" i="142"/>
  <c r="BK6" i="168" s="1"/>
  <c r="BK6" i="188"/>
  <c r="BK6" i="192"/>
  <c r="BK6" i="226"/>
  <c r="CO6" i="94"/>
  <c r="BK6" i="89"/>
  <c r="BS6" i="118"/>
  <c r="BS6" i="201" s="1"/>
  <c r="BS6" i="220"/>
  <c r="BS6" i="191"/>
  <c r="BS6" i="173"/>
  <c r="BS6" i="189"/>
  <c r="BS6" i="190" s="1"/>
  <c r="BS6" i="142"/>
  <c r="BS6" i="168" s="1"/>
  <c r="BS6" i="188"/>
  <c r="BS6" i="192"/>
  <c r="BS6" i="89"/>
  <c r="BS6" i="226"/>
  <c r="CW6" i="94"/>
  <c r="CA6" i="220"/>
  <c r="CA6" i="191"/>
  <c r="CA6" i="173"/>
  <c r="CA6" i="189"/>
  <c r="CA6" i="190" s="1"/>
  <c r="CA6" i="142"/>
  <c r="CA6" i="168" s="1"/>
  <c r="CA6" i="188"/>
  <c r="CA6" i="89"/>
  <c r="CA6" i="192"/>
  <c r="DE6" i="94"/>
  <c r="CI6" i="220"/>
  <c r="CI6" i="191"/>
  <c r="CI6" i="173"/>
  <c r="CI6" i="189"/>
  <c r="CI6" i="190" s="1"/>
  <c r="CI6" i="142"/>
  <c r="CI6" i="168" s="1"/>
  <c r="CI6" i="188"/>
  <c r="CI6" i="192"/>
  <c r="DM6" i="94"/>
  <c r="CI6" i="89"/>
  <c r="CQ6" i="220"/>
  <c r="CQ6" i="191"/>
  <c r="CQ6" i="173"/>
  <c r="CQ6" i="189"/>
  <c r="CQ6" i="190" s="1"/>
  <c r="CQ6" i="142"/>
  <c r="CQ6" i="168" s="1"/>
  <c r="CQ6" i="188"/>
  <c r="CQ6" i="192"/>
  <c r="DU6" i="94"/>
  <c r="CQ6" i="89"/>
  <c r="CY6" i="220"/>
  <c r="CY6" i="191"/>
  <c r="CY6" i="173"/>
  <c r="CY6" i="189"/>
  <c r="CY6" i="190" s="1"/>
  <c r="CY6" i="142"/>
  <c r="CY6" i="168" s="1"/>
  <c r="CY6" i="188"/>
  <c r="CY6" i="192"/>
  <c r="CY6" i="89"/>
  <c r="EC6" i="94"/>
  <c r="DG6" i="220"/>
  <c r="DG6" i="191"/>
  <c r="DG6" i="173"/>
  <c r="DG6" i="189"/>
  <c r="DG6" i="190" s="1"/>
  <c r="DG6" i="142"/>
  <c r="DG6" i="168" s="1"/>
  <c r="DG6" i="188"/>
  <c r="DG6" i="89"/>
  <c r="DG6" i="192"/>
  <c r="EK6" i="94"/>
  <c r="DO6" i="220"/>
  <c r="DO6" i="191"/>
  <c r="DO6" i="173"/>
  <c r="DO6" i="189"/>
  <c r="DO6" i="190" s="1"/>
  <c r="DO6" i="142"/>
  <c r="DO6" i="168" s="1"/>
  <c r="DO6" i="188"/>
  <c r="DO6" i="192"/>
  <c r="ES6" i="94"/>
  <c r="DO6" i="89"/>
  <c r="DW6" i="220"/>
  <c r="DW6" i="191"/>
  <c r="DW6" i="173"/>
  <c r="DW6" i="189"/>
  <c r="DW6" i="190" s="1"/>
  <c r="DW6" i="142"/>
  <c r="DW6" i="168" s="1"/>
  <c r="DW6" i="188"/>
  <c r="DW6" i="192"/>
  <c r="FA6" i="94"/>
  <c r="DW6" i="89"/>
  <c r="EE6" i="220"/>
  <c r="EE6" i="191"/>
  <c r="EE6" i="173"/>
  <c r="EE6" i="189"/>
  <c r="EE6" i="190" s="1"/>
  <c r="EE6" i="142"/>
  <c r="EE6" i="168" s="1"/>
  <c r="EE6" i="188"/>
  <c r="EE6" i="192"/>
  <c r="EE6" i="89"/>
  <c r="FI6" i="94"/>
  <c r="EM6" i="220"/>
  <c r="EM6" i="191"/>
  <c r="EM6" i="173"/>
  <c r="EM6" i="189"/>
  <c r="EM6" i="190" s="1"/>
  <c r="EM6" i="142"/>
  <c r="EM6" i="168" s="1"/>
  <c r="EM6" i="188"/>
  <c r="EM6" i="89"/>
  <c r="EM6" i="192"/>
  <c r="FQ6" i="94"/>
  <c r="EU6" i="220"/>
  <c r="EU6" i="191"/>
  <c r="EU6" i="173"/>
  <c r="EU6" i="189"/>
  <c r="EU6" i="190" s="1"/>
  <c r="EU6" i="142"/>
  <c r="EU6" i="168" s="1"/>
  <c r="EU6" i="188"/>
  <c r="EU6" i="192"/>
  <c r="FY6" i="94"/>
  <c r="EU6" i="89"/>
  <c r="FC6" i="220"/>
  <c r="FC6" i="191"/>
  <c r="FC6" i="173"/>
  <c r="FC6" i="189"/>
  <c r="FC6" i="190" s="1"/>
  <c r="FC6" i="142"/>
  <c r="FC6" i="168" s="1"/>
  <c r="FC6" i="188"/>
  <c r="FC6" i="192"/>
  <c r="GG6" i="94"/>
  <c r="FC6" i="89"/>
  <c r="E7" i="232"/>
  <c r="H7" i="61"/>
  <c r="M7" i="232" s="1"/>
  <c r="P7" i="61"/>
  <c r="U7" i="232" s="1"/>
  <c r="X7" i="61"/>
  <c r="AC7" i="232" s="1"/>
  <c r="AF7" i="61"/>
  <c r="AK7" i="232" s="1"/>
  <c r="AN7" i="61"/>
  <c r="AS7" i="232" s="1"/>
  <c r="AV7" i="61"/>
  <c r="BD7" i="61"/>
  <c r="BL7" i="61"/>
  <c r="BT7" i="61"/>
  <c r="CB7" i="61"/>
  <c r="CJ7" i="61"/>
  <c r="CR7" i="61"/>
  <c r="CZ7" i="61"/>
  <c r="DH7" i="61"/>
  <c r="DP7" i="61"/>
  <c r="DX7" i="61"/>
  <c r="EF7" i="61"/>
  <c r="EN7" i="61"/>
  <c r="EV7" i="61"/>
  <c r="FD7" i="61"/>
  <c r="F9" i="232"/>
  <c r="I9" i="61"/>
  <c r="N9" i="232" s="1"/>
  <c r="Q9" i="61"/>
  <c r="V9" i="232" s="1"/>
  <c r="Y9" i="61"/>
  <c r="AD9" i="232" s="1"/>
  <c r="AG9" i="61"/>
  <c r="AL9" i="232" s="1"/>
  <c r="AO9" i="61"/>
  <c r="AT9" i="232" s="1"/>
  <c r="AW9" i="61"/>
  <c r="BE9" i="61"/>
  <c r="BM9" i="61"/>
  <c r="BU9" i="61"/>
  <c r="CC9" i="61"/>
  <c r="CK9" i="61"/>
  <c r="CS9" i="61"/>
  <c r="DA9" i="61"/>
  <c r="DI9" i="61"/>
  <c r="DQ9" i="61"/>
  <c r="DY9" i="61"/>
  <c r="EG9" i="61"/>
  <c r="EO9" i="61"/>
  <c r="EW9" i="61"/>
  <c r="FE9" i="61"/>
  <c r="CT10" i="61"/>
  <c r="C12" i="61"/>
  <c r="H12" i="232" s="1"/>
  <c r="K12" i="61"/>
  <c r="P12" i="232" s="1"/>
  <c r="S12" i="61"/>
  <c r="X12" i="232" s="1"/>
  <c r="AA12" i="61"/>
  <c r="AF12" i="232" s="1"/>
  <c r="AI12" i="61"/>
  <c r="AN12" i="232" s="1"/>
  <c r="AQ12" i="61"/>
  <c r="AV12" i="232" s="1"/>
  <c r="AY12" i="61"/>
  <c r="BG12" i="61"/>
  <c r="BO12" i="61"/>
  <c r="BW12" i="61"/>
  <c r="CE12" i="61"/>
  <c r="CM12" i="61"/>
  <c r="CU12" i="61"/>
  <c r="DC12" i="61"/>
  <c r="DK12" i="61"/>
  <c r="DS12" i="61"/>
  <c r="EA12" i="61"/>
  <c r="EI12" i="61"/>
  <c r="EQ12" i="61"/>
  <c r="EY12" i="61"/>
  <c r="FG12" i="61"/>
  <c r="BP13" i="61"/>
  <c r="CN13" i="61"/>
  <c r="B15" i="232"/>
  <c r="E15" i="61"/>
  <c r="J15" i="232" s="1"/>
  <c r="M15" i="61"/>
  <c r="R15" i="232" s="1"/>
  <c r="U15" i="61"/>
  <c r="Z15" i="232" s="1"/>
  <c r="AC15" i="61"/>
  <c r="AH15" i="232" s="1"/>
  <c r="AK15" i="61"/>
  <c r="AP15" i="232" s="1"/>
  <c r="AS15" i="61"/>
  <c r="AX15" i="232" s="1"/>
  <c r="BA15" i="61"/>
  <c r="BI15" i="61"/>
  <c r="BQ15" i="61"/>
  <c r="BY15" i="61"/>
  <c r="CG15" i="61"/>
  <c r="CO15" i="61"/>
  <c r="CW15" i="61"/>
  <c r="DE15" i="61"/>
  <c r="DM15" i="61"/>
  <c r="DU15" i="61"/>
  <c r="EC15" i="61"/>
  <c r="EK15" i="61"/>
  <c r="ES15" i="61"/>
  <c r="FA15" i="61"/>
  <c r="FI15" i="61"/>
  <c r="D18" i="232"/>
  <c r="G18" i="61"/>
  <c r="L18" i="232" s="1"/>
  <c r="O18" i="61"/>
  <c r="T18" i="232" s="1"/>
  <c r="W18" i="61"/>
  <c r="AB18" i="232" s="1"/>
  <c r="AE18" i="61"/>
  <c r="AJ18" i="232" s="1"/>
  <c r="AM18" i="61"/>
  <c r="AR18" i="232" s="1"/>
  <c r="AU18" i="61"/>
  <c r="AZ18" i="232" s="1"/>
  <c r="BC18" i="61"/>
  <c r="BK18" i="61"/>
  <c r="BS18" i="61"/>
  <c r="CA18" i="61"/>
  <c r="CI18" i="61"/>
  <c r="CQ18" i="61"/>
  <c r="CY18" i="61"/>
  <c r="DG18" i="61"/>
  <c r="DO18" i="61"/>
  <c r="DW18" i="61"/>
  <c r="EE18" i="61"/>
  <c r="EM18" i="61"/>
  <c r="EU18" i="61"/>
  <c r="FC18" i="61"/>
  <c r="Y21" i="61"/>
  <c r="AD21" i="232" s="1"/>
  <c r="BE21" i="61"/>
  <c r="CK21" i="61"/>
  <c r="DQ21" i="61"/>
  <c r="EW21" i="61"/>
  <c r="Z6" i="94"/>
  <c r="BF6" i="94"/>
  <c r="CL6" i="94"/>
  <c r="DR6" i="94"/>
  <c r="EX6" i="94"/>
  <c r="GD6" i="94"/>
  <c r="J6" i="192"/>
  <c r="AP6" i="192"/>
  <c r="BV6" i="192"/>
  <c r="DB6" i="192"/>
  <c r="EH6" i="192"/>
  <c r="BX9" i="192"/>
  <c r="W6" i="216"/>
  <c r="BC6" i="216"/>
  <c r="CI6" i="216"/>
  <c r="DO6" i="216"/>
  <c r="EU6" i="216"/>
  <c r="T6" i="226"/>
  <c r="AZ6" i="226"/>
  <c r="BI6" i="89"/>
  <c r="E6" i="188"/>
  <c r="I15" i="220" l="1"/>
  <c r="AC7" i="173"/>
  <c r="AA15" i="192"/>
  <c r="AD7" i="189"/>
  <c r="AD7" i="190" s="1"/>
  <c r="V7" i="173"/>
  <c r="EL12" i="188"/>
  <c r="AA15" i="118"/>
  <c r="AA15" i="201" s="1"/>
  <c r="FK7" i="218"/>
  <c r="FK7" i="219" s="1"/>
  <c r="FK7" i="217"/>
  <c r="FK22" i="218"/>
  <c r="FK22" i="219" s="1"/>
  <c r="FK22" i="217"/>
  <c r="FV19" i="218"/>
  <c r="FV19" i="219" s="1"/>
  <c r="FV19" i="217"/>
  <c r="FK12" i="218"/>
  <c r="FK12" i="219" s="1"/>
  <c r="FK12" i="217"/>
  <c r="FK9" i="218"/>
  <c r="FK9" i="219" s="1"/>
  <c r="FK9" i="217"/>
  <c r="FK21" i="218"/>
  <c r="FK21" i="219" s="1"/>
  <c r="FK21" i="217"/>
  <c r="FV10" i="218"/>
  <c r="FV10" i="219" s="1"/>
  <c r="FV10" i="217"/>
  <c r="FV7" i="218"/>
  <c r="FV7" i="219" s="1"/>
  <c r="FV7" i="217"/>
  <c r="FK16" i="220"/>
  <c r="FK16" i="216"/>
  <c r="FK13" i="220"/>
  <c r="FK13" i="216"/>
  <c r="FV16" i="218"/>
  <c r="FV16" i="219" s="1"/>
  <c r="FV16" i="217"/>
  <c r="FK24" i="218"/>
  <c r="FK24" i="219" s="1"/>
  <c r="FK24" i="217"/>
  <c r="FK10" i="220"/>
  <c r="FK10" i="216"/>
  <c r="FK18" i="218"/>
  <c r="FK18" i="219" s="1"/>
  <c r="FK18" i="217"/>
  <c r="FK19" i="218"/>
  <c r="FK19" i="219" s="1"/>
  <c r="FK19" i="217"/>
  <c r="FV13" i="218"/>
  <c r="FV13" i="219" s="1"/>
  <c r="FV13" i="217"/>
  <c r="FV22" i="218"/>
  <c r="FV22" i="219" s="1"/>
  <c r="FV22" i="217"/>
  <c r="FK15" i="218"/>
  <c r="FK15" i="219" s="1"/>
  <c r="FK15" i="217"/>
  <c r="AM7" i="89"/>
  <c r="AQ15" i="89"/>
  <c r="AD7" i="226"/>
  <c r="AS6" i="218"/>
  <c r="AS6" i="219" s="1"/>
  <c r="AC7" i="189"/>
  <c r="AC7" i="190" s="1"/>
  <c r="AA15" i="216"/>
  <c r="AA15" i="220"/>
  <c r="AM7" i="226"/>
  <c r="AM7" i="118"/>
  <c r="AM7" i="201" s="1"/>
  <c r="V7" i="226"/>
  <c r="AD7" i="89"/>
  <c r="AD7" i="173"/>
  <c r="AC7" i="216"/>
  <c r="AC7" i="118"/>
  <c r="AC7" i="201" s="1"/>
  <c r="AB6" i="230"/>
  <c r="AA15" i="142"/>
  <c r="AA15" i="168" s="1"/>
  <c r="AM7" i="189"/>
  <c r="AM7" i="190" s="1"/>
  <c r="V7" i="216"/>
  <c r="V7" i="191"/>
  <c r="FN22" i="192"/>
  <c r="FN22" i="173"/>
  <c r="FN22" i="89"/>
  <c r="FN22" i="189"/>
  <c r="FN22" i="190" s="1"/>
  <c r="FN22" i="188"/>
  <c r="FN22" i="191"/>
  <c r="FN22" i="142"/>
  <c r="FN22" i="168" s="1"/>
  <c r="AD7" i="192"/>
  <c r="AD7" i="118"/>
  <c r="AD7" i="201" s="1"/>
  <c r="AC7" i="89"/>
  <c r="AA15" i="89"/>
  <c r="AA15" i="189"/>
  <c r="AA15" i="190" s="1"/>
  <c r="AM7" i="216"/>
  <c r="AM7" i="173"/>
  <c r="V7" i="192"/>
  <c r="FV16" i="191"/>
  <c r="FV16" i="188"/>
  <c r="FV16" i="173"/>
  <c r="FV16" i="89"/>
  <c r="FV16" i="192"/>
  <c r="FV16" i="189"/>
  <c r="FV16" i="190" s="1"/>
  <c r="FV16" i="142"/>
  <c r="FV16" i="168" s="1"/>
  <c r="GL16" i="191"/>
  <c r="GL16" i="188"/>
  <c r="GL16" i="173"/>
  <c r="GL16" i="89"/>
  <c r="GL16" i="192"/>
  <c r="GL16" i="142"/>
  <c r="GL16" i="168" s="1"/>
  <c r="GL16" i="189"/>
  <c r="GL16" i="190" s="1"/>
  <c r="EL12" i="173"/>
  <c r="ID24" i="89"/>
  <c r="ID24" i="173"/>
  <c r="GL22" i="142"/>
  <c r="GL22" i="168" s="1"/>
  <c r="GL22" i="191"/>
  <c r="IV22" i="192"/>
  <c r="IV22" i="142"/>
  <c r="IV22" i="168" s="1"/>
  <c r="HR22" i="192"/>
  <c r="HR22" i="188"/>
  <c r="HB16" i="192"/>
  <c r="HB16" i="142"/>
  <c r="HB16" i="168" s="1"/>
  <c r="HB16" i="173"/>
  <c r="HB16" i="191"/>
  <c r="HB16" i="188"/>
  <c r="HB16" i="89"/>
  <c r="HB16" i="189"/>
  <c r="HB16" i="190" s="1"/>
  <c r="EL12" i="191"/>
  <c r="EL13" i="61"/>
  <c r="ID24" i="142"/>
  <c r="ID24" i="168" s="1"/>
  <c r="ID24" i="191"/>
  <c r="GL22" i="192"/>
  <c r="GL22" i="188"/>
  <c r="IV22" i="89"/>
  <c r="IV22" i="189"/>
  <c r="IV22" i="190" s="1"/>
  <c r="HR22" i="189"/>
  <c r="HR22" i="190" s="1"/>
  <c r="ID22" i="192"/>
  <c r="ID22" i="188"/>
  <c r="ID22" i="173"/>
  <c r="ID22" i="191"/>
  <c r="ID22" i="142"/>
  <c r="ID22" i="168" s="1"/>
  <c r="ID22" i="89"/>
  <c r="ID22" i="189"/>
  <c r="ID22" i="190" s="1"/>
  <c r="I15" i="226"/>
  <c r="EL12" i="89"/>
  <c r="ID24" i="192"/>
  <c r="ID24" i="188"/>
  <c r="HR22" i="89"/>
  <c r="HN22" i="192"/>
  <c r="HN22" i="173"/>
  <c r="HN22" i="89"/>
  <c r="HN22" i="189"/>
  <c r="HN22" i="190" s="1"/>
  <c r="HN22" i="188"/>
  <c r="HN22" i="142"/>
  <c r="HN22" i="168" s="1"/>
  <c r="HN22" i="191"/>
  <c r="HX10" i="142"/>
  <c r="HX10" i="168" s="1"/>
  <c r="IV19" i="173"/>
  <c r="E9" i="173"/>
  <c r="O7" i="189"/>
  <c r="O7" i="190" s="1"/>
  <c r="AB7" i="192"/>
  <c r="AR7" i="189"/>
  <c r="AR7" i="190" s="1"/>
  <c r="AQ15" i="220"/>
  <c r="Z15" i="192"/>
  <c r="HX10" i="89"/>
  <c r="HX10" i="189"/>
  <c r="HX10" i="190" s="1"/>
  <c r="IV19" i="188"/>
  <c r="IV19" i="191"/>
  <c r="AC9" i="216"/>
  <c r="AC9" i="218" s="1"/>
  <c r="AC9" i="219" s="1"/>
  <c r="EA7" i="173"/>
  <c r="Z15" i="191"/>
  <c r="HX10" i="173"/>
  <c r="IV19" i="192"/>
  <c r="IV19" i="142"/>
  <c r="IV19" i="168" s="1"/>
  <c r="AO7" i="188"/>
  <c r="AG7" i="173"/>
  <c r="AF18" i="118"/>
  <c r="AF18" i="201" s="1"/>
  <c r="HX10" i="188"/>
  <c r="IV19" i="89"/>
  <c r="FP10" i="191"/>
  <c r="FP10" i="173"/>
  <c r="FP10" i="189"/>
  <c r="FP10" i="190" s="1"/>
  <c r="FP10" i="142"/>
  <c r="FP10" i="168" s="1"/>
  <c r="FP10" i="188"/>
  <c r="FP10" i="192"/>
  <c r="FP10" i="89"/>
  <c r="HO10" i="191"/>
  <c r="HO10" i="173"/>
  <c r="HO10" i="142"/>
  <c r="HO10" i="168" s="1"/>
  <c r="HO10" i="189"/>
  <c r="HO10" i="190" s="1"/>
  <c r="HO10" i="188"/>
  <c r="HO10" i="89"/>
  <c r="HO10" i="192"/>
  <c r="GM16" i="191"/>
  <c r="GM16" i="173"/>
  <c r="GM16" i="142"/>
  <c r="GM16" i="168" s="1"/>
  <c r="GM16" i="189"/>
  <c r="GM16" i="190" s="1"/>
  <c r="GM16" i="188"/>
  <c r="GM16" i="89"/>
  <c r="GM16" i="192"/>
  <c r="IQ19" i="191"/>
  <c r="IQ19" i="173"/>
  <c r="IQ19" i="189"/>
  <c r="IQ19" i="190" s="1"/>
  <c r="IQ19" i="188"/>
  <c r="IQ19" i="142"/>
  <c r="IQ19" i="168" s="1"/>
  <c r="IQ19" i="89"/>
  <c r="IQ19" i="192"/>
  <c r="IM16" i="191"/>
  <c r="IM16" i="173"/>
  <c r="IM16" i="142"/>
  <c r="IM16" i="168" s="1"/>
  <c r="IM16" i="189"/>
  <c r="IM16" i="190" s="1"/>
  <c r="IM16" i="188"/>
  <c r="IM16" i="89"/>
  <c r="IM16" i="192"/>
  <c r="HA13" i="191"/>
  <c r="HA13" i="173"/>
  <c r="HA13" i="189"/>
  <c r="HA13" i="190" s="1"/>
  <c r="HA13" i="142"/>
  <c r="HA13" i="168" s="1"/>
  <c r="HA13" i="188"/>
  <c r="HA13" i="89"/>
  <c r="HA13" i="192"/>
  <c r="FK16" i="191"/>
  <c r="FK16" i="173"/>
  <c r="FK16" i="189"/>
  <c r="FK16" i="190" s="1"/>
  <c r="FK16" i="188"/>
  <c r="FK16" i="142"/>
  <c r="FK16" i="168" s="1"/>
  <c r="FK16" i="89"/>
  <c r="FK16" i="192"/>
  <c r="FK22" i="191"/>
  <c r="FK22" i="173"/>
  <c r="FK22" i="189"/>
  <c r="FK22" i="190" s="1"/>
  <c r="FK22" i="142"/>
  <c r="FK22" i="168" s="1"/>
  <c r="FK22" i="89"/>
  <c r="FK22" i="188"/>
  <c r="FK22" i="192"/>
  <c r="IE16" i="191"/>
  <c r="IE16" i="173"/>
  <c r="IE16" i="142"/>
  <c r="IE16" i="168" s="1"/>
  <c r="IE16" i="189"/>
  <c r="IE16" i="190" s="1"/>
  <c r="IE16" i="188"/>
  <c r="IE16" i="89"/>
  <c r="IE16" i="192"/>
  <c r="HL19" i="191"/>
  <c r="HL19" i="173"/>
  <c r="HL19" i="189"/>
  <c r="HL19" i="190" s="1"/>
  <c r="HL19" i="142"/>
  <c r="HL19" i="168" s="1"/>
  <c r="HL19" i="188"/>
  <c r="HL19" i="89"/>
  <c r="HL19" i="192"/>
  <c r="IP24" i="191"/>
  <c r="IP24" i="173"/>
  <c r="IP24" i="189"/>
  <c r="IP24" i="190" s="1"/>
  <c r="IP24" i="188"/>
  <c r="IP24" i="142"/>
  <c r="IP24" i="168" s="1"/>
  <c r="IP24" i="89"/>
  <c r="IP24" i="192"/>
  <c r="IA10" i="191"/>
  <c r="IA10" i="173"/>
  <c r="IA10" i="142"/>
  <c r="IA10" i="168" s="1"/>
  <c r="IA10" i="189"/>
  <c r="IA10" i="190" s="1"/>
  <c r="IA10" i="188"/>
  <c r="IA10" i="89"/>
  <c r="IA10" i="192"/>
  <c r="IO24" i="191"/>
  <c r="IO24" i="173"/>
  <c r="IO24" i="189"/>
  <c r="IO24" i="190" s="1"/>
  <c r="IO24" i="142"/>
  <c r="IO24" i="168" s="1"/>
  <c r="IO24" i="188"/>
  <c r="IO24" i="89"/>
  <c r="IO24" i="192"/>
  <c r="IK13" i="191"/>
  <c r="IK13" i="173"/>
  <c r="IK13" i="189"/>
  <c r="IK13" i="190" s="1"/>
  <c r="IK13" i="142"/>
  <c r="IK13" i="168" s="1"/>
  <c r="IK13" i="188"/>
  <c r="IK13" i="89"/>
  <c r="IK13" i="192"/>
  <c r="GS19" i="191"/>
  <c r="GS19" i="173"/>
  <c r="GS19" i="189"/>
  <c r="GS19" i="190" s="1"/>
  <c r="GS19" i="142"/>
  <c r="GS19" i="168" s="1"/>
  <c r="GS19" i="188"/>
  <c r="GS19" i="89"/>
  <c r="GS19" i="192"/>
  <c r="GE13" i="191"/>
  <c r="GE13" i="173"/>
  <c r="GE13" i="142"/>
  <c r="GE13" i="168" s="1"/>
  <c r="GE13" i="189"/>
  <c r="GE13" i="190" s="1"/>
  <c r="GE13" i="188"/>
  <c r="GE13" i="89"/>
  <c r="GE13" i="192"/>
  <c r="IM24" i="191"/>
  <c r="IM24" i="173"/>
  <c r="IM24" i="189"/>
  <c r="IM24" i="190" s="1"/>
  <c r="IM24" i="188"/>
  <c r="IM24" i="142"/>
  <c r="IM24" i="168" s="1"/>
  <c r="IM24" i="89"/>
  <c r="IM24" i="192"/>
  <c r="HG19" i="191"/>
  <c r="HG19" i="173"/>
  <c r="HG19" i="142"/>
  <c r="HG19" i="168" s="1"/>
  <c r="HG19" i="189"/>
  <c r="HG19" i="190" s="1"/>
  <c r="HG19" i="188"/>
  <c r="HG19" i="89"/>
  <c r="HG19" i="192"/>
  <c r="GA22" i="191"/>
  <c r="GA22" i="173"/>
  <c r="GA22" i="189"/>
  <c r="GA22" i="190" s="1"/>
  <c r="GA22" i="188"/>
  <c r="GA22" i="142"/>
  <c r="GA22" i="168" s="1"/>
  <c r="GA22" i="89"/>
  <c r="GA22" i="192"/>
  <c r="GP24" i="191"/>
  <c r="GP24" i="173"/>
  <c r="GP24" i="189"/>
  <c r="GP24" i="190" s="1"/>
  <c r="GP24" i="188"/>
  <c r="GP24" i="142"/>
  <c r="GP24" i="168" s="1"/>
  <c r="GP24" i="89"/>
  <c r="GP24" i="192"/>
  <c r="FZ10" i="191"/>
  <c r="FZ10" i="173"/>
  <c r="FZ10" i="189"/>
  <c r="FZ10" i="190" s="1"/>
  <c r="FZ10" i="142"/>
  <c r="FZ10" i="168" s="1"/>
  <c r="FZ10" i="188"/>
  <c r="FZ10" i="89"/>
  <c r="FZ10" i="192"/>
  <c r="GO16" i="191"/>
  <c r="GO16" i="173"/>
  <c r="GO16" i="189"/>
  <c r="GO16" i="190" s="1"/>
  <c r="GO16" i="142"/>
  <c r="GO16" i="168" s="1"/>
  <c r="GO16" i="188"/>
  <c r="GO16" i="89"/>
  <c r="GO16" i="192"/>
  <c r="HT16" i="191"/>
  <c r="HT16" i="173"/>
  <c r="HT16" i="189"/>
  <c r="HT16" i="190" s="1"/>
  <c r="HT16" i="142"/>
  <c r="HT16" i="168" s="1"/>
  <c r="HT16" i="188"/>
  <c r="HT16" i="89"/>
  <c r="HT16" i="192"/>
  <c r="IL13" i="191"/>
  <c r="IL13" i="173"/>
  <c r="IL13" i="189"/>
  <c r="IL13" i="190" s="1"/>
  <c r="IL13" i="142"/>
  <c r="IL13" i="168" s="1"/>
  <c r="IL13" i="188"/>
  <c r="IL13" i="89"/>
  <c r="IL13" i="192"/>
  <c r="HE13" i="191"/>
  <c r="HE13" i="173"/>
  <c r="HE13" i="189"/>
  <c r="HE13" i="190" s="1"/>
  <c r="HE13" i="142"/>
  <c r="HE13" i="168" s="1"/>
  <c r="HE13" i="188"/>
  <c r="HE13" i="89"/>
  <c r="HE13" i="192"/>
  <c r="IY10" i="191"/>
  <c r="IY10" i="173"/>
  <c r="IY10" i="142"/>
  <c r="IY10" i="168" s="1"/>
  <c r="IY10" i="189"/>
  <c r="IY10" i="190" s="1"/>
  <c r="IY10" i="188"/>
  <c r="IY10" i="89"/>
  <c r="IY10" i="192"/>
  <c r="GU10" i="191"/>
  <c r="GU10" i="173"/>
  <c r="GU10" i="142"/>
  <c r="GU10" i="168" s="1"/>
  <c r="GU10" i="189"/>
  <c r="GU10" i="190" s="1"/>
  <c r="GU10" i="188"/>
  <c r="GU10" i="89"/>
  <c r="GU10" i="192"/>
  <c r="HK22" i="191"/>
  <c r="HK22" i="173"/>
  <c r="HK22" i="189"/>
  <c r="HK22" i="190" s="1"/>
  <c r="HK22" i="188"/>
  <c r="HK22" i="142"/>
  <c r="HK22" i="168" s="1"/>
  <c r="HK22" i="89"/>
  <c r="HK22" i="192"/>
  <c r="IK24" i="191"/>
  <c r="IK24" i="173"/>
  <c r="IK24" i="189"/>
  <c r="IK24" i="190" s="1"/>
  <c r="IK24" i="142"/>
  <c r="IK24" i="168" s="1"/>
  <c r="IK24" i="188"/>
  <c r="IK24" i="89"/>
  <c r="IK24" i="192"/>
  <c r="GU13" i="191"/>
  <c r="GU13" i="173"/>
  <c r="GU13" i="142"/>
  <c r="GU13" i="168" s="1"/>
  <c r="GU13" i="189"/>
  <c r="GU13" i="190" s="1"/>
  <c r="GU13" i="188"/>
  <c r="GU13" i="89"/>
  <c r="GU13" i="192"/>
  <c r="GS16" i="191"/>
  <c r="GS16" i="173"/>
  <c r="GS16" i="189"/>
  <c r="GS16" i="190" s="1"/>
  <c r="GS16" i="142"/>
  <c r="GS16" i="168" s="1"/>
  <c r="GS16" i="188"/>
  <c r="GS16" i="89"/>
  <c r="GS16" i="192"/>
  <c r="GN16" i="191"/>
  <c r="GN16" i="173"/>
  <c r="GN16" i="189"/>
  <c r="GN16" i="190" s="1"/>
  <c r="GN16" i="142"/>
  <c r="GN16" i="168" s="1"/>
  <c r="GN16" i="188"/>
  <c r="GN16" i="89"/>
  <c r="GN16" i="192"/>
  <c r="GN22" i="191"/>
  <c r="GN22" i="173"/>
  <c r="GN22" i="189"/>
  <c r="GN22" i="190" s="1"/>
  <c r="GN22" i="142"/>
  <c r="GN22" i="168" s="1"/>
  <c r="GN22" i="188"/>
  <c r="GN22" i="89"/>
  <c r="GN22" i="192"/>
  <c r="IX22" i="191"/>
  <c r="IX22" i="173"/>
  <c r="IX22" i="189"/>
  <c r="IX22" i="190" s="1"/>
  <c r="IX22" i="188"/>
  <c r="IX22" i="142"/>
  <c r="IX22" i="168" s="1"/>
  <c r="IX22" i="89"/>
  <c r="IX22" i="192"/>
  <c r="GC24" i="191"/>
  <c r="GC24" i="173"/>
  <c r="GC24" i="189"/>
  <c r="GC24" i="190" s="1"/>
  <c r="GC24" i="142"/>
  <c r="GC24" i="168" s="1"/>
  <c r="GC24" i="188"/>
  <c r="GC24" i="89"/>
  <c r="GC24" i="192"/>
  <c r="GC16" i="191"/>
  <c r="GC16" i="173"/>
  <c r="GC16" i="189"/>
  <c r="GC16" i="190" s="1"/>
  <c r="GC16" i="142"/>
  <c r="GC16" i="168" s="1"/>
  <c r="GC16" i="188"/>
  <c r="GC16" i="89"/>
  <c r="GC16" i="192"/>
  <c r="IN24" i="191"/>
  <c r="IN24" i="173"/>
  <c r="IN24" i="189"/>
  <c r="IN24" i="190" s="1"/>
  <c r="IN24" i="142"/>
  <c r="IN24" i="168" s="1"/>
  <c r="IN24" i="188"/>
  <c r="IN24" i="89"/>
  <c r="IN24" i="192"/>
  <c r="FP13" i="191"/>
  <c r="FP13" i="173"/>
  <c r="FP13" i="189"/>
  <c r="FP13" i="190" s="1"/>
  <c r="FP13" i="142"/>
  <c r="FP13" i="168" s="1"/>
  <c r="FP13" i="188"/>
  <c r="FP13" i="89"/>
  <c r="FP13" i="192"/>
  <c r="FP16" i="191"/>
  <c r="FP16" i="173"/>
  <c r="FP16" i="189"/>
  <c r="FP16" i="190" s="1"/>
  <c r="FP16" i="142"/>
  <c r="FP16" i="168" s="1"/>
  <c r="FP16" i="188"/>
  <c r="FP16" i="89"/>
  <c r="FP16" i="192"/>
  <c r="HV10" i="191"/>
  <c r="HV10" i="173"/>
  <c r="HV10" i="189"/>
  <c r="HV10" i="190" s="1"/>
  <c r="HV10" i="142"/>
  <c r="HV10" i="168" s="1"/>
  <c r="HV10" i="188"/>
  <c r="HV10" i="89"/>
  <c r="HV10" i="192"/>
  <c r="HJ10" i="191"/>
  <c r="HJ10" i="173"/>
  <c r="HJ10" i="189"/>
  <c r="HJ10" i="190" s="1"/>
  <c r="HJ10" i="142"/>
  <c r="HJ10" i="168" s="1"/>
  <c r="HJ10" i="188"/>
  <c r="HJ10" i="89"/>
  <c r="HJ10" i="192"/>
  <c r="HB13" i="191"/>
  <c r="HB13" i="173"/>
  <c r="HB13" i="189"/>
  <c r="HB13" i="190" s="1"/>
  <c r="HB13" i="142"/>
  <c r="HB13" i="168" s="1"/>
  <c r="HB13" i="188"/>
  <c r="HB13" i="89"/>
  <c r="HB13" i="192"/>
  <c r="IY24" i="191"/>
  <c r="IY24" i="173"/>
  <c r="IY24" i="189"/>
  <c r="IY24" i="190" s="1"/>
  <c r="IY24" i="188"/>
  <c r="IY24" i="142"/>
  <c r="IY24" i="168" s="1"/>
  <c r="IY24" i="89"/>
  <c r="IY24" i="192"/>
  <c r="IA24" i="191"/>
  <c r="IA24" i="173"/>
  <c r="IA24" i="189"/>
  <c r="IA24" i="190" s="1"/>
  <c r="IA24" i="188"/>
  <c r="IA24" i="142"/>
  <c r="IA24" i="168" s="1"/>
  <c r="IA24" i="89"/>
  <c r="IA24" i="192"/>
  <c r="IK10" i="191"/>
  <c r="IK10" i="173"/>
  <c r="IK10" i="189"/>
  <c r="IK10" i="190" s="1"/>
  <c r="IK10" i="142"/>
  <c r="IK10" i="168" s="1"/>
  <c r="IK10" i="188"/>
  <c r="IK10" i="89"/>
  <c r="IK10" i="192"/>
  <c r="IN22" i="191"/>
  <c r="IN22" i="173"/>
  <c r="IN22" i="189"/>
  <c r="IN22" i="190" s="1"/>
  <c r="IN22" i="142"/>
  <c r="IN22" i="168" s="1"/>
  <c r="IN22" i="188"/>
  <c r="IN22" i="89"/>
  <c r="IN22" i="192"/>
  <c r="HX22" i="191"/>
  <c r="HX22" i="173"/>
  <c r="HX22" i="189"/>
  <c r="HX22" i="190" s="1"/>
  <c r="HX22" i="142"/>
  <c r="HX22" i="168" s="1"/>
  <c r="HX22" i="188"/>
  <c r="HX22" i="89"/>
  <c r="HX22" i="192"/>
  <c r="IU10" i="191"/>
  <c r="IU10" i="173"/>
  <c r="IU10" i="142"/>
  <c r="IU10" i="168" s="1"/>
  <c r="IU10" i="189"/>
  <c r="IU10" i="190" s="1"/>
  <c r="IU10" i="188"/>
  <c r="IU10" i="89"/>
  <c r="IU10" i="192"/>
  <c r="HK13" i="191"/>
  <c r="HK13" i="173"/>
  <c r="HK13" i="142"/>
  <c r="HK13" i="168" s="1"/>
  <c r="HK13" i="189"/>
  <c r="HK13" i="190" s="1"/>
  <c r="HK13" i="188"/>
  <c r="HK13" i="89"/>
  <c r="HK13" i="192"/>
  <c r="HO24" i="191"/>
  <c r="HO24" i="173"/>
  <c r="HO24" i="189"/>
  <c r="HO24" i="190" s="1"/>
  <c r="HO24" i="188"/>
  <c r="HO24" i="142"/>
  <c r="HO24" i="168" s="1"/>
  <c r="HO24" i="89"/>
  <c r="HO24" i="192"/>
  <c r="GV22" i="191"/>
  <c r="GV22" i="173"/>
  <c r="GV22" i="189"/>
  <c r="GV22" i="190" s="1"/>
  <c r="GV22" i="142"/>
  <c r="GV22" i="168" s="1"/>
  <c r="GV22" i="188"/>
  <c r="GV22" i="89"/>
  <c r="GV22" i="192"/>
  <c r="GU22" i="191"/>
  <c r="GU22" i="173"/>
  <c r="GU22" i="189"/>
  <c r="GU22" i="190" s="1"/>
  <c r="GU22" i="188"/>
  <c r="GU22" i="142"/>
  <c r="GU22" i="168" s="1"/>
  <c r="GU22" i="89"/>
  <c r="GU22" i="192"/>
  <c r="GD16" i="191"/>
  <c r="GD16" i="173"/>
  <c r="GD16" i="189"/>
  <c r="GD16" i="190" s="1"/>
  <c r="GD16" i="142"/>
  <c r="GD16" i="168" s="1"/>
  <c r="GD16" i="188"/>
  <c r="GD16" i="89"/>
  <c r="GD16" i="192"/>
  <c r="HT19" i="191"/>
  <c r="HT19" i="173"/>
  <c r="HT19" i="189"/>
  <c r="HT19" i="190" s="1"/>
  <c r="HT19" i="142"/>
  <c r="HT19" i="168" s="1"/>
  <c r="HT19" i="188"/>
  <c r="HT19" i="89"/>
  <c r="HT19" i="192"/>
  <c r="HK19" i="191"/>
  <c r="HK19" i="173"/>
  <c r="HK19" i="142"/>
  <c r="HK19" i="168" s="1"/>
  <c r="HK19" i="189"/>
  <c r="HK19" i="190" s="1"/>
  <c r="HK19" i="188"/>
  <c r="HK19" i="89"/>
  <c r="HK19" i="192"/>
  <c r="GS22" i="191"/>
  <c r="GS22" i="173"/>
  <c r="GS22" i="189"/>
  <c r="GS22" i="190" s="1"/>
  <c r="GS22" i="142"/>
  <c r="GS22" i="168" s="1"/>
  <c r="GS22" i="188"/>
  <c r="GS22" i="89"/>
  <c r="GS22" i="192"/>
  <c r="IQ24" i="191"/>
  <c r="IQ24" i="173"/>
  <c r="IQ24" i="189"/>
  <c r="IQ24" i="190" s="1"/>
  <c r="IQ24" i="188"/>
  <c r="IQ24" i="142"/>
  <c r="IQ24" i="168" s="1"/>
  <c r="IQ24" i="89"/>
  <c r="IQ24" i="192"/>
  <c r="GU24" i="191"/>
  <c r="GU24" i="173"/>
  <c r="GU24" i="189"/>
  <c r="GU24" i="190" s="1"/>
  <c r="GU24" i="188"/>
  <c r="GU24" i="142"/>
  <c r="GU24" i="168" s="1"/>
  <c r="GU24" i="89"/>
  <c r="GU24" i="192"/>
  <c r="HW16" i="191"/>
  <c r="HW16" i="173"/>
  <c r="HW16" i="142"/>
  <c r="HW16" i="168" s="1"/>
  <c r="HW16" i="189"/>
  <c r="HW16" i="190" s="1"/>
  <c r="HW16" i="188"/>
  <c r="HW16" i="89"/>
  <c r="HW16" i="192"/>
  <c r="GQ19" i="191"/>
  <c r="GQ19" i="173"/>
  <c r="GQ19" i="142"/>
  <c r="GQ19" i="168" s="1"/>
  <c r="GQ19" i="189"/>
  <c r="GQ19" i="190" s="1"/>
  <c r="GQ19" i="188"/>
  <c r="GQ19" i="89"/>
  <c r="GQ19" i="192"/>
  <c r="HF16" i="191"/>
  <c r="HF16" i="173"/>
  <c r="HF16" i="189"/>
  <c r="HF16" i="190" s="1"/>
  <c r="HF16" i="142"/>
  <c r="HF16" i="168" s="1"/>
  <c r="HF16" i="188"/>
  <c r="HF16" i="89"/>
  <c r="HF16" i="192"/>
  <c r="FZ16" i="191"/>
  <c r="FZ16" i="173"/>
  <c r="FZ16" i="189"/>
  <c r="FZ16" i="190" s="1"/>
  <c r="FZ16" i="142"/>
  <c r="FZ16" i="168" s="1"/>
  <c r="FZ16" i="188"/>
  <c r="FZ16" i="89"/>
  <c r="FZ16" i="192"/>
  <c r="HU10" i="191"/>
  <c r="HU10" i="173"/>
  <c r="HU10" i="189"/>
  <c r="HU10" i="190" s="1"/>
  <c r="HU10" i="142"/>
  <c r="HU10" i="168" s="1"/>
  <c r="HU10" i="188"/>
  <c r="HU10" i="89"/>
  <c r="HU10" i="192"/>
  <c r="HD16" i="191"/>
  <c r="HD16" i="173"/>
  <c r="HD16" i="189"/>
  <c r="HD16" i="190" s="1"/>
  <c r="HD16" i="142"/>
  <c r="HD16" i="168" s="1"/>
  <c r="HD16" i="188"/>
  <c r="HD16" i="89"/>
  <c r="HD16" i="192"/>
  <c r="IL19" i="191"/>
  <c r="IL19" i="173"/>
  <c r="IL19" i="189"/>
  <c r="IL19" i="190" s="1"/>
  <c r="IL19" i="188"/>
  <c r="IL19" i="142"/>
  <c r="IL19" i="168" s="1"/>
  <c r="IL19" i="89"/>
  <c r="IL19" i="192"/>
  <c r="HE19" i="191"/>
  <c r="HE19" i="173"/>
  <c r="HE19" i="189"/>
  <c r="HE19" i="190" s="1"/>
  <c r="HE19" i="142"/>
  <c r="HE19" i="168" s="1"/>
  <c r="HE19" i="188"/>
  <c r="HE19" i="89"/>
  <c r="HE19" i="192"/>
  <c r="IY13" i="191"/>
  <c r="IY13" i="173"/>
  <c r="IY13" i="142"/>
  <c r="IY13" i="168" s="1"/>
  <c r="IY13" i="189"/>
  <c r="IY13" i="190" s="1"/>
  <c r="IY13" i="188"/>
  <c r="IY13" i="89"/>
  <c r="IY13" i="192"/>
  <c r="HU13" i="191"/>
  <c r="HU13" i="173"/>
  <c r="HU13" i="189"/>
  <c r="HU13" i="190" s="1"/>
  <c r="HU13" i="142"/>
  <c r="HU13" i="168" s="1"/>
  <c r="HU13" i="188"/>
  <c r="HU13" i="89"/>
  <c r="HU13" i="192"/>
  <c r="GT10" i="191"/>
  <c r="GT10" i="173"/>
  <c r="GT10" i="189"/>
  <c r="GT10" i="190" s="1"/>
  <c r="GT10" i="142"/>
  <c r="GT10" i="168" s="1"/>
  <c r="GT10" i="188"/>
  <c r="GT10" i="89"/>
  <c r="GT10" i="192"/>
  <c r="IK19" i="191"/>
  <c r="IK19" i="173"/>
  <c r="IK19" i="189"/>
  <c r="IK19" i="190" s="1"/>
  <c r="IK19" i="142"/>
  <c r="IK19" i="168" s="1"/>
  <c r="IK19" i="188"/>
  <c r="IK19" i="89"/>
  <c r="IK19" i="192"/>
  <c r="GO22" i="191"/>
  <c r="GO22" i="173"/>
  <c r="GO22" i="189"/>
  <c r="GO22" i="190" s="1"/>
  <c r="GO22" i="142"/>
  <c r="GO22" i="168" s="1"/>
  <c r="GO22" i="188"/>
  <c r="GO22" i="89"/>
  <c r="GO22" i="192"/>
  <c r="HJ22" i="191"/>
  <c r="HJ22" i="173"/>
  <c r="HJ22" i="189"/>
  <c r="HJ22" i="190" s="1"/>
  <c r="HJ22" i="188"/>
  <c r="HJ22" i="142"/>
  <c r="HJ22" i="168" s="1"/>
  <c r="HJ22" i="89"/>
  <c r="HJ22" i="192"/>
  <c r="IB16" i="191"/>
  <c r="IB16" i="173"/>
  <c r="IB16" i="189"/>
  <c r="IB16" i="190" s="1"/>
  <c r="IB16" i="142"/>
  <c r="IB16" i="168" s="1"/>
  <c r="IB16" i="188"/>
  <c r="IB16" i="89"/>
  <c r="IB16" i="192"/>
  <c r="HK24" i="191"/>
  <c r="HK24" i="173"/>
  <c r="HK24" i="189"/>
  <c r="HK24" i="190" s="1"/>
  <c r="HK24" i="188"/>
  <c r="HK24" i="142"/>
  <c r="HK24" i="168" s="1"/>
  <c r="HK24" i="89"/>
  <c r="HK24" i="192"/>
  <c r="IX10" i="191"/>
  <c r="IX10" i="173"/>
  <c r="IX10" i="189"/>
  <c r="IX10" i="190" s="1"/>
  <c r="IX10" i="142"/>
  <c r="IX10" i="168" s="1"/>
  <c r="IX10" i="188"/>
  <c r="IX10" i="89"/>
  <c r="IX10" i="192"/>
  <c r="IB24" i="191"/>
  <c r="IB24" i="173"/>
  <c r="IB24" i="189"/>
  <c r="IB24" i="190" s="1"/>
  <c r="IB24" i="142"/>
  <c r="IB24" i="168" s="1"/>
  <c r="IB24" i="188"/>
  <c r="IB24" i="89"/>
  <c r="IB24" i="192"/>
  <c r="II22" i="191"/>
  <c r="II22" i="173"/>
  <c r="II22" i="189"/>
  <c r="II22" i="190" s="1"/>
  <c r="II22" i="188"/>
  <c r="II22" i="142"/>
  <c r="II22" i="168" s="1"/>
  <c r="II22" i="89"/>
  <c r="II22" i="192"/>
  <c r="HQ10" i="191"/>
  <c r="HQ10" i="173"/>
  <c r="HQ10" i="189"/>
  <c r="HQ10" i="190" s="1"/>
  <c r="HQ10" i="142"/>
  <c r="HQ10" i="168" s="1"/>
  <c r="HQ10" i="188"/>
  <c r="HQ10" i="89"/>
  <c r="HQ10" i="192"/>
  <c r="FP19" i="191"/>
  <c r="FP19" i="173"/>
  <c r="FP19" i="189"/>
  <c r="FP19" i="190" s="1"/>
  <c r="FP19" i="142"/>
  <c r="FP19" i="168" s="1"/>
  <c r="FP19" i="188"/>
  <c r="FP19" i="89"/>
  <c r="FP19" i="192"/>
  <c r="FM13" i="191"/>
  <c r="FM13" i="173"/>
  <c r="FM13" i="189"/>
  <c r="FM13" i="190" s="1"/>
  <c r="FM13" i="142"/>
  <c r="FM13" i="168" s="1"/>
  <c r="FM13" i="188"/>
  <c r="FM13" i="89"/>
  <c r="FM13" i="192"/>
  <c r="IG13" i="191"/>
  <c r="IG13" i="173"/>
  <c r="IG13" i="189"/>
  <c r="IG13" i="190" s="1"/>
  <c r="IG13" i="142"/>
  <c r="IG13" i="168" s="1"/>
  <c r="IG13" i="188"/>
  <c r="IG13" i="89"/>
  <c r="IG13" i="192"/>
  <c r="IR22" i="191"/>
  <c r="IR22" i="173"/>
  <c r="IR22" i="189"/>
  <c r="IR22" i="190" s="1"/>
  <c r="IR22" i="142"/>
  <c r="IR22" i="168" s="1"/>
  <c r="IR22" i="188"/>
  <c r="IR22" i="89"/>
  <c r="IR22" i="192"/>
  <c r="IB10" i="191"/>
  <c r="IB10" i="173"/>
  <c r="IB10" i="189"/>
  <c r="IB10" i="190" s="1"/>
  <c r="IB10" i="142"/>
  <c r="IB10" i="168" s="1"/>
  <c r="IB10" i="188"/>
  <c r="IB10" i="89"/>
  <c r="IB10" i="192"/>
  <c r="GF13" i="191"/>
  <c r="GF13" i="173"/>
  <c r="GF13" i="189"/>
  <c r="GF13" i="190" s="1"/>
  <c r="GF13" i="142"/>
  <c r="GF13" i="168" s="1"/>
  <c r="GF13" i="188"/>
  <c r="GF13" i="89"/>
  <c r="GF13" i="192"/>
  <c r="GT19" i="191"/>
  <c r="GT19" i="173"/>
  <c r="GT19" i="189"/>
  <c r="GT19" i="190" s="1"/>
  <c r="GT19" i="142"/>
  <c r="GT19" i="168" s="1"/>
  <c r="GT19" i="188"/>
  <c r="GT19" i="89"/>
  <c r="GT19" i="192"/>
  <c r="HZ10" i="191"/>
  <c r="HZ10" i="173"/>
  <c r="HZ10" i="189"/>
  <c r="HZ10" i="190" s="1"/>
  <c r="HZ10" i="142"/>
  <c r="HZ10" i="168" s="1"/>
  <c r="HZ10" i="188"/>
  <c r="HZ10" i="89"/>
  <c r="HZ10" i="192"/>
  <c r="HI22" i="191"/>
  <c r="HI22" i="173"/>
  <c r="HI22" i="189"/>
  <c r="HI22" i="190" s="1"/>
  <c r="HI22" i="142"/>
  <c r="HI22" i="168" s="1"/>
  <c r="HI22" i="188"/>
  <c r="HI22" i="89"/>
  <c r="HI22" i="192"/>
  <c r="HY13" i="191"/>
  <c r="HY13" i="173"/>
  <c r="HY13" i="189"/>
  <c r="HY13" i="190" s="1"/>
  <c r="HY13" i="142"/>
  <c r="HY13" i="168" s="1"/>
  <c r="HY13" i="188"/>
  <c r="HY13" i="89"/>
  <c r="HY13" i="192"/>
  <c r="GV24" i="191"/>
  <c r="GV24" i="173"/>
  <c r="GV24" i="189"/>
  <c r="GV24" i="190" s="1"/>
  <c r="GV24" i="142"/>
  <c r="GV24" i="168" s="1"/>
  <c r="GV24" i="188"/>
  <c r="GV24" i="89"/>
  <c r="GV24" i="192"/>
  <c r="HV22" i="191"/>
  <c r="HV22" i="173"/>
  <c r="HV22" i="189"/>
  <c r="HV22" i="190" s="1"/>
  <c r="HV22" i="188"/>
  <c r="HV22" i="142"/>
  <c r="HV22" i="168" s="1"/>
  <c r="HV22" i="89"/>
  <c r="HV22" i="192"/>
  <c r="HW24" i="191"/>
  <c r="HW24" i="173"/>
  <c r="HW24" i="189"/>
  <c r="HW24" i="190" s="1"/>
  <c r="HW24" i="188"/>
  <c r="HW24" i="142"/>
  <c r="HW24" i="168" s="1"/>
  <c r="HW24" i="89"/>
  <c r="HW24" i="192"/>
  <c r="HG13" i="191"/>
  <c r="HG13" i="173"/>
  <c r="HG13" i="142"/>
  <c r="HG13" i="168" s="1"/>
  <c r="HG13" i="189"/>
  <c r="HG13" i="190" s="1"/>
  <c r="HG13" i="188"/>
  <c r="HG13" i="89"/>
  <c r="HG13" i="192"/>
  <c r="GA10" i="191"/>
  <c r="GA10" i="173"/>
  <c r="GA10" i="142"/>
  <c r="GA10" i="168" s="1"/>
  <c r="GA10" i="189"/>
  <c r="GA10" i="190" s="1"/>
  <c r="GA10" i="188"/>
  <c r="GA10" i="192"/>
  <c r="GA10" i="89"/>
  <c r="GP10" i="191"/>
  <c r="GP10" i="173"/>
  <c r="GP10" i="189"/>
  <c r="GP10" i="190" s="1"/>
  <c r="GP10" i="142"/>
  <c r="GP10" i="168" s="1"/>
  <c r="GP10" i="188"/>
  <c r="GP10" i="89"/>
  <c r="GP10" i="192"/>
  <c r="IQ22" i="191"/>
  <c r="IQ22" i="173"/>
  <c r="IQ22" i="189"/>
  <c r="IQ22" i="190" s="1"/>
  <c r="IQ22" i="188"/>
  <c r="IQ22" i="142"/>
  <c r="IQ22" i="168" s="1"/>
  <c r="IQ22" i="89"/>
  <c r="IQ22" i="192"/>
  <c r="FY16" i="191"/>
  <c r="FY16" i="173"/>
  <c r="FY16" i="189"/>
  <c r="FY16" i="190" s="1"/>
  <c r="FY16" i="142"/>
  <c r="FY16" i="168" s="1"/>
  <c r="FY16" i="188"/>
  <c r="FY16" i="89"/>
  <c r="FY16" i="192"/>
  <c r="IJ16" i="191"/>
  <c r="IJ16" i="173"/>
  <c r="IJ16" i="189"/>
  <c r="IJ16" i="190" s="1"/>
  <c r="IJ16" i="142"/>
  <c r="IJ16" i="168" s="1"/>
  <c r="IJ16" i="188"/>
  <c r="IJ16" i="89"/>
  <c r="IJ16" i="192"/>
  <c r="IR24" i="191"/>
  <c r="IR24" i="173"/>
  <c r="IR24" i="189"/>
  <c r="IR24" i="190" s="1"/>
  <c r="IR24" i="142"/>
  <c r="IR24" i="168" s="1"/>
  <c r="IR24" i="188"/>
  <c r="IR24" i="89"/>
  <c r="IR24" i="192"/>
  <c r="GP22" i="191"/>
  <c r="GP22" i="173"/>
  <c r="GP22" i="189"/>
  <c r="GP22" i="190" s="1"/>
  <c r="GP22" i="188"/>
  <c r="GP22" i="142"/>
  <c r="GP22" i="168" s="1"/>
  <c r="GP22" i="89"/>
  <c r="GP22" i="192"/>
  <c r="IH10" i="191"/>
  <c r="IH10" i="173"/>
  <c r="IH10" i="189"/>
  <c r="IH10" i="190" s="1"/>
  <c r="IH10" i="142"/>
  <c r="IH10" i="168" s="1"/>
  <c r="IH10" i="188"/>
  <c r="IH10" i="89"/>
  <c r="IH10" i="192"/>
  <c r="HI19" i="191"/>
  <c r="HI19" i="173"/>
  <c r="HI19" i="189"/>
  <c r="HI19" i="190" s="1"/>
  <c r="HI19" i="142"/>
  <c r="HI19" i="168" s="1"/>
  <c r="HI19" i="188"/>
  <c r="HI19" i="89"/>
  <c r="HI19" i="192"/>
  <c r="IR10" i="191"/>
  <c r="IR10" i="173"/>
  <c r="IR10" i="189"/>
  <c r="IR10" i="190" s="1"/>
  <c r="IR10" i="142"/>
  <c r="IR10" i="168" s="1"/>
  <c r="IR10" i="188"/>
  <c r="IR10" i="89"/>
  <c r="IR10" i="192"/>
  <c r="FX13" i="191"/>
  <c r="FX13" i="173"/>
  <c r="FX13" i="189"/>
  <c r="FX13" i="190" s="1"/>
  <c r="FX13" i="142"/>
  <c r="FX13" i="168" s="1"/>
  <c r="FX13" i="188"/>
  <c r="FX13" i="89"/>
  <c r="FX13" i="192"/>
  <c r="HR24" i="191"/>
  <c r="HR24" i="173"/>
  <c r="HR24" i="189"/>
  <c r="HR24" i="190" s="1"/>
  <c r="HR24" i="188"/>
  <c r="HR24" i="142"/>
  <c r="HR24" i="168" s="1"/>
  <c r="HR24" i="89"/>
  <c r="HR24" i="192"/>
  <c r="HV24" i="191"/>
  <c r="HV24" i="173"/>
  <c r="HV24" i="189"/>
  <c r="HV24" i="190" s="1"/>
  <c r="HV24" i="188"/>
  <c r="HV24" i="142"/>
  <c r="HV24" i="168" s="1"/>
  <c r="HV24" i="89"/>
  <c r="HV24" i="192"/>
  <c r="GN24" i="191"/>
  <c r="GN24" i="173"/>
  <c r="GN24" i="189"/>
  <c r="GN24" i="190" s="1"/>
  <c r="GN24" i="142"/>
  <c r="GN24" i="168" s="1"/>
  <c r="GN24" i="188"/>
  <c r="GN24" i="89"/>
  <c r="GN24" i="192"/>
  <c r="GV10" i="191"/>
  <c r="GV10" i="173"/>
  <c r="GV10" i="189"/>
  <c r="GV10" i="190" s="1"/>
  <c r="GV10" i="142"/>
  <c r="GV10" i="168" s="1"/>
  <c r="GV10" i="188"/>
  <c r="GV10" i="89"/>
  <c r="GV10" i="192"/>
  <c r="IP13" i="191"/>
  <c r="IP13" i="173"/>
  <c r="IP13" i="189"/>
  <c r="IP13" i="190" s="1"/>
  <c r="IP13" i="142"/>
  <c r="IP13" i="168" s="1"/>
  <c r="IP13" i="188"/>
  <c r="IP13" i="89"/>
  <c r="IP13" i="192"/>
  <c r="IW13" i="191"/>
  <c r="IW13" i="173"/>
  <c r="IW13" i="189"/>
  <c r="IW13" i="190" s="1"/>
  <c r="IW13" i="142"/>
  <c r="IW13" i="168" s="1"/>
  <c r="IW13" i="188"/>
  <c r="IW13" i="89"/>
  <c r="IW13" i="192"/>
  <c r="GM13" i="191"/>
  <c r="GM13" i="173"/>
  <c r="GM13" i="142"/>
  <c r="GM13" i="168" s="1"/>
  <c r="GM13" i="189"/>
  <c r="GM13" i="190" s="1"/>
  <c r="GM13" i="188"/>
  <c r="GM13" i="89"/>
  <c r="GM13" i="192"/>
  <c r="GR24" i="191"/>
  <c r="GR24" i="173"/>
  <c r="GR24" i="189"/>
  <c r="GR24" i="190" s="1"/>
  <c r="GR24" i="142"/>
  <c r="GR24" i="168" s="1"/>
  <c r="GR24" i="188"/>
  <c r="GR24" i="89"/>
  <c r="GR24" i="192"/>
  <c r="FM22" i="191"/>
  <c r="FM22" i="173"/>
  <c r="FM22" i="189"/>
  <c r="FM22" i="190" s="1"/>
  <c r="FM22" i="142"/>
  <c r="FM22" i="168" s="1"/>
  <c r="FM22" i="188"/>
  <c r="FM22" i="89"/>
  <c r="FM22" i="192"/>
  <c r="FO19" i="191"/>
  <c r="FO19" i="173"/>
  <c r="FO19" i="142"/>
  <c r="FO19" i="168" s="1"/>
  <c r="FO19" i="189"/>
  <c r="FO19" i="190" s="1"/>
  <c r="FO19" i="188"/>
  <c r="FO19" i="89"/>
  <c r="FO19" i="192"/>
  <c r="FK13" i="191"/>
  <c r="FK13" i="173"/>
  <c r="FK13" i="189"/>
  <c r="FK13" i="190" s="1"/>
  <c r="FK13" i="142"/>
  <c r="FK13" i="168" s="1"/>
  <c r="FK13" i="188"/>
  <c r="FK13" i="89"/>
  <c r="FK13" i="192"/>
  <c r="IU22" i="191"/>
  <c r="IU22" i="173"/>
  <c r="IU22" i="189"/>
  <c r="IU22" i="190" s="1"/>
  <c r="IU22" i="188"/>
  <c r="IU22" i="142"/>
  <c r="IU22" i="168" s="1"/>
  <c r="IU22" i="89"/>
  <c r="IU22" i="192"/>
  <c r="GZ10" i="191"/>
  <c r="GZ10" i="173"/>
  <c r="GZ10" i="189"/>
  <c r="GZ10" i="190" s="1"/>
  <c r="GZ10" i="142"/>
  <c r="GZ10" i="168" s="1"/>
  <c r="GZ10" i="188"/>
  <c r="GZ10" i="89"/>
  <c r="GZ10" i="192"/>
  <c r="HQ13" i="191"/>
  <c r="HQ13" i="173"/>
  <c r="HQ13" i="189"/>
  <c r="HQ13" i="190" s="1"/>
  <c r="HQ13" i="142"/>
  <c r="HQ13" i="168" s="1"/>
  <c r="HQ13" i="188"/>
  <c r="HQ13" i="89"/>
  <c r="HQ13" i="192"/>
  <c r="HL24" i="191"/>
  <c r="HL24" i="173"/>
  <c r="HL24" i="189"/>
  <c r="HL24" i="190" s="1"/>
  <c r="HL24" i="142"/>
  <c r="HL24" i="168" s="1"/>
  <c r="HL24" i="188"/>
  <c r="HL24" i="89"/>
  <c r="HL24" i="192"/>
  <c r="IP16" i="191"/>
  <c r="IP16" i="173"/>
  <c r="IP16" i="189"/>
  <c r="IP16" i="190" s="1"/>
  <c r="IP16" i="142"/>
  <c r="IP16" i="168" s="1"/>
  <c r="IP16" i="188"/>
  <c r="IP16" i="89"/>
  <c r="IP16" i="192"/>
  <c r="IA13" i="191"/>
  <c r="IA13" i="173"/>
  <c r="IA13" i="142"/>
  <c r="IA13" i="168" s="1"/>
  <c r="IA13" i="189"/>
  <c r="IA13" i="190" s="1"/>
  <c r="IA13" i="188"/>
  <c r="IA13" i="89"/>
  <c r="IA13" i="192"/>
  <c r="IO16" i="191"/>
  <c r="IO16" i="173"/>
  <c r="IO16" i="189"/>
  <c r="IO16" i="190" s="1"/>
  <c r="IO16" i="142"/>
  <c r="IO16" i="168" s="1"/>
  <c r="IO16" i="188"/>
  <c r="IO16" i="89"/>
  <c r="IO16" i="192"/>
  <c r="HY22" i="191"/>
  <c r="HY22" i="173"/>
  <c r="HY22" i="189"/>
  <c r="HY22" i="190" s="1"/>
  <c r="HY22" i="142"/>
  <c r="HY22" i="168" s="1"/>
  <c r="HY22" i="188"/>
  <c r="HY22" i="89"/>
  <c r="HY22" i="192"/>
  <c r="IP19" i="191"/>
  <c r="IP19" i="173"/>
  <c r="IP19" i="189"/>
  <c r="IP19" i="190" s="1"/>
  <c r="IP19" i="188"/>
  <c r="IP19" i="142"/>
  <c r="IP19" i="168" s="1"/>
  <c r="IP19" i="89"/>
  <c r="IP19" i="192"/>
  <c r="GE24" i="191"/>
  <c r="GE24" i="173"/>
  <c r="GE24" i="189"/>
  <c r="GE24" i="190" s="1"/>
  <c r="GE24" i="188"/>
  <c r="GE24" i="142"/>
  <c r="GE24" i="168" s="1"/>
  <c r="GE24" i="89"/>
  <c r="GE24" i="192"/>
  <c r="IM19" i="191"/>
  <c r="IM19" i="173"/>
  <c r="IM19" i="189"/>
  <c r="IM19" i="190" s="1"/>
  <c r="IM19" i="188"/>
  <c r="IM19" i="142"/>
  <c r="IM19" i="168" s="1"/>
  <c r="IM19" i="89"/>
  <c r="IM19" i="192"/>
  <c r="HG24" i="191"/>
  <c r="HG24" i="173"/>
  <c r="HG24" i="189"/>
  <c r="HG24" i="190" s="1"/>
  <c r="HG24" i="188"/>
  <c r="HG24" i="142"/>
  <c r="HG24" i="168" s="1"/>
  <c r="HG24" i="89"/>
  <c r="HG24" i="192"/>
  <c r="GA24" i="191"/>
  <c r="GA24" i="173"/>
  <c r="GA24" i="189"/>
  <c r="GA24" i="190" s="1"/>
  <c r="GA24" i="188"/>
  <c r="GA24" i="142"/>
  <c r="GA24" i="168" s="1"/>
  <c r="GA24" i="89"/>
  <c r="GA24" i="192"/>
  <c r="GP19" i="191"/>
  <c r="GP19" i="173"/>
  <c r="GP19" i="189"/>
  <c r="GP19" i="190" s="1"/>
  <c r="GP19" i="142"/>
  <c r="GP19" i="168" s="1"/>
  <c r="GP19" i="188"/>
  <c r="GP19" i="89"/>
  <c r="GP19" i="192"/>
  <c r="FZ13" i="191"/>
  <c r="FZ13" i="173"/>
  <c r="FZ13" i="189"/>
  <c r="FZ13" i="190" s="1"/>
  <c r="FZ13" i="142"/>
  <c r="FZ13" i="168" s="1"/>
  <c r="FZ13" i="188"/>
  <c r="FZ13" i="89"/>
  <c r="FZ13" i="192"/>
  <c r="GO10" i="191"/>
  <c r="GO10" i="173"/>
  <c r="GO10" i="189"/>
  <c r="GO10" i="190" s="1"/>
  <c r="GO10" i="142"/>
  <c r="GO10" i="168" s="1"/>
  <c r="GO10" i="188"/>
  <c r="GO10" i="89"/>
  <c r="GO10" i="192"/>
  <c r="HT13" i="191"/>
  <c r="HT13" i="173"/>
  <c r="HT13" i="189"/>
  <c r="HT13" i="190" s="1"/>
  <c r="HT13" i="142"/>
  <c r="HT13" i="168" s="1"/>
  <c r="HT13" i="188"/>
  <c r="HT13" i="89"/>
  <c r="HT13" i="192"/>
  <c r="IJ19" i="191"/>
  <c r="IJ19" i="173"/>
  <c r="IJ19" i="189"/>
  <c r="IJ19" i="190" s="1"/>
  <c r="IJ19" i="142"/>
  <c r="IJ19" i="168" s="1"/>
  <c r="IJ19" i="188"/>
  <c r="IJ19" i="89"/>
  <c r="IJ19" i="192"/>
  <c r="HE22" i="191"/>
  <c r="HE22" i="173"/>
  <c r="HE22" i="189"/>
  <c r="HE22" i="190" s="1"/>
  <c r="HE22" i="142"/>
  <c r="HE22" i="168" s="1"/>
  <c r="HE22" i="188"/>
  <c r="HE22" i="89"/>
  <c r="HE22" i="192"/>
  <c r="IY19" i="191"/>
  <c r="IY19" i="173"/>
  <c r="IY19" i="189"/>
  <c r="IY19" i="190" s="1"/>
  <c r="IY19" i="188"/>
  <c r="IY19" i="142"/>
  <c r="IY19" i="168" s="1"/>
  <c r="IY19" i="89"/>
  <c r="IY19" i="192"/>
  <c r="HE24" i="191"/>
  <c r="HE24" i="173"/>
  <c r="HE24" i="189"/>
  <c r="HE24" i="190" s="1"/>
  <c r="HE24" i="142"/>
  <c r="HE24" i="168" s="1"/>
  <c r="HE24" i="188"/>
  <c r="HE24" i="89"/>
  <c r="HE24" i="192"/>
  <c r="GT16" i="191"/>
  <c r="GT16" i="173"/>
  <c r="GT16" i="189"/>
  <c r="GT16" i="190" s="1"/>
  <c r="GT16" i="142"/>
  <c r="GT16" i="168" s="1"/>
  <c r="GT16" i="188"/>
  <c r="GT16" i="89"/>
  <c r="GT16" i="192"/>
  <c r="IB13" i="191"/>
  <c r="IB13" i="173"/>
  <c r="IB13" i="189"/>
  <c r="IB13" i="190" s="1"/>
  <c r="IB13" i="142"/>
  <c r="IB13" i="168" s="1"/>
  <c r="IB13" i="188"/>
  <c r="IB13" i="89"/>
  <c r="IB13" i="192"/>
  <c r="HR13" i="191"/>
  <c r="HR13" i="173"/>
  <c r="HR13" i="189"/>
  <c r="HR13" i="190" s="1"/>
  <c r="HR13" i="142"/>
  <c r="HR13" i="168" s="1"/>
  <c r="HR13" i="188"/>
  <c r="HR13" i="89"/>
  <c r="HR13" i="192"/>
  <c r="GP13" i="191"/>
  <c r="GP13" i="173"/>
  <c r="GP13" i="189"/>
  <c r="GP13" i="190" s="1"/>
  <c r="GP13" i="142"/>
  <c r="GP13" i="168" s="1"/>
  <c r="GP13" i="188"/>
  <c r="GP13" i="89"/>
  <c r="GP13" i="192"/>
  <c r="GN13" i="191"/>
  <c r="GN13" i="173"/>
  <c r="GN13" i="189"/>
  <c r="GN13" i="190" s="1"/>
  <c r="GN13" i="142"/>
  <c r="GN13" i="168" s="1"/>
  <c r="GN13" i="188"/>
  <c r="GN13" i="89"/>
  <c r="GN13" i="192"/>
  <c r="HV13" i="191"/>
  <c r="HV13" i="173"/>
  <c r="HV13" i="189"/>
  <c r="HV13" i="190" s="1"/>
  <c r="HV13" i="142"/>
  <c r="HV13" i="168" s="1"/>
  <c r="HV13" i="188"/>
  <c r="HV13" i="89"/>
  <c r="HV13" i="192"/>
  <c r="HF22" i="191"/>
  <c r="HF22" i="173"/>
  <c r="HF22" i="189"/>
  <c r="HF22" i="190" s="1"/>
  <c r="HF22" i="188"/>
  <c r="HF22" i="142"/>
  <c r="HF22" i="168" s="1"/>
  <c r="HF22" i="89"/>
  <c r="HF22" i="192"/>
  <c r="II16" i="191"/>
  <c r="II16" i="173"/>
  <c r="II16" i="142"/>
  <c r="II16" i="168" s="1"/>
  <c r="II16" i="189"/>
  <c r="II16" i="190" s="1"/>
  <c r="II16" i="188"/>
  <c r="II16" i="89"/>
  <c r="II16" i="192"/>
  <c r="HS13" i="191"/>
  <c r="HS13" i="173"/>
  <c r="HS13" i="142"/>
  <c r="HS13" i="168" s="1"/>
  <c r="HS13" i="189"/>
  <c r="HS13" i="190" s="1"/>
  <c r="HS13" i="188"/>
  <c r="HS13" i="89"/>
  <c r="HS13" i="192"/>
  <c r="HX24" i="191"/>
  <c r="HX24" i="173"/>
  <c r="HX24" i="189"/>
  <c r="HX24" i="190" s="1"/>
  <c r="HX24" i="142"/>
  <c r="HX24" i="168" s="1"/>
  <c r="HX24" i="188"/>
  <c r="HX24" i="89"/>
  <c r="HX24" i="192"/>
  <c r="FN13" i="191"/>
  <c r="FN13" i="173"/>
  <c r="FN13" i="189"/>
  <c r="FN13" i="190" s="1"/>
  <c r="FN13" i="142"/>
  <c r="FN13" i="168" s="1"/>
  <c r="FN13" i="188"/>
  <c r="FN13" i="89"/>
  <c r="FN13" i="192"/>
  <c r="FO16" i="191"/>
  <c r="FO16" i="173"/>
  <c r="FO16" i="142"/>
  <c r="FO16" i="168" s="1"/>
  <c r="FO16" i="189"/>
  <c r="FO16" i="190" s="1"/>
  <c r="FO16" i="188"/>
  <c r="FO16" i="89"/>
  <c r="FO16" i="192"/>
  <c r="IE10" i="191"/>
  <c r="IE10" i="173"/>
  <c r="IE10" i="142"/>
  <c r="IE10" i="168" s="1"/>
  <c r="IE10" i="189"/>
  <c r="IE10" i="190" s="1"/>
  <c r="IE10" i="188"/>
  <c r="IE10" i="89"/>
  <c r="IE10" i="192"/>
  <c r="GL13" i="191"/>
  <c r="GL13" i="173"/>
  <c r="GL13" i="189"/>
  <c r="GL13" i="190" s="1"/>
  <c r="GL13" i="142"/>
  <c r="GL13" i="168" s="1"/>
  <c r="GL13" i="188"/>
  <c r="GL13" i="89"/>
  <c r="GL13" i="192"/>
  <c r="HS16" i="191"/>
  <c r="HS16" i="173"/>
  <c r="HS16" i="142"/>
  <c r="HS16" i="168" s="1"/>
  <c r="HS16" i="189"/>
  <c r="HS16" i="190" s="1"/>
  <c r="HS16" i="188"/>
  <c r="HS16" i="89"/>
  <c r="HS16" i="192"/>
  <c r="II10" i="191"/>
  <c r="II10" i="173"/>
  <c r="II10" i="142"/>
  <c r="II10" i="168" s="1"/>
  <c r="II10" i="189"/>
  <c r="II10" i="190" s="1"/>
  <c r="II10" i="188"/>
  <c r="II10" i="89"/>
  <c r="II10" i="192"/>
  <c r="HF10" i="191"/>
  <c r="HF10" i="173"/>
  <c r="HF10" i="189"/>
  <c r="HF10" i="190" s="1"/>
  <c r="HF10" i="142"/>
  <c r="HF10" i="168" s="1"/>
  <c r="HF10" i="188"/>
  <c r="HF10" i="89"/>
  <c r="HF10" i="192"/>
  <c r="FV13" i="191"/>
  <c r="FV13" i="173"/>
  <c r="FV13" i="189"/>
  <c r="FV13" i="190" s="1"/>
  <c r="FV13" i="142"/>
  <c r="FV13" i="168" s="1"/>
  <c r="FV13" i="188"/>
  <c r="FV13" i="89"/>
  <c r="FV13" i="192"/>
  <c r="FO10" i="191"/>
  <c r="FO10" i="173"/>
  <c r="FO10" i="142"/>
  <c r="FO10" i="168" s="1"/>
  <c r="FO10" i="189"/>
  <c r="FO10" i="190" s="1"/>
  <c r="FO10" i="188"/>
  <c r="FO10" i="192"/>
  <c r="FO10" i="89"/>
  <c r="FM19" i="191"/>
  <c r="FM19" i="173"/>
  <c r="FM19" i="189"/>
  <c r="FM19" i="190" s="1"/>
  <c r="FM19" i="142"/>
  <c r="FM19" i="168" s="1"/>
  <c r="FM19" i="188"/>
  <c r="FM19" i="89"/>
  <c r="FM19" i="192"/>
  <c r="IE22" i="191"/>
  <c r="IE22" i="173"/>
  <c r="IE22" i="189"/>
  <c r="IE22" i="190" s="1"/>
  <c r="IE22" i="188"/>
  <c r="IE22" i="142"/>
  <c r="IE22" i="168" s="1"/>
  <c r="IE22" i="89"/>
  <c r="IE22" i="192"/>
  <c r="HU24" i="191"/>
  <c r="HU24" i="173"/>
  <c r="HU24" i="189"/>
  <c r="HU24" i="190" s="1"/>
  <c r="HU24" i="142"/>
  <c r="HU24" i="168" s="1"/>
  <c r="HU24" i="188"/>
  <c r="HU24" i="89"/>
  <c r="HU24" i="192"/>
  <c r="IX16" i="191"/>
  <c r="IX16" i="173"/>
  <c r="IX16" i="189"/>
  <c r="IX16" i="190" s="1"/>
  <c r="IX16" i="142"/>
  <c r="IX16" i="168" s="1"/>
  <c r="IX16" i="188"/>
  <c r="IX16" i="89"/>
  <c r="IX16" i="192"/>
  <c r="HG16" i="191"/>
  <c r="HG16" i="173"/>
  <c r="HG16" i="142"/>
  <c r="HG16" i="168" s="1"/>
  <c r="HG16" i="189"/>
  <c r="HG16" i="190" s="1"/>
  <c r="HG16" i="188"/>
  <c r="HG16" i="89"/>
  <c r="HG16" i="192"/>
  <c r="FN19" i="191"/>
  <c r="FN19" i="173"/>
  <c r="FN19" i="189"/>
  <c r="FN19" i="190" s="1"/>
  <c r="FN19" i="142"/>
  <c r="FN19" i="168" s="1"/>
  <c r="FN19" i="188"/>
  <c r="FN19" i="89"/>
  <c r="FN19" i="192"/>
  <c r="GK13" i="191"/>
  <c r="GK13" i="173"/>
  <c r="GK13" i="189"/>
  <c r="GK13" i="190" s="1"/>
  <c r="GK13" i="142"/>
  <c r="GK13" i="168" s="1"/>
  <c r="GK13" i="188"/>
  <c r="GK13" i="89"/>
  <c r="GK13" i="192"/>
  <c r="GF24" i="191"/>
  <c r="GF24" i="173"/>
  <c r="GF24" i="189"/>
  <c r="GF24" i="190" s="1"/>
  <c r="GF24" i="142"/>
  <c r="GF24" i="168" s="1"/>
  <c r="GF24" i="188"/>
  <c r="GF24" i="89"/>
  <c r="GF24" i="192"/>
  <c r="GT13" i="191"/>
  <c r="GT13" i="173"/>
  <c r="GT13" i="189"/>
  <c r="GT13" i="190" s="1"/>
  <c r="GT13" i="142"/>
  <c r="GT13" i="168" s="1"/>
  <c r="GT13" i="188"/>
  <c r="GT13" i="89"/>
  <c r="GT13" i="192"/>
  <c r="HZ13" i="191"/>
  <c r="HZ13" i="173"/>
  <c r="HZ13" i="189"/>
  <c r="HZ13" i="190" s="1"/>
  <c r="HZ13" i="142"/>
  <c r="HZ13" i="168" s="1"/>
  <c r="HZ13" i="188"/>
  <c r="HZ13" i="89"/>
  <c r="HZ13" i="192"/>
  <c r="HI24" i="191"/>
  <c r="HI24" i="173"/>
  <c r="HI24" i="189"/>
  <c r="HI24" i="190" s="1"/>
  <c r="HI24" i="142"/>
  <c r="HI24" i="168" s="1"/>
  <c r="HI24" i="188"/>
  <c r="HI24" i="89"/>
  <c r="HI24" i="192"/>
  <c r="HY16" i="191"/>
  <c r="HY16" i="173"/>
  <c r="HY16" i="189"/>
  <c r="HY16" i="190" s="1"/>
  <c r="HY16" i="142"/>
  <c r="HY16" i="168" s="1"/>
  <c r="HY16" i="188"/>
  <c r="HY16" i="89"/>
  <c r="HY16" i="192"/>
  <c r="HL13" i="191"/>
  <c r="HL13" i="173"/>
  <c r="HL13" i="189"/>
  <c r="HL13" i="190" s="1"/>
  <c r="HL13" i="142"/>
  <c r="HL13" i="168" s="1"/>
  <c r="HL13" i="188"/>
  <c r="HL13" i="89"/>
  <c r="HL13" i="192"/>
  <c r="HJ13" i="191"/>
  <c r="HJ13" i="173"/>
  <c r="HJ13" i="189"/>
  <c r="HJ13" i="190" s="1"/>
  <c r="HJ13" i="142"/>
  <c r="HJ13" i="168" s="1"/>
  <c r="HJ13" i="188"/>
  <c r="HJ13" i="89"/>
  <c r="HJ13" i="192"/>
  <c r="HW19" i="191"/>
  <c r="HW19" i="173"/>
  <c r="HW19" i="142"/>
  <c r="HW19" i="168" s="1"/>
  <c r="HW19" i="189"/>
  <c r="HW19" i="190" s="1"/>
  <c r="HW19" i="188"/>
  <c r="HW19" i="89"/>
  <c r="HW19" i="192"/>
  <c r="GQ22" i="191"/>
  <c r="GQ22" i="173"/>
  <c r="GQ22" i="189"/>
  <c r="GQ22" i="190" s="1"/>
  <c r="GQ22" i="188"/>
  <c r="GQ22" i="142"/>
  <c r="GQ22" i="168" s="1"/>
  <c r="GQ22" i="89"/>
  <c r="GQ22" i="192"/>
  <c r="HF24" i="191"/>
  <c r="HF24" i="173"/>
  <c r="HF24" i="189"/>
  <c r="HF24" i="190" s="1"/>
  <c r="HF24" i="188"/>
  <c r="HF24" i="142"/>
  <c r="HF24" i="168" s="1"/>
  <c r="HF24" i="89"/>
  <c r="HF24" i="192"/>
  <c r="FZ24" i="191"/>
  <c r="FZ24" i="173"/>
  <c r="FZ24" i="189"/>
  <c r="FZ24" i="190" s="1"/>
  <c r="FZ24" i="188"/>
  <c r="FZ24" i="142"/>
  <c r="FZ24" i="168" s="1"/>
  <c r="FZ24" i="89"/>
  <c r="FZ24" i="192"/>
  <c r="HU19" i="191"/>
  <c r="HU19" i="173"/>
  <c r="HU19" i="189"/>
  <c r="HU19" i="190" s="1"/>
  <c r="HU19" i="142"/>
  <c r="HU19" i="168" s="1"/>
  <c r="HU19" i="188"/>
  <c r="HU19" i="89"/>
  <c r="HU19" i="192"/>
  <c r="FY22" i="191"/>
  <c r="FY22" i="173"/>
  <c r="FY22" i="189"/>
  <c r="FY22" i="190" s="1"/>
  <c r="FY22" i="142"/>
  <c r="FY22" i="168" s="1"/>
  <c r="FY22" i="188"/>
  <c r="FY22" i="89"/>
  <c r="FY22" i="192"/>
  <c r="IJ13" i="191"/>
  <c r="IJ13" i="173"/>
  <c r="IJ13" i="189"/>
  <c r="IJ13" i="190" s="1"/>
  <c r="IJ13" i="142"/>
  <c r="IJ13" i="168" s="1"/>
  <c r="IJ13" i="188"/>
  <c r="IJ13" i="89"/>
  <c r="IJ13" i="192"/>
  <c r="IR16" i="191"/>
  <c r="IR16" i="173"/>
  <c r="IR16" i="189"/>
  <c r="IR16" i="190" s="1"/>
  <c r="IR16" i="142"/>
  <c r="IR16" i="168" s="1"/>
  <c r="IR16" i="188"/>
  <c r="IR16" i="89"/>
  <c r="IR16" i="192"/>
  <c r="IA16" i="191"/>
  <c r="IA16" i="173"/>
  <c r="IA16" i="142"/>
  <c r="IA16" i="168" s="1"/>
  <c r="IA16" i="189"/>
  <c r="IA16" i="190" s="1"/>
  <c r="IA16" i="188"/>
  <c r="IA16" i="89"/>
  <c r="IA16" i="192"/>
  <c r="IH22" i="191"/>
  <c r="IH22" i="173"/>
  <c r="IH22" i="189"/>
  <c r="IH22" i="190" s="1"/>
  <c r="IH22" i="188"/>
  <c r="IH22" i="142"/>
  <c r="IH22" i="168" s="1"/>
  <c r="IH22" i="89"/>
  <c r="IH22" i="192"/>
  <c r="GU16" i="191"/>
  <c r="GU16" i="173"/>
  <c r="GU16" i="142"/>
  <c r="GU16" i="168" s="1"/>
  <c r="GU16" i="189"/>
  <c r="GU16" i="190" s="1"/>
  <c r="GU16" i="188"/>
  <c r="GU16" i="89"/>
  <c r="GU16" i="192"/>
  <c r="GS10" i="191"/>
  <c r="GS10" i="173"/>
  <c r="GS10" i="189"/>
  <c r="GS10" i="190" s="1"/>
  <c r="GS10" i="142"/>
  <c r="GS10" i="168" s="1"/>
  <c r="GS10" i="188"/>
  <c r="GS10" i="89"/>
  <c r="GS10" i="192"/>
  <c r="FX10" i="191"/>
  <c r="FX10" i="173"/>
  <c r="FX10" i="189"/>
  <c r="FX10" i="190" s="1"/>
  <c r="FX10" i="142"/>
  <c r="FX10" i="168" s="1"/>
  <c r="FX10" i="188"/>
  <c r="FX10" i="192"/>
  <c r="FX10" i="89"/>
  <c r="HR16" i="191"/>
  <c r="HR16" i="173"/>
  <c r="HR16" i="189"/>
  <c r="HR16" i="190" s="1"/>
  <c r="HR16" i="142"/>
  <c r="HR16" i="168" s="1"/>
  <c r="HR16" i="188"/>
  <c r="HR16" i="89"/>
  <c r="HR16" i="192"/>
  <c r="HV19" i="191"/>
  <c r="HV19" i="173"/>
  <c r="HV19" i="189"/>
  <c r="HV19" i="190" s="1"/>
  <c r="HV19" i="142"/>
  <c r="HV19" i="168" s="1"/>
  <c r="HV19" i="188"/>
  <c r="HV19" i="89"/>
  <c r="HV19" i="192"/>
  <c r="IK22" i="191"/>
  <c r="IK22" i="173"/>
  <c r="IK22" i="189"/>
  <c r="IK22" i="190" s="1"/>
  <c r="IK22" i="142"/>
  <c r="IK22" i="168" s="1"/>
  <c r="IK22" i="188"/>
  <c r="IK22" i="89"/>
  <c r="IK22" i="192"/>
  <c r="HJ24" i="191"/>
  <c r="HJ24" i="173"/>
  <c r="HJ24" i="189"/>
  <c r="HJ24" i="190" s="1"/>
  <c r="HJ24" i="188"/>
  <c r="HJ24" i="142"/>
  <c r="HJ24" i="168" s="1"/>
  <c r="HJ24" i="89"/>
  <c r="HJ24" i="192"/>
  <c r="GO13" i="191"/>
  <c r="GO13" i="173"/>
  <c r="GO13" i="189"/>
  <c r="GO13" i="190" s="1"/>
  <c r="GO13" i="142"/>
  <c r="GO13" i="168" s="1"/>
  <c r="GO13" i="188"/>
  <c r="GO13" i="89"/>
  <c r="GO13" i="192"/>
  <c r="IW10" i="191"/>
  <c r="IW10" i="173"/>
  <c r="IW10" i="189"/>
  <c r="IW10" i="190" s="1"/>
  <c r="IW10" i="142"/>
  <c r="IW10" i="168" s="1"/>
  <c r="IW10" i="188"/>
  <c r="IW10" i="89"/>
  <c r="IW10" i="192"/>
  <c r="FW13" i="191"/>
  <c r="FW13" i="173"/>
  <c r="FW13" i="142"/>
  <c r="FW13" i="168" s="1"/>
  <c r="FW13" i="189"/>
  <c r="FW13" i="190" s="1"/>
  <c r="FW13" i="188"/>
  <c r="FW13" i="89"/>
  <c r="FW13" i="192"/>
  <c r="HB10" i="191"/>
  <c r="HB10" i="173"/>
  <c r="HB10" i="189"/>
  <c r="HB10" i="190" s="1"/>
  <c r="HB10" i="142"/>
  <c r="HB10" i="168" s="1"/>
  <c r="HB10" i="188"/>
  <c r="HB10" i="89"/>
  <c r="HB10" i="192"/>
  <c r="FO13" i="191"/>
  <c r="FO13" i="173"/>
  <c r="FO13" i="142"/>
  <c r="FO13" i="168" s="1"/>
  <c r="FO13" i="189"/>
  <c r="FO13" i="190" s="1"/>
  <c r="FO13" i="188"/>
  <c r="FO13" i="89"/>
  <c r="FO13" i="192"/>
  <c r="FP22" i="191"/>
  <c r="FP22" i="173"/>
  <c r="FP22" i="189"/>
  <c r="FP22" i="190" s="1"/>
  <c r="FP22" i="142"/>
  <c r="FP22" i="168" s="1"/>
  <c r="FP22" i="188"/>
  <c r="FP22" i="89"/>
  <c r="FP22" i="192"/>
  <c r="FK19" i="191"/>
  <c r="FK19" i="173"/>
  <c r="FK19" i="189"/>
  <c r="FK19" i="190" s="1"/>
  <c r="FK19" i="142"/>
  <c r="FK19" i="168" s="1"/>
  <c r="FK19" i="188"/>
  <c r="FK19" i="89"/>
  <c r="FK19" i="192"/>
  <c r="IU13" i="191"/>
  <c r="IU13" i="173"/>
  <c r="IU13" i="142"/>
  <c r="IU13" i="168" s="1"/>
  <c r="IU13" i="189"/>
  <c r="IU13" i="190" s="1"/>
  <c r="IU13" i="188"/>
  <c r="IU13" i="89"/>
  <c r="IU13" i="192"/>
  <c r="HE10" i="191"/>
  <c r="HE10" i="173"/>
  <c r="HE10" i="189"/>
  <c r="HE10" i="190" s="1"/>
  <c r="HE10" i="142"/>
  <c r="HE10" i="168" s="1"/>
  <c r="HE10" i="188"/>
  <c r="HE10" i="89"/>
  <c r="HE10" i="192"/>
  <c r="IF10" i="191"/>
  <c r="IF10" i="173"/>
  <c r="IF10" i="189"/>
  <c r="IF10" i="190" s="1"/>
  <c r="IF10" i="142"/>
  <c r="IF10" i="168" s="1"/>
  <c r="IF10" i="188"/>
  <c r="IF10" i="89"/>
  <c r="IF10" i="192"/>
  <c r="HP10" i="191"/>
  <c r="HP10" i="173"/>
  <c r="HP10" i="189"/>
  <c r="HP10" i="190" s="1"/>
  <c r="HP10" i="142"/>
  <c r="HP10" i="168" s="1"/>
  <c r="HP10" i="188"/>
  <c r="HP10" i="89"/>
  <c r="HP10" i="192"/>
  <c r="FT10" i="191"/>
  <c r="FT10" i="173"/>
  <c r="FT10" i="189"/>
  <c r="FT10" i="190" s="1"/>
  <c r="FT10" i="142"/>
  <c r="FT10" i="168" s="1"/>
  <c r="FT10" i="188"/>
  <c r="FT10" i="192"/>
  <c r="FT10" i="89"/>
  <c r="HC16" i="191"/>
  <c r="HC16" i="173"/>
  <c r="HC16" i="142"/>
  <c r="HC16" i="168" s="1"/>
  <c r="HC16" i="189"/>
  <c r="HC16" i="190" s="1"/>
  <c r="HC16" i="188"/>
  <c r="HC16" i="89"/>
  <c r="HC16" i="192"/>
  <c r="GE22" i="191"/>
  <c r="GE22" i="173"/>
  <c r="GE22" i="189"/>
  <c r="GE22" i="190" s="1"/>
  <c r="GE22" i="188"/>
  <c r="GE22" i="142"/>
  <c r="GE22" i="168" s="1"/>
  <c r="GE22" i="89"/>
  <c r="GE22" i="192"/>
  <c r="IU24" i="191"/>
  <c r="IU24" i="173"/>
  <c r="IU24" i="189"/>
  <c r="IU24" i="190" s="1"/>
  <c r="IU24" i="188"/>
  <c r="IU24" i="142"/>
  <c r="IU24" i="168" s="1"/>
  <c r="IU24" i="89"/>
  <c r="IU24" i="192"/>
  <c r="IU16" i="191"/>
  <c r="IU16" i="173"/>
  <c r="IU16" i="142"/>
  <c r="IU16" i="168" s="1"/>
  <c r="IU16" i="189"/>
  <c r="IU16" i="190" s="1"/>
  <c r="IU16" i="188"/>
  <c r="IU16" i="89"/>
  <c r="IU16" i="192"/>
  <c r="IU19" i="191"/>
  <c r="IU19" i="173"/>
  <c r="IU19" i="189"/>
  <c r="IU19" i="190" s="1"/>
  <c r="IU19" i="188"/>
  <c r="IU19" i="142"/>
  <c r="IU19" i="168" s="1"/>
  <c r="IU19" i="89"/>
  <c r="IU19" i="192"/>
  <c r="II24" i="191"/>
  <c r="II24" i="173"/>
  <c r="II24" i="189"/>
  <c r="II24" i="190" s="1"/>
  <c r="II24" i="188"/>
  <c r="II24" i="142"/>
  <c r="II24" i="168" s="1"/>
  <c r="II24" i="89"/>
  <c r="II24" i="192"/>
  <c r="HD10" i="191"/>
  <c r="HD10" i="173"/>
  <c r="HD10" i="189"/>
  <c r="HD10" i="190" s="1"/>
  <c r="HD10" i="142"/>
  <c r="HD10" i="168" s="1"/>
  <c r="HD10" i="188"/>
  <c r="HD10" i="89"/>
  <c r="HD10" i="192"/>
  <c r="HL16" i="191"/>
  <c r="HL16" i="173"/>
  <c r="HL16" i="189"/>
  <c r="HL16" i="190" s="1"/>
  <c r="HL16" i="142"/>
  <c r="HL16" i="168" s="1"/>
  <c r="HL16" i="188"/>
  <c r="HL16" i="89"/>
  <c r="HL16" i="192"/>
  <c r="GT22" i="191"/>
  <c r="GT22" i="173"/>
  <c r="GT22" i="189"/>
  <c r="GT22" i="190" s="1"/>
  <c r="GT22" i="188"/>
  <c r="GT22" i="142"/>
  <c r="GT22" i="168" s="1"/>
  <c r="GT22" i="89"/>
  <c r="GT22" i="192"/>
  <c r="IA22" i="191"/>
  <c r="IA22" i="173"/>
  <c r="IA22" i="189"/>
  <c r="IA22" i="190" s="1"/>
  <c r="IA22" i="188"/>
  <c r="IA22" i="142"/>
  <c r="IA22" i="168" s="1"/>
  <c r="IA22" i="89"/>
  <c r="IA22" i="192"/>
  <c r="IO10" i="191"/>
  <c r="IO10" i="173"/>
  <c r="IO10" i="189"/>
  <c r="IO10" i="190" s="1"/>
  <c r="IO10" i="142"/>
  <c r="IO10" i="168" s="1"/>
  <c r="IO10" i="188"/>
  <c r="IO10" i="89"/>
  <c r="IO10" i="192"/>
  <c r="HY24" i="191"/>
  <c r="HY24" i="173"/>
  <c r="HY24" i="189"/>
  <c r="HY24" i="190" s="1"/>
  <c r="HY24" i="142"/>
  <c r="HY24" i="168" s="1"/>
  <c r="HY24" i="188"/>
  <c r="HY24" i="89"/>
  <c r="HY24" i="192"/>
  <c r="GD13" i="191"/>
  <c r="GD13" i="173"/>
  <c r="GD13" i="189"/>
  <c r="GD13" i="190" s="1"/>
  <c r="GD13" i="142"/>
  <c r="GD13" i="168" s="1"/>
  <c r="GD13" i="188"/>
  <c r="GD13" i="89"/>
  <c r="GD13" i="192"/>
  <c r="GE16" i="191"/>
  <c r="GE16" i="173"/>
  <c r="GE16" i="142"/>
  <c r="GE16" i="168" s="1"/>
  <c r="GE16" i="189"/>
  <c r="GE16" i="190" s="1"/>
  <c r="GE16" i="188"/>
  <c r="GE16" i="89"/>
  <c r="GE16" i="192"/>
  <c r="HW22" i="191"/>
  <c r="HW22" i="173"/>
  <c r="HW22" i="189"/>
  <c r="HW22" i="190" s="1"/>
  <c r="HW22" i="188"/>
  <c r="HW22" i="142"/>
  <c r="HW22" i="168" s="1"/>
  <c r="HW22" i="89"/>
  <c r="HW22" i="192"/>
  <c r="HG10" i="191"/>
  <c r="HG10" i="173"/>
  <c r="HG10" i="142"/>
  <c r="HG10" i="168" s="1"/>
  <c r="HG10" i="189"/>
  <c r="HG10" i="190" s="1"/>
  <c r="HG10" i="188"/>
  <c r="HG10" i="89"/>
  <c r="HG10" i="192"/>
  <c r="GA19" i="191"/>
  <c r="GA19" i="173"/>
  <c r="GA19" i="142"/>
  <c r="GA19" i="168" s="1"/>
  <c r="GA19" i="189"/>
  <c r="GA19" i="190" s="1"/>
  <c r="GA19" i="188"/>
  <c r="GA19" i="89"/>
  <c r="GA19" i="192"/>
  <c r="GP16" i="191"/>
  <c r="GP16" i="173"/>
  <c r="GP16" i="189"/>
  <c r="GP16" i="190" s="1"/>
  <c r="GP16" i="142"/>
  <c r="GP16" i="168" s="1"/>
  <c r="GP16" i="188"/>
  <c r="GP16" i="89"/>
  <c r="GP16" i="192"/>
  <c r="HL10" i="191"/>
  <c r="HL10" i="173"/>
  <c r="HL10" i="189"/>
  <c r="HL10" i="190" s="1"/>
  <c r="HL10" i="142"/>
  <c r="HL10" i="168" s="1"/>
  <c r="HL10" i="188"/>
  <c r="HL10" i="89"/>
  <c r="HL10" i="192"/>
  <c r="FY19" i="191"/>
  <c r="FY19" i="173"/>
  <c r="FY19" i="189"/>
  <c r="FY19" i="190" s="1"/>
  <c r="FY19" i="142"/>
  <c r="FY19" i="168" s="1"/>
  <c r="FY19" i="188"/>
  <c r="FY19" i="89"/>
  <c r="FY19" i="192"/>
  <c r="HT24" i="191"/>
  <c r="HT24" i="173"/>
  <c r="HT24" i="189"/>
  <c r="HT24" i="190" s="1"/>
  <c r="HT24" i="142"/>
  <c r="HT24" i="168" s="1"/>
  <c r="HT24" i="188"/>
  <c r="HT24" i="89"/>
  <c r="HT24" i="192"/>
  <c r="IR13" i="191"/>
  <c r="IR13" i="173"/>
  <c r="IR13" i="189"/>
  <c r="IR13" i="190" s="1"/>
  <c r="IR13" i="142"/>
  <c r="IR13" i="168" s="1"/>
  <c r="IR13" i="188"/>
  <c r="IR13" i="89"/>
  <c r="IR13" i="192"/>
  <c r="IL22" i="191"/>
  <c r="IL22" i="173"/>
  <c r="IL22" i="189"/>
  <c r="IL22" i="190" s="1"/>
  <c r="IL22" i="188"/>
  <c r="IL22" i="142"/>
  <c r="IL22" i="168" s="1"/>
  <c r="IL22" i="89"/>
  <c r="IL22" i="192"/>
  <c r="IH13" i="191"/>
  <c r="IH13" i="173"/>
  <c r="IH13" i="189"/>
  <c r="IH13" i="190" s="1"/>
  <c r="IH13" i="142"/>
  <c r="IH13" i="168" s="1"/>
  <c r="IH13" i="188"/>
  <c r="IH13" i="89"/>
  <c r="IH13" i="192"/>
  <c r="HL22" i="191"/>
  <c r="HL22" i="173"/>
  <c r="HL22" i="189"/>
  <c r="HL22" i="190" s="1"/>
  <c r="HL22" i="142"/>
  <c r="HL22" i="168" s="1"/>
  <c r="HL22" i="188"/>
  <c r="HL22" i="89"/>
  <c r="HL22" i="192"/>
  <c r="GQ13" i="191"/>
  <c r="GQ13" i="173"/>
  <c r="GQ13" i="142"/>
  <c r="GQ13" i="168" s="1"/>
  <c r="GQ13" i="189"/>
  <c r="GQ13" i="190" s="1"/>
  <c r="GQ13" i="188"/>
  <c r="GQ13" i="89"/>
  <c r="GQ13" i="192"/>
  <c r="FX16" i="191"/>
  <c r="FX16" i="173"/>
  <c r="FX16" i="189"/>
  <c r="FX16" i="190" s="1"/>
  <c r="FX16" i="142"/>
  <c r="FX16" i="168" s="1"/>
  <c r="FX16" i="188"/>
  <c r="FX16" i="89"/>
  <c r="FX16" i="192"/>
  <c r="HR10" i="191"/>
  <c r="HR10" i="173"/>
  <c r="HR10" i="189"/>
  <c r="HR10" i="190" s="1"/>
  <c r="HR10" i="142"/>
  <c r="HR10" i="168" s="1"/>
  <c r="HR10" i="188"/>
  <c r="HR10" i="89"/>
  <c r="HR10" i="192"/>
  <c r="IQ10" i="191"/>
  <c r="IQ10" i="173"/>
  <c r="IQ10" i="142"/>
  <c r="IQ10" i="168" s="1"/>
  <c r="IQ10" i="189"/>
  <c r="IQ10" i="190" s="1"/>
  <c r="IQ10" i="188"/>
  <c r="IQ10" i="89"/>
  <c r="IQ10" i="192"/>
  <c r="GN10" i="191"/>
  <c r="GN10" i="173"/>
  <c r="GN10" i="189"/>
  <c r="GN10" i="190" s="1"/>
  <c r="GN10" i="142"/>
  <c r="GN10" i="168" s="1"/>
  <c r="GN10" i="188"/>
  <c r="GN10" i="192"/>
  <c r="GN10" i="89"/>
  <c r="HW10" i="191"/>
  <c r="HW10" i="173"/>
  <c r="HW10" i="142"/>
  <c r="HW10" i="168" s="1"/>
  <c r="HW10" i="189"/>
  <c r="HW10" i="190" s="1"/>
  <c r="HW10" i="188"/>
  <c r="HW10" i="89"/>
  <c r="HW10" i="192"/>
  <c r="IB19" i="191"/>
  <c r="IB19" i="173"/>
  <c r="IB19" i="189"/>
  <c r="IB19" i="190" s="1"/>
  <c r="IB19" i="142"/>
  <c r="IB19" i="168" s="1"/>
  <c r="IB19" i="188"/>
  <c r="IB19" i="89"/>
  <c r="IB19" i="192"/>
  <c r="II13" i="191"/>
  <c r="II13" i="173"/>
  <c r="II13" i="142"/>
  <c r="II13" i="168" s="1"/>
  <c r="II13" i="189"/>
  <c r="II13" i="190" s="1"/>
  <c r="II13" i="188"/>
  <c r="II13" i="89"/>
  <c r="II13" i="192"/>
  <c r="HC13" i="191"/>
  <c r="HC13" i="173"/>
  <c r="HC13" i="142"/>
  <c r="HC13" i="168" s="1"/>
  <c r="HC13" i="189"/>
  <c r="HC13" i="190" s="1"/>
  <c r="HC13" i="188"/>
  <c r="HC13" i="89"/>
  <c r="HC13" i="192"/>
  <c r="HH24" i="191"/>
  <c r="HH24" i="173"/>
  <c r="HH24" i="189"/>
  <c r="HH24" i="190" s="1"/>
  <c r="HH24" i="142"/>
  <c r="HH24" i="168" s="1"/>
  <c r="HH24" i="188"/>
  <c r="HH24" i="89"/>
  <c r="HH24" i="192"/>
  <c r="FN24" i="191"/>
  <c r="FN24" i="173"/>
  <c r="FN24" i="189"/>
  <c r="FN24" i="190" s="1"/>
  <c r="FN24" i="188"/>
  <c r="FN24" i="142"/>
  <c r="FN24" i="168" s="1"/>
  <c r="FN24" i="89"/>
  <c r="FN24" i="192"/>
  <c r="FM24" i="191"/>
  <c r="FM24" i="173"/>
  <c r="FM24" i="189"/>
  <c r="FM24" i="190" s="1"/>
  <c r="FM24" i="142"/>
  <c r="FM24" i="168" s="1"/>
  <c r="FM24" i="188"/>
  <c r="FM24" i="89"/>
  <c r="FM24" i="192"/>
  <c r="IE24" i="191"/>
  <c r="IE24" i="173"/>
  <c r="IE24" i="189"/>
  <c r="IE24" i="190" s="1"/>
  <c r="IE24" i="188"/>
  <c r="IE24" i="142"/>
  <c r="IE24" i="168" s="1"/>
  <c r="IE24" i="89"/>
  <c r="IE24" i="192"/>
  <c r="IJ10" i="191"/>
  <c r="IJ10" i="173"/>
  <c r="IJ10" i="189"/>
  <c r="IJ10" i="190" s="1"/>
  <c r="IJ10" i="142"/>
  <c r="IJ10" i="168" s="1"/>
  <c r="IJ10" i="188"/>
  <c r="IJ10" i="89"/>
  <c r="IJ10" i="192"/>
  <c r="HT22" i="191"/>
  <c r="HT22" i="173"/>
  <c r="HT22" i="189"/>
  <c r="HT22" i="190" s="1"/>
  <c r="HT22" i="142"/>
  <c r="HT22" i="168" s="1"/>
  <c r="HT22" i="188"/>
  <c r="HT22" i="89"/>
  <c r="HT22" i="192"/>
  <c r="GJ10" i="191"/>
  <c r="GJ10" i="173"/>
  <c r="GJ10" i="189"/>
  <c r="GJ10" i="190" s="1"/>
  <c r="GJ10" i="142"/>
  <c r="GJ10" i="168" s="1"/>
  <c r="GJ10" i="188"/>
  <c r="GJ10" i="192"/>
  <c r="GJ10" i="89"/>
  <c r="FX22" i="191"/>
  <c r="FX22" i="173"/>
  <c r="FX22" i="189"/>
  <c r="FX22" i="190" s="1"/>
  <c r="FX22" i="142"/>
  <c r="FX22" i="168" s="1"/>
  <c r="FX22" i="188"/>
  <c r="FX22" i="89"/>
  <c r="FX22" i="192"/>
  <c r="GU19" i="191"/>
  <c r="GU19" i="173"/>
  <c r="GU19" i="142"/>
  <c r="GU19" i="168" s="1"/>
  <c r="GU19" i="189"/>
  <c r="GU19" i="190" s="1"/>
  <c r="GU19" i="188"/>
  <c r="GU19" i="89"/>
  <c r="GU19" i="192"/>
  <c r="GD22" i="191"/>
  <c r="GD22" i="173"/>
  <c r="GD22" i="189"/>
  <c r="GD22" i="190" s="1"/>
  <c r="GD22" i="188"/>
  <c r="GD22" i="142"/>
  <c r="GD22" i="168" s="1"/>
  <c r="GD22" i="89"/>
  <c r="GD22" i="192"/>
  <c r="IO22" i="191"/>
  <c r="IO22" i="173"/>
  <c r="IO22" i="189"/>
  <c r="IO22" i="190" s="1"/>
  <c r="IO22" i="142"/>
  <c r="IO22" i="168" s="1"/>
  <c r="IO22" i="188"/>
  <c r="IO22" i="89"/>
  <c r="IO22" i="192"/>
  <c r="HK10" i="191"/>
  <c r="HK10" i="173"/>
  <c r="HK10" i="142"/>
  <c r="HK10" i="168" s="1"/>
  <c r="HK10" i="189"/>
  <c r="HK10" i="190" s="1"/>
  <c r="HK10" i="188"/>
  <c r="HK10" i="89"/>
  <c r="HK10" i="192"/>
  <c r="GS24" i="191"/>
  <c r="GS24" i="173"/>
  <c r="GS24" i="189"/>
  <c r="GS24" i="190" s="1"/>
  <c r="GS24" i="142"/>
  <c r="GS24" i="168" s="1"/>
  <c r="GS24" i="188"/>
  <c r="GS24" i="89"/>
  <c r="GS24" i="192"/>
  <c r="IQ16" i="191"/>
  <c r="IQ16" i="173"/>
  <c r="IQ16" i="142"/>
  <c r="IQ16" i="168" s="1"/>
  <c r="IQ16" i="189"/>
  <c r="IQ16" i="190" s="1"/>
  <c r="IQ16" i="188"/>
  <c r="IQ16" i="89"/>
  <c r="IQ16" i="192"/>
  <c r="IM22" i="191"/>
  <c r="IM22" i="173"/>
  <c r="IM22" i="189"/>
  <c r="IM22" i="190" s="1"/>
  <c r="IM22" i="188"/>
  <c r="IM22" i="142"/>
  <c r="IM22" i="168" s="1"/>
  <c r="IM22" i="89"/>
  <c r="IM22" i="192"/>
  <c r="HG22" i="191"/>
  <c r="HG22" i="173"/>
  <c r="HG22" i="189"/>
  <c r="HG22" i="190" s="1"/>
  <c r="HG22" i="188"/>
  <c r="HG22" i="142"/>
  <c r="HG22" i="168" s="1"/>
  <c r="HG22" i="89"/>
  <c r="HG22" i="192"/>
  <c r="GQ10" i="191"/>
  <c r="GQ10" i="173"/>
  <c r="GQ10" i="142"/>
  <c r="GQ10" i="168" s="1"/>
  <c r="GQ10" i="189"/>
  <c r="GQ10" i="190" s="1"/>
  <c r="GQ10" i="188"/>
  <c r="GQ10" i="192"/>
  <c r="GQ10" i="89"/>
  <c r="HF13" i="191"/>
  <c r="HF13" i="173"/>
  <c r="HF13" i="189"/>
  <c r="HF13" i="190" s="1"/>
  <c r="HF13" i="142"/>
  <c r="HF13" i="168" s="1"/>
  <c r="HF13" i="188"/>
  <c r="HF13" i="89"/>
  <c r="HF13" i="192"/>
  <c r="FZ22" i="191"/>
  <c r="FZ22" i="173"/>
  <c r="FZ22" i="189"/>
  <c r="FZ22" i="190" s="1"/>
  <c r="FZ22" i="188"/>
  <c r="FZ22" i="142"/>
  <c r="FZ22" i="168" s="1"/>
  <c r="FZ22" i="89"/>
  <c r="FZ22" i="192"/>
  <c r="GO19" i="191"/>
  <c r="GO19" i="173"/>
  <c r="GO19" i="189"/>
  <c r="GO19" i="190" s="1"/>
  <c r="GO19" i="142"/>
  <c r="GO19" i="168" s="1"/>
  <c r="GO19" i="188"/>
  <c r="GO19" i="89"/>
  <c r="GO19" i="192"/>
  <c r="HD13" i="191"/>
  <c r="HD13" i="173"/>
  <c r="HD13" i="189"/>
  <c r="HD13" i="190" s="1"/>
  <c r="HD13" i="142"/>
  <c r="HD13" i="168" s="1"/>
  <c r="HD13" i="188"/>
  <c r="HD13" i="89"/>
  <c r="HD13" i="192"/>
  <c r="IL16" i="191"/>
  <c r="IL16" i="173"/>
  <c r="IL16" i="189"/>
  <c r="IL16" i="190" s="1"/>
  <c r="IL16" i="142"/>
  <c r="IL16" i="168" s="1"/>
  <c r="IL16" i="188"/>
  <c r="IL16" i="89"/>
  <c r="IL16" i="192"/>
  <c r="HE16" i="191"/>
  <c r="HE16" i="173"/>
  <c r="HE16" i="189"/>
  <c r="HE16" i="190" s="1"/>
  <c r="HE16" i="142"/>
  <c r="HE16" i="168" s="1"/>
  <c r="HE16" i="188"/>
  <c r="HE16" i="89"/>
  <c r="HE16" i="192"/>
  <c r="IY22" i="191"/>
  <c r="IY22" i="173"/>
  <c r="IY22" i="189"/>
  <c r="IY22" i="190" s="1"/>
  <c r="IY22" i="188"/>
  <c r="IY22" i="142"/>
  <c r="IY22" i="168" s="1"/>
  <c r="IY22" i="89"/>
  <c r="IY22" i="192"/>
  <c r="GS13" i="191"/>
  <c r="GS13" i="173"/>
  <c r="GS13" i="189"/>
  <c r="GS13" i="190" s="1"/>
  <c r="GS13" i="142"/>
  <c r="GS13" i="168" s="1"/>
  <c r="GS13" i="188"/>
  <c r="GS13" i="89"/>
  <c r="GS13" i="192"/>
  <c r="HD24" i="191"/>
  <c r="HD24" i="173"/>
  <c r="HD24" i="189"/>
  <c r="HD24" i="190" s="1"/>
  <c r="HD24" i="142"/>
  <c r="HD24" i="168" s="1"/>
  <c r="HD24" i="188"/>
  <c r="HD24" i="89"/>
  <c r="HD24" i="192"/>
  <c r="IK16" i="191"/>
  <c r="IK16" i="173"/>
  <c r="IK16" i="189"/>
  <c r="IK16" i="190" s="1"/>
  <c r="IK16" i="142"/>
  <c r="IK16" i="168" s="1"/>
  <c r="IK16" i="188"/>
  <c r="IK16" i="89"/>
  <c r="IK16" i="192"/>
  <c r="HZ16" i="191"/>
  <c r="HZ16" i="173"/>
  <c r="HZ16" i="189"/>
  <c r="HZ16" i="190" s="1"/>
  <c r="HZ16" i="142"/>
  <c r="HZ16" i="168" s="1"/>
  <c r="HZ16" i="188"/>
  <c r="HZ16" i="89"/>
  <c r="HZ16" i="192"/>
  <c r="HD19" i="191"/>
  <c r="HD19" i="173"/>
  <c r="HD19" i="189"/>
  <c r="HD19" i="190" s="1"/>
  <c r="HD19" i="142"/>
  <c r="HD19" i="168" s="1"/>
  <c r="HD19" i="188"/>
  <c r="HD19" i="89"/>
  <c r="HD19" i="192"/>
  <c r="IJ24" i="191"/>
  <c r="IJ24" i="173"/>
  <c r="IJ24" i="189"/>
  <c r="IJ24" i="190" s="1"/>
  <c r="IJ24" i="142"/>
  <c r="IJ24" i="168" s="1"/>
  <c r="IJ24" i="188"/>
  <c r="IJ24" i="89"/>
  <c r="IJ24" i="192"/>
  <c r="IJ22" i="191"/>
  <c r="IJ22" i="173"/>
  <c r="IJ22" i="189"/>
  <c r="IJ22" i="190" s="1"/>
  <c r="IJ22" i="142"/>
  <c r="IJ22" i="168" s="1"/>
  <c r="IJ22" i="188"/>
  <c r="IJ22" i="89"/>
  <c r="IJ22" i="192"/>
  <c r="IX19" i="191"/>
  <c r="IX19" i="173"/>
  <c r="IX19" i="189"/>
  <c r="IX19" i="190" s="1"/>
  <c r="IX19" i="188"/>
  <c r="IX19" i="142"/>
  <c r="IX19" i="168" s="1"/>
  <c r="IX19" i="89"/>
  <c r="IX19" i="192"/>
  <c r="GC22" i="191"/>
  <c r="GC22" i="173"/>
  <c r="GC22" i="189"/>
  <c r="GC22" i="190" s="1"/>
  <c r="GC22" i="142"/>
  <c r="GC22" i="168" s="1"/>
  <c r="GC22" i="188"/>
  <c r="GC22" i="89"/>
  <c r="GC22" i="192"/>
  <c r="IW19" i="191"/>
  <c r="IW19" i="173"/>
  <c r="IW19" i="189"/>
  <c r="IW19" i="190" s="1"/>
  <c r="IW19" i="142"/>
  <c r="IW19" i="168" s="1"/>
  <c r="IW19" i="188"/>
  <c r="IW19" i="89"/>
  <c r="IW19" i="192"/>
  <c r="HA10" i="191"/>
  <c r="HA10" i="173"/>
  <c r="HA10" i="189"/>
  <c r="HA10" i="190" s="1"/>
  <c r="HA10" i="142"/>
  <c r="HA10" i="168" s="1"/>
  <c r="HA10" i="188"/>
  <c r="HA10" i="89"/>
  <c r="HA10" i="192"/>
  <c r="FM10" i="191"/>
  <c r="FM10" i="173"/>
  <c r="FM10" i="189"/>
  <c r="FM10" i="190" s="1"/>
  <c r="FM10" i="142"/>
  <c r="FM10" i="168" s="1"/>
  <c r="FM10" i="188"/>
  <c r="FM10" i="89"/>
  <c r="FM10" i="192"/>
  <c r="FO24" i="191"/>
  <c r="FO24" i="173"/>
  <c r="FO24" i="189"/>
  <c r="FO24" i="190" s="1"/>
  <c r="FO24" i="188"/>
  <c r="FO24" i="142"/>
  <c r="FO24" i="168" s="1"/>
  <c r="FO24" i="89"/>
  <c r="FO24" i="192"/>
  <c r="IL10" i="191"/>
  <c r="IL10" i="173"/>
  <c r="IL10" i="189"/>
  <c r="IL10" i="190" s="1"/>
  <c r="IL10" i="142"/>
  <c r="IL10" i="168" s="1"/>
  <c r="IL10" i="188"/>
  <c r="IL10" i="89"/>
  <c r="IL10" i="192"/>
  <c r="IA19" i="191"/>
  <c r="IA19" i="173"/>
  <c r="IA19" i="142"/>
  <c r="IA19" i="168" s="1"/>
  <c r="IA19" i="189"/>
  <c r="IA19" i="190" s="1"/>
  <c r="IA19" i="188"/>
  <c r="IA19" i="89"/>
  <c r="IA19" i="192"/>
  <c r="HH22" i="191"/>
  <c r="HH22" i="173"/>
  <c r="HH22" i="189"/>
  <c r="HH22" i="190" s="1"/>
  <c r="HH22" i="142"/>
  <c r="HH22" i="168" s="1"/>
  <c r="HH22" i="188"/>
  <c r="HH22" i="89"/>
  <c r="HH22" i="192"/>
  <c r="GR22" i="191"/>
  <c r="GR22" i="173"/>
  <c r="GR22" i="189"/>
  <c r="GR22" i="190" s="1"/>
  <c r="GR22" i="142"/>
  <c r="GR22" i="168" s="1"/>
  <c r="GR22" i="188"/>
  <c r="GR22" i="89"/>
  <c r="GR22" i="192"/>
  <c r="FK10" i="191"/>
  <c r="FK10" i="173"/>
  <c r="FK10" i="189"/>
  <c r="FK10" i="190" s="1"/>
  <c r="FK10" i="188"/>
  <c r="FK10" i="142"/>
  <c r="FK10" i="168" s="1"/>
  <c r="FK10" i="89"/>
  <c r="FK10" i="192"/>
  <c r="FW16" i="191"/>
  <c r="FW16" i="173"/>
  <c r="FW16" i="142"/>
  <c r="FW16" i="168" s="1"/>
  <c r="FW16" i="189"/>
  <c r="FW16" i="190" s="1"/>
  <c r="FW16" i="188"/>
  <c r="FW16" i="89"/>
  <c r="FW16" i="192"/>
  <c r="IV10" i="191"/>
  <c r="IV10" i="173"/>
  <c r="IV10" i="189"/>
  <c r="IV10" i="190" s="1"/>
  <c r="IV10" i="142"/>
  <c r="IV10" i="168" s="1"/>
  <c r="IV10" i="188"/>
  <c r="IV10" i="89"/>
  <c r="IV10" i="192"/>
  <c r="GF16" i="191"/>
  <c r="GF16" i="173"/>
  <c r="GF16" i="189"/>
  <c r="GF16" i="190" s="1"/>
  <c r="GF16" i="142"/>
  <c r="GF16" i="168" s="1"/>
  <c r="GF16" i="188"/>
  <c r="GF16" i="89"/>
  <c r="GF16" i="192"/>
  <c r="GD24" i="191"/>
  <c r="GD24" i="173"/>
  <c r="GD24" i="189"/>
  <c r="GD24" i="190" s="1"/>
  <c r="GD24" i="188"/>
  <c r="GD24" i="142"/>
  <c r="GD24" i="168" s="1"/>
  <c r="GD24" i="89"/>
  <c r="GD24" i="192"/>
  <c r="HU22" i="191"/>
  <c r="HU22" i="173"/>
  <c r="HU22" i="189"/>
  <c r="HU22" i="190" s="1"/>
  <c r="HU22" i="142"/>
  <c r="HU22" i="168" s="1"/>
  <c r="HU22" i="188"/>
  <c r="HU22" i="89"/>
  <c r="HU22" i="192"/>
  <c r="HI10" i="191"/>
  <c r="HI10" i="173"/>
  <c r="HI10" i="189"/>
  <c r="HI10" i="190" s="1"/>
  <c r="HI10" i="142"/>
  <c r="HI10" i="168" s="1"/>
  <c r="HI10" i="188"/>
  <c r="HI10" i="89"/>
  <c r="HI10" i="192"/>
  <c r="HY19" i="191"/>
  <c r="HY19" i="173"/>
  <c r="HY19" i="189"/>
  <c r="HY19" i="190" s="1"/>
  <c r="HY19" i="142"/>
  <c r="HY19" i="168" s="1"/>
  <c r="HY19" i="188"/>
  <c r="HY19" i="89"/>
  <c r="HY19" i="192"/>
  <c r="IQ13" i="191"/>
  <c r="IQ13" i="173"/>
  <c r="IQ13" i="142"/>
  <c r="IQ13" i="168" s="1"/>
  <c r="IQ13" i="189"/>
  <c r="IQ13" i="190" s="1"/>
  <c r="IQ13" i="188"/>
  <c r="IQ13" i="89"/>
  <c r="IQ13" i="192"/>
  <c r="GF10" i="191"/>
  <c r="GF10" i="173"/>
  <c r="GF10" i="189"/>
  <c r="GF10" i="190" s="1"/>
  <c r="GF10" i="142"/>
  <c r="GF10" i="168" s="1"/>
  <c r="GF10" i="188"/>
  <c r="GF10" i="192"/>
  <c r="GF10" i="89"/>
  <c r="HW13" i="191"/>
  <c r="HW13" i="173"/>
  <c r="HW13" i="142"/>
  <c r="HW13" i="168" s="1"/>
  <c r="HW13" i="189"/>
  <c r="HW13" i="190" s="1"/>
  <c r="HW13" i="188"/>
  <c r="HW13" i="89"/>
  <c r="HW13" i="192"/>
  <c r="GQ24" i="191"/>
  <c r="GQ24" i="173"/>
  <c r="GQ24" i="189"/>
  <c r="GQ24" i="190" s="1"/>
  <c r="GQ24" i="188"/>
  <c r="GQ24" i="142"/>
  <c r="GQ24" i="168" s="1"/>
  <c r="GQ24" i="89"/>
  <c r="GQ24" i="192"/>
  <c r="HF19" i="191"/>
  <c r="HF19" i="173"/>
  <c r="HF19" i="189"/>
  <c r="HF19" i="190" s="1"/>
  <c r="HF19" i="142"/>
  <c r="HF19" i="168" s="1"/>
  <c r="HF19" i="188"/>
  <c r="HF19" i="89"/>
  <c r="HF19" i="192"/>
  <c r="FZ19" i="191"/>
  <c r="FZ19" i="173"/>
  <c r="FZ19" i="189"/>
  <c r="FZ19" i="190" s="1"/>
  <c r="FZ19" i="142"/>
  <c r="FZ19" i="168" s="1"/>
  <c r="FZ19" i="188"/>
  <c r="FZ19" i="89"/>
  <c r="FZ19" i="192"/>
  <c r="HU16" i="191"/>
  <c r="HU16" i="173"/>
  <c r="HU16" i="189"/>
  <c r="HU16" i="190" s="1"/>
  <c r="HU16" i="142"/>
  <c r="HU16" i="168" s="1"/>
  <c r="HU16" i="188"/>
  <c r="HU16" i="89"/>
  <c r="HU16" i="192"/>
  <c r="FY10" i="191"/>
  <c r="FY10" i="173"/>
  <c r="FY10" i="189"/>
  <c r="FY10" i="190" s="1"/>
  <c r="FY10" i="142"/>
  <c r="FY10" i="168" s="1"/>
  <c r="FY10" i="188"/>
  <c r="FY10" i="89"/>
  <c r="FY10" i="192"/>
  <c r="IL24" i="191"/>
  <c r="IL24" i="173"/>
  <c r="IL24" i="189"/>
  <c r="IL24" i="190" s="1"/>
  <c r="IL24" i="188"/>
  <c r="IL24" i="142"/>
  <c r="IL24" i="168" s="1"/>
  <c r="IL24" i="89"/>
  <c r="IL24" i="192"/>
  <c r="IR19" i="191"/>
  <c r="IR19" i="173"/>
  <c r="IR19" i="189"/>
  <c r="IR19" i="190" s="1"/>
  <c r="IR19" i="142"/>
  <c r="IR19" i="168" s="1"/>
  <c r="IR19" i="188"/>
  <c r="IR19" i="89"/>
  <c r="IR19" i="192"/>
  <c r="IY16" i="191"/>
  <c r="IY16" i="173"/>
  <c r="IY16" i="142"/>
  <c r="IY16" i="168" s="1"/>
  <c r="IY16" i="189"/>
  <c r="IY16" i="190" s="1"/>
  <c r="IY16" i="188"/>
  <c r="IY16" i="89"/>
  <c r="IY16" i="192"/>
  <c r="GV16" i="191"/>
  <c r="GV16" i="173"/>
  <c r="GV16" i="189"/>
  <c r="GV16" i="190" s="1"/>
  <c r="GV16" i="142"/>
  <c r="GV16" i="168" s="1"/>
  <c r="GV16" i="188"/>
  <c r="GV16" i="89"/>
  <c r="GV16" i="192"/>
  <c r="HT10" i="191"/>
  <c r="HT10" i="173"/>
  <c r="HT10" i="189"/>
  <c r="HT10" i="190" s="1"/>
  <c r="HT10" i="142"/>
  <c r="HT10" i="168" s="1"/>
  <c r="HT10" i="188"/>
  <c r="HT10" i="89"/>
  <c r="HT10" i="192"/>
  <c r="IB22" i="191"/>
  <c r="IB22" i="173"/>
  <c r="IB22" i="189"/>
  <c r="IB22" i="190" s="1"/>
  <c r="IB22" i="142"/>
  <c r="IB22" i="168" s="1"/>
  <c r="IB22" i="188"/>
  <c r="IB22" i="89"/>
  <c r="IB22" i="192"/>
  <c r="FX19" i="191"/>
  <c r="FX19" i="173"/>
  <c r="FX19" i="189"/>
  <c r="FX19" i="190" s="1"/>
  <c r="FX19" i="142"/>
  <c r="FX19" i="168" s="1"/>
  <c r="FX19" i="188"/>
  <c r="FX19" i="89"/>
  <c r="FX19" i="192"/>
  <c r="HJ19" i="191"/>
  <c r="HJ19" i="173"/>
  <c r="HJ19" i="189"/>
  <c r="HJ19" i="190" s="1"/>
  <c r="HJ19" i="142"/>
  <c r="HJ19" i="168" s="1"/>
  <c r="HJ19" i="188"/>
  <c r="HJ19" i="89"/>
  <c r="HJ19" i="192"/>
  <c r="HV16" i="191"/>
  <c r="HV16" i="173"/>
  <c r="HV16" i="189"/>
  <c r="HV16" i="190" s="1"/>
  <c r="HV16" i="142"/>
  <c r="HV16" i="168" s="1"/>
  <c r="HV16" i="188"/>
  <c r="HV16" i="89"/>
  <c r="HV16" i="192"/>
  <c r="GV13" i="191"/>
  <c r="GV13" i="173"/>
  <c r="GV13" i="189"/>
  <c r="GV13" i="190" s="1"/>
  <c r="GV13" i="142"/>
  <c r="GV13" i="168" s="1"/>
  <c r="GV13" i="188"/>
  <c r="GV13" i="89"/>
  <c r="GV13" i="192"/>
  <c r="IX13" i="191"/>
  <c r="IX13" i="173"/>
  <c r="IX13" i="189"/>
  <c r="IX13" i="190" s="1"/>
  <c r="IX13" i="142"/>
  <c r="IX13" i="168" s="1"/>
  <c r="IX13" i="188"/>
  <c r="IX13" i="89"/>
  <c r="IX13" i="192"/>
  <c r="IP10" i="191"/>
  <c r="IP10" i="173"/>
  <c r="IP10" i="189"/>
  <c r="IP10" i="190" s="1"/>
  <c r="IP10" i="142"/>
  <c r="IP10" i="168" s="1"/>
  <c r="IP10" i="188"/>
  <c r="IP10" i="89"/>
  <c r="IP10" i="192"/>
  <c r="GC19" i="191"/>
  <c r="GC19" i="173"/>
  <c r="GC19" i="189"/>
  <c r="GC19" i="190" s="1"/>
  <c r="GC19" i="142"/>
  <c r="GC19" i="168" s="1"/>
  <c r="GC19" i="188"/>
  <c r="GC19" i="89"/>
  <c r="GC19" i="192"/>
  <c r="IG10" i="191"/>
  <c r="IG10" i="173"/>
  <c r="IG10" i="189"/>
  <c r="IG10" i="190" s="1"/>
  <c r="IG10" i="142"/>
  <c r="IG10" i="168" s="1"/>
  <c r="IG10" i="188"/>
  <c r="IG10" i="89"/>
  <c r="IG10" i="192"/>
  <c r="FM16" i="191"/>
  <c r="FM16" i="173"/>
  <c r="FM16" i="189"/>
  <c r="FM16" i="190" s="1"/>
  <c r="FM16" i="142"/>
  <c r="FM16" i="168" s="1"/>
  <c r="FM16" i="188"/>
  <c r="FM16" i="89"/>
  <c r="FM16" i="192"/>
  <c r="FP24" i="191"/>
  <c r="FP24" i="173"/>
  <c r="FP24" i="189"/>
  <c r="FP24" i="190" s="1"/>
  <c r="FP24" i="142"/>
  <c r="FP24" i="168" s="1"/>
  <c r="FP24" i="188"/>
  <c r="FP24" i="89"/>
  <c r="FP24" i="192"/>
  <c r="FO22" i="191"/>
  <c r="FO22" i="173"/>
  <c r="FO22" i="189"/>
  <c r="FO22" i="190" s="1"/>
  <c r="FO22" i="188"/>
  <c r="FO22" i="142"/>
  <c r="FO22" i="168" s="1"/>
  <c r="FO22" i="89"/>
  <c r="FO22" i="192"/>
  <c r="H18" i="89"/>
  <c r="D6" i="227"/>
  <c r="AK6" i="217"/>
  <c r="K15" i="188"/>
  <c r="AO12" i="94"/>
  <c r="AO12" i="93" s="1"/>
  <c r="AT7" i="192"/>
  <c r="AT7" i="142"/>
  <c r="AT7" i="168" s="1"/>
  <c r="K15" i="142"/>
  <c r="K15" i="168" s="1"/>
  <c r="AT7" i="220"/>
  <c r="K15" i="191"/>
  <c r="K15" i="220"/>
  <c r="W21" i="216"/>
  <c r="W21" i="218" s="1"/>
  <c r="W21" i="219" s="1"/>
  <c r="W21" i="189"/>
  <c r="W21" i="190" s="1"/>
  <c r="K15" i="226"/>
  <c r="K15" i="228" s="1"/>
  <c r="K15" i="229" s="1"/>
  <c r="BS12" i="188"/>
  <c r="T24" i="61"/>
  <c r="Y24" i="232" s="1"/>
  <c r="Y24" i="236" s="1"/>
  <c r="W21" i="220"/>
  <c r="AU12" i="94"/>
  <c r="AU12" i="205" s="1"/>
  <c r="EB10" i="94"/>
  <c r="EB9" i="81" s="1"/>
  <c r="DA16" i="173"/>
  <c r="T7" i="192"/>
  <c r="W21" i="118"/>
  <c r="W21" i="201" s="1"/>
  <c r="AU12" i="118"/>
  <c r="AU12" i="201" s="1"/>
  <c r="T7" i="188"/>
  <c r="CZ8" i="94"/>
  <c r="CZ7" i="81" s="1"/>
  <c r="EA24" i="61"/>
  <c r="EA24" i="220" s="1"/>
  <c r="FA6" i="217"/>
  <c r="T7" i="89"/>
  <c r="DY7" i="220"/>
  <c r="T7" i="173"/>
  <c r="X9" i="191"/>
  <c r="BK12" i="89"/>
  <c r="FI9" i="142"/>
  <c r="FI9" i="168" s="1"/>
  <c r="T7" i="191"/>
  <c r="DV15" i="89"/>
  <c r="G7" i="189"/>
  <c r="G7" i="190" s="1"/>
  <c r="P12" i="189"/>
  <c r="P12" i="190" s="1"/>
  <c r="BC12" i="94"/>
  <c r="BC12" i="205" s="1"/>
  <c r="FN10" i="94"/>
  <c r="FN10" i="205" s="1"/>
  <c r="BN9" i="226"/>
  <c r="BN9" i="227" s="1"/>
  <c r="G7" i="173"/>
  <c r="I15" i="142"/>
  <c r="I15" i="168" s="1"/>
  <c r="L7" i="226"/>
  <c r="L7" i="230" s="1"/>
  <c r="DB9" i="89"/>
  <c r="I16" i="61"/>
  <c r="I16" i="216" s="1"/>
  <c r="I16" i="218" s="1"/>
  <c r="I16" i="219" s="1"/>
  <c r="S9" i="89"/>
  <c r="J6" i="230"/>
  <c r="AE21" i="189"/>
  <c r="AE21" i="190" s="1"/>
  <c r="BP7" i="191"/>
  <c r="L7" i="142"/>
  <c r="L7" i="168" s="1"/>
  <c r="Y15" i="192"/>
  <c r="AL7" i="89"/>
  <c r="AL7" i="142"/>
  <c r="AL7" i="168" s="1"/>
  <c r="Y15" i="191"/>
  <c r="L7" i="220"/>
  <c r="Y15" i="220"/>
  <c r="DU9" i="216"/>
  <c r="DU9" i="217" s="1"/>
  <c r="AL7" i="220"/>
  <c r="L7" i="188"/>
  <c r="L7" i="191"/>
  <c r="DU9" i="188"/>
  <c r="W21" i="192"/>
  <c r="FJ15" i="142"/>
  <c r="FJ15" i="168" s="1"/>
  <c r="G7" i="216"/>
  <c r="G7" i="217" s="1"/>
  <c r="W21" i="89"/>
  <c r="L7" i="192"/>
  <c r="Q15" i="216"/>
  <c r="Q15" i="218" s="1"/>
  <c r="Q15" i="219" s="1"/>
  <c r="G7" i="226"/>
  <c r="G7" i="227" s="1"/>
  <c r="BB8" i="94"/>
  <c r="BB7" i="81" s="1"/>
  <c r="AF18" i="226"/>
  <c r="AF18" i="227" s="1"/>
  <c r="W21" i="142"/>
  <c r="W21" i="168" s="1"/>
  <c r="EK10" i="142"/>
  <c r="EK10" i="168" s="1"/>
  <c r="AR7" i="188"/>
  <c r="AR7" i="220"/>
  <c r="BI16" i="94"/>
  <c r="AE21" i="220"/>
  <c r="AO7" i="173"/>
  <c r="AG7" i="192"/>
  <c r="AG7" i="191"/>
  <c r="DB9" i="173"/>
  <c r="S9" i="188"/>
  <c r="AQ15" i="188"/>
  <c r="Z15" i="226"/>
  <c r="Z15" i="230" s="1"/>
  <c r="Z15" i="220"/>
  <c r="X9" i="89"/>
  <c r="H18" i="192"/>
  <c r="H18" i="189"/>
  <c r="H18" i="190" s="1"/>
  <c r="O24" i="61"/>
  <c r="T24" i="232" s="1"/>
  <c r="T24" i="234" s="1"/>
  <c r="T24" i="235" s="1"/>
  <c r="O7" i="220"/>
  <c r="AF18" i="89"/>
  <c r="P13" i="61"/>
  <c r="U13" i="232" s="1"/>
  <c r="U13" i="233" s="1"/>
  <c r="P12" i="142"/>
  <c r="P12" i="168" s="1"/>
  <c r="AO24" i="61"/>
  <c r="AO24" i="118" s="1"/>
  <c r="AO24" i="201" s="1"/>
  <c r="Y15" i="226"/>
  <c r="Y15" i="228" s="1"/>
  <c r="Y15" i="229" s="1"/>
  <c r="AC9" i="173"/>
  <c r="AG24" i="61"/>
  <c r="AG24" i="118" s="1"/>
  <c r="AG24" i="201" s="1"/>
  <c r="Y15" i="89"/>
  <c r="AR7" i="226"/>
  <c r="AR7" i="227" s="1"/>
  <c r="AR7" i="118"/>
  <c r="AR7" i="201" s="1"/>
  <c r="AE21" i="192"/>
  <c r="AE21" i="118"/>
  <c r="AE21" i="201" s="1"/>
  <c r="AO7" i="191"/>
  <c r="AG7" i="89"/>
  <c r="S9" i="192"/>
  <c r="S9" i="173"/>
  <c r="AQ15" i="142"/>
  <c r="AQ15" i="168" s="1"/>
  <c r="Z15" i="188"/>
  <c r="X9" i="188"/>
  <c r="AL14" i="94"/>
  <c r="AL14" i="206" s="1"/>
  <c r="H18" i="173"/>
  <c r="O7" i="192"/>
  <c r="O7" i="118"/>
  <c r="O7" i="201" s="1"/>
  <c r="AF18" i="192"/>
  <c r="AF18" i="189"/>
  <c r="AF18" i="190" s="1"/>
  <c r="P12" i="226"/>
  <c r="P12" i="230" s="1"/>
  <c r="P12" i="220"/>
  <c r="AC9" i="189"/>
  <c r="AC9" i="190" s="1"/>
  <c r="AC10" i="94"/>
  <c r="AC10" i="93" s="1"/>
  <c r="AC9" i="192"/>
  <c r="AE21" i="216"/>
  <c r="AE21" i="217" s="1"/>
  <c r="Y15" i="142"/>
  <c r="Y15" i="168" s="1"/>
  <c r="AR7" i="142"/>
  <c r="AR7" i="168" s="1"/>
  <c r="AE21" i="142"/>
  <c r="AE21" i="168" s="1"/>
  <c r="AO7" i="89"/>
  <c r="AG7" i="188"/>
  <c r="AW8" i="94"/>
  <c r="AW8" i="205" s="1"/>
  <c r="S9" i="191"/>
  <c r="BU12" i="94"/>
  <c r="BU12" i="93" s="1"/>
  <c r="AQ15" i="191"/>
  <c r="Z15" i="142"/>
  <c r="Z15" i="168" s="1"/>
  <c r="X9" i="226"/>
  <c r="X9" i="230" s="1"/>
  <c r="X9" i="173"/>
  <c r="H18" i="226"/>
  <c r="H18" i="228" s="1"/>
  <c r="H18" i="229" s="1"/>
  <c r="H18" i="118"/>
  <c r="H18" i="201" s="1"/>
  <c r="O7" i="142"/>
  <c r="O7" i="168" s="1"/>
  <c r="BJ14" i="94"/>
  <c r="BJ14" i="206" s="1"/>
  <c r="AF18" i="173"/>
  <c r="P12" i="216"/>
  <c r="P12" i="218" s="1"/>
  <c r="P12" i="219" s="1"/>
  <c r="P12" i="118"/>
  <c r="P12" i="201" s="1"/>
  <c r="BQ10" i="192"/>
  <c r="BQ10" i="118"/>
  <c r="BQ10" i="201" s="1"/>
  <c r="AJ12" i="226"/>
  <c r="AJ12" i="230" s="1"/>
  <c r="AJ13" i="61"/>
  <c r="AO13" i="232" s="1"/>
  <c r="AO13" i="236" s="1"/>
  <c r="E9" i="118"/>
  <c r="E9" i="201" s="1"/>
  <c r="E9" i="189"/>
  <c r="E9" i="190" s="1"/>
  <c r="E9" i="226"/>
  <c r="E9" i="230" s="1"/>
  <c r="E9" i="220"/>
  <c r="E9" i="142"/>
  <c r="E9" i="168" s="1"/>
  <c r="E9" i="216"/>
  <c r="E9" i="218" s="1"/>
  <c r="E9" i="219" s="1"/>
  <c r="S7" i="232"/>
  <c r="S7" i="236" s="1"/>
  <c r="N7" i="220"/>
  <c r="N7" i="142"/>
  <c r="N7" i="168" s="1"/>
  <c r="N7" i="192"/>
  <c r="N7" i="173"/>
  <c r="N7" i="191"/>
  <c r="N7" i="188"/>
  <c r="N24" i="61"/>
  <c r="N24" i="189" s="1"/>
  <c r="N24" i="190" s="1"/>
  <c r="N7" i="89"/>
  <c r="N7" i="216"/>
  <c r="N7" i="218" s="1"/>
  <c r="N7" i="219" s="1"/>
  <c r="E9" i="191"/>
  <c r="B7" i="232"/>
  <c r="B7" i="233" s="1"/>
  <c r="B24" i="232"/>
  <c r="B24" i="233" s="1"/>
  <c r="AU12" i="232"/>
  <c r="AU12" i="234" s="1"/>
  <c r="AU12" i="235" s="1"/>
  <c r="AP12" i="191"/>
  <c r="AP12" i="188"/>
  <c r="AP12" i="216"/>
  <c r="AP12" i="217" s="1"/>
  <c r="AP12" i="118"/>
  <c r="AP12" i="201" s="1"/>
  <c r="AP12" i="189"/>
  <c r="AP12" i="190" s="1"/>
  <c r="AP12" i="192"/>
  <c r="AP13" i="61"/>
  <c r="AU13" i="232" s="1"/>
  <c r="AU13" i="234" s="1"/>
  <c r="AU13" i="235" s="1"/>
  <c r="AP12" i="173"/>
  <c r="AP12" i="89"/>
  <c r="AP12" i="226"/>
  <c r="AP12" i="227" s="1"/>
  <c r="K18" i="232"/>
  <c r="K18" i="236" s="1"/>
  <c r="F18" i="191"/>
  <c r="F18" i="188"/>
  <c r="F18" i="216"/>
  <c r="F18" i="218" s="1"/>
  <c r="F18" i="219" s="1"/>
  <c r="F18" i="192"/>
  <c r="F18" i="173"/>
  <c r="F18" i="89"/>
  <c r="F19" i="61"/>
  <c r="K19" i="232" s="1"/>
  <c r="F18" i="118"/>
  <c r="F18" i="201" s="1"/>
  <c r="F18" i="189"/>
  <c r="F18" i="190" s="1"/>
  <c r="AJ14" i="94"/>
  <c r="AJ14" i="93" s="1"/>
  <c r="ET15" i="189"/>
  <c r="ET15" i="190" s="1"/>
  <c r="AP12" i="220"/>
  <c r="AJ12" i="118"/>
  <c r="AJ12" i="201" s="1"/>
  <c r="E9" i="89"/>
  <c r="F18" i="220"/>
  <c r="N7" i="226"/>
  <c r="N7" i="230" s="1"/>
  <c r="M6" i="218"/>
  <c r="M6" i="219" s="1"/>
  <c r="M6" i="217"/>
  <c r="N15" i="189"/>
  <c r="N15" i="190" s="1"/>
  <c r="AI8" i="94"/>
  <c r="AI8" i="205" s="1"/>
  <c r="F18" i="142"/>
  <c r="F18" i="168" s="1"/>
  <c r="BQ9" i="89"/>
  <c r="E9" i="188"/>
  <c r="BT10" i="94"/>
  <c r="BT9" i="81" s="1"/>
  <c r="N7" i="189"/>
  <c r="N7" i="190" s="1"/>
  <c r="EL12" i="192"/>
  <c r="EK9" i="188"/>
  <c r="EL12" i="142"/>
  <c r="EL12" i="168" s="1"/>
  <c r="EL12" i="220"/>
  <c r="EJ12" i="94"/>
  <c r="AO7" i="192"/>
  <c r="Y15" i="216"/>
  <c r="Y15" i="217" s="1"/>
  <c r="Y15" i="189"/>
  <c r="Y15" i="190" s="1"/>
  <c r="Y15" i="118"/>
  <c r="Y15" i="201" s="1"/>
  <c r="AR24" i="61"/>
  <c r="AW24" i="232" s="1"/>
  <c r="AW24" i="236" s="1"/>
  <c r="AR7" i="216"/>
  <c r="AR7" i="218" s="1"/>
  <c r="AR7" i="219" s="1"/>
  <c r="AR7" i="173"/>
  <c r="AE22" i="61"/>
  <c r="AE22" i="142" s="1"/>
  <c r="AE22" i="168" s="1"/>
  <c r="AE21" i="173"/>
  <c r="AO7" i="226"/>
  <c r="AO7" i="230" s="1"/>
  <c r="AO7" i="142"/>
  <c r="AO7" i="168" s="1"/>
  <c r="AO7" i="220"/>
  <c r="T12" i="220"/>
  <c r="AG7" i="226"/>
  <c r="AG7" i="230" s="1"/>
  <c r="AG7" i="142"/>
  <c r="AG7" i="168" s="1"/>
  <c r="AG7" i="220"/>
  <c r="CX13" i="61"/>
  <c r="CX13" i="220" s="1"/>
  <c r="S9" i="216"/>
  <c r="S9" i="218" s="1"/>
  <c r="S9" i="219" s="1"/>
  <c r="S9" i="142"/>
  <c r="S9" i="168" s="1"/>
  <c r="S9" i="220"/>
  <c r="FP10" i="206"/>
  <c r="AQ16" i="61"/>
  <c r="AV16" i="232" s="1"/>
  <c r="AV16" i="233" s="1"/>
  <c r="AQ15" i="192"/>
  <c r="AQ15" i="189"/>
  <c r="AQ15" i="190" s="1"/>
  <c r="AQ15" i="118"/>
  <c r="AQ15" i="201" s="1"/>
  <c r="Z16" i="61"/>
  <c r="AE16" i="232" s="1"/>
  <c r="AE16" i="233" s="1"/>
  <c r="Z15" i="216"/>
  <c r="Z15" i="218" s="1"/>
  <c r="Z15" i="219" s="1"/>
  <c r="Z15" i="189"/>
  <c r="Z15" i="190" s="1"/>
  <c r="Z15" i="118"/>
  <c r="Z15" i="201" s="1"/>
  <c r="X9" i="216"/>
  <c r="X9" i="218" s="1"/>
  <c r="X9" i="219" s="1"/>
  <c r="X9" i="142"/>
  <c r="X9" i="168" s="1"/>
  <c r="X9" i="220"/>
  <c r="H19" i="61"/>
  <c r="M19" i="232" s="1"/>
  <c r="M19" i="234" s="1"/>
  <c r="M19" i="235" s="1"/>
  <c r="H18" i="188"/>
  <c r="H18" i="191"/>
  <c r="O7" i="188"/>
  <c r="O7" i="226"/>
  <c r="O7" i="173"/>
  <c r="AF19" i="61"/>
  <c r="AK19" i="232" s="1"/>
  <c r="AK19" i="236" s="1"/>
  <c r="AF18" i="188"/>
  <c r="AF18" i="191"/>
  <c r="AT10" i="94"/>
  <c r="AT10" i="205" s="1"/>
  <c r="P12" i="89"/>
  <c r="P12" i="173"/>
  <c r="EK9" i="192"/>
  <c r="EL12" i="216"/>
  <c r="EL12" i="218" s="1"/>
  <c r="EL12" i="219" s="1"/>
  <c r="EL12" i="189"/>
  <c r="EL12" i="190" s="1"/>
  <c r="Y15" i="188"/>
  <c r="AR7" i="192"/>
  <c r="AR7" i="89"/>
  <c r="AR7" i="191"/>
  <c r="AE21" i="226"/>
  <c r="AE21" i="230" s="1"/>
  <c r="AE21" i="188"/>
  <c r="AO7" i="216"/>
  <c r="AO7" i="218" s="1"/>
  <c r="AO7" i="219" s="1"/>
  <c r="AO7" i="189"/>
  <c r="AO7" i="190" s="1"/>
  <c r="AO7" i="118"/>
  <c r="AO7" i="201" s="1"/>
  <c r="AG7" i="216"/>
  <c r="AG7" i="217" s="1"/>
  <c r="AG7" i="189"/>
  <c r="AG7" i="190" s="1"/>
  <c r="AG7" i="118"/>
  <c r="AG7" i="201" s="1"/>
  <c r="C24" i="232"/>
  <c r="C24" i="234" s="1"/>
  <c r="C24" i="235" s="1"/>
  <c r="S10" i="61"/>
  <c r="X10" i="232" s="1"/>
  <c r="X10" i="234" s="1"/>
  <c r="X10" i="235" s="1"/>
  <c r="S9" i="226"/>
  <c r="S9" i="228" s="1"/>
  <c r="S9" i="229" s="1"/>
  <c r="S9" i="189"/>
  <c r="S9" i="190" s="1"/>
  <c r="S9" i="118"/>
  <c r="S9" i="201" s="1"/>
  <c r="FP10" i="205"/>
  <c r="AQ15" i="216"/>
  <c r="AQ15" i="218" s="1"/>
  <c r="AQ15" i="219" s="1"/>
  <c r="AQ15" i="226"/>
  <c r="AQ15" i="230" s="1"/>
  <c r="AQ15" i="173"/>
  <c r="BD12" i="94"/>
  <c r="BD11" i="81" s="1"/>
  <c r="Z15" i="89"/>
  <c r="Z15" i="173"/>
  <c r="X10" i="61"/>
  <c r="AC10" i="232" s="1"/>
  <c r="AC10" i="236" s="1"/>
  <c r="X9" i="192"/>
  <c r="X9" i="189"/>
  <c r="X9" i="190" s="1"/>
  <c r="X9" i="118"/>
  <c r="X9" i="201" s="1"/>
  <c r="H18" i="216"/>
  <c r="H18" i="217" s="1"/>
  <c r="H18" i="142"/>
  <c r="H18" i="168" s="1"/>
  <c r="H18" i="220"/>
  <c r="O7" i="216"/>
  <c r="O7" i="217" s="1"/>
  <c r="O7" i="89"/>
  <c r="O7" i="191"/>
  <c r="AF18" i="216"/>
  <c r="AF18" i="218" s="1"/>
  <c r="AF18" i="219" s="1"/>
  <c r="AF18" i="142"/>
  <c r="AF18" i="168" s="1"/>
  <c r="AF18" i="220"/>
  <c r="P12" i="192"/>
  <c r="P12" i="188"/>
  <c r="P12" i="191"/>
  <c r="B15" i="236"/>
  <c r="B15" i="234"/>
  <c r="B15" i="235" s="1"/>
  <c r="B15" i="233"/>
  <c r="H12" i="233"/>
  <c r="H12" i="236"/>
  <c r="H12" i="234"/>
  <c r="H12" i="235" s="1"/>
  <c r="AS7" i="233"/>
  <c r="AS7" i="236"/>
  <c r="AS7" i="234"/>
  <c r="AS7" i="235" s="1"/>
  <c r="K21" i="233"/>
  <c r="K21" i="236"/>
  <c r="K21" i="234"/>
  <c r="K21" i="235" s="1"/>
  <c r="M15" i="236"/>
  <c r="M15" i="233"/>
  <c r="M15" i="234"/>
  <c r="M15" i="235" s="1"/>
  <c r="AU21" i="234"/>
  <c r="AU21" i="235" s="1"/>
  <c r="AU21" i="236"/>
  <c r="AU21" i="233"/>
  <c r="AI18" i="233"/>
  <c r="AI18" i="236"/>
  <c r="AI18" i="234"/>
  <c r="AI18" i="235" s="1"/>
  <c r="Q15" i="236"/>
  <c r="Q15" i="233"/>
  <c r="Q15" i="234"/>
  <c r="Q15" i="235" s="1"/>
  <c r="AK9" i="234"/>
  <c r="AK9" i="235" s="1"/>
  <c r="AK9" i="236"/>
  <c r="AK9" i="233"/>
  <c r="H18" i="233"/>
  <c r="H18" i="236"/>
  <c r="H18" i="234"/>
  <c r="H18" i="235" s="1"/>
  <c r="O18" i="233"/>
  <c r="O18" i="234"/>
  <c r="O18" i="235" s="1"/>
  <c r="O18" i="236"/>
  <c r="U15" i="236"/>
  <c r="U15" i="233"/>
  <c r="U15" i="234"/>
  <c r="U15" i="235" s="1"/>
  <c r="AH18" i="234"/>
  <c r="AH18" i="235" s="1"/>
  <c r="AH18" i="236"/>
  <c r="AH18" i="233"/>
  <c r="N12" i="234"/>
  <c r="N12" i="235" s="1"/>
  <c r="N12" i="233"/>
  <c r="N12" i="236"/>
  <c r="D9" i="233"/>
  <c r="D9" i="236"/>
  <c r="D9" i="234"/>
  <c r="D9" i="235" s="1"/>
  <c r="AX21" i="234"/>
  <c r="AX21" i="235" s="1"/>
  <c r="AX21" i="236"/>
  <c r="AX21" i="233"/>
  <c r="AH21" i="236"/>
  <c r="AH21" i="233"/>
  <c r="AH21" i="234"/>
  <c r="AH21" i="235" s="1"/>
  <c r="X18" i="234"/>
  <c r="X18" i="235" s="1"/>
  <c r="X18" i="233"/>
  <c r="X18" i="236"/>
  <c r="Q18" i="236"/>
  <c r="Q18" i="233"/>
  <c r="Q18" i="234"/>
  <c r="Q18" i="235" s="1"/>
  <c r="AS12" i="236"/>
  <c r="AS12" i="234"/>
  <c r="AS12" i="235" s="1"/>
  <c r="AS12" i="233"/>
  <c r="AA9" i="234"/>
  <c r="AA9" i="235" s="1"/>
  <c r="AA9" i="236"/>
  <c r="AA9" i="233"/>
  <c r="I21" i="234"/>
  <c r="I21" i="235" s="1"/>
  <c r="I21" i="233"/>
  <c r="I21" i="236"/>
  <c r="M21" i="236"/>
  <c r="M21" i="233"/>
  <c r="M21" i="234"/>
  <c r="M21" i="235" s="1"/>
  <c r="V18" i="236"/>
  <c r="V18" i="233"/>
  <c r="V18" i="234"/>
  <c r="V18" i="235" s="1"/>
  <c r="AR15" i="233"/>
  <c r="AR15" i="236"/>
  <c r="AR15" i="234"/>
  <c r="AR15" i="235" s="1"/>
  <c r="AU7" i="236"/>
  <c r="AU7" i="233"/>
  <c r="AU7" i="234"/>
  <c r="AU7" i="235" s="1"/>
  <c r="E21" i="236"/>
  <c r="E21" i="234"/>
  <c r="E21" i="235" s="1"/>
  <c r="E21" i="233"/>
  <c r="AD21" i="236"/>
  <c r="AD21" i="233"/>
  <c r="AD21" i="234"/>
  <c r="AD21" i="235" s="1"/>
  <c r="AZ18" i="233"/>
  <c r="AZ18" i="236"/>
  <c r="AZ18" i="234"/>
  <c r="AZ18" i="235" s="1"/>
  <c r="AF12" i="233"/>
  <c r="AF12" i="236"/>
  <c r="AF12" i="234"/>
  <c r="AF12" i="235" s="1"/>
  <c r="B10" i="61"/>
  <c r="AT9" i="234"/>
  <c r="AT9" i="235" s="1"/>
  <c r="AT9" i="233"/>
  <c r="AT9" i="236"/>
  <c r="AK7" i="233"/>
  <c r="AK7" i="236"/>
  <c r="AK7" i="234"/>
  <c r="AK7" i="235" s="1"/>
  <c r="I15" i="189"/>
  <c r="I15" i="190" s="1"/>
  <c r="AA18" i="236"/>
  <c r="AA18" i="234"/>
  <c r="AA18" i="235" s="1"/>
  <c r="AA18" i="233"/>
  <c r="F21" i="233"/>
  <c r="F21" i="236"/>
  <c r="F21" i="234"/>
  <c r="F21" i="235" s="1"/>
  <c r="AT18" i="233"/>
  <c r="AT18" i="234"/>
  <c r="AT18" i="235" s="1"/>
  <c r="AT18" i="236"/>
  <c r="AJ15" i="233"/>
  <c r="AJ15" i="236"/>
  <c r="AJ15" i="234"/>
  <c r="AJ15" i="235" s="1"/>
  <c r="AX12" i="236"/>
  <c r="AX12" i="233"/>
  <c r="AX12" i="234"/>
  <c r="AX12" i="235" s="1"/>
  <c r="P9" i="234"/>
  <c r="P9" i="235" s="1"/>
  <c r="P9" i="236"/>
  <c r="P9" i="233"/>
  <c r="G7" i="236"/>
  <c r="G7" i="233"/>
  <c r="G7" i="234"/>
  <c r="G7" i="235" s="1"/>
  <c r="AL24" i="61"/>
  <c r="AL24" i="192" s="1"/>
  <c r="AL7" i="189"/>
  <c r="AL7" i="190" s="1"/>
  <c r="AL7" i="118"/>
  <c r="AL7" i="201" s="1"/>
  <c r="AJ10" i="94"/>
  <c r="AJ10" i="205" s="1"/>
  <c r="K12" i="232"/>
  <c r="I7" i="236"/>
  <c r="I7" i="233"/>
  <c r="I7" i="234"/>
  <c r="I7" i="235" s="1"/>
  <c r="AN7" i="236"/>
  <c r="AN7" i="234"/>
  <c r="AN7" i="235" s="1"/>
  <c r="AN7" i="233"/>
  <c r="Z9" i="234"/>
  <c r="Z9" i="235" s="1"/>
  <c r="Z9" i="236"/>
  <c r="Z9" i="233"/>
  <c r="AF7" i="234"/>
  <c r="AF7" i="235" s="1"/>
  <c r="AF7" i="236"/>
  <c r="AF7" i="233"/>
  <c r="AT15" i="173"/>
  <c r="AY15" i="232"/>
  <c r="AR18" i="233"/>
  <c r="AR18" i="236"/>
  <c r="AR18" i="234"/>
  <c r="AR18" i="235" s="1"/>
  <c r="L18" i="233"/>
  <c r="L18" i="236"/>
  <c r="L18" i="234"/>
  <c r="L18" i="235" s="1"/>
  <c r="DV16" i="61"/>
  <c r="DV16" i="188" s="1"/>
  <c r="AX15" i="236"/>
  <c r="AX15" i="233"/>
  <c r="AX15" i="234"/>
  <c r="AX15" i="235" s="1"/>
  <c r="R15" i="233"/>
  <c r="R15" i="234"/>
  <c r="R15" i="235" s="1"/>
  <c r="R15" i="236"/>
  <c r="Y13" i="233"/>
  <c r="Y13" i="236"/>
  <c r="Y13" i="234"/>
  <c r="Y13" i="235" s="1"/>
  <c r="X12" i="234"/>
  <c r="X12" i="235" s="1"/>
  <c r="X12" i="233"/>
  <c r="X12" i="236"/>
  <c r="AL9" i="234"/>
  <c r="AL9" i="235" s="1"/>
  <c r="AL9" i="236"/>
  <c r="AL9" i="233"/>
  <c r="F9" i="236"/>
  <c r="F9" i="234"/>
  <c r="F9" i="235" s="1"/>
  <c r="F9" i="233"/>
  <c r="AC7" i="236"/>
  <c r="AC7" i="234"/>
  <c r="AC7" i="235" s="1"/>
  <c r="AC7" i="233"/>
  <c r="BS6" i="218"/>
  <c r="BS6" i="219" s="1"/>
  <c r="AN18" i="234"/>
  <c r="AN18" i="235" s="1"/>
  <c r="AN18" i="236"/>
  <c r="AN18" i="233"/>
  <c r="I15" i="89"/>
  <c r="I15" i="173"/>
  <c r="BH7" i="189"/>
  <c r="BH7" i="190" s="1"/>
  <c r="L7" i="216"/>
  <c r="L7" i="218" s="1"/>
  <c r="L7" i="219" s="1"/>
  <c r="L7" i="189"/>
  <c r="L7" i="190" s="1"/>
  <c r="L7" i="118"/>
  <c r="L7" i="201" s="1"/>
  <c r="AS15" i="236"/>
  <c r="AS15" i="234"/>
  <c r="AS15" i="235" s="1"/>
  <c r="AS15" i="233"/>
  <c r="FJ12" i="89"/>
  <c r="W21" i="236"/>
  <c r="W21" i="234"/>
  <c r="W21" i="235" s="1"/>
  <c r="W21" i="233"/>
  <c r="U18" i="233"/>
  <c r="U18" i="236"/>
  <c r="U18" i="234"/>
  <c r="U18" i="235" s="1"/>
  <c r="AJ12" i="216"/>
  <c r="AJ12" i="218" s="1"/>
  <c r="AJ12" i="219" s="1"/>
  <c r="AY18" i="234"/>
  <c r="AY18" i="235" s="1"/>
  <c r="AY18" i="233"/>
  <c r="AY18" i="236"/>
  <c r="S18" i="234"/>
  <c r="S18" i="235" s="1"/>
  <c r="S18" i="236"/>
  <c r="S18" i="233"/>
  <c r="AG15" i="233"/>
  <c r="AG15" i="236"/>
  <c r="AG15" i="234"/>
  <c r="AG15" i="235" s="1"/>
  <c r="W12" i="236"/>
  <c r="W12" i="234"/>
  <c r="W12" i="235" s="1"/>
  <c r="W12" i="233"/>
  <c r="M9" i="234"/>
  <c r="M9" i="235" s="1"/>
  <c r="M9" i="233"/>
  <c r="M9" i="236"/>
  <c r="AB7" i="234"/>
  <c r="AB7" i="235" s="1"/>
  <c r="AB7" i="233"/>
  <c r="AB7" i="236"/>
  <c r="S21" i="236"/>
  <c r="S21" i="234"/>
  <c r="S21" i="235" s="1"/>
  <c r="S21" i="233"/>
  <c r="D6" i="228"/>
  <c r="D6" i="229" s="1"/>
  <c r="AE18" i="233"/>
  <c r="AE18" i="236"/>
  <c r="AE18" i="234"/>
  <c r="AE18" i="235" s="1"/>
  <c r="BS13" i="216"/>
  <c r="BS13" i="218" s="1"/>
  <c r="BS13" i="219" s="1"/>
  <c r="AX18" i="233"/>
  <c r="AX18" i="234"/>
  <c r="AX18" i="235" s="1"/>
  <c r="AX18" i="236"/>
  <c r="R18" i="236"/>
  <c r="R18" i="233"/>
  <c r="R18" i="234"/>
  <c r="R18" i="235" s="1"/>
  <c r="AN15" i="233"/>
  <c r="AN15" i="236"/>
  <c r="AN15" i="234"/>
  <c r="AN15" i="235" s="1"/>
  <c r="AD12" i="234"/>
  <c r="AD12" i="235" s="1"/>
  <c r="AD12" i="233"/>
  <c r="AD12" i="236"/>
  <c r="AZ9" i="233"/>
  <c r="AZ9" i="236"/>
  <c r="AZ9" i="234"/>
  <c r="AZ9" i="235" s="1"/>
  <c r="T9" i="233"/>
  <c r="T9" i="236"/>
  <c r="T9" i="234"/>
  <c r="T9" i="235" s="1"/>
  <c r="R21" i="236"/>
  <c r="R21" i="233"/>
  <c r="R21" i="234"/>
  <c r="R21" i="235" s="1"/>
  <c r="Q15" i="192"/>
  <c r="Q15" i="142"/>
  <c r="Q15" i="168" s="1"/>
  <c r="DU9" i="189"/>
  <c r="DU9" i="190" s="1"/>
  <c r="T7" i="226"/>
  <c r="T7" i="227" s="1"/>
  <c r="T7" i="142"/>
  <c r="T7" i="168" s="1"/>
  <c r="T7" i="220"/>
  <c r="AN21" i="234"/>
  <c r="AN21" i="235" s="1"/>
  <c r="AN21" i="233"/>
  <c r="AN21" i="236"/>
  <c r="FJ15" i="89"/>
  <c r="AZ21" i="236"/>
  <c r="AZ21" i="233"/>
  <c r="AZ21" i="234"/>
  <c r="AZ21" i="235" s="1"/>
  <c r="AG18" i="233"/>
  <c r="AG18" i="236"/>
  <c r="AG18" i="234"/>
  <c r="AG18" i="235" s="1"/>
  <c r="AU15" i="233"/>
  <c r="AU15" i="236"/>
  <c r="AU15" i="234"/>
  <c r="AU15" i="235" s="1"/>
  <c r="G15" i="236"/>
  <c r="G15" i="234"/>
  <c r="G15" i="235" s="1"/>
  <c r="G15" i="233"/>
  <c r="AC12" i="233"/>
  <c r="AC12" i="236"/>
  <c r="AC12" i="234"/>
  <c r="AC12" i="235" s="1"/>
  <c r="AQ9" i="233"/>
  <c r="AQ9" i="236"/>
  <c r="AQ9" i="234"/>
  <c r="AQ9" i="235" s="1"/>
  <c r="K9" i="233"/>
  <c r="K9" i="236"/>
  <c r="K9" i="234"/>
  <c r="K9" i="235" s="1"/>
  <c r="AX7" i="233"/>
  <c r="AX7" i="234"/>
  <c r="AX7" i="235" s="1"/>
  <c r="AX7" i="236"/>
  <c r="Y21" i="236"/>
  <c r="Y21" i="234"/>
  <c r="Y21" i="235" s="1"/>
  <c r="Y21" i="233"/>
  <c r="AC18" i="234"/>
  <c r="AC18" i="235" s="1"/>
  <c r="AC18" i="236"/>
  <c r="AC18" i="233"/>
  <c r="DV15" i="189"/>
  <c r="DV15" i="190" s="1"/>
  <c r="AL18" i="234"/>
  <c r="AL18" i="235" s="1"/>
  <c r="AL18" i="236"/>
  <c r="AL18" i="233"/>
  <c r="F18" i="234"/>
  <c r="F18" i="235" s="1"/>
  <c r="F18" i="236"/>
  <c r="F18" i="233"/>
  <c r="AB15" i="233"/>
  <c r="AB15" i="234"/>
  <c r="AB15" i="235" s="1"/>
  <c r="AB15" i="236"/>
  <c r="AP12" i="234"/>
  <c r="AP12" i="235" s="1"/>
  <c r="AP12" i="236"/>
  <c r="AP12" i="233"/>
  <c r="J12" i="234"/>
  <c r="J12" i="235" s="1"/>
  <c r="J12" i="236"/>
  <c r="J12" i="233"/>
  <c r="H9" i="233"/>
  <c r="H9" i="234"/>
  <c r="H9" i="235" s="1"/>
  <c r="H9" i="236"/>
  <c r="AE7" i="236"/>
  <c r="AE7" i="233"/>
  <c r="AE7" i="234"/>
  <c r="AE7" i="235" s="1"/>
  <c r="G24" i="61"/>
  <c r="L24" i="232" s="1"/>
  <c r="G7" i="188"/>
  <c r="G7" i="191"/>
  <c r="AD7" i="216"/>
  <c r="AD7" i="218" s="1"/>
  <c r="AD7" i="219" s="1"/>
  <c r="AD7" i="188"/>
  <c r="AD7" i="191"/>
  <c r="AT7" i="216"/>
  <c r="AT7" i="217" s="1"/>
  <c r="AT7" i="89"/>
  <c r="AT7" i="173"/>
  <c r="AC7" i="192"/>
  <c r="AC7" i="188"/>
  <c r="AC7" i="191"/>
  <c r="AA16" i="61"/>
  <c r="AA16" i="118" s="1"/>
  <c r="AA16" i="201" s="1"/>
  <c r="AA15" i="226"/>
  <c r="AA15" i="230" s="1"/>
  <c r="AA15" i="173"/>
  <c r="K16" i="61"/>
  <c r="P16" i="232" s="1"/>
  <c r="K15" i="89"/>
  <c r="K15" i="189"/>
  <c r="K15" i="190" s="1"/>
  <c r="K15" i="118"/>
  <c r="K15" i="201" s="1"/>
  <c r="J6" i="227"/>
  <c r="AM24" i="61"/>
  <c r="AR24" i="232" s="1"/>
  <c r="AM7" i="188"/>
  <c r="AM7" i="191"/>
  <c r="V7" i="188"/>
  <c r="V7" i="142"/>
  <c r="V7" i="168" s="1"/>
  <c r="V7" i="220"/>
  <c r="W21" i="226"/>
  <c r="W21" i="230" s="1"/>
  <c r="W22" i="61"/>
  <c r="AB22" i="232" s="1"/>
  <c r="W21" i="173"/>
  <c r="AL7" i="188"/>
  <c r="AL7" i="192"/>
  <c r="AL7" i="173"/>
  <c r="AB10" i="94"/>
  <c r="AB9" i="81" s="1"/>
  <c r="C12" i="232"/>
  <c r="AL12" i="191"/>
  <c r="AQ12" i="232"/>
  <c r="AA12" i="236"/>
  <c r="AA12" i="234"/>
  <c r="AA12" i="235" s="1"/>
  <c r="AA12" i="233"/>
  <c r="BP12" i="94"/>
  <c r="BP11" i="81" s="1"/>
  <c r="AQ15" i="232"/>
  <c r="AI9" i="118"/>
  <c r="AI9" i="201" s="1"/>
  <c r="AN9" i="232"/>
  <c r="T12" i="226"/>
  <c r="T12" i="230" s="1"/>
  <c r="Y12" i="232"/>
  <c r="R9" i="192"/>
  <c r="W9" i="232"/>
  <c r="AU12" i="220"/>
  <c r="AZ12" i="232"/>
  <c r="AC16" i="94"/>
  <c r="AC16" i="93" s="1"/>
  <c r="D21" i="232"/>
  <c r="X7" i="236"/>
  <c r="X7" i="233"/>
  <c r="X7" i="234"/>
  <c r="X7" i="235" s="1"/>
  <c r="G13" i="61"/>
  <c r="G13" i="226" s="1"/>
  <c r="G13" i="230" s="1"/>
  <c r="L12" i="232"/>
  <c r="Q9" i="236"/>
  <c r="Q9" i="234"/>
  <c r="Q9" i="235" s="1"/>
  <c r="Q9" i="233"/>
  <c r="B9" i="232"/>
  <c r="AG15" i="216"/>
  <c r="AL15" i="232"/>
  <c r="N15" i="192"/>
  <c r="S15" i="232"/>
  <c r="K7" i="216"/>
  <c r="K7" i="218" s="1"/>
  <c r="K7" i="219" s="1"/>
  <c r="P7" i="232"/>
  <c r="AB12" i="89"/>
  <c r="AG12" i="232"/>
  <c r="AY12" i="233"/>
  <c r="AY12" i="236"/>
  <c r="AY12" i="234"/>
  <c r="AY12" i="235" s="1"/>
  <c r="C15" i="232"/>
  <c r="L12" i="192"/>
  <c r="Q12" i="232"/>
  <c r="AB10" i="61"/>
  <c r="AB10" i="226" s="1"/>
  <c r="AG9" i="232"/>
  <c r="AW6" i="233"/>
  <c r="AW6" i="236"/>
  <c r="AW6" i="234"/>
  <c r="AW6" i="235" s="1"/>
  <c r="AK6" i="236"/>
  <c r="AK6" i="234"/>
  <c r="AK6" i="235" s="1"/>
  <c r="AK6" i="233"/>
  <c r="AC6" i="236"/>
  <c r="AC6" i="233"/>
  <c r="AC6" i="234"/>
  <c r="AC6" i="235" s="1"/>
  <c r="U6" i="236"/>
  <c r="U6" i="234"/>
  <c r="U6" i="235" s="1"/>
  <c r="U6" i="233"/>
  <c r="M6" i="236"/>
  <c r="M6" i="234"/>
  <c r="M6" i="235" s="1"/>
  <c r="M6" i="233"/>
  <c r="AJ6" i="233"/>
  <c r="AJ6" i="234"/>
  <c r="AJ6" i="235" s="1"/>
  <c r="AJ6" i="236"/>
  <c r="T6" i="233"/>
  <c r="T6" i="236"/>
  <c r="T6" i="234"/>
  <c r="T6" i="235" s="1"/>
  <c r="D6" i="233"/>
  <c r="D6" i="236"/>
  <c r="D6" i="234"/>
  <c r="D6" i="235" s="1"/>
  <c r="AV6" i="236"/>
  <c r="AV6" i="234"/>
  <c r="AV6" i="235" s="1"/>
  <c r="AV6" i="233"/>
  <c r="X6" i="236"/>
  <c r="X6" i="234"/>
  <c r="X6" i="235" s="1"/>
  <c r="X6" i="233"/>
  <c r="AT6" i="234"/>
  <c r="AT6" i="235" s="1"/>
  <c r="AT6" i="236"/>
  <c r="AT6" i="233"/>
  <c r="AL6" i="234"/>
  <c r="AL6" i="235" s="1"/>
  <c r="AL6" i="236"/>
  <c r="AL6" i="233"/>
  <c r="AD6" i="234"/>
  <c r="AD6" i="235" s="1"/>
  <c r="AD6" i="236"/>
  <c r="AD6" i="233"/>
  <c r="E10" i="61"/>
  <c r="J9" i="232"/>
  <c r="AE6" i="234"/>
  <c r="AE6" i="235" s="1"/>
  <c r="AE6" i="233"/>
  <c r="AE6" i="236"/>
  <c r="C6" i="234"/>
  <c r="C6" i="235" s="1"/>
  <c r="C6" i="233"/>
  <c r="C6" i="236"/>
  <c r="AB18" i="233"/>
  <c r="AB18" i="236"/>
  <c r="AB18" i="234"/>
  <c r="AB18" i="235" s="1"/>
  <c r="AH15" i="234"/>
  <c r="AH15" i="235" s="1"/>
  <c r="AH15" i="236"/>
  <c r="AH15" i="233"/>
  <c r="AN12" i="236"/>
  <c r="AN12" i="234"/>
  <c r="AN12" i="235" s="1"/>
  <c r="AN12" i="233"/>
  <c r="V9" i="236"/>
  <c r="V9" i="234"/>
  <c r="V9" i="235" s="1"/>
  <c r="V9" i="233"/>
  <c r="M7" i="233"/>
  <c r="M7" i="236"/>
  <c r="M7" i="234"/>
  <c r="M7" i="235" s="1"/>
  <c r="G21" i="236"/>
  <c r="G21" i="233"/>
  <c r="G21" i="234"/>
  <c r="G21" i="235" s="1"/>
  <c r="AW15" i="233"/>
  <c r="AW15" i="234"/>
  <c r="AW15" i="235" s="1"/>
  <c r="AW15" i="236"/>
  <c r="AM12" i="233"/>
  <c r="AM12" i="236"/>
  <c r="AM12" i="234"/>
  <c r="AM12" i="235" s="1"/>
  <c r="H21" i="233"/>
  <c r="H21" i="236"/>
  <c r="H21" i="234"/>
  <c r="H21" i="235" s="1"/>
  <c r="AU18" i="233"/>
  <c r="AU18" i="234"/>
  <c r="AU18" i="235" s="1"/>
  <c r="AU18" i="236"/>
  <c r="B18" i="236"/>
  <c r="B18" i="234"/>
  <c r="B18" i="235" s="1"/>
  <c r="B18" i="233"/>
  <c r="AT12" i="234"/>
  <c r="AT12" i="235" s="1"/>
  <c r="AT12" i="233"/>
  <c r="AT12" i="236"/>
  <c r="AJ9" i="233"/>
  <c r="AJ9" i="234"/>
  <c r="AJ9" i="235" s="1"/>
  <c r="AJ9" i="236"/>
  <c r="E18" i="234"/>
  <c r="E18" i="235" s="1"/>
  <c r="E18" i="233"/>
  <c r="E18" i="236"/>
  <c r="AW18" i="236"/>
  <c r="AW18" i="233"/>
  <c r="AW18" i="234"/>
  <c r="AW18" i="235" s="1"/>
  <c r="W15" i="234"/>
  <c r="W15" i="235" s="1"/>
  <c r="W15" i="236"/>
  <c r="W15" i="233"/>
  <c r="E12" i="236"/>
  <c r="E12" i="234"/>
  <c r="E12" i="235" s="1"/>
  <c r="E12" i="233"/>
  <c r="R7" i="233"/>
  <c r="R7" i="236"/>
  <c r="R7" i="234"/>
  <c r="R7" i="235" s="1"/>
  <c r="AO21" i="236"/>
  <c r="AO21" i="234"/>
  <c r="AO21" i="235" s="1"/>
  <c r="AO21" i="233"/>
  <c r="AL21" i="234"/>
  <c r="AL21" i="235" s="1"/>
  <c r="AL21" i="233"/>
  <c r="AL21" i="236"/>
  <c r="L15" i="233"/>
  <c r="L15" i="236"/>
  <c r="L15" i="234"/>
  <c r="L15" i="235" s="1"/>
  <c r="Z12" i="234"/>
  <c r="Z12" i="235" s="1"/>
  <c r="Z12" i="236"/>
  <c r="Z12" i="233"/>
  <c r="AF9" i="233"/>
  <c r="AF9" i="236"/>
  <c r="AF9" i="234"/>
  <c r="AF9" i="235" s="1"/>
  <c r="O7" i="236"/>
  <c r="O7" i="233"/>
  <c r="O7" i="234"/>
  <c r="O7" i="235" s="1"/>
  <c r="AS21" i="236"/>
  <c r="AS21" i="234"/>
  <c r="AS21" i="235" s="1"/>
  <c r="AS21" i="233"/>
  <c r="AK9" i="118"/>
  <c r="AK9" i="201" s="1"/>
  <c r="AP9" i="232"/>
  <c r="AJ7" i="220"/>
  <c r="AO7" i="232"/>
  <c r="I9" i="236"/>
  <c r="I9" i="233"/>
  <c r="I9" i="234"/>
  <c r="I9" i="235" s="1"/>
  <c r="AJ7" i="234"/>
  <c r="AJ7" i="235" s="1"/>
  <c r="AJ7" i="236"/>
  <c r="AJ7" i="233"/>
  <c r="E7" i="191"/>
  <c r="J7" i="232"/>
  <c r="C15" i="118"/>
  <c r="C15" i="201" s="1"/>
  <c r="H15" i="232"/>
  <c r="G9" i="234"/>
  <c r="G9" i="235" s="1"/>
  <c r="G9" i="236"/>
  <c r="G9" i="233"/>
  <c r="J9" i="191"/>
  <c r="O9" i="232"/>
  <c r="G21" i="142"/>
  <c r="G21" i="168" s="1"/>
  <c r="L21" i="232"/>
  <c r="AV7" i="234"/>
  <c r="AV7" i="235" s="1"/>
  <c r="AV7" i="236"/>
  <c r="AV7" i="233"/>
  <c r="AR9" i="216"/>
  <c r="AR9" i="218" s="1"/>
  <c r="AR9" i="219" s="1"/>
  <c r="AW9" i="232"/>
  <c r="AP10" i="61"/>
  <c r="AU10" i="232" s="1"/>
  <c r="AU9" i="232"/>
  <c r="AR10" i="94"/>
  <c r="S12" i="232"/>
  <c r="AG6" i="236"/>
  <c r="AG6" i="234"/>
  <c r="AG6" i="235" s="1"/>
  <c r="AG6" i="233"/>
  <c r="Y6" i="236"/>
  <c r="Y6" i="234"/>
  <c r="Y6" i="235" s="1"/>
  <c r="Y6" i="233"/>
  <c r="Q6" i="233"/>
  <c r="Q6" i="234"/>
  <c r="Q6" i="235" s="1"/>
  <c r="Q6" i="236"/>
  <c r="I6" i="236"/>
  <c r="I6" i="233"/>
  <c r="I6" i="234"/>
  <c r="I6" i="235" s="1"/>
  <c r="AR6" i="233"/>
  <c r="AR6" i="234"/>
  <c r="AR6" i="235" s="1"/>
  <c r="AR6" i="236"/>
  <c r="AB6" i="233"/>
  <c r="AB6" i="236"/>
  <c r="AB6" i="234"/>
  <c r="AB6" i="235" s="1"/>
  <c r="L6" i="233"/>
  <c r="L6" i="234"/>
  <c r="L6" i="235" s="1"/>
  <c r="L6" i="236"/>
  <c r="AF6" i="236"/>
  <c r="AF6" i="233"/>
  <c r="AF6" i="234"/>
  <c r="AF6" i="235" s="1"/>
  <c r="P6" i="233"/>
  <c r="P6" i="234"/>
  <c r="P6" i="235" s="1"/>
  <c r="P6" i="236"/>
  <c r="AX6" i="234"/>
  <c r="AX6" i="235" s="1"/>
  <c r="AX6" i="236"/>
  <c r="AX6" i="233"/>
  <c r="AP6" i="234"/>
  <c r="AP6" i="235" s="1"/>
  <c r="AP6" i="233"/>
  <c r="AP6" i="236"/>
  <c r="AH6" i="234"/>
  <c r="AH6" i="235" s="1"/>
  <c r="AH6" i="236"/>
  <c r="AH6" i="233"/>
  <c r="Q16" i="61"/>
  <c r="V15" i="232"/>
  <c r="N15" i="236"/>
  <c r="N15" i="233"/>
  <c r="N15" i="234"/>
  <c r="N15" i="235" s="1"/>
  <c r="F7" i="233"/>
  <c r="F7" i="236"/>
  <c r="F7" i="234"/>
  <c r="F7" i="235" s="1"/>
  <c r="AY7" i="233"/>
  <c r="AY7" i="236"/>
  <c r="AY7" i="234"/>
  <c r="AY7" i="235" s="1"/>
  <c r="AQ7" i="236"/>
  <c r="AQ7" i="234"/>
  <c r="AQ7" i="235" s="1"/>
  <c r="AQ7" i="233"/>
  <c r="AI6" i="236"/>
  <c r="AI6" i="234"/>
  <c r="AI6" i="235" s="1"/>
  <c r="AI6" i="233"/>
  <c r="AA6" i="236"/>
  <c r="AA6" i="233"/>
  <c r="AA6" i="234"/>
  <c r="AA6" i="235" s="1"/>
  <c r="T18" i="233"/>
  <c r="T18" i="236"/>
  <c r="T18" i="234"/>
  <c r="T18" i="235" s="1"/>
  <c r="Z15" i="236"/>
  <c r="Z15" i="233"/>
  <c r="Z15" i="234"/>
  <c r="Z15" i="235" s="1"/>
  <c r="N9" i="234"/>
  <c r="N9" i="235" s="1"/>
  <c r="N9" i="236"/>
  <c r="N9" i="233"/>
  <c r="E7" i="233"/>
  <c r="E7" i="234"/>
  <c r="E7" i="235" s="1"/>
  <c r="E7" i="236"/>
  <c r="I15" i="216"/>
  <c r="I15" i="217" s="1"/>
  <c r="I15" i="118"/>
  <c r="I15" i="201" s="1"/>
  <c r="P21" i="233"/>
  <c r="P21" i="234"/>
  <c r="P21" i="235" s="1"/>
  <c r="P21" i="236"/>
  <c r="AC21" i="236"/>
  <c r="AC21" i="234"/>
  <c r="AC21" i="235" s="1"/>
  <c r="AC21" i="233"/>
  <c r="AO15" i="236"/>
  <c r="AO15" i="234"/>
  <c r="AO15" i="235" s="1"/>
  <c r="AO15" i="233"/>
  <c r="I15" i="236"/>
  <c r="I15" i="234"/>
  <c r="I15" i="235" s="1"/>
  <c r="I15" i="233"/>
  <c r="AE12" i="234"/>
  <c r="AE12" i="235" s="1"/>
  <c r="AE12" i="236"/>
  <c r="AE12" i="233"/>
  <c r="U9" i="236"/>
  <c r="U9" i="233"/>
  <c r="U9" i="234"/>
  <c r="U9" i="235" s="1"/>
  <c r="AI21" i="236"/>
  <c r="AI21" i="233"/>
  <c r="AI21" i="234"/>
  <c r="AI21" i="235" s="1"/>
  <c r="AA21" i="233"/>
  <c r="AA21" i="234"/>
  <c r="AA21" i="235" s="1"/>
  <c r="AA21" i="236"/>
  <c r="ES10" i="94"/>
  <c r="ES10" i="205" s="1"/>
  <c r="G21" i="191"/>
  <c r="AM18" i="233"/>
  <c r="AM18" i="236"/>
  <c r="AM18" i="234"/>
  <c r="AM18" i="235" s="1"/>
  <c r="E15" i="233"/>
  <c r="E15" i="236"/>
  <c r="E15" i="234"/>
  <c r="E15" i="235" s="1"/>
  <c r="FI10" i="216"/>
  <c r="FI10" i="218" s="1"/>
  <c r="FI10" i="219" s="1"/>
  <c r="EQ7" i="191"/>
  <c r="AE21" i="234"/>
  <c r="AE21" i="235" s="1"/>
  <c r="AE21" i="233"/>
  <c r="AE21" i="236"/>
  <c r="V21" i="236"/>
  <c r="V21" i="234"/>
  <c r="V21" i="235" s="1"/>
  <c r="V21" i="233"/>
  <c r="Z18" i="236"/>
  <c r="Z18" i="234"/>
  <c r="Z18" i="235" s="1"/>
  <c r="Z18" i="233"/>
  <c r="AL12" i="234"/>
  <c r="AL12" i="235" s="1"/>
  <c r="AL12" i="236"/>
  <c r="AL12" i="233"/>
  <c r="F12" i="234"/>
  <c r="F12" i="235" s="1"/>
  <c r="F12" i="236"/>
  <c r="F12" i="233"/>
  <c r="AB9" i="234"/>
  <c r="AB9" i="235" s="1"/>
  <c r="AB9" i="236"/>
  <c r="AB9" i="233"/>
  <c r="AP21" i="236"/>
  <c r="AP21" i="233"/>
  <c r="AP21" i="234"/>
  <c r="AP21" i="235" s="1"/>
  <c r="B21" i="236"/>
  <c r="B21" i="233"/>
  <c r="B21" i="234"/>
  <c r="B21" i="235" s="1"/>
  <c r="Q15" i="188"/>
  <c r="Q15" i="89"/>
  <c r="Q15" i="191"/>
  <c r="FJ15" i="216"/>
  <c r="FJ15" i="217" s="1"/>
  <c r="FJ15" i="189"/>
  <c r="FJ15" i="190" s="1"/>
  <c r="U21" i="236"/>
  <c r="U21" i="233"/>
  <c r="U21" i="234"/>
  <c r="U21" i="235" s="1"/>
  <c r="AO18" i="236"/>
  <c r="AO18" i="234"/>
  <c r="AO18" i="235" s="1"/>
  <c r="AO18" i="233"/>
  <c r="I18" i="236"/>
  <c r="I18" i="233"/>
  <c r="I18" i="234"/>
  <c r="I18" i="235" s="1"/>
  <c r="O15" i="236"/>
  <c r="O15" i="234"/>
  <c r="O15" i="235" s="1"/>
  <c r="O15" i="233"/>
  <c r="AK12" i="233"/>
  <c r="AK12" i="234"/>
  <c r="AK12" i="235" s="1"/>
  <c r="AK12" i="236"/>
  <c r="AY9" i="233"/>
  <c r="AY9" i="236"/>
  <c r="AY9" i="234"/>
  <c r="AY9" i="235" s="1"/>
  <c r="S9" i="236"/>
  <c r="S9" i="233"/>
  <c r="S9" i="234"/>
  <c r="S9" i="235" s="1"/>
  <c r="AW21" i="234"/>
  <c r="AW21" i="235" s="1"/>
  <c r="AW21" i="233"/>
  <c r="AW21" i="236"/>
  <c r="Q21" i="234"/>
  <c r="Q21" i="235" s="1"/>
  <c r="Q21" i="233"/>
  <c r="Q21" i="236"/>
  <c r="F24" i="232"/>
  <c r="N18" i="233"/>
  <c r="N18" i="234"/>
  <c r="N18" i="235" s="1"/>
  <c r="N18" i="236"/>
  <c r="D15" i="236"/>
  <c r="D15" i="234"/>
  <c r="D15" i="235" s="1"/>
  <c r="D15" i="233"/>
  <c r="R12" i="236"/>
  <c r="R12" i="234"/>
  <c r="R12" i="235" s="1"/>
  <c r="R12" i="233"/>
  <c r="AM7" i="236"/>
  <c r="AM7" i="234"/>
  <c r="AM7" i="235" s="1"/>
  <c r="AM7" i="233"/>
  <c r="AT7" i="226"/>
  <c r="AT7" i="227" s="1"/>
  <c r="AT7" i="189"/>
  <c r="AT7" i="190" s="1"/>
  <c r="AT7" i="118"/>
  <c r="AT7" i="201" s="1"/>
  <c r="AH24" i="234"/>
  <c r="AH24" i="235" s="1"/>
  <c r="AH24" i="233"/>
  <c r="AH24" i="236"/>
  <c r="AM12" i="220"/>
  <c r="AR12" i="232"/>
  <c r="AO21" i="216"/>
  <c r="AO21" i="217" s="1"/>
  <c r="AT21" i="232"/>
  <c r="AP7" i="233"/>
  <c r="AP7" i="236"/>
  <c r="AP7" i="234"/>
  <c r="AP7" i="235" s="1"/>
  <c r="BN10" i="94"/>
  <c r="BN10" i="93" s="1"/>
  <c r="AO12" i="232"/>
  <c r="B12" i="191"/>
  <c r="G12" i="232"/>
  <c r="T12" i="233"/>
  <c r="T12" i="236"/>
  <c r="T12" i="234"/>
  <c r="T12" i="235" s="1"/>
  <c r="AM12" i="94"/>
  <c r="AM11" i="81" s="1"/>
  <c r="BH10" i="94"/>
  <c r="BH10" i="93" s="1"/>
  <c r="AI12" i="232"/>
  <c r="BV10" i="94"/>
  <c r="BV10" i="206" s="1"/>
  <c r="AW12" i="232"/>
  <c r="I7" i="220"/>
  <c r="N7" i="232"/>
  <c r="Y7" i="234"/>
  <c r="Y7" i="235" s="1"/>
  <c r="Y7" i="233"/>
  <c r="Y7" i="236"/>
  <c r="Q7" i="234"/>
  <c r="Q7" i="235" s="1"/>
  <c r="Q7" i="236"/>
  <c r="Q7" i="233"/>
  <c r="AR7" i="234"/>
  <c r="AR7" i="235" s="1"/>
  <c r="AR7" i="233"/>
  <c r="AR7" i="236"/>
  <c r="AB21" i="233"/>
  <c r="AB21" i="236"/>
  <c r="AB21" i="234"/>
  <c r="AB21" i="235" s="1"/>
  <c r="L7" i="234"/>
  <c r="L7" i="235" s="1"/>
  <c r="L7" i="236"/>
  <c r="L7" i="233"/>
  <c r="AF15" i="233"/>
  <c r="AF15" i="236"/>
  <c r="AF15" i="234"/>
  <c r="AF15" i="235" s="1"/>
  <c r="P15" i="234"/>
  <c r="P15" i="235" s="1"/>
  <c r="P15" i="236"/>
  <c r="P15" i="233"/>
  <c r="AH7" i="233"/>
  <c r="AH7" i="236"/>
  <c r="AH7" i="234"/>
  <c r="AH7" i="235" s="1"/>
  <c r="R6" i="234"/>
  <c r="R6" i="235" s="1"/>
  <c r="R6" i="236"/>
  <c r="R6" i="233"/>
  <c r="J6" i="233"/>
  <c r="J6" i="234"/>
  <c r="J6" i="235" s="1"/>
  <c r="J6" i="236"/>
  <c r="B6" i="236"/>
  <c r="B6" i="233"/>
  <c r="B6" i="234"/>
  <c r="B6" i="235" s="1"/>
  <c r="AU6" i="233"/>
  <c r="AU6" i="234"/>
  <c r="AU6" i="235" s="1"/>
  <c r="AU6" i="236"/>
  <c r="AI7" i="236"/>
  <c r="AI7" i="234"/>
  <c r="AI7" i="235" s="1"/>
  <c r="AI7" i="233"/>
  <c r="AA7" i="233"/>
  <c r="AA7" i="234"/>
  <c r="AA7" i="235" s="1"/>
  <c r="AA7" i="236"/>
  <c r="S6" i="233"/>
  <c r="S6" i="236"/>
  <c r="S6" i="234"/>
  <c r="S6" i="235" s="1"/>
  <c r="K6" i="234"/>
  <c r="K6" i="235" s="1"/>
  <c r="K6" i="236"/>
  <c r="K6" i="233"/>
  <c r="AJ18" i="233"/>
  <c r="AJ18" i="236"/>
  <c r="AJ18" i="234"/>
  <c r="AJ18" i="235" s="1"/>
  <c r="D18" i="233"/>
  <c r="D18" i="236"/>
  <c r="D18" i="234"/>
  <c r="D18" i="235" s="1"/>
  <c r="AP15" i="234"/>
  <c r="AP15" i="235" s="1"/>
  <c r="AP15" i="236"/>
  <c r="AP15" i="233"/>
  <c r="J15" i="234"/>
  <c r="J15" i="235" s="1"/>
  <c r="J15" i="236"/>
  <c r="J15" i="233"/>
  <c r="AV12" i="233"/>
  <c r="AV12" i="236"/>
  <c r="AV12" i="234"/>
  <c r="AV12" i="235" s="1"/>
  <c r="P12" i="234"/>
  <c r="P12" i="235" s="1"/>
  <c r="P12" i="233"/>
  <c r="P12" i="236"/>
  <c r="AD9" i="233"/>
  <c r="AD9" i="234"/>
  <c r="AD9" i="235" s="1"/>
  <c r="AD9" i="236"/>
  <c r="U7" i="236"/>
  <c r="U7" i="234"/>
  <c r="U7" i="235" s="1"/>
  <c r="U7" i="233"/>
  <c r="P18" i="233"/>
  <c r="P18" i="236"/>
  <c r="P18" i="234"/>
  <c r="P18" i="235" s="1"/>
  <c r="I15" i="192"/>
  <c r="I15" i="188"/>
  <c r="I15" i="191"/>
  <c r="BQ9" i="192"/>
  <c r="L24" i="61"/>
  <c r="L24" i="191" s="1"/>
  <c r="L7" i="89"/>
  <c r="L7" i="173"/>
  <c r="AF21" i="233"/>
  <c r="AF21" i="234"/>
  <c r="AF21" i="235" s="1"/>
  <c r="AF21" i="236"/>
  <c r="G18" i="233"/>
  <c r="G18" i="236"/>
  <c r="G18" i="234"/>
  <c r="G18" i="235" s="1"/>
  <c r="AC15" i="233"/>
  <c r="AC15" i="234"/>
  <c r="AC15" i="235" s="1"/>
  <c r="AC15" i="236"/>
  <c r="AJ12" i="189"/>
  <c r="AJ12" i="190" s="1"/>
  <c r="AQ18" i="233"/>
  <c r="AQ18" i="234"/>
  <c r="AQ18" i="235" s="1"/>
  <c r="AQ18" i="236"/>
  <c r="C18" i="236"/>
  <c r="C18" i="234"/>
  <c r="C18" i="235" s="1"/>
  <c r="C18" i="233"/>
  <c r="Y15" i="233"/>
  <c r="Y15" i="236"/>
  <c r="Y15" i="234"/>
  <c r="Y15" i="235" s="1"/>
  <c r="O12" i="233"/>
  <c r="O12" i="236"/>
  <c r="O12" i="234"/>
  <c r="O12" i="235" s="1"/>
  <c r="AS9" i="236"/>
  <c r="AS9" i="233"/>
  <c r="AS9" i="234"/>
  <c r="AS9" i="235" s="1"/>
  <c r="E9" i="233"/>
  <c r="E9" i="236"/>
  <c r="E9" i="234"/>
  <c r="E9" i="235" s="1"/>
  <c r="AY21" i="236"/>
  <c r="AY21" i="234"/>
  <c r="AY21" i="235" s="1"/>
  <c r="AY21" i="233"/>
  <c r="AQ21" i="233"/>
  <c r="AQ21" i="234"/>
  <c r="AQ21" i="235" s="1"/>
  <c r="AQ21" i="236"/>
  <c r="C21" i="233"/>
  <c r="C21" i="236"/>
  <c r="C21" i="234"/>
  <c r="C21" i="235" s="1"/>
  <c r="EG21" i="220"/>
  <c r="AV18" i="233"/>
  <c r="AV18" i="236"/>
  <c r="AV18" i="234"/>
  <c r="AV18" i="235" s="1"/>
  <c r="AV21" i="233"/>
  <c r="AV21" i="234"/>
  <c r="AV21" i="235" s="1"/>
  <c r="AV21" i="236"/>
  <c r="W18" i="236"/>
  <c r="W18" i="234"/>
  <c r="W18" i="235" s="1"/>
  <c r="W18" i="233"/>
  <c r="AK15" i="236"/>
  <c r="AK15" i="233"/>
  <c r="AK15" i="234"/>
  <c r="AK15" i="235" s="1"/>
  <c r="BQ10" i="216"/>
  <c r="BQ10" i="217" s="1"/>
  <c r="AM21" i="233"/>
  <c r="AM21" i="234"/>
  <c r="AM21" i="235" s="1"/>
  <c r="AM21" i="236"/>
  <c r="O21" i="234"/>
  <c r="O21" i="235" s="1"/>
  <c r="O21" i="236"/>
  <c r="O21" i="233"/>
  <c r="AS18" i="234"/>
  <c r="AS18" i="235" s="1"/>
  <c r="AS18" i="236"/>
  <c r="AS18" i="233"/>
  <c r="AK21" i="236"/>
  <c r="AK21" i="234"/>
  <c r="AK21" i="235" s="1"/>
  <c r="AK21" i="233"/>
  <c r="AP18" i="233"/>
  <c r="AP18" i="236"/>
  <c r="AP18" i="234"/>
  <c r="AP18" i="235" s="1"/>
  <c r="J18" i="234"/>
  <c r="J18" i="235" s="1"/>
  <c r="J18" i="233"/>
  <c r="J18" i="236"/>
  <c r="X15" i="233"/>
  <c r="X15" i="236"/>
  <c r="X15" i="234"/>
  <c r="X15" i="235" s="1"/>
  <c r="V12" i="234"/>
  <c r="V12" i="235" s="1"/>
  <c r="V12" i="236"/>
  <c r="V12" i="233"/>
  <c r="AR9" i="233"/>
  <c r="AR9" i="236"/>
  <c r="AR9" i="234"/>
  <c r="AR9" i="235" s="1"/>
  <c r="L9" i="236"/>
  <c r="L9" i="233"/>
  <c r="L9" i="234"/>
  <c r="L9" i="235" s="1"/>
  <c r="K7" i="236"/>
  <c r="K7" i="234"/>
  <c r="K7" i="235" s="1"/>
  <c r="K7" i="233"/>
  <c r="Z21" i="234"/>
  <c r="Z21" i="235" s="1"/>
  <c r="Z21" i="236"/>
  <c r="Z21" i="233"/>
  <c r="J21" i="233"/>
  <c r="J21" i="234"/>
  <c r="J21" i="235" s="1"/>
  <c r="J21" i="236"/>
  <c r="AF18" i="233"/>
  <c r="AF18" i="236"/>
  <c r="AF18" i="234"/>
  <c r="AF18" i="235" s="1"/>
  <c r="Q15" i="226"/>
  <c r="Q15" i="227" s="1"/>
  <c r="Q15" i="189"/>
  <c r="Q15" i="190" s="1"/>
  <c r="Q15" i="118"/>
  <c r="Q15" i="201" s="1"/>
  <c r="AW24" i="234"/>
  <c r="AW24" i="235" s="1"/>
  <c r="T7" i="216"/>
  <c r="T7" i="218" s="1"/>
  <c r="T7" i="219" s="1"/>
  <c r="T7" i="189"/>
  <c r="T7" i="190" s="1"/>
  <c r="T7" i="118"/>
  <c r="T7" i="201" s="1"/>
  <c r="X21" i="233"/>
  <c r="X21" i="234"/>
  <c r="X21" i="235" s="1"/>
  <c r="X21" i="236"/>
  <c r="FJ15" i="188"/>
  <c r="T21" i="234"/>
  <c r="T21" i="235" s="1"/>
  <c r="T21" i="233"/>
  <c r="T21" i="236"/>
  <c r="Y18" i="236"/>
  <c r="Y18" i="234"/>
  <c r="Y18" i="235" s="1"/>
  <c r="Y18" i="233"/>
  <c r="AM15" i="233"/>
  <c r="AM15" i="234"/>
  <c r="AM15" i="235" s="1"/>
  <c r="AM15" i="236"/>
  <c r="M12" i="233"/>
  <c r="M12" i="236"/>
  <c r="M12" i="234"/>
  <c r="M12" i="235" s="1"/>
  <c r="AI9" i="236"/>
  <c r="AI9" i="233"/>
  <c r="AI9" i="234"/>
  <c r="AI9" i="235" s="1"/>
  <c r="C9" i="234"/>
  <c r="C9" i="235" s="1"/>
  <c r="C9" i="236"/>
  <c r="C9" i="233"/>
  <c r="Z7" i="233"/>
  <c r="Z7" i="236"/>
  <c r="Z7" i="234"/>
  <c r="Z7" i="235" s="1"/>
  <c r="AG21" i="233"/>
  <c r="AG21" i="234"/>
  <c r="AG21" i="235" s="1"/>
  <c r="AG21" i="236"/>
  <c r="AD18" i="236"/>
  <c r="AD18" i="234"/>
  <c r="AD18" i="235" s="1"/>
  <c r="AD18" i="233"/>
  <c r="AZ15" i="233"/>
  <c r="AZ15" i="236"/>
  <c r="AZ15" i="234"/>
  <c r="AZ15" i="235" s="1"/>
  <c r="T15" i="234"/>
  <c r="T15" i="235" s="1"/>
  <c r="T15" i="233"/>
  <c r="T15" i="236"/>
  <c r="AH12" i="236"/>
  <c r="AH12" i="234"/>
  <c r="AH12" i="235" s="1"/>
  <c r="AH12" i="233"/>
  <c r="B12" i="236"/>
  <c r="B12" i="233"/>
  <c r="B12" i="234"/>
  <c r="B12" i="235" s="1"/>
  <c r="AV9" i="233"/>
  <c r="AV9" i="236"/>
  <c r="AV9" i="234"/>
  <c r="AV9" i="235" s="1"/>
  <c r="W7" i="236"/>
  <c r="W7" i="233"/>
  <c r="W7" i="234"/>
  <c r="W7" i="235" s="1"/>
  <c r="G7" i="192"/>
  <c r="G7" i="142"/>
  <c r="G7" i="168" s="1"/>
  <c r="G7" i="220"/>
  <c r="AD24" i="61"/>
  <c r="AI24" i="232" s="1"/>
  <c r="AD7" i="142"/>
  <c r="AD7" i="168" s="1"/>
  <c r="AD7" i="220"/>
  <c r="AT24" i="61"/>
  <c r="AY24" i="232" s="1"/>
  <c r="AT7" i="188"/>
  <c r="AT7" i="191"/>
  <c r="AC7" i="226"/>
  <c r="AC7" i="228" s="1"/>
  <c r="AC7" i="229" s="1"/>
  <c r="AC7" i="142"/>
  <c r="AC7" i="168" s="1"/>
  <c r="AC7" i="220"/>
  <c r="E7" i="220"/>
  <c r="BE12" i="94"/>
  <c r="BE12" i="205" s="1"/>
  <c r="AA15" i="188"/>
  <c r="AA15" i="191"/>
  <c r="K15" i="216"/>
  <c r="K15" i="218" s="1"/>
  <c r="K15" i="219" s="1"/>
  <c r="K15" i="192"/>
  <c r="K15" i="173"/>
  <c r="AM7" i="192"/>
  <c r="AM7" i="142"/>
  <c r="AM7" i="168" s="1"/>
  <c r="AM7" i="220"/>
  <c r="V24" i="61"/>
  <c r="AA24" i="232" s="1"/>
  <c r="V7" i="189"/>
  <c r="V7" i="190" s="1"/>
  <c r="V7" i="118"/>
  <c r="V7" i="201" s="1"/>
  <c r="BA16" i="94"/>
  <c r="BA16" i="206" s="1"/>
  <c r="W21" i="188"/>
  <c r="W21" i="191"/>
  <c r="DI24" i="142"/>
  <c r="DI24" i="168" s="1"/>
  <c r="AL7" i="216"/>
  <c r="AL7" i="218" s="1"/>
  <c r="AL7" i="219" s="1"/>
  <c r="AL7" i="226"/>
  <c r="AL7" i="228" s="1"/>
  <c r="AL7" i="229" s="1"/>
  <c r="AL7" i="191"/>
  <c r="AD16" i="61"/>
  <c r="AI16" i="232" s="1"/>
  <c r="AI15" i="232"/>
  <c r="V16" i="61"/>
  <c r="AA16" i="232" s="1"/>
  <c r="AA15" i="232"/>
  <c r="AC10" i="61"/>
  <c r="AC10" i="173" s="1"/>
  <c r="AH9" i="232"/>
  <c r="F15" i="232"/>
  <c r="AG7" i="233"/>
  <c r="AG7" i="236"/>
  <c r="AG7" i="234"/>
  <c r="AG7" i="235" s="1"/>
  <c r="AT15" i="233"/>
  <c r="AT15" i="236"/>
  <c r="AT15" i="234"/>
  <c r="AT15" i="235" s="1"/>
  <c r="AJ9" i="192"/>
  <c r="AO9" i="232"/>
  <c r="D12" i="142"/>
  <c r="D12" i="168" s="1"/>
  <c r="I12" i="232"/>
  <c r="AH9" i="118"/>
  <c r="AH9" i="201" s="1"/>
  <c r="AM9" i="232"/>
  <c r="AE12" i="118"/>
  <c r="AE12" i="201" s="1"/>
  <c r="AJ12" i="232"/>
  <c r="Y9" i="236"/>
  <c r="Y9" i="233"/>
  <c r="Y9" i="234"/>
  <c r="Y9" i="235" s="1"/>
  <c r="AZ7" i="234"/>
  <c r="AZ7" i="235" s="1"/>
  <c r="AZ7" i="236"/>
  <c r="AZ7" i="233"/>
  <c r="H7" i="234"/>
  <c r="H7" i="235" s="1"/>
  <c r="H7" i="236"/>
  <c r="H7" i="233"/>
  <c r="D7" i="234"/>
  <c r="D7" i="235" s="1"/>
  <c r="D7" i="236"/>
  <c r="D7" i="233"/>
  <c r="AR21" i="233"/>
  <c r="AR21" i="236"/>
  <c r="AR21" i="234"/>
  <c r="AR21" i="235" s="1"/>
  <c r="M10" i="61"/>
  <c r="R10" i="232" s="1"/>
  <c r="R9" i="232"/>
  <c r="I21" i="216"/>
  <c r="I21" i="217" s="1"/>
  <c r="N21" i="232"/>
  <c r="V7" i="233"/>
  <c r="V7" i="234"/>
  <c r="V7" i="235" s="1"/>
  <c r="V7" i="236"/>
  <c r="AS10" i="61"/>
  <c r="AS10" i="118" s="1"/>
  <c r="AS10" i="201" s="1"/>
  <c r="AX9" i="232"/>
  <c r="Z9" i="220"/>
  <c r="AE9" i="232"/>
  <c r="W13" i="61"/>
  <c r="W13" i="188" s="1"/>
  <c r="AB12" i="232"/>
  <c r="F15" i="188"/>
  <c r="K15" i="232"/>
  <c r="AD7" i="233"/>
  <c r="AD7" i="236"/>
  <c r="AD7" i="234"/>
  <c r="AD7" i="235" s="1"/>
  <c r="AW7" i="236"/>
  <c r="AW7" i="234"/>
  <c r="AW7" i="235" s="1"/>
  <c r="AW7" i="233"/>
  <c r="AK18" i="236"/>
  <c r="AK18" i="234"/>
  <c r="AK18" i="235" s="1"/>
  <c r="AK18" i="233"/>
  <c r="AC9" i="236"/>
  <c r="AC9" i="234"/>
  <c r="AC9" i="235" s="1"/>
  <c r="AC9" i="233"/>
  <c r="U12" i="236"/>
  <c r="U12" i="234"/>
  <c r="U12" i="235" s="1"/>
  <c r="U12" i="233"/>
  <c r="M18" i="234"/>
  <c r="M18" i="235" s="1"/>
  <c r="M18" i="236"/>
  <c r="M18" i="233"/>
  <c r="AE21" i="89"/>
  <c r="AJ21" i="232"/>
  <c r="T7" i="234"/>
  <c r="T7" i="235" s="1"/>
  <c r="T7" i="236"/>
  <c r="T7" i="233"/>
  <c r="D12" i="232"/>
  <c r="AV15" i="233"/>
  <c r="AV15" i="236"/>
  <c r="AV15" i="234"/>
  <c r="AV15" i="235" s="1"/>
  <c r="X9" i="233"/>
  <c r="X9" i="236"/>
  <c r="X9" i="234"/>
  <c r="X9" i="235" s="1"/>
  <c r="AT7" i="234"/>
  <c r="AT7" i="235" s="1"/>
  <c r="AT7" i="236"/>
  <c r="AT7" i="233"/>
  <c r="AL7" i="233"/>
  <c r="AL7" i="236"/>
  <c r="AL7" i="234"/>
  <c r="AL7" i="235" s="1"/>
  <c r="Y16" i="61"/>
  <c r="AD15" i="232"/>
  <c r="V6" i="234"/>
  <c r="V6" i="235" s="1"/>
  <c r="V6" i="236"/>
  <c r="V6" i="233"/>
  <c r="N6" i="234"/>
  <c r="N6" i="235" s="1"/>
  <c r="N6" i="236"/>
  <c r="N6" i="233"/>
  <c r="F6" i="234"/>
  <c r="F6" i="235" s="1"/>
  <c r="F6" i="236"/>
  <c r="F6" i="233"/>
  <c r="AY6" i="234"/>
  <c r="AY6" i="235" s="1"/>
  <c r="AY6" i="233"/>
  <c r="AY6" i="236"/>
  <c r="AQ6" i="234"/>
  <c r="AQ6" i="235" s="1"/>
  <c r="AQ6" i="236"/>
  <c r="AQ6" i="233"/>
  <c r="AE15" i="236"/>
  <c r="AE15" i="234"/>
  <c r="AE15" i="235" s="1"/>
  <c r="AE15" i="233"/>
  <c r="O6" i="233"/>
  <c r="O6" i="234"/>
  <c r="O6" i="235" s="1"/>
  <c r="O6" i="236"/>
  <c r="C7" i="234"/>
  <c r="C7" i="235" s="1"/>
  <c r="C7" i="233"/>
  <c r="C7" i="236"/>
  <c r="FI9" i="220"/>
  <c r="DI15" i="142"/>
  <c r="DI15" i="168" s="1"/>
  <c r="BS12" i="191"/>
  <c r="BS13" i="142"/>
  <c r="BS13" i="168" s="1"/>
  <c r="FI10" i="189"/>
  <c r="FI10" i="190" s="1"/>
  <c r="DI24" i="191"/>
  <c r="CV24" i="61"/>
  <c r="CV24" i="189" s="1"/>
  <c r="CV24" i="190" s="1"/>
  <c r="AJ7" i="142"/>
  <c r="AJ7" i="168" s="1"/>
  <c r="N15" i="173"/>
  <c r="BS13" i="220"/>
  <c r="CP12" i="89"/>
  <c r="CL8" i="94"/>
  <c r="CL8" i="93" s="1"/>
  <c r="CP12" i="192"/>
  <c r="BV9" i="89"/>
  <c r="BN9" i="192"/>
  <c r="DV15" i="173"/>
  <c r="BN9" i="189"/>
  <c r="BN9" i="190" s="1"/>
  <c r="I7" i="118"/>
  <c r="I7" i="201" s="1"/>
  <c r="I7" i="189"/>
  <c r="I7" i="190" s="1"/>
  <c r="CS15" i="220"/>
  <c r="FI9" i="192"/>
  <c r="CV7" i="220"/>
  <c r="CQ22" i="61"/>
  <c r="CQ22" i="191" s="1"/>
  <c r="DT12" i="189"/>
  <c r="DT12" i="190" s="1"/>
  <c r="BS12" i="192"/>
  <c r="EQ7" i="188"/>
  <c r="BX7" i="226"/>
  <c r="BX7" i="230" s="1"/>
  <c r="D12" i="189"/>
  <c r="D12" i="190" s="1"/>
  <c r="BN9" i="118"/>
  <c r="BN9" i="201" s="1"/>
  <c r="EW7" i="216"/>
  <c r="EW7" i="217" s="1"/>
  <c r="FI9" i="216"/>
  <c r="FI9" i="217" s="1"/>
  <c r="FI9" i="189"/>
  <c r="FI9" i="190" s="1"/>
  <c r="CV7" i="192"/>
  <c r="EW24" i="61"/>
  <c r="EW24" i="173" s="1"/>
  <c r="EG22" i="61"/>
  <c r="EG22" i="192" s="1"/>
  <c r="G16" i="94"/>
  <c r="G16" i="93" s="1"/>
  <c r="DI15" i="173"/>
  <c r="BS12" i="226"/>
  <c r="BS12" i="228" s="1"/>
  <c r="BS12" i="229" s="1"/>
  <c r="BS12" i="142"/>
  <c r="BS12" i="168" s="1"/>
  <c r="BS12" i="220"/>
  <c r="I24" i="61"/>
  <c r="I24" i="118" s="1"/>
  <c r="I24" i="201" s="1"/>
  <c r="BS13" i="226"/>
  <c r="BS13" i="189"/>
  <c r="BS13" i="190" s="1"/>
  <c r="BS13" i="118"/>
  <c r="BS13" i="201" s="1"/>
  <c r="FI10" i="89"/>
  <c r="FI10" i="173"/>
  <c r="DE10" i="89"/>
  <c r="EQ7" i="142"/>
  <c r="EQ7" i="168" s="1"/>
  <c r="EQ7" i="220"/>
  <c r="BX7" i="89"/>
  <c r="D12" i="220"/>
  <c r="I7" i="89"/>
  <c r="I7" i="173"/>
  <c r="EW7" i="188"/>
  <c r="DI24" i="216"/>
  <c r="DI24" i="218" s="1"/>
  <c r="DI24" i="219" s="1"/>
  <c r="DI24" i="188"/>
  <c r="DI24" i="220"/>
  <c r="I21" i="142"/>
  <c r="I21" i="168" s="1"/>
  <c r="CS15" i="192"/>
  <c r="FI9" i="188"/>
  <c r="FI9" i="173"/>
  <c r="EB7" i="173"/>
  <c r="CV7" i="89"/>
  <c r="BK21" i="216"/>
  <c r="AR12" i="192"/>
  <c r="I7" i="192"/>
  <c r="EG21" i="188"/>
  <c r="BS12" i="216"/>
  <c r="BS12" i="218" s="1"/>
  <c r="BS12" i="219" s="1"/>
  <c r="BS12" i="189"/>
  <c r="BS12" i="190" s="1"/>
  <c r="BS12" i="118"/>
  <c r="BS12" i="201" s="1"/>
  <c r="DO13" i="188"/>
  <c r="BS13" i="89"/>
  <c r="BS13" i="173"/>
  <c r="FI10" i="188"/>
  <c r="FI10" i="191"/>
  <c r="EQ7" i="216"/>
  <c r="EQ7" i="218" s="1"/>
  <c r="EQ7" i="219" s="1"/>
  <c r="EQ7" i="189"/>
  <c r="EQ7" i="190" s="1"/>
  <c r="BX7" i="191"/>
  <c r="I7" i="188"/>
  <c r="I7" i="191"/>
  <c r="EZ12" i="188"/>
  <c r="DL9" i="81"/>
  <c r="DI24" i="89"/>
  <c r="DI24" i="189"/>
  <c r="DI24" i="190" s="1"/>
  <c r="D13" i="61"/>
  <c r="D13" i="189" s="1"/>
  <c r="D13" i="190" s="1"/>
  <c r="I21" i="220"/>
  <c r="CS15" i="89"/>
  <c r="FI9" i="89"/>
  <c r="FI9" i="191"/>
  <c r="DE9" i="188"/>
  <c r="CW10" i="94"/>
  <c r="BS12" i="89"/>
  <c r="BS12" i="173"/>
  <c r="DO13" i="189"/>
  <c r="DO13" i="190" s="1"/>
  <c r="BS13" i="188"/>
  <c r="BS13" i="191"/>
  <c r="CH12" i="189"/>
  <c r="CH12" i="190" s="1"/>
  <c r="FI10" i="142"/>
  <c r="FI10" i="168" s="1"/>
  <c r="FI10" i="220"/>
  <c r="EQ7" i="89"/>
  <c r="EQ7" i="173"/>
  <c r="I7" i="226"/>
  <c r="I7" i="227" s="1"/>
  <c r="I7" i="142"/>
  <c r="I7" i="168" s="1"/>
  <c r="EZ12" i="191"/>
  <c r="DI24" i="192"/>
  <c r="DB5" i="81"/>
  <c r="I21" i="118"/>
  <c r="I21" i="201" s="1"/>
  <c r="DE9" i="191"/>
  <c r="BQ9" i="188"/>
  <c r="DT12" i="173"/>
  <c r="AJ12" i="173"/>
  <c r="EH9" i="192"/>
  <c r="EO16" i="216"/>
  <c r="EO16" i="218" s="1"/>
  <c r="EO16" i="219" s="1"/>
  <c r="DE10" i="188"/>
  <c r="BN9" i="173"/>
  <c r="CH12" i="192"/>
  <c r="EZ12" i="142"/>
  <c r="EZ12" i="168" s="1"/>
  <c r="EZ12" i="220"/>
  <c r="EK10" i="192"/>
  <c r="AL16" i="61"/>
  <c r="AL16" i="189" s="1"/>
  <c r="AL16" i="190" s="1"/>
  <c r="I21" i="226"/>
  <c r="I21" i="173"/>
  <c r="EK9" i="191"/>
  <c r="EA8" i="94"/>
  <c r="EA8" i="93" s="1"/>
  <c r="BQ9" i="216"/>
  <c r="BQ9" i="142"/>
  <c r="BQ9" i="168" s="1"/>
  <c r="BQ9" i="220"/>
  <c r="AA8" i="94"/>
  <c r="AA8" i="206" s="1"/>
  <c r="BP24" i="61"/>
  <c r="BP24" i="220" s="1"/>
  <c r="FB12" i="191"/>
  <c r="DF15" i="191"/>
  <c r="DT12" i="220"/>
  <c r="AJ12" i="188"/>
  <c r="AJ12" i="191"/>
  <c r="G21" i="226"/>
  <c r="G21" i="228" s="1"/>
  <c r="G21" i="229" s="1"/>
  <c r="EK10" i="189"/>
  <c r="EK10" i="190" s="1"/>
  <c r="BQ10" i="188"/>
  <c r="BQ10" i="191"/>
  <c r="AL15" i="216"/>
  <c r="AL15" i="218" s="1"/>
  <c r="AL15" i="219" s="1"/>
  <c r="GD10" i="94"/>
  <c r="GD9" i="81" s="1"/>
  <c r="BZ15" i="142"/>
  <c r="BZ15" i="168" s="1"/>
  <c r="CR8" i="94"/>
  <c r="CR8" i="93" s="1"/>
  <c r="BN9" i="188"/>
  <c r="BN9" i="191"/>
  <c r="FB13" i="61"/>
  <c r="FB13" i="220" s="1"/>
  <c r="EZ12" i="216"/>
  <c r="EZ12" i="218" s="1"/>
  <c r="EZ12" i="219" s="1"/>
  <c r="EZ12" i="189"/>
  <c r="EZ12" i="190" s="1"/>
  <c r="FB12" i="89"/>
  <c r="EZ13" i="61"/>
  <c r="EZ13" i="220" s="1"/>
  <c r="BN10" i="61"/>
  <c r="BN10" i="142" s="1"/>
  <c r="BN10" i="168" s="1"/>
  <c r="I21" i="189"/>
  <c r="I21" i="190" s="1"/>
  <c r="CU8" i="94"/>
  <c r="CU8" i="205" s="1"/>
  <c r="BQ9" i="191"/>
  <c r="EZ12" i="192"/>
  <c r="FB12" i="173"/>
  <c r="DF15" i="173"/>
  <c r="AJ12" i="89"/>
  <c r="CH12" i="191"/>
  <c r="BQ10" i="89"/>
  <c r="BQ10" i="173"/>
  <c r="BZ15" i="188"/>
  <c r="BN9" i="89"/>
  <c r="I21" i="188"/>
  <c r="I21" i="191"/>
  <c r="EK9" i="220"/>
  <c r="CW9" i="216"/>
  <c r="CW9" i="218" s="1"/>
  <c r="CW9" i="219" s="1"/>
  <c r="BQ9" i="226"/>
  <c r="BQ9" i="228" s="1"/>
  <c r="BQ9" i="229" s="1"/>
  <c r="BQ9" i="189"/>
  <c r="BQ9" i="190" s="1"/>
  <c r="BQ9" i="118"/>
  <c r="BQ9" i="201" s="1"/>
  <c r="AL15" i="226"/>
  <c r="AL15" i="228" s="1"/>
  <c r="AL15" i="229" s="1"/>
  <c r="FB12" i="220"/>
  <c r="CV12" i="188"/>
  <c r="AJ12" i="142"/>
  <c r="AJ12" i="168" s="1"/>
  <c r="AJ12" i="220"/>
  <c r="CH12" i="142"/>
  <c r="CH12" i="168" s="1"/>
  <c r="BR12" i="226"/>
  <c r="BR12" i="230" s="1"/>
  <c r="DE10" i="216"/>
  <c r="DE10" i="218" s="1"/>
  <c r="DE10" i="219" s="1"/>
  <c r="BQ10" i="226"/>
  <c r="BQ10" i="230" s="1"/>
  <c r="BQ10" i="142"/>
  <c r="BQ10" i="168" s="1"/>
  <c r="BQ10" i="220"/>
  <c r="AL15" i="118"/>
  <c r="AL15" i="201" s="1"/>
  <c r="BD8" i="94"/>
  <c r="BD7" i="81" s="1"/>
  <c r="AJ12" i="192"/>
  <c r="F15" i="142"/>
  <c r="F15" i="168" s="1"/>
  <c r="BN9" i="216"/>
  <c r="BN9" i="142"/>
  <c r="BN9" i="168" s="1"/>
  <c r="EZ12" i="89"/>
  <c r="BF10" i="61"/>
  <c r="BF10" i="118" s="1"/>
  <c r="BF10" i="201" s="1"/>
  <c r="FO8" i="94"/>
  <c r="CV12" i="173"/>
  <c r="DB6" i="93"/>
  <c r="EO16" i="142"/>
  <c r="EO16" i="168" s="1"/>
  <c r="BR12" i="188"/>
  <c r="EK10" i="173"/>
  <c r="EJ24" i="61"/>
  <c r="CN7" i="216"/>
  <c r="CN7" i="217" s="1"/>
  <c r="Z9" i="188"/>
  <c r="CA7" i="216"/>
  <c r="CA7" i="218" s="1"/>
  <c r="CA7" i="219" s="1"/>
  <c r="CV12" i="142"/>
  <c r="CV12" i="168" s="1"/>
  <c r="CN7" i="192"/>
  <c r="Z10" i="61"/>
  <c r="Z10" i="220" s="1"/>
  <c r="EK9" i="216"/>
  <c r="EK9" i="218" s="1"/>
  <c r="EK9" i="219" s="1"/>
  <c r="Z9" i="192"/>
  <c r="E16" i="94"/>
  <c r="CV12" i="191"/>
  <c r="EK10" i="191"/>
  <c r="EJ7" i="192"/>
  <c r="CN7" i="142"/>
  <c r="CN7" i="168" s="1"/>
  <c r="Z9" i="142"/>
  <c r="Z9" i="168" s="1"/>
  <c r="CV12" i="192"/>
  <c r="CA7" i="189"/>
  <c r="CA7" i="190" s="1"/>
  <c r="DF12" i="192"/>
  <c r="CV13" i="61"/>
  <c r="CV13" i="173" s="1"/>
  <c r="EK9" i="89"/>
  <c r="CF7" i="192"/>
  <c r="CV12" i="220"/>
  <c r="EK10" i="220"/>
  <c r="CM7" i="89"/>
  <c r="EJ7" i="216"/>
  <c r="EJ7" i="217" s="1"/>
  <c r="CN7" i="189"/>
  <c r="CN7" i="190" s="1"/>
  <c r="Z9" i="191"/>
  <c r="CJ8" i="94"/>
  <c r="CJ8" i="206" s="1"/>
  <c r="CA7" i="173"/>
  <c r="DB6" i="206"/>
  <c r="Z9" i="216"/>
  <c r="Z9" i="217" s="1"/>
  <c r="EK9" i="142"/>
  <c r="EK9" i="168" s="1"/>
  <c r="CF7" i="216"/>
  <c r="CF7" i="218" s="1"/>
  <c r="CF7" i="219" s="1"/>
  <c r="EK10" i="216"/>
  <c r="EK10" i="218" s="1"/>
  <c r="EK10" i="219" s="1"/>
  <c r="CM7" i="142"/>
  <c r="CM7" i="168" s="1"/>
  <c r="EJ7" i="89"/>
  <c r="EK9" i="189"/>
  <c r="EK9" i="190" s="1"/>
  <c r="EK10" i="89"/>
  <c r="EJ7" i="188"/>
  <c r="DY7" i="216"/>
  <c r="DY7" i="218" s="1"/>
  <c r="DY7" i="219" s="1"/>
  <c r="AG15" i="191"/>
  <c r="EK9" i="173"/>
  <c r="AW15" i="216"/>
  <c r="AW15" i="218" s="1"/>
  <c r="AW15" i="219" s="1"/>
  <c r="FI6" i="217"/>
  <c r="BR15" i="191"/>
  <c r="DW11" i="81"/>
  <c r="CA24" i="61"/>
  <c r="CA24" i="189" s="1"/>
  <c r="CA24" i="190" s="1"/>
  <c r="FP10" i="93"/>
  <c r="DW12" i="205"/>
  <c r="AL12" i="192"/>
  <c r="AL12" i="173"/>
  <c r="AL12" i="89"/>
  <c r="BP10" i="94"/>
  <c r="BP9" i="81" s="1"/>
  <c r="AL12" i="118"/>
  <c r="AL12" i="201" s="1"/>
  <c r="AL12" i="189"/>
  <c r="AL12" i="190" s="1"/>
  <c r="AL12" i="216"/>
  <c r="AL12" i="218" s="1"/>
  <c r="AL12" i="219" s="1"/>
  <c r="AL13" i="61"/>
  <c r="DG7" i="142"/>
  <c r="DG7" i="168" s="1"/>
  <c r="BR15" i="192"/>
  <c r="BR15" i="173"/>
  <c r="BR15" i="89"/>
  <c r="BR15" i="118"/>
  <c r="BR15" i="201" s="1"/>
  <c r="BR15" i="189"/>
  <c r="BR15" i="190" s="1"/>
  <c r="CV12" i="94"/>
  <c r="CV11" i="81" s="1"/>
  <c r="BR15" i="226"/>
  <c r="BR15" i="228" s="1"/>
  <c r="BR15" i="229" s="1"/>
  <c r="BR15" i="220"/>
  <c r="BR15" i="142"/>
  <c r="BR15" i="168" s="1"/>
  <c r="BR15" i="216"/>
  <c r="L10" i="61"/>
  <c r="L9" i="220"/>
  <c r="BB15" i="226"/>
  <c r="BB15" i="89"/>
  <c r="BB15" i="216"/>
  <c r="BB15" i="218" s="1"/>
  <c r="BB15" i="219" s="1"/>
  <c r="CV9" i="192"/>
  <c r="CV9" i="216"/>
  <c r="CV9" i="217" s="1"/>
  <c r="CV9" i="191"/>
  <c r="AW15" i="191"/>
  <c r="AW15" i="188"/>
  <c r="AW15" i="192"/>
  <c r="EY7" i="89"/>
  <c r="DN15" i="189"/>
  <c r="DN15" i="190" s="1"/>
  <c r="DN15" i="191"/>
  <c r="DN15" i="173"/>
  <c r="DN15" i="89"/>
  <c r="BC13" i="61"/>
  <c r="BC12" i="173"/>
  <c r="BC12" i="188"/>
  <c r="CG10" i="94"/>
  <c r="CG10" i="93" s="1"/>
  <c r="BC12" i="118"/>
  <c r="BC12" i="201" s="1"/>
  <c r="BC12" i="189"/>
  <c r="BC12" i="190" s="1"/>
  <c r="BC12" i="216"/>
  <c r="CX12" i="192"/>
  <c r="CX12" i="220"/>
  <c r="CX12" i="142"/>
  <c r="CX12" i="168" s="1"/>
  <c r="CX12" i="191"/>
  <c r="CX12" i="188"/>
  <c r="EE13" i="61"/>
  <c r="EE12" i="191"/>
  <c r="EE12" i="188"/>
  <c r="FI10" i="94"/>
  <c r="FI10" i="206" s="1"/>
  <c r="EE12" i="89"/>
  <c r="EE12" i="173"/>
  <c r="DU6" i="218"/>
  <c r="DU6" i="219" s="1"/>
  <c r="DU6" i="217"/>
  <c r="AW15" i="89"/>
  <c r="BQ6" i="218"/>
  <c r="BQ6" i="219" s="1"/>
  <c r="DT7" i="192"/>
  <c r="EC7" i="216"/>
  <c r="EC7" i="218" s="1"/>
  <c r="EC7" i="219" s="1"/>
  <c r="BP9" i="192"/>
  <c r="BP9" i="220"/>
  <c r="BP9" i="142"/>
  <c r="BP9" i="168" s="1"/>
  <c r="BP9" i="216"/>
  <c r="BP9" i="191"/>
  <c r="BP9" i="188"/>
  <c r="CT8" i="94"/>
  <c r="CT8" i="93" s="1"/>
  <c r="BP10" i="61"/>
  <c r="BP10" i="191" s="1"/>
  <c r="BP9" i="173"/>
  <c r="BP9" i="89"/>
  <c r="AU7" i="188"/>
  <c r="C8" i="94"/>
  <c r="C7" i="81" s="1"/>
  <c r="DK9" i="220"/>
  <c r="DK9" i="142"/>
  <c r="DK9" i="168" s="1"/>
  <c r="EO8" i="94"/>
  <c r="EO8" i="205" s="1"/>
  <c r="DK9" i="191"/>
  <c r="DK9" i="188"/>
  <c r="DK9" i="192"/>
  <c r="DK9" i="173"/>
  <c r="DK9" i="89"/>
  <c r="DK10" i="61"/>
  <c r="DK10" i="173" s="1"/>
  <c r="BK7" i="188"/>
  <c r="O13" i="61"/>
  <c r="T13" i="232" s="1"/>
  <c r="O12" i="216"/>
  <c r="O12" i="218" s="1"/>
  <c r="O12" i="219" s="1"/>
  <c r="AM21" i="89"/>
  <c r="AM21" i="191"/>
  <c r="AY24" i="61"/>
  <c r="AY24" i="142" s="1"/>
  <c r="AY24" i="168" s="1"/>
  <c r="AY7" i="188"/>
  <c r="AY7" i="216"/>
  <c r="AY7" i="218" s="1"/>
  <c r="AY7" i="219" s="1"/>
  <c r="AY7" i="118"/>
  <c r="AY7" i="201" s="1"/>
  <c r="CO10" i="61"/>
  <c r="CO9" i="220"/>
  <c r="CO9" i="173"/>
  <c r="CO9" i="142"/>
  <c r="CO9" i="168" s="1"/>
  <c r="BK12" i="94"/>
  <c r="AG15" i="118"/>
  <c r="AG15" i="201" s="1"/>
  <c r="AG15" i="189"/>
  <c r="AG15" i="190" s="1"/>
  <c r="AG15" i="226"/>
  <c r="EL15" i="173"/>
  <c r="EL15" i="216"/>
  <c r="EL15" i="218" s="1"/>
  <c r="EL15" i="219" s="1"/>
  <c r="EL15" i="89"/>
  <c r="EJ10" i="94"/>
  <c r="EJ10" i="205" s="1"/>
  <c r="DF13" i="61"/>
  <c r="DF13" i="173" s="1"/>
  <c r="DF12" i="173"/>
  <c r="DF12" i="89"/>
  <c r="DF12" i="189"/>
  <c r="DF12" i="190" s="1"/>
  <c r="DF12" i="216"/>
  <c r="DF12" i="218" s="1"/>
  <c r="DF12" i="219" s="1"/>
  <c r="AR10" i="61"/>
  <c r="AR10" i="189" s="1"/>
  <c r="AR10" i="190" s="1"/>
  <c r="AR9" i="191"/>
  <c r="AR9" i="188"/>
  <c r="BV8" i="94"/>
  <c r="BV8" i="93" s="1"/>
  <c r="AR9" i="173"/>
  <c r="AR9" i="89"/>
  <c r="AR9" i="118"/>
  <c r="AR9" i="201" s="1"/>
  <c r="AR9" i="189"/>
  <c r="AR9" i="190" s="1"/>
  <c r="AR9" i="226"/>
  <c r="CI12" i="93"/>
  <c r="CI11" i="81"/>
  <c r="FE24" i="61"/>
  <c r="FE24" i="220" s="1"/>
  <c r="FE7" i="188"/>
  <c r="FE7" i="89"/>
  <c r="FE7" i="189"/>
  <c r="FE7" i="190" s="1"/>
  <c r="FE7" i="216"/>
  <c r="FE7" i="218" s="1"/>
  <c r="FE7" i="219" s="1"/>
  <c r="AW15" i="220"/>
  <c r="AG15" i="220"/>
  <c r="EE12" i="142"/>
  <c r="EE12" i="168" s="1"/>
  <c r="AJ7" i="192"/>
  <c r="DF12" i="220"/>
  <c r="BC12" i="191"/>
  <c r="CX12" i="89"/>
  <c r="AL12" i="226"/>
  <c r="AL12" i="230" s="1"/>
  <c r="BP9" i="189"/>
  <c r="BP9" i="190" s="1"/>
  <c r="AW15" i="142"/>
  <c r="AW15" i="168" s="1"/>
  <c r="AW15" i="118"/>
  <c r="AW15" i="201" s="1"/>
  <c r="AG15" i="142"/>
  <c r="AG15" i="168" s="1"/>
  <c r="EE12" i="189"/>
  <c r="EE12" i="190" s="1"/>
  <c r="AJ7" i="226"/>
  <c r="AJ7" i="230" s="1"/>
  <c r="DF12" i="188"/>
  <c r="BB15" i="173"/>
  <c r="BE15" i="216"/>
  <c r="BE15" i="217" s="1"/>
  <c r="BC12" i="226"/>
  <c r="BC12" i="230" s="1"/>
  <c r="BC12" i="220"/>
  <c r="CX12" i="189"/>
  <c r="CX12" i="190" s="1"/>
  <c r="AL12" i="188"/>
  <c r="BP9" i="118"/>
  <c r="BP9" i="201" s="1"/>
  <c r="AR9" i="142"/>
  <c r="AR9" i="168" s="1"/>
  <c r="DN15" i="220"/>
  <c r="FE7" i="142"/>
  <c r="FE7" i="168" s="1"/>
  <c r="DK9" i="216"/>
  <c r="DK9" i="218" s="1"/>
  <c r="DK9" i="219" s="1"/>
  <c r="AM12" i="142"/>
  <c r="AM12" i="168" s="1"/>
  <c r="AM12" i="188"/>
  <c r="AM12" i="216"/>
  <c r="BQ10" i="94"/>
  <c r="BQ10" i="205" s="1"/>
  <c r="CX15" i="220"/>
  <c r="CX16" i="61"/>
  <c r="CX16" i="191" s="1"/>
  <c r="AJ24" i="61"/>
  <c r="AJ7" i="173"/>
  <c r="AJ7" i="89"/>
  <c r="AJ7" i="216"/>
  <c r="AJ7" i="118"/>
  <c r="AJ7" i="201" s="1"/>
  <c r="AJ7" i="189"/>
  <c r="AJ7" i="190" s="1"/>
  <c r="CD9" i="173"/>
  <c r="CD9" i="220"/>
  <c r="CD9" i="191"/>
  <c r="EU12" i="94"/>
  <c r="DQ15" i="192"/>
  <c r="L12" i="94"/>
  <c r="AG15" i="89"/>
  <c r="AJ7" i="191"/>
  <c r="BC12" i="192"/>
  <c r="CP15" i="192"/>
  <c r="AL12" i="220"/>
  <c r="AG15" i="188"/>
  <c r="DN16" i="61"/>
  <c r="DN16" i="173" s="1"/>
  <c r="AW15" i="226"/>
  <c r="AW15" i="227" s="1"/>
  <c r="AW15" i="189"/>
  <c r="AW15" i="190" s="1"/>
  <c r="AG15" i="192"/>
  <c r="AG15" i="173"/>
  <c r="EE12" i="192"/>
  <c r="EE12" i="220"/>
  <c r="AJ7" i="188"/>
  <c r="DF12" i="142"/>
  <c r="DF12" i="168" s="1"/>
  <c r="BE15" i="142"/>
  <c r="BE15" i="168" s="1"/>
  <c r="BC12" i="89"/>
  <c r="CX12" i="173"/>
  <c r="AL12" i="142"/>
  <c r="AL12" i="168" s="1"/>
  <c r="CV9" i="188"/>
  <c r="AR9" i="220"/>
  <c r="AY7" i="191"/>
  <c r="BR15" i="188"/>
  <c r="FP12" i="94"/>
  <c r="FP12" i="206" s="1"/>
  <c r="DK9" i="189"/>
  <c r="DK9" i="190" s="1"/>
  <c r="EJ7" i="220"/>
  <c r="AK7" i="226"/>
  <c r="CF7" i="220"/>
  <c r="D7" i="118"/>
  <c r="D7" i="201" s="1"/>
  <c r="AI7" i="192"/>
  <c r="BP7" i="188"/>
  <c r="CG7" i="173"/>
  <c r="EB7" i="89"/>
  <c r="C24" i="61"/>
  <c r="H24" i="232" s="1"/>
  <c r="CA7" i="89"/>
  <c r="CE24" i="61"/>
  <c r="CE24" i="216" s="1"/>
  <c r="EI7" i="192"/>
  <c r="EG7" i="220"/>
  <c r="DS7" i="220"/>
  <c r="DD7" i="216"/>
  <c r="DA7" i="89"/>
  <c r="CV7" i="191"/>
  <c r="CC7" i="192"/>
  <c r="BX7" i="173"/>
  <c r="BW24" i="61"/>
  <c r="BW24" i="89" s="1"/>
  <c r="BM7" i="192"/>
  <c r="EW7" i="220"/>
  <c r="EQ24" i="61"/>
  <c r="FH24" i="61"/>
  <c r="FH24" i="89" s="1"/>
  <c r="AE24" i="61"/>
  <c r="CQ24" i="61"/>
  <c r="CQ24" i="188" s="1"/>
  <c r="BH24" i="61"/>
  <c r="BH24" i="220" s="1"/>
  <c r="BG7" i="192"/>
  <c r="AA7" i="118"/>
  <c r="AA7" i="201" s="1"/>
  <c r="K7" i="226"/>
  <c r="EO24" i="61"/>
  <c r="BO7" i="192"/>
  <c r="CM7" i="192"/>
  <c r="DM7" i="173"/>
  <c r="CU7" i="220"/>
  <c r="DL7" i="189"/>
  <c r="DL7" i="190" s="1"/>
  <c r="FC7" i="220"/>
  <c r="FG7" i="220"/>
  <c r="DW7" i="192"/>
  <c r="EB7" i="142"/>
  <c r="EB7" i="168" s="1"/>
  <c r="BH7" i="188"/>
  <c r="AM21" i="189"/>
  <c r="AM21" i="190" s="1"/>
  <c r="L9" i="173"/>
  <c r="DD12" i="94"/>
  <c r="DD12" i="206" s="1"/>
  <c r="EB7" i="189"/>
  <c r="EB7" i="190" s="1"/>
  <c r="BH7" i="216"/>
  <c r="BH7" i="218" s="1"/>
  <c r="BH7" i="219" s="1"/>
  <c r="AM21" i="173"/>
  <c r="L9" i="191"/>
  <c r="BZ15" i="89"/>
  <c r="AM21" i="220"/>
  <c r="EB7" i="220"/>
  <c r="AM21" i="118"/>
  <c r="AM21" i="201" s="1"/>
  <c r="CQ21" i="188"/>
  <c r="BZ15" i="192"/>
  <c r="M10" i="94"/>
  <c r="M9" i="81" s="1"/>
  <c r="Z8" i="94"/>
  <c r="Z8" i="206" s="1"/>
  <c r="FA9" i="216"/>
  <c r="FA9" i="218" s="1"/>
  <c r="FA9" i="219" s="1"/>
  <c r="BZ15" i="189"/>
  <c r="BZ15" i="190" s="1"/>
  <c r="BT8" i="94"/>
  <c r="BT8" i="206" s="1"/>
  <c r="CE7" i="192"/>
  <c r="L9" i="118"/>
  <c r="L9" i="201" s="1"/>
  <c r="FA9" i="89"/>
  <c r="BZ15" i="173"/>
  <c r="CP16" i="61"/>
  <c r="CP16" i="220" s="1"/>
  <c r="CE7" i="216"/>
  <c r="CE7" i="217" s="1"/>
  <c r="FA9" i="189"/>
  <c r="FA9" i="190" s="1"/>
  <c r="BZ15" i="191"/>
  <c r="BZ16" i="61"/>
  <c r="BZ16" i="216" s="1"/>
  <c r="N12" i="173"/>
  <c r="CE7" i="89"/>
  <c r="FA9" i="191"/>
  <c r="BZ15" i="220"/>
  <c r="CP15" i="220"/>
  <c r="DS7" i="192"/>
  <c r="AP8" i="94"/>
  <c r="AP8" i="206" s="1"/>
  <c r="EY7" i="189"/>
  <c r="EY7" i="190" s="1"/>
  <c r="CE7" i="142"/>
  <c r="CE7" i="168" s="1"/>
  <c r="AM21" i="226"/>
  <c r="AM21" i="230" s="1"/>
  <c r="AP9" i="192"/>
  <c r="L9" i="216"/>
  <c r="L9" i="218" s="1"/>
  <c r="L9" i="219" s="1"/>
  <c r="CE7" i="189"/>
  <c r="CE7" i="190" s="1"/>
  <c r="BF6" i="227"/>
  <c r="EB24" i="61"/>
  <c r="EB24" i="220" s="1"/>
  <c r="BQ16" i="94"/>
  <c r="BQ15" i="81" s="1"/>
  <c r="DA7" i="192"/>
  <c r="L9" i="226"/>
  <c r="CE7" i="173"/>
  <c r="D7" i="142"/>
  <c r="D7" i="168" s="1"/>
  <c r="BF6" i="228"/>
  <c r="BF6" i="229" s="1"/>
  <c r="EB7" i="192"/>
  <c r="AM21" i="192"/>
  <c r="FA10" i="142"/>
  <c r="FA10" i="168" s="1"/>
  <c r="L9" i="89"/>
  <c r="CE7" i="191"/>
  <c r="AO21" i="192"/>
  <c r="EB7" i="216"/>
  <c r="AM22" i="61"/>
  <c r="AR22" i="232" s="1"/>
  <c r="FA10" i="189"/>
  <c r="FA10" i="190" s="1"/>
  <c r="L9" i="188"/>
  <c r="CE7" i="220"/>
  <c r="AO21" i="188"/>
  <c r="EB7" i="188"/>
  <c r="AM21" i="188"/>
  <c r="FA10" i="191"/>
  <c r="L9" i="142"/>
  <c r="L9" i="168" s="1"/>
  <c r="AO21" i="189"/>
  <c r="AO21" i="190" s="1"/>
  <c r="L9" i="192"/>
  <c r="AM21" i="142"/>
  <c r="AM21" i="168" s="1"/>
  <c r="L9" i="189"/>
  <c r="L9" i="190" s="1"/>
  <c r="AO21" i="191"/>
  <c r="FJ13" i="61"/>
  <c r="FJ13" i="188" s="1"/>
  <c r="FJ12" i="188"/>
  <c r="BV9" i="118"/>
  <c r="BV9" i="201" s="1"/>
  <c r="BV9" i="189"/>
  <c r="BV9" i="190" s="1"/>
  <c r="BV9" i="226"/>
  <c r="BV9" i="220"/>
  <c r="BV9" i="142"/>
  <c r="BV9" i="168" s="1"/>
  <c r="BV9" i="216"/>
  <c r="BV9" i="192"/>
  <c r="BU7" i="226"/>
  <c r="BU7" i="188"/>
  <c r="FF9" i="216"/>
  <c r="FF9" i="217" s="1"/>
  <c r="FF9" i="220"/>
  <c r="B8" i="94"/>
  <c r="B8" i="205" s="1"/>
  <c r="EA7" i="192"/>
  <c r="EA7" i="220"/>
  <c r="EA7" i="142"/>
  <c r="EA7" i="168" s="1"/>
  <c r="EA7" i="191"/>
  <c r="EA7" i="188"/>
  <c r="S24" i="61"/>
  <c r="S7" i="118"/>
  <c r="S7" i="201" s="1"/>
  <c r="S7" i="226"/>
  <c r="S7" i="227" s="1"/>
  <c r="S7" i="189"/>
  <c r="S7" i="190" s="1"/>
  <c r="CE15" i="188"/>
  <c r="CE15" i="142"/>
  <c r="CE15" i="168" s="1"/>
  <c r="B9" i="192"/>
  <c r="B9" i="89"/>
  <c r="BK13" i="61"/>
  <c r="BK13" i="191" s="1"/>
  <c r="BK12" i="216"/>
  <c r="BK12" i="118"/>
  <c r="BK12" i="201" s="1"/>
  <c r="BK12" i="192"/>
  <c r="L10" i="94"/>
  <c r="L10" i="93" s="1"/>
  <c r="BJ15" i="192"/>
  <c r="BJ15" i="89"/>
  <c r="J9" i="226"/>
  <c r="J9" i="188"/>
  <c r="J9" i="89"/>
  <c r="G21" i="216"/>
  <c r="G21" i="173"/>
  <c r="G22" i="61"/>
  <c r="G22" i="192" s="1"/>
  <c r="G21" i="118"/>
  <c r="G21" i="201" s="1"/>
  <c r="G21" i="189"/>
  <c r="G21" i="190" s="1"/>
  <c r="G21" i="192"/>
  <c r="AQ7" i="89"/>
  <c r="AQ7" i="189"/>
  <c r="AQ7" i="190" s="1"/>
  <c r="CN10" i="94"/>
  <c r="BJ12" i="173"/>
  <c r="DC7" i="192"/>
  <c r="DC7" i="173"/>
  <c r="DC7" i="142"/>
  <c r="DC7" i="168" s="1"/>
  <c r="Q24" i="61"/>
  <c r="Q24" i="220" s="1"/>
  <c r="Q7" i="192"/>
  <c r="Q7" i="118"/>
  <c r="Q7" i="201" s="1"/>
  <c r="Q7" i="89"/>
  <c r="Q7" i="191"/>
  <c r="EJ12" i="192"/>
  <c r="EJ12" i="220"/>
  <c r="DT10" i="94"/>
  <c r="DT10" i="205" s="1"/>
  <c r="CP13" i="61"/>
  <c r="CP13" i="89" s="1"/>
  <c r="CP12" i="189"/>
  <c r="CP12" i="190" s="1"/>
  <c r="CP12" i="220"/>
  <c r="CP12" i="142"/>
  <c r="CP12" i="168" s="1"/>
  <c r="BX10" i="94"/>
  <c r="AT12" i="189"/>
  <c r="AT12" i="190" s="1"/>
  <c r="AT12" i="188"/>
  <c r="ED15" i="192"/>
  <c r="ED15" i="216"/>
  <c r="ED15" i="218" s="1"/>
  <c r="ED15" i="219" s="1"/>
  <c r="BH10" i="61"/>
  <c r="BH10" i="189" s="1"/>
  <c r="BH10" i="190" s="1"/>
  <c r="BH9" i="226"/>
  <c r="BH9" i="227" s="1"/>
  <c r="BH9" i="216"/>
  <c r="BH9" i="217" s="1"/>
  <c r="EG21" i="216"/>
  <c r="EG21" i="218" s="1"/>
  <c r="EG21" i="219" s="1"/>
  <c r="EG21" i="189"/>
  <c r="EG21" i="190" s="1"/>
  <c r="FK16" i="94"/>
  <c r="FK16" i="93" s="1"/>
  <c r="CE16" i="61"/>
  <c r="BR12" i="192"/>
  <c r="BR12" i="89"/>
  <c r="BR12" i="173"/>
  <c r="BR12" i="216"/>
  <c r="BR12" i="217" s="1"/>
  <c r="BY10" i="226"/>
  <c r="BY10" i="230" s="1"/>
  <c r="BY10" i="118"/>
  <c r="BY10" i="201" s="1"/>
  <c r="BX13" i="61"/>
  <c r="BX13" i="188" s="1"/>
  <c r="BX12" i="142"/>
  <c r="BX12" i="168" s="1"/>
  <c r="DB9" i="191"/>
  <c r="DB9" i="220"/>
  <c r="AB7" i="189"/>
  <c r="AB7" i="190" s="1"/>
  <c r="AB7" i="191"/>
  <c r="AB7" i="216"/>
  <c r="AB7" i="217" s="1"/>
  <c r="AO15" i="220"/>
  <c r="AO15" i="192"/>
  <c r="BQ7" i="118"/>
  <c r="BQ7" i="201" s="1"/>
  <c r="BQ7" i="142"/>
  <c r="BQ7" i="168" s="1"/>
  <c r="BQ7" i="189"/>
  <c r="BQ7" i="190" s="1"/>
  <c r="D12" i="192"/>
  <c r="D12" i="191"/>
  <c r="D12" i="188"/>
  <c r="D12" i="173"/>
  <c r="D12" i="89"/>
  <c r="D12" i="226"/>
  <c r="B10" i="94"/>
  <c r="E7" i="216"/>
  <c r="E7" i="218" s="1"/>
  <c r="E7" i="219" s="1"/>
  <c r="E7" i="173"/>
  <c r="E7" i="142"/>
  <c r="E7" i="168" s="1"/>
  <c r="FT8" i="94"/>
  <c r="FT8" i="205" s="1"/>
  <c r="EP9" i="191"/>
  <c r="EP9" i="173"/>
  <c r="DU10" i="61"/>
  <c r="DU9" i="220"/>
  <c r="DU9" i="142"/>
  <c r="DU9" i="168" s="1"/>
  <c r="EY8" i="94"/>
  <c r="EY8" i="93" s="1"/>
  <c r="DU9" i="191"/>
  <c r="DU9" i="89"/>
  <c r="DU9" i="192"/>
  <c r="DD10" i="94"/>
  <c r="DD10" i="93" s="1"/>
  <c r="BZ12" i="191"/>
  <c r="BZ12" i="188"/>
  <c r="DY7" i="192"/>
  <c r="DY7" i="191"/>
  <c r="DY7" i="188"/>
  <c r="DY24" i="61"/>
  <c r="DY24" i="189" s="1"/>
  <c r="DY24" i="190" s="1"/>
  <c r="DY7" i="173"/>
  <c r="DY7" i="89"/>
  <c r="BF9" i="220"/>
  <c r="BF9" i="226"/>
  <c r="BF9" i="216"/>
  <c r="BF9" i="218" s="1"/>
  <c r="BF9" i="219" s="1"/>
  <c r="BF9" i="192"/>
  <c r="AZ12" i="226"/>
  <c r="AZ12" i="230" s="1"/>
  <c r="AZ12" i="173"/>
  <c r="AZ12" i="142"/>
  <c r="AZ12" i="168" s="1"/>
  <c r="EX9" i="220"/>
  <c r="EX9" i="142"/>
  <c r="EX9" i="168" s="1"/>
  <c r="EX9" i="89"/>
  <c r="Z9" i="173"/>
  <c r="Z9" i="89"/>
  <c r="Z9" i="118"/>
  <c r="Z9" i="201" s="1"/>
  <c r="Z9" i="189"/>
  <c r="Z9" i="190" s="1"/>
  <c r="Z9" i="226"/>
  <c r="Z9" i="227" s="1"/>
  <c r="CN7" i="191"/>
  <c r="CN7" i="89"/>
  <c r="CN24" i="61"/>
  <c r="CN7" i="173"/>
  <c r="CN7" i="188"/>
  <c r="Y7" i="188"/>
  <c r="Y7" i="118"/>
  <c r="Y7" i="201" s="1"/>
  <c r="BS21" i="89"/>
  <c r="BS21" i="189"/>
  <c r="BS21" i="190" s="1"/>
  <c r="BS21" i="188"/>
  <c r="DZ10" i="94"/>
  <c r="DZ10" i="205" s="1"/>
  <c r="CV12" i="189"/>
  <c r="CV12" i="190" s="1"/>
  <c r="CV12" i="216"/>
  <c r="DV15" i="220"/>
  <c r="DV15" i="142"/>
  <c r="DV15" i="168" s="1"/>
  <c r="DV15" i="216"/>
  <c r="DV15" i="191"/>
  <c r="DV15" i="188"/>
  <c r="DV15" i="192"/>
  <c r="ED16" i="61"/>
  <c r="ED16" i="89" s="1"/>
  <c r="FH7" i="189"/>
  <c r="FH7" i="190" s="1"/>
  <c r="BH7" i="192"/>
  <c r="BH7" i="89"/>
  <c r="FJ12" i="189"/>
  <c r="FJ12" i="190" s="1"/>
  <c r="D12" i="94"/>
  <c r="D11" i="81" s="1"/>
  <c r="EG21" i="89"/>
  <c r="EG21" i="173"/>
  <c r="AK16" i="94"/>
  <c r="AK16" i="205" s="1"/>
  <c r="G21" i="220"/>
  <c r="CP12" i="173"/>
  <c r="BH9" i="191"/>
  <c r="EA7" i="216"/>
  <c r="EA7" i="217" s="1"/>
  <c r="DC7" i="216"/>
  <c r="DC7" i="217" s="1"/>
  <c r="S7" i="216"/>
  <c r="S7" i="218" s="1"/>
  <c r="S7" i="219" s="1"/>
  <c r="D12" i="216"/>
  <c r="D12" i="218" s="1"/>
  <c r="D12" i="219" s="1"/>
  <c r="D12" i="118"/>
  <c r="D12" i="201" s="1"/>
  <c r="BV9" i="188"/>
  <c r="DY7" i="189"/>
  <c r="DY7" i="190" s="1"/>
  <c r="Q7" i="173"/>
  <c r="FF9" i="191"/>
  <c r="BR13" i="61"/>
  <c r="BR13" i="188" s="1"/>
  <c r="AB12" i="142"/>
  <c r="AB12" i="168" s="1"/>
  <c r="BF9" i="118"/>
  <c r="BF9" i="201" s="1"/>
  <c r="E7" i="89"/>
  <c r="CE15" i="192"/>
  <c r="G21" i="89"/>
  <c r="FF10" i="61"/>
  <c r="BV10" i="61"/>
  <c r="BV10" i="118" s="1"/>
  <c r="BV10" i="201" s="1"/>
  <c r="J10" i="61"/>
  <c r="BH7" i="226"/>
  <c r="BH7" i="230" s="1"/>
  <c r="BH7" i="142"/>
  <c r="BH7" i="168" s="1"/>
  <c r="FJ12" i="216"/>
  <c r="FJ12" i="217" s="1"/>
  <c r="EG21" i="192"/>
  <c r="EG21" i="191"/>
  <c r="EE21" i="142"/>
  <c r="EE21" i="168" s="1"/>
  <c r="G21" i="188"/>
  <c r="CP12" i="191"/>
  <c r="BJ12" i="191"/>
  <c r="EA7" i="89"/>
  <c r="DC7" i="89"/>
  <c r="S7" i="188"/>
  <c r="CO10" i="94"/>
  <c r="CO9" i="81" s="1"/>
  <c r="BV9" i="173"/>
  <c r="EO7" i="216"/>
  <c r="EO7" i="218" s="1"/>
  <c r="EO7" i="219" s="1"/>
  <c r="Q7" i="220"/>
  <c r="AZ12" i="216"/>
  <c r="AZ12" i="218" s="1"/>
  <c r="AZ12" i="219" s="1"/>
  <c r="J9" i="189"/>
  <c r="J9" i="190" s="1"/>
  <c r="Y7" i="220"/>
  <c r="E7" i="189"/>
  <c r="E7" i="190" s="1"/>
  <c r="BN5" i="81"/>
  <c r="AQ24" i="61"/>
  <c r="AV24" i="232" s="1"/>
  <c r="N12" i="189"/>
  <c r="N12" i="190" s="1"/>
  <c r="EY7" i="188"/>
  <c r="EI7" i="142"/>
  <c r="EI7" i="168" s="1"/>
  <c r="AQ7" i="188"/>
  <c r="AS10" i="94"/>
  <c r="AS9" i="81" s="1"/>
  <c r="DD7" i="89"/>
  <c r="FH12" i="142"/>
  <c r="FH12" i="168" s="1"/>
  <c r="R9" i="191"/>
  <c r="Y7" i="142"/>
  <c r="Y7" i="168" s="1"/>
  <c r="CG9" i="173"/>
  <c r="CG9" i="191"/>
  <c r="N12" i="191"/>
  <c r="EY7" i="142"/>
  <c r="EY7" i="168" s="1"/>
  <c r="AQ7" i="142"/>
  <c r="AQ7" i="168" s="1"/>
  <c r="O12" i="192"/>
  <c r="DD7" i="142"/>
  <c r="DD7" i="168" s="1"/>
  <c r="FH12" i="173"/>
  <c r="R9" i="118"/>
  <c r="R9" i="201" s="1"/>
  <c r="BJ15" i="216"/>
  <c r="Y7" i="189"/>
  <c r="Y7" i="190" s="1"/>
  <c r="E7" i="188"/>
  <c r="AP9" i="216"/>
  <c r="M9" i="192"/>
  <c r="BB15" i="220"/>
  <c r="Y7" i="192"/>
  <c r="N12" i="118"/>
  <c r="N12" i="201" s="1"/>
  <c r="EY7" i="191"/>
  <c r="AQ7" i="191"/>
  <c r="DD7" i="191"/>
  <c r="B9" i="216"/>
  <c r="CL9" i="216"/>
  <c r="AP9" i="226"/>
  <c r="AP9" i="227" s="1"/>
  <c r="BJ15" i="220"/>
  <c r="AQ7" i="173"/>
  <c r="M9" i="188"/>
  <c r="CA13" i="216"/>
  <c r="FH9" i="142"/>
  <c r="FH9" i="168" s="1"/>
  <c r="AQ7" i="220"/>
  <c r="AP9" i="89"/>
  <c r="CA13" i="173"/>
  <c r="EJ9" i="89"/>
  <c r="B9" i="191"/>
  <c r="CL9" i="173"/>
  <c r="AP9" i="188"/>
  <c r="DD12" i="142"/>
  <c r="DD12" i="168" s="1"/>
  <c r="FC7" i="173"/>
  <c r="DW7" i="216"/>
  <c r="DW7" i="217" s="1"/>
  <c r="EE21" i="89"/>
  <c r="BB16" i="61"/>
  <c r="BB16" i="188" s="1"/>
  <c r="DB10" i="61"/>
  <c r="DB10" i="220" s="1"/>
  <c r="BU15" i="189"/>
  <c r="BU15" i="190" s="1"/>
  <c r="M9" i="216"/>
  <c r="BP7" i="192"/>
  <c r="BH7" i="173"/>
  <c r="CA12" i="189"/>
  <c r="CA12" i="190" s="1"/>
  <c r="BR12" i="189"/>
  <c r="BR12" i="190" s="1"/>
  <c r="EJ9" i="188"/>
  <c r="BH9" i="89"/>
  <c r="BW7" i="220"/>
  <c r="FB12" i="192"/>
  <c r="DQ15" i="142"/>
  <c r="DQ15" i="168" s="1"/>
  <c r="EJ7" i="142"/>
  <c r="EJ7" i="168" s="1"/>
  <c r="FJ15" i="173"/>
  <c r="B9" i="220"/>
  <c r="BP12" i="192"/>
  <c r="D22" i="232"/>
  <c r="AP9" i="142"/>
  <c r="AP9" i="168" s="1"/>
  <c r="FE7" i="173"/>
  <c r="BZ13" i="61"/>
  <c r="EL15" i="188"/>
  <c r="BP12" i="216"/>
  <c r="BP12" i="218" s="1"/>
  <c r="BP12" i="219" s="1"/>
  <c r="BF9" i="89"/>
  <c r="DW7" i="89"/>
  <c r="CA7" i="191"/>
  <c r="EL15" i="142"/>
  <c r="EL15" i="168" s="1"/>
  <c r="BP12" i="89"/>
  <c r="CA7" i="220"/>
  <c r="DD12" i="89"/>
  <c r="BU15" i="188"/>
  <c r="M9" i="226"/>
  <c r="M9" i="227" s="1"/>
  <c r="EU13" i="216"/>
  <c r="EU13" i="217" s="1"/>
  <c r="DW7" i="142"/>
  <c r="DW7" i="168" s="1"/>
  <c r="FH13" i="61"/>
  <c r="FH13" i="220" s="1"/>
  <c r="CD10" i="61"/>
  <c r="CD10" i="188" s="1"/>
  <c r="CG9" i="192"/>
  <c r="M9" i="89"/>
  <c r="BP7" i="142"/>
  <c r="BP7" i="168" s="1"/>
  <c r="BH7" i="220"/>
  <c r="EL15" i="192"/>
  <c r="EU13" i="188"/>
  <c r="BR12" i="191"/>
  <c r="BH9" i="142"/>
  <c r="BH9" i="168" s="1"/>
  <c r="DQ15" i="173"/>
  <c r="EJ7" i="173"/>
  <c r="FJ15" i="220"/>
  <c r="AP9" i="173"/>
  <c r="FE7" i="220"/>
  <c r="EL15" i="189"/>
  <c r="EL15" i="190" s="1"/>
  <c r="BP12" i="188"/>
  <c r="BF9" i="189"/>
  <c r="BF9" i="190" s="1"/>
  <c r="DW7" i="189"/>
  <c r="DW7" i="190" s="1"/>
  <c r="EC7" i="89"/>
  <c r="DD7" i="173"/>
  <c r="CY6" i="217"/>
  <c r="CA12" i="191"/>
  <c r="EJ9" i="189"/>
  <c r="EJ9" i="190" s="1"/>
  <c r="BW7" i="118"/>
  <c r="BW7" i="201" s="1"/>
  <c r="H8" i="94"/>
  <c r="H7" i="81" s="1"/>
  <c r="FE7" i="191"/>
  <c r="C16" i="232"/>
  <c r="BH9" i="192"/>
  <c r="EU12" i="192"/>
  <c r="DK8" i="94"/>
  <c r="M9" i="142"/>
  <c r="M9" i="168" s="1"/>
  <c r="BP7" i="189"/>
  <c r="BP7" i="190" s="1"/>
  <c r="BH7" i="118"/>
  <c r="BH7" i="201" s="1"/>
  <c r="BX12" i="216"/>
  <c r="BX12" i="218" s="1"/>
  <c r="BX12" i="219" s="1"/>
  <c r="EY7" i="192"/>
  <c r="EU13" i="189"/>
  <c r="EU13" i="190" s="1"/>
  <c r="BZ12" i="216"/>
  <c r="BZ12" i="218" s="1"/>
  <c r="BZ12" i="219" s="1"/>
  <c r="BR12" i="220"/>
  <c r="BH9" i="189"/>
  <c r="BH9" i="190" s="1"/>
  <c r="AJ9" i="188"/>
  <c r="EJ7" i="191"/>
  <c r="DN15" i="216"/>
  <c r="DN15" i="218" s="1"/>
  <c r="DN15" i="219" s="1"/>
  <c r="Q7" i="226"/>
  <c r="Q7" i="227" s="1"/>
  <c r="AP9" i="191"/>
  <c r="DA7" i="188"/>
  <c r="N13" i="61"/>
  <c r="S13" i="232" s="1"/>
  <c r="EL15" i="191"/>
  <c r="BP12" i="142"/>
  <c r="BP12" i="168" s="1"/>
  <c r="EF8" i="94"/>
  <c r="EF8" i="93" s="1"/>
  <c r="BF9" i="173"/>
  <c r="DW7" i="173"/>
  <c r="EC7" i="188"/>
  <c r="EJ10" i="142"/>
  <c r="EJ10" i="168" s="1"/>
  <c r="EY7" i="220"/>
  <c r="FC7" i="142"/>
  <c r="FC7" i="168" s="1"/>
  <c r="G6" i="217"/>
  <c r="AQ8" i="94"/>
  <c r="AQ8" i="93" s="1"/>
  <c r="CA12" i="142"/>
  <c r="CA12" i="168" s="1"/>
  <c r="EY24" i="61"/>
  <c r="EY24" i="220" s="1"/>
  <c r="DQ15" i="189"/>
  <c r="DQ15" i="190" s="1"/>
  <c r="FJ15" i="191"/>
  <c r="AP9" i="189"/>
  <c r="AP9" i="190" s="1"/>
  <c r="BZ12" i="192"/>
  <c r="DD13" i="61"/>
  <c r="DD13" i="192" s="1"/>
  <c r="I22" i="61"/>
  <c r="I22" i="216" s="1"/>
  <c r="EU12" i="216"/>
  <c r="EU12" i="217" s="1"/>
  <c r="CG9" i="216"/>
  <c r="CG9" i="218" s="1"/>
  <c r="CG9" i="219" s="1"/>
  <c r="M9" i="189"/>
  <c r="M9" i="190" s="1"/>
  <c r="BP7" i="173"/>
  <c r="R10" i="94"/>
  <c r="R9" i="81" s="1"/>
  <c r="FB12" i="216"/>
  <c r="FB12" i="218" s="1"/>
  <c r="FB12" i="219" s="1"/>
  <c r="DN12" i="188"/>
  <c r="DN15" i="192"/>
  <c r="BX12" i="89"/>
  <c r="BZ12" i="89"/>
  <c r="BR12" i="118"/>
  <c r="BR12" i="201" s="1"/>
  <c r="N12" i="226"/>
  <c r="N12" i="230" s="1"/>
  <c r="BH9" i="173"/>
  <c r="AJ9" i="189"/>
  <c r="AJ9" i="190" s="1"/>
  <c r="DM9" i="142"/>
  <c r="DM9" i="168" s="1"/>
  <c r="ER12" i="94"/>
  <c r="Q7" i="216"/>
  <c r="Q7" i="217" s="1"/>
  <c r="FE7" i="192"/>
  <c r="AP9" i="220"/>
  <c r="DA7" i="142"/>
  <c r="DA7" i="168" s="1"/>
  <c r="EL15" i="220"/>
  <c r="BP12" i="173"/>
  <c r="DB9" i="216"/>
  <c r="BF9" i="191"/>
  <c r="DW7" i="191"/>
  <c r="EC7" i="142"/>
  <c r="EC7" i="168" s="1"/>
  <c r="EJ10" i="189"/>
  <c r="EJ10" i="190" s="1"/>
  <c r="FD10" i="94"/>
  <c r="FD10" i="206" s="1"/>
  <c r="DT12" i="94"/>
  <c r="DT12" i="206" s="1"/>
  <c r="BP12" i="191"/>
  <c r="DW7" i="220"/>
  <c r="EJ10" i="191"/>
  <c r="DZ12" i="192"/>
  <c r="AQ7" i="118"/>
  <c r="AQ7" i="201" s="1"/>
  <c r="N12" i="192"/>
  <c r="CG9" i="188"/>
  <c r="M9" i="173"/>
  <c r="DN12" i="189"/>
  <c r="DN12" i="190" s="1"/>
  <c r="DD7" i="188"/>
  <c r="CC24" i="61"/>
  <c r="CC24" i="173" s="1"/>
  <c r="AP9" i="118"/>
  <c r="AP9" i="201" s="1"/>
  <c r="DA7" i="173"/>
  <c r="FJ16" i="61"/>
  <c r="FJ16" i="220" s="1"/>
  <c r="I21" i="89"/>
  <c r="EU12" i="220"/>
  <c r="CG9" i="89"/>
  <c r="M9" i="191"/>
  <c r="BP7" i="220"/>
  <c r="FB12" i="188"/>
  <c r="BX12" i="189"/>
  <c r="BX12" i="190" s="1"/>
  <c r="BZ12" i="142"/>
  <c r="BZ12" i="168" s="1"/>
  <c r="N12" i="89"/>
  <c r="BH9" i="220"/>
  <c r="AB9" i="142"/>
  <c r="AB9" i="168" s="1"/>
  <c r="AQ7" i="226"/>
  <c r="AQ7" i="230" s="1"/>
  <c r="DD24" i="61"/>
  <c r="DD24" i="142" s="1"/>
  <c r="DD24" i="168" s="1"/>
  <c r="DN15" i="188"/>
  <c r="Q7" i="188"/>
  <c r="AV8" i="94"/>
  <c r="AV8" i="93" s="1"/>
  <c r="CP15" i="89"/>
  <c r="BP12" i="118"/>
  <c r="BP12" i="201" s="1"/>
  <c r="DB9" i="188"/>
  <c r="DZ12" i="220"/>
  <c r="D24" i="232"/>
  <c r="N12" i="220"/>
  <c r="AQ7" i="192"/>
  <c r="EI24" i="61"/>
  <c r="EI24" i="220" s="1"/>
  <c r="AM6" i="217"/>
  <c r="DD7" i="220"/>
  <c r="BJ16" i="61"/>
  <c r="BJ16" i="220" s="1"/>
  <c r="EU12" i="89"/>
  <c r="CF13" i="61"/>
  <c r="AM16" i="94"/>
  <c r="AM16" i="206" s="1"/>
  <c r="CG9" i="142"/>
  <c r="CG9" i="168" s="1"/>
  <c r="BI9" i="216"/>
  <c r="M9" i="220"/>
  <c r="BP7" i="118"/>
  <c r="BP7" i="201" s="1"/>
  <c r="FB12" i="142"/>
  <c r="FB12" i="168" s="1"/>
  <c r="BX12" i="220"/>
  <c r="BZ12" i="189"/>
  <c r="BZ12" i="190" s="1"/>
  <c r="N12" i="188"/>
  <c r="BH9" i="118"/>
  <c r="BH9" i="201" s="1"/>
  <c r="AB9" i="173"/>
  <c r="EY7" i="216"/>
  <c r="EY7" i="217" s="1"/>
  <c r="EI7" i="216"/>
  <c r="EI7" i="217" s="1"/>
  <c r="AQ7" i="216"/>
  <c r="AQ7" i="218" s="1"/>
  <c r="AQ7" i="219" s="1"/>
  <c r="D15" i="181"/>
  <c r="D15" i="183" s="1"/>
  <c r="DD7" i="192"/>
  <c r="DN15" i="142"/>
  <c r="DN15" i="168" s="1"/>
  <c r="BM7" i="191"/>
  <c r="Q7" i="142"/>
  <c r="Q7" i="168" s="1"/>
  <c r="R9" i="142"/>
  <c r="R9" i="168" s="1"/>
  <c r="CP15" i="173"/>
  <c r="DB9" i="142"/>
  <c r="DB9" i="168" s="1"/>
  <c r="EY7" i="173"/>
  <c r="N12" i="216"/>
  <c r="N12" i="218" s="1"/>
  <c r="N12" i="219" s="1"/>
  <c r="AB9" i="216"/>
  <c r="AB9" i="218" s="1"/>
  <c r="AB9" i="219" s="1"/>
  <c r="EL16" i="61"/>
  <c r="EL16" i="189" s="1"/>
  <c r="EL16" i="190" s="1"/>
  <c r="CV10" i="94"/>
  <c r="CV10" i="93" s="1"/>
  <c r="I21" i="192"/>
  <c r="M9" i="118"/>
  <c r="M9" i="201" s="1"/>
  <c r="FB12" i="189"/>
  <c r="FB12" i="190" s="1"/>
  <c r="CP12" i="216"/>
  <c r="CP12" i="218" s="1"/>
  <c r="CP12" i="219" s="1"/>
  <c r="BZ12" i="173"/>
  <c r="N12" i="142"/>
  <c r="N12" i="168" s="1"/>
  <c r="EI7" i="89"/>
  <c r="FH12" i="188"/>
  <c r="BM7" i="220"/>
  <c r="Q7" i="189"/>
  <c r="Q7" i="190" s="1"/>
  <c r="R9" i="189"/>
  <c r="R9" i="190" s="1"/>
  <c r="CP15" i="191"/>
  <c r="DB9" i="189"/>
  <c r="DB9" i="190" s="1"/>
  <c r="E24" i="61"/>
  <c r="E24" i="192" s="1"/>
  <c r="AA7" i="192"/>
  <c r="BU15" i="142"/>
  <c r="BU15" i="168" s="1"/>
  <c r="AC9" i="191"/>
  <c r="CV7" i="216"/>
  <c r="CD10" i="94"/>
  <c r="CD10" i="93" s="1"/>
  <c r="O13" i="188"/>
  <c r="DN12" i="216"/>
  <c r="DF15" i="220"/>
  <c r="DT12" i="191"/>
  <c r="J9" i="192"/>
  <c r="CA12" i="173"/>
  <c r="EW7" i="192"/>
  <c r="EU13" i="89"/>
  <c r="CH12" i="173"/>
  <c r="FA10" i="173"/>
  <c r="EJ9" i="142"/>
  <c r="EJ9" i="168" s="1"/>
  <c r="DZ8" i="94"/>
  <c r="DZ8" i="206" s="1"/>
  <c r="EI7" i="188"/>
  <c r="DC7" i="188"/>
  <c r="AY7" i="226"/>
  <c r="AY7" i="227" s="1"/>
  <c r="S7" i="89"/>
  <c r="AO21" i="142"/>
  <c r="AO21" i="168" s="1"/>
  <c r="BK12" i="226"/>
  <c r="BK12" i="230" s="1"/>
  <c r="O12" i="226"/>
  <c r="O12" i="230" s="1"/>
  <c r="FA9" i="142"/>
  <c r="FA9" i="168" s="1"/>
  <c r="CO9" i="189"/>
  <c r="CO9" i="190" s="1"/>
  <c r="BX7" i="118"/>
  <c r="BX7" i="201" s="1"/>
  <c r="FH12" i="189"/>
  <c r="FH12" i="190" s="1"/>
  <c r="B9" i="118"/>
  <c r="B9" i="201" s="1"/>
  <c r="BM7" i="118"/>
  <c r="BM7" i="201" s="1"/>
  <c r="F15" i="173"/>
  <c r="AZ12" i="188"/>
  <c r="R9" i="173"/>
  <c r="DA7" i="189"/>
  <c r="DA7" i="190" s="1"/>
  <c r="J9" i="142"/>
  <c r="J9" i="168" s="1"/>
  <c r="Y7" i="173"/>
  <c r="EC7" i="189"/>
  <c r="EC7" i="190" s="1"/>
  <c r="EJ10" i="173"/>
  <c r="AA24" i="61"/>
  <c r="AF24" i="232" s="1"/>
  <c r="BU15" i="220"/>
  <c r="BI9" i="192"/>
  <c r="AC9" i="118"/>
  <c r="AC9" i="201" s="1"/>
  <c r="CV7" i="188"/>
  <c r="O13" i="189"/>
  <c r="O13" i="190" s="1"/>
  <c r="DN12" i="142"/>
  <c r="DN12" i="168" s="1"/>
  <c r="CF12" i="94"/>
  <c r="CF12" i="93" s="1"/>
  <c r="CA12" i="220"/>
  <c r="EU13" i="142"/>
  <c r="EU13" i="168" s="1"/>
  <c r="CA13" i="89"/>
  <c r="CH12" i="220"/>
  <c r="FA10" i="220"/>
  <c r="EJ9" i="173"/>
  <c r="CV9" i="89"/>
  <c r="BF8" i="94"/>
  <c r="BF7" i="81" s="1"/>
  <c r="EI7" i="189"/>
  <c r="EI7" i="190" s="1"/>
  <c r="DC7" i="189"/>
  <c r="DC7" i="190" s="1"/>
  <c r="AY7" i="89"/>
  <c r="S7" i="142"/>
  <c r="S7" i="168" s="1"/>
  <c r="FA9" i="188"/>
  <c r="AO21" i="173"/>
  <c r="BK12" i="188"/>
  <c r="O12" i="188"/>
  <c r="FA9" i="173"/>
  <c r="CO9" i="191"/>
  <c r="FH12" i="191"/>
  <c r="AZ12" i="189"/>
  <c r="AZ12" i="190" s="1"/>
  <c r="R9" i="220"/>
  <c r="DA7" i="191"/>
  <c r="CN12" i="94"/>
  <c r="J9" i="173"/>
  <c r="Y7" i="191"/>
  <c r="DW12" i="206"/>
  <c r="EC7" i="173"/>
  <c r="EJ10" i="220"/>
  <c r="O13" i="173"/>
  <c r="CA13" i="188"/>
  <c r="FH12" i="220"/>
  <c r="EJ9" i="192"/>
  <c r="BI9" i="142"/>
  <c r="BI9" i="168" s="1"/>
  <c r="CV7" i="189"/>
  <c r="CV7" i="190" s="1"/>
  <c r="O13" i="191"/>
  <c r="DN12" i="220"/>
  <c r="BB15" i="188"/>
  <c r="CW16" i="94"/>
  <c r="CW16" i="93" s="1"/>
  <c r="EU13" i="173"/>
  <c r="CA13" i="142"/>
  <c r="CA13" i="168" s="1"/>
  <c r="EJ9" i="220"/>
  <c r="CV9" i="142"/>
  <c r="CV9" i="168" s="1"/>
  <c r="AB9" i="226"/>
  <c r="AB9" i="227" s="1"/>
  <c r="EI7" i="191"/>
  <c r="DC7" i="191"/>
  <c r="AY7" i="142"/>
  <c r="AY7" i="168" s="1"/>
  <c r="AA7" i="226"/>
  <c r="AA7" i="230" s="1"/>
  <c r="S7" i="173"/>
  <c r="AO21" i="220"/>
  <c r="BK12" i="142"/>
  <c r="BK12" i="168" s="1"/>
  <c r="O12" i="142"/>
  <c r="O12" i="168" s="1"/>
  <c r="FA9" i="220"/>
  <c r="AZ12" i="220"/>
  <c r="CC7" i="216"/>
  <c r="CC7" i="218" s="1"/>
  <c r="CC7" i="219" s="1"/>
  <c r="BJ15" i="188"/>
  <c r="J9" i="220"/>
  <c r="EC7" i="220"/>
  <c r="EJ9" i="191"/>
  <c r="EI7" i="173"/>
  <c r="O12" i="89"/>
  <c r="DA7" i="220"/>
  <c r="EC7" i="191"/>
  <c r="DT13" i="61"/>
  <c r="DT13" i="220" s="1"/>
  <c r="FY10" i="94"/>
  <c r="FY10" i="206" s="1"/>
  <c r="BI9" i="189"/>
  <c r="BI9" i="190" s="1"/>
  <c r="CV7" i="173"/>
  <c r="DA24" i="61"/>
  <c r="DA24" i="191" s="1"/>
  <c r="O13" i="220"/>
  <c r="BB15" i="142"/>
  <c r="BB15" i="168" s="1"/>
  <c r="BS21" i="192"/>
  <c r="EU13" i="191"/>
  <c r="CA13" i="189"/>
  <c r="CA13" i="190" s="1"/>
  <c r="EB9" i="191"/>
  <c r="CV9" i="189"/>
  <c r="CV9" i="190" s="1"/>
  <c r="AB9" i="89"/>
  <c r="EI7" i="220"/>
  <c r="DC7" i="220"/>
  <c r="AY7" i="189"/>
  <c r="AY7" i="190" s="1"/>
  <c r="AA7" i="216"/>
  <c r="AA7" i="218" s="1"/>
  <c r="AA7" i="219" s="1"/>
  <c r="S7" i="191"/>
  <c r="AO21" i="118"/>
  <c r="AO21" i="201" s="1"/>
  <c r="BK12" i="189"/>
  <c r="BK12" i="190" s="1"/>
  <c r="O12" i="189"/>
  <c r="O12" i="190" s="1"/>
  <c r="BX24" i="61"/>
  <c r="BX24" i="189" s="1"/>
  <c r="BX24" i="190" s="1"/>
  <c r="CR5" i="81"/>
  <c r="AZ12" i="191"/>
  <c r="CC7" i="89"/>
  <c r="BJ15" i="142"/>
  <c r="BJ15" i="168" s="1"/>
  <c r="BP12" i="189"/>
  <c r="BP12" i="190" s="1"/>
  <c r="GB8" i="94"/>
  <c r="GB8" i="206" s="1"/>
  <c r="BF9" i="142"/>
  <c r="BF9" i="168" s="1"/>
  <c r="J9" i="118"/>
  <c r="J9" i="201" s="1"/>
  <c r="E7" i="118"/>
  <c r="E7" i="201" s="1"/>
  <c r="AS9" i="220"/>
  <c r="O13" i="118"/>
  <c r="O13" i="201" s="1"/>
  <c r="FB15" i="216"/>
  <c r="FB15" i="217" s="1"/>
  <c r="BB15" i="189"/>
  <c r="BB15" i="190" s="1"/>
  <c r="BS22" i="61"/>
  <c r="BS22" i="118" s="1"/>
  <c r="BS22" i="201" s="1"/>
  <c r="EU13" i="220"/>
  <c r="CA13" i="191"/>
  <c r="EB9" i="220"/>
  <c r="CV9" i="173"/>
  <c r="AB9" i="188"/>
  <c r="CM7" i="216"/>
  <c r="BW7" i="226"/>
  <c r="BW7" i="227" s="1"/>
  <c r="AY7" i="173"/>
  <c r="AA7" i="89"/>
  <c r="S7" i="220"/>
  <c r="BK12" i="173"/>
  <c r="O12" i="173"/>
  <c r="BX7" i="192"/>
  <c r="AF8" i="94"/>
  <c r="AF8" i="206" s="1"/>
  <c r="AZ12" i="118"/>
  <c r="AZ12" i="201" s="1"/>
  <c r="CC7" i="188"/>
  <c r="AZ12" i="192"/>
  <c r="BJ15" i="189"/>
  <c r="BJ15" i="190" s="1"/>
  <c r="EX9" i="216"/>
  <c r="EX9" i="217" s="1"/>
  <c r="BW7" i="216"/>
  <c r="AA7" i="188"/>
  <c r="O12" i="191"/>
  <c r="BM7" i="226"/>
  <c r="BM7" i="230" s="1"/>
  <c r="CC7" i="142"/>
  <c r="CC7" i="168" s="1"/>
  <c r="DH8" i="94"/>
  <c r="DH7" i="81" s="1"/>
  <c r="CS15" i="216"/>
  <c r="EU12" i="188"/>
  <c r="BG8" i="94"/>
  <c r="BG7" i="81" s="1"/>
  <c r="FH7" i="188"/>
  <c r="DF15" i="216"/>
  <c r="DF15" i="218" s="1"/>
  <c r="DF15" i="219" s="1"/>
  <c r="BB15" i="191"/>
  <c r="DW21" i="89"/>
  <c r="BS21" i="142"/>
  <c r="BS21" i="168" s="1"/>
  <c r="CA13" i="220"/>
  <c r="EZ9" i="216"/>
  <c r="EZ9" i="217" s="1"/>
  <c r="CV9" i="220"/>
  <c r="AB9" i="189"/>
  <c r="AB9" i="190" s="1"/>
  <c r="CM7" i="188"/>
  <c r="BW7" i="89"/>
  <c r="AY7" i="220"/>
  <c r="AA7" i="142"/>
  <c r="AA7" i="168" s="1"/>
  <c r="BK12" i="220"/>
  <c r="O12" i="220"/>
  <c r="BX7" i="216"/>
  <c r="BX7" i="217" s="1"/>
  <c r="B9" i="226"/>
  <c r="B9" i="227" s="1"/>
  <c r="BM7" i="216"/>
  <c r="BM7" i="218" s="1"/>
  <c r="BM7" i="219" s="1"/>
  <c r="CC7" i="189"/>
  <c r="CC7" i="190" s="1"/>
  <c r="CH13" i="61"/>
  <c r="CH13" i="173" s="1"/>
  <c r="CS15" i="188"/>
  <c r="CD9" i="192"/>
  <c r="CP15" i="216"/>
  <c r="CP15" i="218" s="1"/>
  <c r="CP15" i="219" s="1"/>
  <c r="BJ15" i="191"/>
  <c r="EX9" i="188"/>
  <c r="CD9" i="216"/>
  <c r="EW7" i="89"/>
  <c r="FC7" i="89"/>
  <c r="DZ12" i="216"/>
  <c r="DZ12" i="218" s="1"/>
  <c r="DZ12" i="219" s="1"/>
  <c r="ET12" i="191"/>
  <c r="ER9" i="191"/>
  <c r="CN9" i="191"/>
  <c r="AB9" i="191"/>
  <c r="CM7" i="189"/>
  <c r="CM7" i="190" s="1"/>
  <c r="BW7" i="142"/>
  <c r="BW7" i="168" s="1"/>
  <c r="AA7" i="173"/>
  <c r="BM24" i="61"/>
  <c r="BM24" i="142" s="1"/>
  <c r="BM24" i="168" s="1"/>
  <c r="AO22" i="61"/>
  <c r="U10" i="94"/>
  <c r="U9" i="81" s="1"/>
  <c r="CO9" i="192"/>
  <c r="BX7" i="188"/>
  <c r="B9" i="188"/>
  <c r="BM7" i="188"/>
  <c r="R9" i="216"/>
  <c r="R9" i="217" s="1"/>
  <c r="CC7" i="220"/>
  <c r="AY7" i="192"/>
  <c r="CV10" i="61"/>
  <c r="CV10" i="220" s="1"/>
  <c r="BJ15" i="118"/>
  <c r="BJ15" i="201" s="1"/>
  <c r="EX9" i="189"/>
  <c r="EX9" i="190" s="1"/>
  <c r="CD9" i="188"/>
  <c r="EW7" i="142"/>
  <c r="EW7" i="168" s="1"/>
  <c r="Y7" i="226"/>
  <c r="Y7" i="230" s="1"/>
  <c r="DL10" i="206"/>
  <c r="EJ10" i="192"/>
  <c r="CY12" i="192"/>
  <c r="ER9" i="173"/>
  <c r="CN9" i="189"/>
  <c r="CN9" i="190" s="1"/>
  <c r="O12" i="118"/>
  <c r="O12" i="201" s="1"/>
  <c r="DF15" i="89"/>
  <c r="O13" i="192"/>
  <c r="DF16" i="61"/>
  <c r="FA10" i="192"/>
  <c r="CS15" i="189"/>
  <c r="CS15" i="190" s="1"/>
  <c r="EU12" i="189"/>
  <c r="EU12" i="190" s="1"/>
  <c r="AC9" i="226"/>
  <c r="AC9" i="227" s="1"/>
  <c r="DF15" i="188"/>
  <c r="DT12" i="89"/>
  <c r="AB9" i="192"/>
  <c r="CA12" i="188"/>
  <c r="G12" i="216"/>
  <c r="G12" i="218" s="1"/>
  <c r="G12" i="219" s="1"/>
  <c r="BS21" i="191"/>
  <c r="CH12" i="216"/>
  <c r="CH12" i="218" s="1"/>
  <c r="CH12" i="219" s="1"/>
  <c r="FA10" i="216"/>
  <c r="ER9" i="220"/>
  <c r="AB9" i="220"/>
  <c r="CM7" i="173"/>
  <c r="BW7" i="189"/>
  <c r="BW7" i="190" s="1"/>
  <c r="AA7" i="191"/>
  <c r="AO21" i="226"/>
  <c r="AO21" i="230" s="1"/>
  <c r="CO9" i="188"/>
  <c r="BX7" i="142"/>
  <c r="BX7" i="168" s="1"/>
  <c r="B9" i="142"/>
  <c r="B9" i="168" s="1"/>
  <c r="BM7" i="142"/>
  <c r="BM7" i="168" s="1"/>
  <c r="EX10" i="94"/>
  <c r="EX10" i="93" s="1"/>
  <c r="CF12" i="89"/>
  <c r="R9" i="226"/>
  <c r="CC7" i="191"/>
  <c r="S7" i="192"/>
  <c r="BJ15" i="226"/>
  <c r="FA16" i="94"/>
  <c r="FA16" i="205" s="1"/>
  <c r="CP15" i="188"/>
  <c r="AB12" i="189"/>
  <c r="AB12" i="190" s="1"/>
  <c r="EX9" i="173"/>
  <c r="CD9" i="142"/>
  <c r="CD9" i="168" s="1"/>
  <c r="AN8" i="94"/>
  <c r="EW7" i="189"/>
  <c r="EW7" i="190" s="1"/>
  <c r="Y7" i="216"/>
  <c r="Y7" i="218" s="1"/>
  <c r="Y7" i="219" s="1"/>
  <c r="DL10" i="205"/>
  <c r="DW7" i="188"/>
  <c r="CA7" i="192"/>
  <c r="EC24" i="61"/>
  <c r="CG24" i="61"/>
  <c r="CG24" i="173" s="1"/>
  <c r="E7" i="192"/>
  <c r="EJ10" i="216"/>
  <c r="EJ10" i="218" s="1"/>
  <c r="EJ10" i="219" s="1"/>
  <c r="DZ12" i="89"/>
  <c r="AA7" i="189"/>
  <c r="AA7" i="190" s="1"/>
  <c r="BM7" i="89"/>
  <c r="CD9" i="89"/>
  <c r="CS15" i="142"/>
  <c r="CS15" i="168" s="1"/>
  <c r="EU12" i="142"/>
  <c r="EU12" i="168" s="1"/>
  <c r="DT12" i="216"/>
  <c r="DT12" i="218" s="1"/>
  <c r="DT12" i="219" s="1"/>
  <c r="Y24" i="61"/>
  <c r="AD24" i="232" s="1"/>
  <c r="CA12" i="192"/>
  <c r="BS21" i="173"/>
  <c r="BW7" i="192"/>
  <c r="AZ13" i="61"/>
  <c r="AZ13" i="226" s="1"/>
  <c r="CS15" i="173"/>
  <c r="EU12" i="173"/>
  <c r="W12" i="173"/>
  <c r="AC9" i="89"/>
  <c r="DF15" i="142"/>
  <c r="DF15" i="168" s="1"/>
  <c r="DT12" i="188"/>
  <c r="CA12" i="216"/>
  <c r="CA12" i="218" s="1"/>
  <c r="CA12" i="219" s="1"/>
  <c r="G12" i="188"/>
  <c r="BS21" i="220"/>
  <c r="CH12" i="89"/>
  <c r="FA10" i="89"/>
  <c r="FN8" i="94"/>
  <c r="FN8" i="205" s="1"/>
  <c r="AB9" i="118"/>
  <c r="AB9" i="201" s="1"/>
  <c r="CM7" i="191"/>
  <c r="BW7" i="173"/>
  <c r="AA7" i="220"/>
  <c r="AO21" i="89"/>
  <c r="FA9" i="192"/>
  <c r="DS8" i="94"/>
  <c r="DS7" i="81" s="1"/>
  <c r="BX7" i="189"/>
  <c r="BX7" i="190" s="1"/>
  <c r="FH12" i="216"/>
  <c r="FH12" i="218" s="1"/>
  <c r="FH12" i="219" s="1"/>
  <c r="B9" i="189"/>
  <c r="B9" i="190" s="1"/>
  <c r="BM7" i="189"/>
  <c r="BM7" i="190" s="1"/>
  <c r="Z10" i="94"/>
  <c r="Z10" i="205" s="1"/>
  <c r="CF12" i="189"/>
  <c r="CF12" i="190" s="1"/>
  <c r="R9" i="89"/>
  <c r="DA7" i="216"/>
  <c r="DA7" i="218" s="1"/>
  <c r="DA7" i="219" s="1"/>
  <c r="DW22" i="61"/>
  <c r="DW22" i="142" s="1"/>
  <c r="DW22" i="168" s="1"/>
  <c r="CP15" i="142"/>
  <c r="CP15" i="168" s="1"/>
  <c r="AB12" i="94"/>
  <c r="AB12" i="93" s="1"/>
  <c r="EX9" i="191"/>
  <c r="CD9" i="189"/>
  <c r="CD9" i="190" s="1"/>
  <c r="J9" i="216"/>
  <c r="EW7" i="173"/>
  <c r="Y7" i="89"/>
  <c r="DW24" i="61"/>
  <c r="CA7" i="188"/>
  <c r="EC7" i="192"/>
  <c r="CG7" i="142"/>
  <c r="CG7" i="168" s="1"/>
  <c r="E7" i="226"/>
  <c r="E7" i="230" s="1"/>
  <c r="EJ10" i="89"/>
  <c r="DZ12" i="189"/>
  <c r="DZ12" i="190" s="1"/>
  <c r="DE10" i="94"/>
  <c r="DE10" i="93" s="1"/>
  <c r="BW7" i="188"/>
  <c r="CC7" i="173"/>
  <c r="AC9" i="188"/>
  <c r="BB15" i="118"/>
  <c r="BB15" i="201" s="1"/>
  <c r="R10" i="61"/>
  <c r="W10" i="232" s="1"/>
  <c r="CS15" i="191"/>
  <c r="EU12" i="191"/>
  <c r="W12" i="220"/>
  <c r="AC9" i="142"/>
  <c r="AC9" i="168" s="1"/>
  <c r="EX9" i="192"/>
  <c r="DF15" i="189"/>
  <c r="DF15" i="190" s="1"/>
  <c r="DT12" i="142"/>
  <c r="DT12" i="168" s="1"/>
  <c r="CA12" i="89"/>
  <c r="BS21" i="118"/>
  <c r="BS21" i="201" s="1"/>
  <c r="CH12" i="188"/>
  <c r="EJ9" i="216"/>
  <c r="EJ9" i="218" s="1"/>
  <c r="EJ9" i="219" s="1"/>
  <c r="CM7" i="220"/>
  <c r="BW7" i="191"/>
  <c r="BB15" i="192"/>
  <c r="BS16" i="94"/>
  <c r="BS16" i="206" s="1"/>
  <c r="GE8" i="94"/>
  <c r="GE8" i="206" s="1"/>
  <c r="CO9" i="216"/>
  <c r="FH12" i="89"/>
  <c r="B9" i="173"/>
  <c r="BM7" i="173"/>
  <c r="R9" i="188"/>
  <c r="DZ12" i="191"/>
  <c r="B7" i="181"/>
  <c r="B7" i="183" s="1"/>
  <c r="GA12" i="206"/>
  <c r="GJ6" i="93"/>
  <c r="GA12" i="205"/>
  <c r="EZ10" i="205"/>
  <c r="GA12" i="93"/>
  <c r="AF6" i="205"/>
  <c r="BN6" i="206"/>
  <c r="AP5" i="81"/>
  <c r="CR6" i="205"/>
  <c r="BN6" i="205"/>
  <c r="GF10" i="205"/>
  <c r="GF9" i="81"/>
  <c r="AP6" i="206"/>
  <c r="CR6" i="93"/>
  <c r="GF10" i="93"/>
  <c r="AP6" i="205"/>
  <c r="FS12" i="206"/>
  <c r="EC6" i="217"/>
  <c r="BI6" i="217"/>
  <c r="E6" i="217"/>
  <c r="AC6" i="217"/>
  <c r="FT5" i="81"/>
  <c r="EZ10" i="216"/>
  <c r="EZ10" i="218" s="1"/>
  <c r="EZ10" i="219" s="1"/>
  <c r="BQ24" i="61"/>
  <c r="BQ7" i="192"/>
  <c r="ES9" i="216"/>
  <c r="ES9" i="218" s="1"/>
  <c r="ES9" i="219" s="1"/>
  <c r="BQ7" i="226"/>
  <c r="CI13" i="142"/>
  <c r="CI13" i="168" s="1"/>
  <c r="BQ7" i="216"/>
  <c r="BQ7" i="218" s="1"/>
  <c r="BQ7" i="219" s="1"/>
  <c r="DL9" i="188"/>
  <c r="BQ7" i="89"/>
  <c r="BO24" i="61"/>
  <c r="BO24" i="173" s="1"/>
  <c r="BG7" i="226"/>
  <c r="BG7" i="230" s="1"/>
  <c r="BQ7" i="173"/>
  <c r="CI12" i="220"/>
  <c r="BQ7" i="191"/>
  <c r="CD8" i="94"/>
  <c r="CD7" i="81" s="1"/>
  <c r="BQ7" i="220"/>
  <c r="AI7" i="89"/>
  <c r="BP6" i="227"/>
  <c r="BP6" i="228"/>
  <c r="BP6" i="229" s="1"/>
  <c r="R6" i="227"/>
  <c r="R6" i="228"/>
  <c r="R6" i="229" s="1"/>
  <c r="Z6" i="227"/>
  <c r="Z6" i="228"/>
  <c r="Z6" i="229" s="1"/>
  <c r="CY12" i="216"/>
  <c r="CY12" i="217" s="1"/>
  <c r="ES9" i="188"/>
  <c r="CI13" i="189"/>
  <c r="CI13" i="190" s="1"/>
  <c r="EZ9" i="89"/>
  <c r="DL9" i="189"/>
  <c r="DL9" i="190" s="1"/>
  <c r="AZ9" i="216"/>
  <c r="AZ9" i="218" s="1"/>
  <c r="AZ9" i="219" s="1"/>
  <c r="BG7" i="216"/>
  <c r="BG7" i="217" s="1"/>
  <c r="AI7" i="188"/>
  <c r="AI24" i="61"/>
  <c r="EZ10" i="89"/>
  <c r="BG24" i="61"/>
  <c r="BG24" i="118" s="1"/>
  <c r="BG24" i="201" s="1"/>
  <c r="EZ9" i="192"/>
  <c r="CY12" i="188"/>
  <c r="ES9" i="89"/>
  <c r="CI13" i="173"/>
  <c r="ES10" i="216"/>
  <c r="ES10" i="217" s="1"/>
  <c r="EZ9" i="188"/>
  <c r="EH8" i="94"/>
  <c r="EH8" i="93" s="1"/>
  <c r="AZ9" i="226"/>
  <c r="AZ9" i="230" s="1"/>
  <c r="BG7" i="89"/>
  <c r="AI7" i="142"/>
  <c r="AI7" i="168" s="1"/>
  <c r="Q12" i="94"/>
  <c r="Q12" i="93" s="1"/>
  <c r="EZ10" i="188"/>
  <c r="DD9" i="192"/>
  <c r="CY12" i="89"/>
  <c r="ES9" i="142"/>
  <c r="ES9" i="168" s="1"/>
  <c r="BI10" i="94"/>
  <c r="BI10" i="93" s="1"/>
  <c r="CI13" i="191"/>
  <c r="ES10" i="89"/>
  <c r="EZ9" i="142"/>
  <c r="EZ9" i="168" s="1"/>
  <c r="DD9" i="216"/>
  <c r="AZ9" i="89"/>
  <c r="BG7" i="188"/>
  <c r="AI7" i="189"/>
  <c r="AI7" i="190" s="1"/>
  <c r="GG16" i="94"/>
  <c r="GG16" i="206" s="1"/>
  <c r="EZ10" i="142"/>
  <c r="EZ10" i="168" s="1"/>
  <c r="CY12" i="142"/>
  <c r="CY12" i="168" s="1"/>
  <c r="ES9" i="189"/>
  <c r="ES9" i="190" s="1"/>
  <c r="AE12" i="192"/>
  <c r="CI13" i="220"/>
  <c r="ES10" i="188"/>
  <c r="EZ9" i="189"/>
  <c r="EZ9" i="190" s="1"/>
  <c r="DD9" i="89"/>
  <c r="AZ9" i="188"/>
  <c r="BG7" i="142"/>
  <c r="BG7" i="168" s="1"/>
  <c r="AI7" i="173"/>
  <c r="FC21" i="188"/>
  <c r="EZ10" i="189"/>
  <c r="EZ10" i="190" s="1"/>
  <c r="DD10" i="192"/>
  <c r="CY12" i="189"/>
  <c r="CY12" i="190" s="1"/>
  <c r="ES9" i="173"/>
  <c r="AE12" i="226"/>
  <c r="AE12" i="227" s="1"/>
  <c r="CY13" i="216"/>
  <c r="ES10" i="142"/>
  <c r="ES10" i="168" s="1"/>
  <c r="EZ9" i="173"/>
  <c r="DD9" i="188"/>
  <c r="AZ9" i="142"/>
  <c r="AZ9" i="168" s="1"/>
  <c r="BG7" i="189"/>
  <c r="BG7" i="190" s="1"/>
  <c r="AI7" i="191"/>
  <c r="FC21" i="189"/>
  <c r="FC21" i="190" s="1"/>
  <c r="EZ10" i="173"/>
  <c r="DD10" i="216"/>
  <c r="DD10" i="218" s="1"/>
  <c r="DD10" i="219" s="1"/>
  <c r="DZ10" i="61"/>
  <c r="DZ10" i="216" s="1"/>
  <c r="CY12" i="173"/>
  <c r="ES9" i="191"/>
  <c r="AE12" i="216"/>
  <c r="AE12" i="217" s="1"/>
  <c r="CY13" i="89"/>
  <c r="ES10" i="189"/>
  <c r="ES10" i="190" s="1"/>
  <c r="EZ9" i="191"/>
  <c r="DD9" i="142"/>
  <c r="DD9" i="168" s="1"/>
  <c r="AZ9" i="189"/>
  <c r="AZ9" i="190" s="1"/>
  <c r="BO7" i="226"/>
  <c r="BO7" i="230" s="1"/>
  <c r="BG7" i="173"/>
  <c r="AI7" i="220"/>
  <c r="DZ9" i="189"/>
  <c r="DZ9" i="190" s="1"/>
  <c r="EZ10" i="191"/>
  <c r="DD10" i="89"/>
  <c r="CY12" i="191"/>
  <c r="ES9" i="220"/>
  <c r="DM10" i="94"/>
  <c r="DM10" i="205" s="1"/>
  <c r="AE12" i="89"/>
  <c r="CY13" i="188"/>
  <c r="ES10" i="173"/>
  <c r="EZ9" i="220"/>
  <c r="DD9" i="189"/>
  <c r="DD9" i="190" s="1"/>
  <c r="AZ9" i="173"/>
  <c r="BO7" i="216"/>
  <c r="BO7" i="218" s="1"/>
  <c r="BO7" i="219" s="1"/>
  <c r="BG7" i="191"/>
  <c r="AI7" i="118"/>
  <c r="AI7" i="201" s="1"/>
  <c r="C12" i="221"/>
  <c r="C12" i="222" s="1"/>
  <c r="EZ10" i="220"/>
  <c r="DD10" i="188"/>
  <c r="CY12" i="220"/>
  <c r="CI12" i="192"/>
  <c r="AE12" i="142"/>
  <c r="AE12" i="168" s="1"/>
  <c r="CY13" i="142"/>
  <c r="CY13" i="168" s="1"/>
  <c r="ES10" i="191"/>
  <c r="DD9" i="173"/>
  <c r="AZ9" i="191"/>
  <c r="BO7" i="89"/>
  <c r="BG7" i="220"/>
  <c r="DD10" i="142"/>
  <c r="DD10" i="168" s="1"/>
  <c r="CI12" i="216"/>
  <c r="CI12" i="218" s="1"/>
  <c r="CI12" i="219" s="1"/>
  <c r="AE12" i="189"/>
  <c r="AE12" i="190" s="1"/>
  <c r="CY13" i="189"/>
  <c r="CY13" i="190" s="1"/>
  <c r="ES10" i="220"/>
  <c r="DD9" i="191"/>
  <c r="AZ9" i="220"/>
  <c r="BO7" i="188"/>
  <c r="BG7" i="118"/>
  <c r="BG7" i="201" s="1"/>
  <c r="DD10" i="189"/>
  <c r="DD10" i="190" s="1"/>
  <c r="CI12" i="188"/>
  <c r="AE12" i="173"/>
  <c r="CY13" i="173"/>
  <c r="DD9" i="220"/>
  <c r="AZ9" i="118"/>
  <c r="AZ9" i="201" s="1"/>
  <c r="BO7" i="142"/>
  <c r="BO7" i="168" s="1"/>
  <c r="DD10" i="173"/>
  <c r="C13" i="221"/>
  <c r="C13" i="222" s="1"/>
  <c r="CI12" i="89"/>
  <c r="AE12" i="191"/>
  <c r="CY13" i="191"/>
  <c r="BO7" i="189"/>
  <c r="BO7" i="190" s="1"/>
  <c r="DD10" i="191"/>
  <c r="CI12" i="142"/>
  <c r="CI12" i="168" s="1"/>
  <c r="AE12" i="220"/>
  <c r="CY13" i="220"/>
  <c r="BO7" i="173"/>
  <c r="AZ10" i="61"/>
  <c r="AZ10" i="220" s="1"/>
  <c r="CI12" i="189"/>
  <c r="CI12" i="190" s="1"/>
  <c r="CI13" i="216"/>
  <c r="CI13" i="218" s="1"/>
  <c r="CI13" i="219" s="1"/>
  <c r="BO7" i="191"/>
  <c r="ES9" i="192"/>
  <c r="CI12" i="173"/>
  <c r="CI13" i="89"/>
  <c r="BO7" i="220"/>
  <c r="AI7" i="226"/>
  <c r="AI7" i="228" s="1"/>
  <c r="AI7" i="229" s="1"/>
  <c r="EC10" i="94"/>
  <c r="EC10" i="206" s="1"/>
  <c r="FW8" i="94"/>
  <c r="FW8" i="205" s="1"/>
  <c r="CI12" i="191"/>
  <c r="CI13" i="188"/>
  <c r="GD8" i="94"/>
  <c r="GD8" i="206" s="1"/>
  <c r="BO7" i="118"/>
  <c r="BO7" i="201" s="1"/>
  <c r="AI7" i="216"/>
  <c r="DJ10" i="61"/>
  <c r="W12" i="191"/>
  <c r="AS9" i="118"/>
  <c r="AS9" i="201" s="1"/>
  <c r="FH7" i="142"/>
  <c r="FH7" i="168" s="1"/>
  <c r="DI15" i="189"/>
  <c r="DI15" i="190" s="1"/>
  <c r="G12" i="89"/>
  <c r="DO13" i="142"/>
  <c r="DO13" i="168" s="1"/>
  <c r="ET12" i="220"/>
  <c r="CN9" i="173"/>
  <c r="F15" i="189"/>
  <c r="F15" i="190" s="1"/>
  <c r="DW21" i="192"/>
  <c r="W12" i="118"/>
  <c r="W12" i="201" s="1"/>
  <c r="FH7" i="173"/>
  <c r="DI15" i="191"/>
  <c r="DO12" i="192"/>
  <c r="G12" i="142"/>
  <c r="G12" i="168" s="1"/>
  <c r="DO13" i="173"/>
  <c r="CN9" i="220"/>
  <c r="F15" i="191"/>
  <c r="DW21" i="188"/>
  <c r="FH7" i="191"/>
  <c r="DW21" i="216"/>
  <c r="DW21" i="218" s="1"/>
  <c r="DW21" i="219" s="1"/>
  <c r="DI15" i="220"/>
  <c r="DO12" i="216"/>
  <c r="DO12" i="218" s="1"/>
  <c r="DO12" i="219" s="1"/>
  <c r="G12" i="189"/>
  <c r="G12" i="190" s="1"/>
  <c r="DO13" i="191"/>
  <c r="DS7" i="216"/>
  <c r="DS7" i="218" s="1"/>
  <c r="DS7" i="219" s="1"/>
  <c r="F15" i="220"/>
  <c r="DW21" i="142"/>
  <c r="DW21" i="168" s="1"/>
  <c r="DG24" i="61"/>
  <c r="DG24" i="191" s="1"/>
  <c r="DS24" i="61"/>
  <c r="AR13" i="61"/>
  <c r="FH7" i="220"/>
  <c r="DO12" i="188"/>
  <c r="G12" i="173"/>
  <c r="DO13" i="220"/>
  <c r="DS7" i="89"/>
  <c r="AR12" i="216"/>
  <c r="AR12" i="218" s="1"/>
  <c r="AR12" i="219" s="1"/>
  <c r="F15" i="118"/>
  <c r="F15" i="201" s="1"/>
  <c r="DW21" i="189"/>
  <c r="DW21" i="190" s="1"/>
  <c r="AS9" i="192"/>
  <c r="DO12" i="89"/>
  <c r="G12" i="191"/>
  <c r="DS7" i="188"/>
  <c r="EE6" i="217"/>
  <c r="AR12" i="89"/>
  <c r="CN10" i="61"/>
  <c r="CN10" i="191" s="1"/>
  <c r="DW21" i="173"/>
  <c r="FX9" i="81"/>
  <c r="BW8" i="94"/>
  <c r="BW8" i="205" s="1"/>
  <c r="F15" i="226"/>
  <c r="F15" i="230" s="1"/>
  <c r="L12" i="216"/>
  <c r="L12" i="218" s="1"/>
  <c r="L12" i="219" s="1"/>
  <c r="DO12" i="142"/>
  <c r="DO12" i="168" s="1"/>
  <c r="G12" i="220"/>
  <c r="DS7" i="142"/>
  <c r="DS7" i="168" s="1"/>
  <c r="FD6" i="206"/>
  <c r="AR12" i="188"/>
  <c r="DW21" i="191"/>
  <c r="FX10" i="206"/>
  <c r="AE7" i="226"/>
  <c r="AE7" i="230" s="1"/>
  <c r="L13" i="61"/>
  <c r="Q13" i="232" s="1"/>
  <c r="BA10" i="94"/>
  <c r="BA10" i="93" s="1"/>
  <c r="AS9" i="216"/>
  <c r="AS9" i="218" s="1"/>
  <c r="AS9" i="219" s="1"/>
  <c r="L12" i="89"/>
  <c r="DO12" i="189"/>
  <c r="DO12" i="190" s="1"/>
  <c r="G12" i="118"/>
  <c r="G12" i="201" s="1"/>
  <c r="DS7" i="189"/>
  <c r="DS7" i="190" s="1"/>
  <c r="FD6" i="205"/>
  <c r="AR12" i="142"/>
  <c r="AR12" i="168" s="1"/>
  <c r="FX10" i="205"/>
  <c r="AR12" i="226"/>
  <c r="AR12" i="228" s="1"/>
  <c r="AR12" i="229" s="1"/>
  <c r="FC13" i="192"/>
  <c r="W12" i="192"/>
  <c r="AS9" i="226"/>
  <c r="AP10" i="94"/>
  <c r="AP10" i="93" s="1"/>
  <c r="L12" i="188"/>
  <c r="DO12" i="173"/>
  <c r="DS7" i="173"/>
  <c r="FD6" i="93"/>
  <c r="AR12" i="189"/>
  <c r="AR12" i="190" s="1"/>
  <c r="L12" i="226"/>
  <c r="L12" i="227" s="1"/>
  <c r="F16" i="61"/>
  <c r="W12" i="226"/>
  <c r="W12" i="230" s="1"/>
  <c r="AS9" i="89"/>
  <c r="L12" i="142"/>
  <c r="L12" i="168" s="1"/>
  <c r="DO12" i="191"/>
  <c r="ET12" i="216"/>
  <c r="ET12" i="218" s="1"/>
  <c r="ET12" i="219" s="1"/>
  <c r="DS7" i="191"/>
  <c r="AR12" i="173"/>
  <c r="W12" i="216"/>
  <c r="AS9" i="188"/>
  <c r="L12" i="189"/>
  <c r="L12" i="190" s="1"/>
  <c r="DO12" i="220"/>
  <c r="ET12" i="89"/>
  <c r="DR8" i="94"/>
  <c r="DR8" i="93" s="1"/>
  <c r="DJ9" i="192"/>
  <c r="AR12" i="191"/>
  <c r="V15" i="216"/>
  <c r="V15" i="218" s="1"/>
  <c r="V15" i="219" s="1"/>
  <c r="AI10" i="61"/>
  <c r="AD12" i="192"/>
  <c r="W12" i="188"/>
  <c r="AS9" i="142"/>
  <c r="AS9" i="168" s="1"/>
  <c r="BH12" i="142"/>
  <c r="BH12" i="168" s="1"/>
  <c r="L12" i="173"/>
  <c r="DI15" i="192"/>
  <c r="ET12" i="188"/>
  <c r="AD12" i="173"/>
  <c r="CN9" i="216"/>
  <c r="CN9" i="218" s="1"/>
  <c r="CN9" i="219" s="1"/>
  <c r="AR12" i="220"/>
  <c r="F15" i="216"/>
  <c r="W12" i="89"/>
  <c r="AS9" i="189"/>
  <c r="AS9" i="190" s="1"/>
  <c r="FH7" i="192"/>
  <c r="BH12" i="220"/>
  <c r="L12" i="191"/>
  <c r="DI15" i="216"/>
  <c r="DI15" i="218" s="1"/>
  <c r="DI15" i="219" s="1"/>
  <c r="AK10" i="94"/>
  <c r="AK9" i="81" s="1"/>
  <c r="FC13" i="216"/>
  <c r="FC13" i="218" s="1"/>
  <c r="FC13" i="219" s="1"/>
  <c r="ET12" i="142"/>
  <c r="ET12" i="168" s="1"/>
  <c r="CN9" i="89"/>
  <c r="AR12" i="118"/>
  <c r="AR12" i="201" s="1"/>
  <c r="F15" i="192"/>
  <c r="AJ12" i="94"/>
  <c r="AJ11" i="81" s="1"/>
  <c r="ET12" i="192"/>
  <c r="ET13" i="61"/>
  <c r="ET13" i="189" s="1"/>
  <c r="ET13" i="190" s="1"/>
  <c r="W12" i="142"/>
  <c r="W12" i="168" s="1"/>
  <c r="AS9" i="173"/>
  <c r="FH7" i="216"/>
  <c r="FH7" i="218" s="1"/>
  <c r="FH7" i="219" s="1"/>
  <c r="L12" i="220"/>
  <c r="DI15" i="89"/>
  <c r="G12" i="192"/>
  <c r="DO13" i="216"/>
  <c r="DO13" i="218" s="1"/>
  <c r="DO13" i="219" s="1"/>
  <c r="ET12" i="189"/>
  <c r="ET12" i="190" s="1"/>
  <c r="CN9" i="188"/>
  <c r="K8" i="94"/>
  <c r="K7" i="81" s="1"/>
  <c r="F15" i="89"/>
  <c r="W12" i="189"/>
  <c r="W12" i="190" s="1"/>
  <c r="AS9" i="191"/>
  <c r="FH7" i="89"/>
  <c r="L12" i="118"/>
  <c r="L12" i="201" s="1"/>
  <c r="DI15" i="188"/>
  <c r="G12" i="226"/>
  <c r="G12" i="227" s="1"/>
  <c r="DO13" i="89"/>
  <c r="ET12" i="173"/>
  <c r="BB12" i="142"/>
  <c r="BB12" i="168" s="1"/>
  <c r="CN9" i="142"/>
  <c r="CN9" i="168" s="1"/>
  <c r="K7" i="188"/>
  <c r="ED15" i="89"/>
  <c r="DL24" i="61"/>
  <c r="DL24" i="216" s="1"/>
  <c r="ED15" i="188"/>
  <c r="FE16" i="191"/>
  <c r="AT12" i="220"/>
  <c r="K7" i="142"/>
  <c r="K7" i="168" s="1"/>
  <c r="DL7" i="192"/>
  <c r="ED15" i="142"/>
  <c r="ED15" i="168" s="1"/>
  <c r="FE16" i="220"/>
  <c r="AT12" i="118"/>
  <c r="AT12" i="201" s="1"/>
  <c r="K7" i="189"/>
  <c r="K7" i="190" s="1"/>
  <c r="BA9" i="89"/>
  <c r="AT13" i="61"/>
  <c r="AT12" i="173"/>
  <c r="DL7" i="216"/>
  <c r="DL7" i="218" s="1"/>
  <c r="DL7" i="219" s="1"/>
  <c r="ED15" i="189"/>
  <c r="ED15" i="190" s="1"/>
  <c r="K7" i="173"/>
  <c r="CO6" i="217"/>
  <c r="EK10" i="94"/>
  <c r="EK10" i="206" s="1"/>
  <c r="BA9" i="189"/>
  <c r="BA9" i="190" s="1"/>
  <c r="FH12" i="94"/>
  <c r="FH12" i="205" s="1"/>
  <c r="DL7" i="188"/>
  <c r="ED15" i="173"/>
  <c r="K7" i="191"/>
  <c r="DG12" i="89"/>
  <c r="DL7" i="89"/>
  <c r="ED15" i="191"/>
  <c r="K7" i="220"/>
  <c r="EA9" i="188"/>
  <c r="BY10" i="94"/>
  <c r="BY10" i="93" s="1"/>
  <c r="DL7" i="142"/>
  <c r="DL7" i="168" s="1"/>
  <c r="ED15" i="220"/>
  <c r="K7" i="118"/>
  <c r="K7" i="201" s="1"/>
  <c r="E9" i="181"/>
  <c r="E9" i="180" s="1"/>
  <c r="E9" i="182" s="1"/>
  <c r="AU12" i="226"/>
  <c r="AU12" i="230" s="1"/>
  <c r="DL7" i="173"/>
  <c r="K24" i="61"/>
  <c r="P24" i="232" s="1"/>
  <c r="AU12" i="216"/>
  <c r="AU12" i="218" s="1"/>
  <c r="AU12" i="219" s="1"/>
  <c r="DL7" i="191"/>
  <c r="AT12" i="226"/>
  <c r="AT12" i="227" s="1"/>
  <c r="K7" i="89"/>
  <c r="AU12" i="89"/>
  <c r="DL7" i="220"/>
  <c r="AT12" i="216"/>
  <c r="AT12" i="218" s="1"/>
  <c r="AT12" i="219" s="1"/>
  <c r="CQ7" i="188"/>
  <c r="CS16" i="61"/>
  <c r="EM12" i="94"/>
  <c r="EM12" i="93" s="1"/>
  <c r="AT12" i="191"/>
  <c r="AU12" i="192"/>
  <c r="AT12" i="192"/>
  <c r="AU12" i="188"/>
  <c r="AT12" i="89"/>
  <c r="F7" i="181"/>
  <c r="F7" i="183" s="1"/>
  <c r="CQ7" i="142"/>
  <c r="CQ7" i="168" s="1"/>
  <c r="CQ7" i="191"/>
  <c r="K7" i="192"/>
  <c r="AT12" i="142"/>
  <c r="AT12" i="168" s="1"/>
  <c r="AB12" i="188"/>
  <c r="CW9" i="191"/>
  <c r="DE10" i="142"/>
  <c r="DE10" i="168" s="1"/>
  <c r="EO7" i="89"/>
  <c r="AB12" i="173"/>
  <c r="FT6" i="206"/>
  <c r="DE10" i="189"/>
  <c r="DE10" i="190" s="1"/>
  <c r="EO7" i="188"/>
  <c r="AB12" i="191"/>
  <c r="FT6" i="205"/>
  <c r="DR9" i="216"/>
  <c r="DR9" i="218" s="1"/>
  <c r="DR9" i="219" s="1"/>
  <c r="DE9" i="192"/>
  <c r="DE10" i="173"/>
  <c r="EO7" i="142"/>
  <c r="EO7" i="168" s="1"/>
  <c r="AB12" i="220"/>
  <c r="CW9" i="173"/>
  <c r="EI8" i="94"/>
  <c r="EI8" i="93" s="1"/>
  <c r="DE10" i="191"/>
  <c r="DT7" i="216"/>
  <c r="DT7" i="218" s="1"/>
  <c r="DT7" i="219" s="1"/>
  <c r="EO7" i="189"/>
  <c r="EO7" i="190" s="1"/>
  <c r="AB12" i="118"/>
  <c r="AB12" i="201" s="1"/>
  <c r="AB13" i="61"/>
  <c r="DE9" i="216"/>
  <c r="DE9" i="218" s="1"/>
  <c r="DE9" i="219" s="1"/>
  <c r="DE10" i="220"/>
  <c r="BY9" i="216"/>
  <c r="BY9" i="218" s="1"/>
  <c r="BY9" i="219" s="1"/>
  <c r="EO7" i="173"/>
  <c r="DE9" i="89"/>
  <c r="AB12" i="226"/>
  <c r="AB12" i="230" s="1"/>
  <c r="CW10" i="89"/>
  <c r="EO7" i="192"/>
  <c r="BY9" i="118"/>
  <c r="BY9" i="201" s="1"/>
  <c r="EO7" i="220"/>
  <c r="EO7" i="191"/>
  <c r="BF10" i="94"/>
  <c r="EJ12" i="216"/>
  <c r="EJ12" i="217" s="1"/>
  <c r="EB9" i="216"/>
  <c r="EB9" i="218" s="1"/>
  <c r="EB9" i="219" s="1"/>
  <c r="BK21" i="188"/>
  <c r="AM21" i="216"/>
  <c r="BK21" i="226"/>
  <c r="BK21" i="230" s="1"/>
  <c r="DE9" i="189"/>
  <c r="DE9" i="190" s="1"/>
  <c r="EJ12" i="89"/>
  <c r="EB9" i="89"/>
  <c r="BK21" i="192"/>
  <c r="AK9" i="188"/>
  <c r="FF8" i="94"/>
  <c r="FF8" i="93" s="1"/>
  <c r="DE9" i="142"/>
  <c r="DE9" i="168" s="1"/>
  <c r="EJ13" i="61"/>
  <c r="EJ13" i="142" s="1"/>
  <c r="EJ13" i="168" s="1"/>
  <c r="DE9" i="173"/>
  <c r="DA16" i="216"/>
  <c r="DA16" i="218" s="1"/>
  <c r="DA16" i="219" s="1"/>
  <c r="EJ12" i="188"/>
  <c r="AB12" i="192"/>
  <c r="B12" i="221"/>
  <c r="EB9" i="188"/>
  <c r="BK22" i="61"/>
  <c r="BK22" i="118" s="1"/>
  <c r="BK22" i="201" s="1"/>
  <c r="AK9" i="189"/>
  <c r="AK9" i="190" s="1"/>
  <c r="EB10" i="61"/>
  <c r="AK7" i="216"/>
  <c r="AK9" i="191"/>
  <c r="DE9" i="220"/>
  <c r="EJ12" i="189"/>
  <c r="EJ12" i="190" s="1"/>
  <c r="EB9" i="189"/>
  <c r="EB9" i="190" s="1"/>
  <c r="AB12" i="216"/>
  <c r="AB12" i="217" s="1"/>
  <c r="EJ12" i="142"/>
  <c r="EJ12" i="168" s="1"/>
  <c r="EB9" i="142"/>
  <c r="EB9" i="168" s="1"/>
  <c r="DA15" i="188"/>
  <c r="BY10" i="192"/>
  <c r="CW9" i="192"/>
  <c r="EJ12" i="173"/>
  <c r="EB9" i="173"/>
  <c r="AU7" i="216"/>
  <c r="AU7" i="218" s="1"/>
  <c r="AU7" i="219" s="1"/>
  <c r="DI16" i="220"/>
  <c r="DI16" i="191"/>
  <c r="DI16" i="173"/>
  <c r="DI16" i="89"/>
  <c r="O12" i="93"/>
  <c r="O11" i="81"/>
  <c r="CW10" i="188"/>
  <c r="BY10" i="89"/>
  <c r="DA15" i="89"/>
  <c r="FC12" i="142"/>
  <c r="FC12" i="168" s="1"/>
  <c r="DT7" i="89"/>
  <c r="ET15" i="173"/>
  <c r="T12" i="118"/>
  <c r="T12" i="201" s="1"/>
  <c r="AD13" i="61"/>
  <c r="AD13" i="118" s="1"/>
  <c r="AD13" i="201" s="1"/>
  <c r="FS12" i="205"/>
  <c r="AK7" i="89"/>
  <c r="DZ13" i="61"/>
  <c r="DZ13" i="220" s="1"/>
  <c r="DA16" i="89"/>
  <c r="CW9" i="220"/>
  <c r="DA16" i="188"/>
  <c r="BH12" i="216"/>
  <c r="BH12" i="218" s="1"/>
  <c r="BH12" i="219" s="1"/>
  <c r="AX10" i="94"/>
  <c r="AX10" i="93" s="1"/>
  <c r="AD12" i="226"/>
  <c r="AD12" i="230" s="1"/>
  <c r="CW10" i="142"/>
  <c r="CW10" i="168" s="1"/>
  <c r="BY10" i="188"/>
  <c r="DA15" i="142"/>
  <c r="DA15" i="168" s="1"/>
  <c r="FC12" i="173"/>
  <c r="DT7" i="142"/>
  <c r="DT7" i="168" s="1"/>
  <c r="D24" i="61"/>
  <c r="D24" i="192" s="1"/>
  <c r="CL10" i="94"/>
  <c r="CL10" i="93" s="1"/>
  <c r="ET15" i="191"/>
  <c r="FS12" i="93"/>
  <c r="AK7" i="188"/>
  <c r="D10" i="94"/>
  <c r="D10" i="93" s="1"/>
  <c r="DT7" i="188"/>
  <c r="ET16" i="61"/>
  <c r="ET16" i="191" s="1"/>
  <c r="DA16" i="142"/>
  <c r="DA16" i="168" s="1"/>
  <c r="BH12" i="89"/>
  <c r="BE15" i="192"/>
  <c r="AD12" i="216"/>
  <c r="CW10" i="189"/>
  <c r="CW10" i="190" s="1"/>
  <c r="BY10" i="142"/>
  <c r="BY10" i="168" s="1"/>
  <c r="AJ6" i="227"/>
  <c r="DA15" i="189"/>
  <c r="DA15" i="190" s="1"/>
  <c r="DT7" i="189"/>
  <c r="DT7" i="190" s="1"/>
  <c r="D7" i="192"/>
  <c r="AH9" i="192"/>
  <c r="ET15" i="220"/>
  <c r="EG7" i="216"/>
  <c r="EG7" i="218" s="1"/>
  <c r="EG7" i="219" s="1"/>
  <c r="BL8" i="94"/>
  <c r="BL7" i="81" s="1"/>
  <c r="BH12" i="227"/>
  <c r="AK7" i="189"/>
  <c r="AK7" i="190" s="1"/>
  <c r="AH10" i="61"/>
  <c r="DA16" i="189"/>
  <c r="DA16" i="190" s="1"/>
  <c r="BH12" i="188"/>
  <c r="BE15" i="226"/>
  <c r="BE15" i="230" s="1"/>
  <c r="BB12" i="226"/>
  <c r="BB12" i="230" s="1"/>
  <c r="AD12" i="89"/>
  <c r="CW10" i="173"/>
  <c r="BY10" i="189"/>
  <c r="BY10" i="190" s="1"/>
  <c r="AJ6" i="228"/>
  <c r="AJ6" i="229" s="1"/>
  <c r="DA15" i="173"/>
  <c r="DT7" i="173"/>
  <c r="D7" i="226"/>
  <c r="D7" i="227" s="1"/>
  <c r="EG7" i="89"/>
  <c r="AH9" i="216"/>
  <c r="AH9" i="218" s="1"/>
  <c r="AH9" i="219" s="1"/>
  <c r="BH12" i="228"/>
  <c r="BH12" i="229" s="1"/>
  <c r="AK7" i="142"/>
  <c r="AK7" i="168" s="1"/>
  <c r="FE8" i="94"/>
  <c r="FE7" i="81" s="1"/>
  <c r="BB12" i="216"/>
  <c r="AD12" i="188"/>
  <c r="CW10" i="191"/>
  <c r="BY10" i="173"/>
  <c r="DA15" i="191"/>
  <c r="BY9" i="192"/>
  <c r="DT7" i="191"/>
  <c r="D7" i="216"/>
  <c r="D7" i="218" s="1"/>
  <c r="D7" i="219" s="1"/>
  <c r="EG7" i="188"/>
  <c r="AH9" i="226"/>
  <c r="AH9" i="230" s="1"/>
  <c r="AK7" i="173"/>
  <c r="BH12" i="192"/>
  <c r="DA16" i="191"/>
  <c r="BH12" i="189"/>
  <c r="BH12" i="190" s="1"/>
  <c r="BE15" i="188"/>
  <c r="BB12" i="89"/>
  <c r="AD12" i="142"/>
  <c r="AD12" i="168" s="1"/>
  <c r="CW10" i="220"/>
  <c r="BY10" i="191"/>
  <c r="DQ15" i="216"/>
  <c r="DQ15" i="218" s="1"/>
  <c r="DQ15" i="219" s="1"/>
  <c r="DA15" i="220"/>
  <c r="BY9" i="188"/>
  <c r="DT7" i="220"/>
  <c r="D7" i="188"/>
  <c r="AT15" i="191"/>
  <c r="EG7" i="142"/>
  <c r="EG7" i="168" s="1"/>
  <c r="AH9" i="89"/>
  <c r="AK7" i="191"/>
  <c r="EA9" i="142"/>
  <c r="EA9" i="168" s="1"/>
  <c r="DZ12" i="188"/>
  <c r="DA16" i="220"/>
  <c r="BH12" i="173"/>
  <c r="EE12" i="94"/>
  <c r="EE12" i="93" s="1"/>
  <c r="BE15" i="89"/>
  <c r="EG24" i="61"/>
  <c r="EG24" i="191" s="1"/>
  <c r="BB12" i="188"/>
  <c r="AD12" i="189"/>
  <c r="AD12" i="190" s="1"/>
  <c r="BY10" i="220"/>
  <c r="DQ15" i="188"/>
  <c r="DC8" i="94"/>
  <c r="DC8" i="93" s="1"/>
  <c r="D7" i="89"/>
  <c r="AT15" i="118"/>
  <c r="AT15" i="201" s="1"/>
  <c r="EG7" i="189"/>
  <c r="EG7" i="190" s="1"/>
  <c r="AH9" i="188"/>
  <c r="AK7" i="220"/>
  <c r="DZ12" i="142"/>
  <c r="DZ12" i="168" s="1"/>
  <c r="EG7" i="173"/>
  <c r="AH9" i="142"/>
  <c r="AH9" i="168" s="1"/>
  <c r="AK7" i="118"/>
  <c r="AK7" i="201" s="1"/>
  <c r="BE16" i="61"/>
  <c r="BE16" i="192" s="1"/>
  <c r="BH12" i="191"/>
  <c r="EG7" i="192"/>
  <c r="J5" i="81"/>
  <c r="BE15" i="189"/>
  <c r="BE15" i="190" s="1"/>
  <c r="CI12" i="206"/>
  <c r="BB12" i="189"/>
  <c r="BB12" i="190" s="1"/>
  <c r="AD12" i="191"/>
  <c r="DM9" i="188"/>
  <c r="BY9" i="226"/>
  <c r="BY9" i="230" s="1"/>
  <c r="D7" i="189"/>
  <c r="D7" i="190" s="1"/>
  <c r="N15" i="226"/>
  <c r="N15" i="227" s="1"/>
  <c r="T12" i="216"/>
  <c r="T12" i="218" s="1"/>
  <c r="T12" i="219" s="1"/>
  <c r="EG7" i="191"/>
  <c r="AH9" i="189"/>
  <c r="AH9" i="190" s="1"/>
  <c r="CQ7" i="192"/>
  <c r="W12" i="94"/>
  <c r="W12" i="206" s="1"/>
  <c r="BH12" i="118"/>
  <c r="BH12" i="201" s="1"/>
  <c r="J6" i="206"/>
  <c r="BE15" i="173"/>
  <c r="CI12" i="205"/>
  <c r="BB12" i="173"/>
  <c r="AD12" i="220"/>
  <c r="BY9" i="89"/>
  <c r="D7" i="173"/>
  <c r="T12" i="89"/>
  <c r="DJ9" i="173"/>
  <c r="AH9" i="173"/>
  <c r="J6" i="205"/>
  <c r="BE15" i="191"/>
  <c r="BB12" i="191"/>
  <c r="AD12" i="118"/>
  <c r="AD12" i="201" s="1"/>
  <c r="BY9" i="142"/>
  <c r="BY9" i="168" s="1"/>
  <c r="D7" i="191"/>
  <c r="ET15" i="216"/>
  <c r="ET15" i="218" s="1"/>
  <c r="ET15" i="219" s="1"/>
  <c r="T12" i="188"/>
  <c r="DJ9" i="220"/>
  <c r="AH9" i="191"/>
  <c r="BH13" i="61"/>
  <c r="BH13" i="173" s="1"/>
  <c r="CW9" i="188"/>
  <c r="BE15" i="220"/>
  <c r="BB12" i="220"/>
  <c r="DQ15" i="191"/>
  <c r="BY9" i="189"/>
  <c r="BY9" i="190" s="1"/>
  <c r="D7" i="220"/>
  <c r="FX12" i="94"/>
  <c r="FX12" i="93" s="1"/>
  <c r="T12" i="142"/>
  <c r="T12" i="168" s="1"/>
  <c r="AH9" i="220"/>
  <c r="GI11" i="81"/>
  <c r="CQ7" i="189"/>
  <c r="CQ7" i="190" s="1"/>
  <c r="AG16" i="61"/>
  <c r="AL16" i="232" s="1"/>
  <c r="CW9" i="89"/>
  <c r="BE15" i="118"/>
  <c r="BE15" i="201" s="1"/>
  <c r="BB12" i="118"/>
  <c r="BB12" i="201" s="1"/>
  <c r="ET15" i="192"/>
  <c r="DQ15" i="220"/>
  <c r="BY9" i="173"/>
  <c r="ET15" i="89"/>
  <c r="T12" i="189"/>
  <c r="T12" i="190" s="1"/>
  <c r="AK24" i="61"/>
  <c r="Q24" i="189"/>
  <c r="Q24" i="190" s="1"/>
  <c r="CQ7" i="173"/>
  <c r="AU7" i="142"/>
  <c r="AU7" i="168" s="1"/>
  <c r="CW9" i="142"/>
  <c r="CW9" i="168" s="1"/>
  <c r="DA15" i="192"/>
  <c r="BY9" i="191"/>
  <c r="DT24" i="61"/>
  <c r="DT24" i="189" s="1"/>
  <c r="DT24" i="190" s="1"/>
  <c r="ET15" i="188"/>
  <c r="T12" i="173"/>
  <c r="BB13" i="61"/>
  <c r="BB13" i="118" s="1"/>
  <c r="BB13" i="201" s="1"/>
  <c r="AK7" i="192"/>
  <c r="DQ16" i="61"/>
  <c r="CW9" i="189"/>
  <c r="CW9" i="190" s="1"/>
  <c r="CF10" i="94"/>
  <c r="CF10" i="93" s="1"/>
  <c r="CW10" i="216"/>
  <c r="CW10" i="218" s="1"/>
  <c r="CW10" i="219" s="1"/>
  <c r="T12" i="192"/>
  <c r="DA15" i="216"/>
  <c r="DA15" i="218" s="1"/>
  <c r="DA15" i="219" s="1"/>
  <c r="BY9" i="220"/>
  <c r="T12" i="191"/>
  <c r="BS21" i="216"/>
  <c r="BU7" i="216"/>
  <c r="BU7" i="218" s="1"/>
  <c r="BU7" i="219" s="1"/>
  <c r="EZ9" i="81"/>
  <c r="DM7" i="191"/>
  <c r="AJ9" i="142"/>
  <c r="AJ9" i="168" s="1"/>
  <c r="FC12" i="189"/>
  <c r="FC12" i="190" s="1"/>
  <c r="AT15" i="226"/>
  <c r="AT15" i="230" s="1"/>
  <c r="AT15" i="220"/>
  <c r="BU7" i="89"/>
  <c r="EZ10" i="206"/>
  <c r="DM7" i="220"/>
  <c r="DX6" i="206"/>
  <c r="N15" i="191"/>
  <c r="FC13" i="89"/>
  <c r="BJ12" i="118"/>
  <c r="BJ12" i="201" s="1"/>
  <c r="AJ9" i="173"/>
  <c r="FC12" i="191"/>
  <c r="BU7" i="142"/>
  <c r="BU7" i="168" s="1"/>
  <c r="GI12" i="206"/>
  <c r="EH10" i="61"/>
  <c r="EH10" i="192" s="1"/>
  <c r="DX6" i="205"/>
  <c r="N15" i="220"/>
  <c r="BJ12" i="192"/>
  <c r="FC13" i="188"/>
  <c r="AJ9" i="191"/>
  <c r="FC12" i="220"/>
  <c r="BJ13" i="61"/>
  <c r="BJ13" i="142" s="1"/>
  <c r="BJ13" i="168" s="1"/>
  <c r="AJ10" i="61"/>
  <c r="BU7" i="189"/>
  <c r="BU7" i="190" s="1"/>
  <c r="GI12" i="205"/>
  <c r="DV12" i="192"/>
  <c r="DX6" i="93"/>
  <c r="N15" i="118"/>
  <c r="N15" i="201" s="1"/>
  <c r="FC13" i="142"/>
  <c r="FC13" i="168" s="1"/>
  <c r="AJ9" i="220"/>
  <c r="FL8" i="94"/>
  <c r="FL8" i="93" s="1"/>
  <c r="BU7" i="173"/>
  <c r="AT16" i="61"/>
  <c r="CK16" i="216"/>
  <c r="CK16" i="218" s="1"/>
  <c r="CK16" i="219" s="1"/>
  <c r="FC13" i="189"/>
  <c r="FC13" i="190" s="1"/>
  <c r="AJ9" i="118"/>
  <c r="AJ9" i="201" s="1"/>
  <c r="CX15" i="192"/>
  <c r="EH9" i="216"/>
  <c r="EH9" i="218" s="1"/>
  <c r="EH9" i="219" s="1"/>
  <c r="BU7" i="191"/>
  <c r="CK16" i="89"/>
  <c r="FC13" i="173"/>
  <c r="CX15" i="216"/>
  <c r="EH9" i="89"/>
  <c r="BU7" i="220"/>
  <c r="BU7" i="192"/>
  <c r="BU24" i="61"/>
  <c r="BU24" i="173" s="1"/>
  <c r="CK16" i="188"/>
  <c r="FC13" i="191"/>
  <c r="DV12" i="216"/>
  <c r="DV12" i="218" s="1"/>
  <c r="DV12" i="219" s="1"/>
  <c r="R8" i="94"/>
  <c r="R8" i="93" s="1"/>
  <c r="EB12" i="94"/>
  <c r="EB12" i="205" s="1"/>
  <c r="EH9" i="188"/>
  <c r="BU7" i="118"/>
  <c r="BU7" i="201" s="1"/>
  <c r="DM24" i="61"/>
  <c r="DM24" i="173" s="1"/>
  <c r="AW16" i="61"/>
  <c r="CA12" i="94"/>
  <c r="CK16" i="142"/>
  <c r="CK16" i="168" s="1"/>
  <c r="DV12" i="89"/>
  <c r="CX15" i="89"/>
  <c r="AT15" i="216"/>
  <c r="AT15" i="218" s="1"/>
  <c r="AT15" i="219" s="1"/>
  <c r="EH9" i="142"/>
  <c r="EH9" i="168" s="1"/>
  <c r="DM7" i="192"/>
  <c r="AT15" i="192"/>
  <c r="CK16" i="189"/>
  <c r="CK16" i="190" s="1"/>
  <c r="DV12" i="188"/>
  <c r="BJ12" i="226"/>
  <c r="BJ12" i="228" s="1"/>
  <c r="BJ12" i="229" s="1"/>
  <c r="FV8" i="94"/>
  <c r="FV8" i="205" s="1"/>
  <c r="CX15" i="188"/>
  <c r="BX12" i="94"/>
  <c r="BX11" i="81" s="1"/>
  <c r="EH9" i="189"/>
  <c r="EH9" i="190" s="1"/>
  <c r="DM7" i="216"/>
  <c r="DM7" i="218" s="1"/>
  <c r="DM7" i="219" s="1"/>
  <c r="N16" i="61"/>
  <c r="N16" i="216" s="1"/>
  <c r="CK16" i="173"/>
  <c r="DV12" i="142"/>
  <c r="DV12" i="168" s="1"/>
  <c r="BJ12" i="216"/>
  <c r="BJ12" i="218" s="1"/>
  <c r="BJ12" i="219" s="1"/>
  <c r="ER9" i="216"/>
  <c r="ER9" i="218" s="1"/>
  <c r="ER9" i="219" s="1"/>
  <c r="GG10" i="94"/>
  <c r="GG10" i="93" s="1"/>
  <c r="CX15" i="142"/>
  <c r="CX15" i="168" s="1"/>
  <c r="AT15" i="89"/>
  <c r="EH9" i="173"/>
  <c r="DM7" i="89"/>
  <c r="N15" i="216"/>
  <c r="N15" i="218" s="1"/>
  <c r="N15" i="219" s="1"/>
  <c r="CK16" i="191"/>
  <c r="DV12" i="189"/>
  <c r="DV12" i="190" s="1"/>
  <c r="BJ12" i="89"/>
  <c r="ER9" i="89"/>
  <c r="BN8" i="94"/>
  <c r="BN8" i="93" s="1"/>
  <c r="FC12" i="192"/>
  <c r="CX15" i="189"/>
  <c r="CX15" i="190" s="1"/>
  <c r="AT15" i="188"/>
  <c r="EH9" i="191"/>
  <c r="DM7" i="188"/>
  <c r="F15" i="181"/>
  <c r="F15" i="183" s="1"/>
  <c r="AR12" i="94"/>
  <c r="AR11" i="81" s="1"/>
  <c r="CK16" i="220"/>
  <c r="BJ12" i="188"/>
  <c r="AJ9" i="216"/>
  <c r="AJ9" i="217" s="1"/>
  <c r="FC12" i="188"/>
  <c r="CX15" i="173"/>
  <c r="AT15" i="142"/>
  <c r="AT15" i="168" s="1"/>
  <c r="DV13" i="61"/>
  <c r="ER10" i="61"/>
  <c r="ER10" i="191" s="1"/>
  <c r="DM7" i="189"/>
  <c r="DM7" i="190" s="1"/>
  <c r="N15" i="89"/>
  <c r="DV12" i="191"/>
  <c r="BJ12" i="142"/>
  <c r="BJ12" i="168" s="1"/>
  <c r="ER9" i="142"/>
  <c r="ER9" i="168" s="1"/>
  <c r="AJ9" i="226"/>
  <c r="AJ9" i="227" s="1"/>
  <c r="FC12" i="216"/>
  <c r="FC12" i="218" s="1"/>
  <c r="FC12" i="219" s="1"/>
  <c r="T12" i="94"/>
  <c r="T12" i="205" s="1"/>
  <c r="CX15" i="191"/>
  <c r="AT15" i="189"/>
  <c r="AT15" i="190" s="1"/>
  <c r="GJ6" i="206"/>
  <c r="DM7" i="142"/>
  <c r="DM7" i="168" s="1"/>
  <c r="DV12" i="173"/>
  <c r="ER9" i="188"/>
  <c r="N15" i="188"/>
  <c r="T10" i="94"/>
  <c r="T10" i="93" s="1"/>
  <c r="DV12" i="220"/>
  <c r="BJ12" i="189"/>
  <c r="BJ12" i="190" s="1"/>
  <c r="ER9" i="189"/>
  <c r="ER9" i="190" s="1"/>
  <c r="AJ9" i="89"/>
  <c r="FC12" i="89"/>
  <c r="E10" i="94"/>
  <c r="E10" i="206" s="1"/>
  <c r="GJ5" i="81"/>
  <c r="T9" i="192"/>
  <c r="T9" i="118"/>
  <c r="T9" i="201" s="1"/>
  <c r="T9" i="173"/>
  <c r="T10" i="61"/>
  <c r="T9" i="189"/>
  <c r="T9" i="190" s="1"/>
  <c r="T9" i="142"/>
  <c r="T9" i="168" s="1"/>
  <c r="T9" i="188"/>
  <c r="T9" i="226"/>
  <c r="T9" i="230" s="1"/>
  <c r="T9" i="220"/>
  <c r="CC16" i="192"/>
  <c r="EW16" i="191"/>
  <c r="DY16" i="220"/>
  <c r="BA9" i="216"/>
  <c r="BA9" i="218" s="1"/>
  <c r="BA9" i="219" s="1"/>
  <c r="FC12" i="206"/>
  <c r="DR9" i="191"/>
  <c r="DR9" i="173"/>
  <c r="DR9" i="188"/>
  <c r="EV8" i="94"/>
  <c r="EV7" i="81" s="1"/>
  <c r="DR9" i="189"/>
  <c r="DR9" i="190" s="1"/>
  <c r="DR9" i="142"/>
  <c r="DR9" i="168" s="1"/>
  <c r="DR9" i="89"/>
  <c r="DR9" i="192"/>
  <c r="EM13" i="61"/>
  <c r="EM12" i="220"/>
  <c r="EM12" i="191"/>
  <c r="EM12" i="173"/>
  <c r="EM12" i="142"/>
  <c r="EM12" i="168" s="1"/>
  <c r="EM12" i="188"/>
  <c r="EM12" i="189"/>
  <c r="EM12" i="190" s="1"/>
  <c r="EM12" i="89"/>
  <c r="EM12" i="216"/>
  <c r="EM12" i="218" s="1"/>
  <c r="EM12" i="219" s="1"/>
  <c r="FQ10" i="94"/>
  <c r="FQ10" i="206" s="1"/>
  <c r="AK10" i="61"/>
  <c r="AP10" i="232" s="1"/>
  <c r="AK9" i="226"/>
  <c r="AK9" i="228" s="1"/>
  <c r="AK9" i="229" s="1"/>
  <c r="AK9" i="216"/>
  <c r="AK9" i="218" s="1"/>
  <c r="AK9" i="219" s="1"/>
  <c r="BO8" i="94"/>
  <c r="BO8" i="206" s="1"/>
  <c r="AK9" i="89"/>
  <c r="AK9" i="192"/>
  <c r="AK9" i="220"/>
  <c r="AK9" i="142"/>
  <c r="AK9" i="168" s="1"/>
  <c r="D9" i="192"/>
  <c r="D9" i="191"/>
  <c r="D9" i="173"/>
  <c r="D9" i="189"/>
  <c r="D9" i="190" s="1"/>
  <c r="D9" i="188"/>
  <c r="D9" i="216"/>
  <c r="D9" i="218" s="1"/>
  <c r="D9" i="219" s="1"/>
  <c r="D10" i="61"/>
  <c r="D9" i="89"/>
  <c r="D9" i="226"/>
  <c r="AH8" i="94"/>
  <c r="D9" i="220"/>
  <c r="BL5" i="81"/>
  <c r="BL6" i="205"/>
  <c r="BL6" i="93"/>
  <c r="BL6" i="206"/>
  <c r="FI7" i="220"/>
  <c r="FI7" i="142"/>
  <c r="FI7" i="168" s="1"/>
  <c r="FI7" i="89"/>
  <c r="FI7" i="191"/>
  <c r="FI7" i="188"/>
  <c r="FI7" i="173"/>
  <c r="FI7" i="189"/>
  <c r="FI7" i="190" s="1"/>
  <c r="FI7" i="216"/>
  <c r="FI7" i="218" s="1"/>
  <c r="FI7" i="219" s="1"/>
  <c r="CT6" i="206"/>
  <c r="CT6" i="93"/>
  <c r="CT6" i="205"/>
  <c r="CT5" i="81"/>
  <c r="EO16" i="220"/>
  <c r="EO16" i="189"/>
  <c r="EO16" i="190" s="1"/>
  <c r="EO16" i="192"/>
  <c r="EO16" i="173"/>
  <c r="EO16" i="89"/>
  <c r="DK24" i="61"/>
  <c r="DK7" i="192"/>
  <c r="DK7" i="191"/>
  <c r="DK7" i="173"/>
  <c r="DK7" i="189"/>
  <c r="DK7" i="190" s="1"/>
  <c r="DK7" i="188"/>
  <c r="DH10" i="94"/>
  <c r="DH10" i="93" s="1"/>
  <c r="CD12" i="216"/>
  <c r="CD12" i="218" s="1"/>
  <c r="CD12" i="219" s="1"/>
  <c r="CD13" i="61"/>
  <c r="CD13" i="191" s="1"/>
  <c r="CD12" i="173"/>
  <c r="CD12" i="89"/>
  <c r="CD12" i="191"/>
  <c r="CD12" i="188"/>
  <c r="BU15" i="192"/>
  <c r="EO16" i="188"/>
  <c r="FI7" i="192"/>
  <c r="BM16" i="192"/>
  <c r="BM16" i="220"/>
  <c r="BM16" i="189"/>
  <c r="BM16" i="190" s="1"/>
  <c r="CQ12" i="206"/>
  <c r="CQ11" i="81"/>
  <c r="CQ12" i="93"/>
  <c r="CQ12" i="205"/>
  <c r="AO15" i="173"/>
  <c r="DG12" i="188"/>
  <c r="V15" i="220"/>
  <c r="CK24" i="61"/>
  <c r="CK7" i="173"/>
  <c r="CK7" i="89"/>
  <c r="CK7" i="191"/>
  <c r="CK7" i="189"/>
  <c r="CK7" i="190" s="1"/>
  <c r="CK7" i="216"/>
  <c r="CK7" i="218" s="1"/>
  <c r="CK7" i="219" s="1"/>
  <c r="CK7" i="192"/>
  <c r="AE12" i="94"/>
  <c r="F16" i="232"/>
  <c r="F12" i="192"/>
  <c r="F12" i="188"/>
  <c r="F12" i="89"/>
  <c r="F12" i="216"/>
  <c r="F12" i="217" s="1"/>
  <c r="F12" i="189"/>
  <c r="F12" i="190" s="1"/>
  <c r="F12" i="142"/>
  <c r="F12" i="168" s="1"/>
  <c r="F12" i="226"/>
  <c r="F12" i="230" s="1"/>
  <c r="F12" i="191"/>
  <c r="CU9" i="220"/>
  <c r="CU9" i="191"/>
  <c r="CU9" i="189"/>
  <c r="CU9" i="190" s="1"/>
  <c r="CU9" i="89"/>
  <c r="CU9" i="192"/>
  <c r="CU9" i="188"/>
  <c r="CU10" i="61"/>
  <c r="CU10" i="220" s="1"/>
  <c r="DG7" i="188"/>
  <c r="DG7" i="89"/>
  <c r="DG7" i="192"/>
  <c r="DG7" i="216"/>
  <c r="DG7" i="218" s="1"/>
  <c r="DG7" i="219" s="1"/>
  <c r="DG7" i="189"/>
  <c r="DG7" i="190" s="1"/>
  <c r="DG7" i="191"/>
  <c r="U10" i="61"/>
  <c r="Z10" i="232" s="1"/>
  <c r="U9" i="189"/>
  <c r="U9" i="190" s="1"/>
  <c r="U9" i="142"/>
  <c r="U9" i="168" s="1"/>
  <c r="U9" i="89"/>
  <c r="U9" i="226"/>
  <c r="U9" i="228" s="1"/>
  <c r="U9" i="229" s="1"/>
  <c r="U9" i="192"/>
  <c r="U9" i="191"/>
  <c r="U9" i="220"/>
  <c r="U9" i="216"/>
  <c r="U9" i="218" s="1"/>
  <c r="U9" i="219" s="1"/>
  <c r="B6" i="205"/>
  <c r="B5" i="81"/>
  <c r="B6" i="93"/>
  <c r="CQ21" i="216"/>
  <c r="CQ21" i="89"/>
  <c r="CQ21" i="192"/>
  <c r="DU16" i="94"/>
  <c r="DU16" i="93" s="1"/>
  <c r="CQ21" i="220"/>
  <c r="CQ21" i="191"/>
  <c r="CQ21" i="173"/>
  <c r="CQ21" i="142"/>
  <c r="CQ21" i="168" s="1"/>
  <c r="EB12" i="192"/>
  <c r="FF10" i="94"/>
  <c r="FF10" i="93" s="1"/>
  <c r="EB12" i="220"/>
  <c r="EB12" i="189"/>
  <c r="EB12" i="190" s="1"/>
  <c r="EB12" i="216"/>
  <c r="EB12" i="89"/>
  <c r="EB12" i="142"/>
  <c r="EB12" i="168" s="1"/>
  <c r="EP9" i="192"/>
  <c r="EP9" i="188"/>
  <c r="EP9" i="89"/>
  <c r="EP9" i="216"/>
  <c r="EP9" i="218" s="1"/>
  <c r="EP9" i="219" s="1"/>
  <c r="EP9" i="189"/>
  <c r="EP9" i="190" s="1"/>
  <c r="EP9" i="220"/>
  <c r="EP9" i="142"/>
  <c r="EP9" i="168" s="1"/>
  <c r="AX9" i="192"/>
  <c r="AX9" i="191"/>
  <c r="AX9" i="189"/>
  <c r="AX9" i="190" s="1"/>
  <c r="AX9" i="89"/>
  <c r="AX9" i="220"/>
  <c r="AX9" i="188"/>
  <c r="CB8" i="94"/>
  <c r="CB8" i="93" s="1"/>
  <c r="FC12" i="205"/>
  <c r="FC11" i="81"/>
  <c r="EW16" i="192"/>
  <c r="EW16" i="173"/>
  <c r="BU15" i="173"/>
  <c r="BM16" i="216"/>
  <c r="BM16" i="218" s="1"/>
  <c r="BM16" i="219" s="1"/>
  <c r="FH9" i="216"/>
  <c r="FH9" i="217" s="1"/>
  <c r="CU7" i="216"/>
  <c r="CU7" i="218" s="1"/>
  <c r="CU7" i="219" s="1"/>
  <c r="C7" i="220"/>
  <c r="DG12" i="142"/>
  <c r="DG12" i="168" s="1"/>
  <c r="CK7" i="188"/>
  <c r="DG7" i="173"/>
  <c r="CU9" i="216"/>
  <c r="CU9" i="218" s="1"/>
  <c r="CU9" i="219" s="1"/>
  <c r="AU7" i="226"/>
  <c r="AU7" i="230" s="1"/>
  <c r="BU15" i="191"/>
  <c r="CF24" i="61"/>
  <c r="CF24" i="189" s="1"/>
  <c r="CF24" i="190" s="1"/>
  <c r="BM16" i="226"/>
  <c r="BM16" i="230" s="1"/>
  <c r="CU7" i="89"/>
  <c r="AK9" i="173"/>
  <c r="DR9" i="220"/>
  <c r="CK7" i="142"/>
  <c r="CK7" i="168" s="1"/>
  <c r="DG7" i="220"/>
  <c r="CU9" i="142"/>
  <c r="CU9" i="168" s="1"/>
  <c r="B12" i="89"/>
  <c r="EE21" i="216"/>
  <c r="EE21" i="191"/>
  <c r="EE21" i="173"/>
  <c r="EE21" i="189"/>
  <c r="EE21" i="190" s="1"/>
  <c r="EE21" i="188"/>
  <c r="FI16" i="94"/>
  <c r="EE22" i="61"/>
  <c r="DD12" i="191"/>
  <c r="DD12" i="173"/>
  <c r="DD12" i="189"/>
  <c r="DD12" i="190" s="1"/>
  <c r="DD12" i="188"/>
  <c r="DD12" i="192"/>
  <c r="DD12" i="220"/>
  <c r="DD12" i="216"/>
  <c r="DD12" i="218" s="1"/>
  <c r="DD12" i="219" s="1"/>
  <c r="CL9" i="220"/>
  <c r="CL9" i="191"/>
  <c r="CL9" i="189"/>
  <c r="CL9" i="190" s="1"/>
  <c r="CL9" i="89"/>
  <c r="CL10" i="61"/>
  <c r="CL9" i="192"/>
  <c r="CL9" i="142"/>
  <c r="CL9" i="168" s="1"/>
  <c r="DP8" i="94"/>
  <c r="DP8" i="206" s="1"/>
  <c r="AI9" i="189"/>
  <c r="AI9" i="190" s="1"/>
  <c r="AI9" i="142"/>
  <c r="AI9" i="168" s="1"/>
  <c r="AI9" i="188"/>
  <c r="AI9" i="226"/>
  <c r="AI9" i="230" s="1"/>
  <c r="AI9" i="192"/>
  <c r="AI9" i="191"/>
  <c r="AI9" i="220"/>
  <c r="AI9" i="173"/>
  <c r="AI9" i="216"/>
  <c r="AI9" i="217" s="1"/>
  <c r="AI9" i="89"/>
  <c r="BM8" i="94"/>
  <c r="BM8" i="93" s="1"/>
  <c r="AE7" i="191"/>
  <c r="AE7" i="173"/>
  <c r="AE7" i="189"/>
  <c r="AE7" i="190" s="1"/>
  <c r="AE7" i="188"/>
  <c r="AE7" i="192"/>
  <c r="AE7" i="118"/>
  <c r="AE7" i="201" s="1"/>
  <c r="AE7" i="142"/>
  <c r="AE7" i="168" s="1"/>
  <c r="AE7" i="220"/>
  <c r="AE7" i="89"/>
  <c r="AE7" i="216"/>
  <c r="EA9" i="192"/>
  <c r="EA10" i="61"/>
  <c r="EA9" i="220"/>
  <c r="EA9" i="189"/>
  <c r="EA9" i="190" s="1"/>
  <c r="EA9" i="216"/>
  <c r="EA9" i="218" s="1"/>
  <c r="EA9" i="219" s="1"/>
  <c r="EA9" i="173"/>
  <c r="EA9" i="89"/>
  <c r="AU13" i="61"/>
  <c r="AZ13" i="232" s="1"/>
  <c r="AU12" i="173"/>
  <c r="AU12" i="189"/>
  <c r="AU12" i="190" s="1"/>
  <c r="AU12" i="142"/>
  <c r="AU12" i="168" s="1"/>
  <c r="P8" i="94"/>
  <c r="P8" i="205" s="1"/>
  <c r="FG7" i="192"/>
  <c r="FG24" i="61"/>
  <c r="FG24" i="191" s="1"/>
  <c r="FG7" i="191"/>
  <c r="FG7" i="173"/>
  <c r="FG7" i="189"/>
  <c r="FG7" i="190" s="1"/>
  <c r="FG7" i="188"/>
  <c r="BK21" i="89"/>
  <c r="BK21" i="118"/>
  <c r="BK21" i="201" s="1"/>
  <c r="BK21" i="191"/>
  <c r="BK21" i="142"/>
  <c r="BK21" i="168" s="1"/>
  <c r="BK21" i="220"/>
  <c r="BK21" i="189"/>
  <c r="BK21" i="190" s="1"/>
  <c r="CO16" i="94"/>
  <c r="C7" i="216"/>
  <c r="C7" i="217" s="1"/>
  <c r="BV6" i="93"/>
  <c r="BV5" i="81"/>
  <c r="BV6" i="206"/>
  <c r="S8" i="94"/>
  <c r="S7" i="81" s="1"/>
  <c r="CW7" i="173"/>
  <c r="CW7" i="142"/>
  <c r="CW7" i="168" s="1"/>
  <c r="CW7" i="188"/>
  <c r="CW7" i="89"/>
  <c r="CW24" i="61"/>
  <c r="CW7" i="220"/>
  <c r="CW7" i="191"/>
  <c r="CW7" i="189"/>
  <c r="CW7" i="190" s="1"/>
  <c r="CW7" i="192"/>
  <c r="CW7" i="216"/>
  <c r="CW7" i="218" s="1"/>
  <c r="CW7" i="219" s="1"/>
  <c r="C15" i="216"/>
  <c r="C15" i="218" s="1"/>
  <c r="C15" i="219" s="1"/>
  <c r="AG12" i="94"/>
  <c r="AG12" i="93" s="1"/>
  <c r="C16" i="61"/>
  <c r="C15" i="220"/>
  <c r="C15" i="189"/>
  <c r="C15" i="190" s="1"/>
  <c r="C15" i="192"/>
  <c r="C15" i="191"/>
  <c r="C15" i="226"/>
  <c r="C15" i="230" s="1"/>
  <c r="C7" i="189"/>
  <c r="C7" i="190" s="1"/>
  <c r="FB15" i="192"/>
  <c r="FB15" i="173"/>
  <c r="FB15" i="189"/>
  <c r="FB15" i="190" s="1"/>
  <c r="FB15" i="142"/>
  <c r="FB15" i="168" s="1"/>
  <c r="FB15" i="89"/>
  <c r="FB15" i="191"/>
  <c r="AZ10" i="94"/>
  <c r="V12" i="192"/>
  <c r="V12" i="191"/>
  <c r="V12" i="173"/>
  <c r="V12" i="189"/>
  <c r="V12" i="190" s="1"/>
  <c r="V12" i="188"/>
  <c r="V12" i="226"/>
  <c r="V12" i="230" s="1"/>
  <c r="V13" i="61"/>
  <c r="V13" i="188" s="1"/>
  <c r="V12" i="89"/>
  <c r="V12" i="216"/>
  <c r="V12" i="218" s="1"/>
  <c r="V12" i="219" s="1"/>
  <c r="V12" i="220"/>
  <c r="FH9" i="192"/>
  <c r="FH10" i="61"/>
  <c r="FH10" i="220" s="1"/>
  <c r="FH9" i="191"/>
  <c r="FH9" i="173"/>
  <c r="FH9" i="89"/>
  <c r="AU7" i="118"/>
  <c r="AU7" i="201" s="1"/>
  <c r="AU7" i="220"/>
  <c r="AU7" i="191"/>
  <c r="AU7" i="189"/>
  <c r="AU7" i="190" s="1"/>
  <c r="AU7" i="89"/>
  <c r="AU24" i="61"/>
  <c r="AU7" i="173"/>
  <c r="AU7" i="192"/>
  <c r="FF6" i="93"/>
  <c r="FF5" i="81"/>
  <c r="FF6" i="206"/>
  <c r="CY21" i="188"/>
  <c r="BM16" i="188"/>
  <c r="B12" i="173"/>
  <c r="DK7" i="216"/>
  <c r="DK7" i="218" s="1"/>
  <c r="DK7" i="219" s="1"/>
  <c r="B15" i="221"/>
  <c r="B15" i="225" s="1"/>
  <c r="AD15" i="192"/>
  <c r="AD15" i="220"/>
  <c r="AD15" i="189"/>
  <c r="AD15" i="190" s="1"/>
  <c r="AD15" i="226"/>
  <c r="AD15" i="230" s="1"/>
  <c r="AD15" i="89"/>
  <c r="AD15" i="118"/>
  <c r="AD15" i="201" s="1"/>
  <c r="AD15" i="191"/>
  <c r="AD15" i="173"/>
  <c r="BH12" i="94"/>
  <c r="BH12" i="93" s="1"/>
  <c r="ER10" i="94"/>
  <c r="DN12" i="192"/>
  <c r="DN12" i="191"/>
  <c r="DN12" i="173"/>
  <c r="DM10" i="61"/>
  <c r="DM9" i="191"/>
  <c r="EQ8" i="94"/>
  <c r="DM9" i="220"/>
  <c r="DM9" i="173"/>
  <c r="DM9" i="189"/>
  <c r="DM9" i="190" s="1"/>
  <c r="DM9" i="89"/>
  <c r="DM9" i="192"/>
  <c r="AF5" i="81"/>
  <c r="AF6" i="206"/>
  <c r="DJ9" i="89"/>
  <c r="DJ9" i="216"/>
  <c r="DJ9" i="218" s="1"/>
  <c r="DJ9" i="219" s="1"/>
  <c r="EN8" i="94"/>
  <c r="EN8" i="93" s="1"/>
  <c r="DJ9" i="191"/>
  <c r="DJ9" i="142"/>
  <c r="DJ9" i="168" s="1"/>
  <c r="DJ9" i="188"/>
  <c r="CF7" i="89"/>
  <c r="CY21" i="189"/>
  <c r="CY21" i="190" s="1"/>
  <c r="DY16" i="216"/>
  <c r="DY16" i="218" s="1"/>
  <c r="DY16" i="219" s="1"/>
  <c r="BM16" i="173"/>
  <c r="FB15" i="220"/>
  <c r="F12" i="173"/>
  <c r="D9" i="142"/>
  <c r="D9" i="168" s="1"/>
  <c r="DK7" i="89"/>
  <c r="U9" i="188"/>
  <c r="BX12" i="192"/>
  <c r="BX12" i="118"/>
  <c r="BX12" i="201" s="1"/>
  <c r="BX12" i="173"/>
  <c r="DB10" i="94"/>
  <c r="DB9" i="81" s="1"/>
  <c r="BX12" i="226"/>
  <c r="BX12" i="230" s="1"/>
  <c r="BX12" i="191"/>
  <c r="BX12" i="188"/>
  <c r="DJ10" i="94"/>
  <c r="DJ10" i="93" s="1"/>
  <c r="CF12" i="191"/>
  <c r="CF12" i="142"/>
  <c r="CF12" i="168" s="1"/>
  <c r="CF12" i="216"/>
  <c r="CF12" i="218" s="1"/>
  <c r="CF12" i="219" s="1"/>
  <c r="CF12" i="192"/>
  <c r="CF12" i="220"/>
  <c r="CF12" i="188"/>
  <c r="FF9" i="142"/>
  <c r="FF9" i="168" s="1"/>
  <c r="FF9" i="188"/>
  <c r="FF9" i="89"/>
  <c r="GJ8" i="94"/>
  <c r="GJ8" i="206" s="1"/>
  <c r="FF9" i="173"/>
  <c r="FF9" i="189"/>
  <c r="FF9" i="190" s="1"/>
  <c r="FF9" i="192"/>
  <c r="ER12" i="191"/>
  <c r="ER12" i="142"/>
  <c r="ER12" i="168" s="1"/>
  <c r="ER12" i="192"/>
  <c r="ER12" i="216"/>
  <c r="ER12" i="218" s="1"/>
  <c r="ER12" i="219" s="1"/>
  <c r="ER12" i="220"/>
  <c r="ER13" i="61"/>
  <c r="ER12" i="173"/>
  <c r="ER12" i="189"/>
  <c r="ER12" i="190" s="1"/>
  <c r="ER12" i="188"/>
  <c r="ER12" i="89"/>
  <c r="EN6" i="93"/>
  <c r="EN6" i="206"/>
  <c r="CG10" i="61"/>
  <c r="CG9" i="220"/>
  <c r="DL9" i="192"/>
  <c r="DL9" i="220"/>
  <c r="DL10" i="61"/>
  <c r="DL10" i="189" s="1"/>
  <c r="DL10" i="190" s="1"/>
  <c r="DL9" i="191"/>
  <c r="DL9" i="173"/>
  <c r="DL9" i="142"/>
  <c r="DL9" i="168" s="1"/>
  <c r="DL9" i="216"/>
  <c r="DL9" i="218" s="1"/>
  <c r="DL9" i="219" s="1"/>
  <c r="DL9" i="89"/>
  <c r="FC21" i="89"/>
  <c r="FC21" i="216"/>
  <c r="FC21" i="218" s="1"/>
  <c r="FC21" i="219" s="1"/>
  <c r="FC21" i="191"/>
  <c r="FC21" i="142"/>
  <c r="FC21" i="168" s="1"/>
  <c r="FC21" i="192"/>
  <c r="FC21" i="173"/>
  <c r="FC22" i="61"/>
  <c r="FE16" i="142"/>
  <c r="FE16" i="168" s="1"/>
  <c r="FE16" i="188"/>
  <c r="FE16" i="89"/>
  <c r="FE16" i="192"/>
  <c r="FE16" i="216"/>
  <c r="FE16" i="218" s="1"/>
  <c r="FE16" i="219" s="1"/>
  <c r="FE16" i="173"/>
  <c r="DI16" i="189"/>
  <c r="DI16" i="190" s="1"/>
  <c r="DI16" i="192"/>
  <c r="DI16" i="142"/>
  <c r="DI16" i="168" s="1"/>
  <c r="DI16" i="188"/>
  <c r="DI16" i="216"/>
  <c r="X8" i="94"/>
  <c r="X8" i="93" s="1"/>
  <c r="CC16" i="142"/>
  <c r="CC16" i="168" s="1"/>
  <c r="CC16" i="188"/>
  <c r="CC16" i="89"/>
  <c r="CC16" i="220"/>
  <c r="CC16" i="191"/>
  <c r="CC16" i="189"/>
  <c r="CC16" i="190" s="1"/>
  <c r="C7" i="192"/>
  <c r="C7" i="118"/>
  <c r="C7" i="201" s="1"/>
  <c r="C7" i="173"/>
  <c r="C7" i="142"/>
  <c r="C7" i="168" s="1"/>
  <c r="C7" i="188"/>
  <c r="C7" i="89"/>
  <c r="C7" i="226"/>
  <c r="C7" i="227" s="1"/>
  <c r="C7" i="191"/>
  <c r="DG13" i="61"/>
  <c r="DG12" i="191"/>
  <c r="DG12" i="192"/>
  <c r="DG12" i="189"/>
  <c r="DG12" i="190" s="1"/>
  <c r="DG12" i="216"/>
  <c r="DG12" i="218" s="1"/>
  <c r="DG12" i="219" s="1"/>
  <c r="DW13" i="61"/>
  <c r="DW12" i="220"/>
  <c r="DW12" i="191"/>
  <c r="DW12" i="173"/>
  <c r="DW12" i="142"/>
  <c r="DW12" i="168" s="1"/>
  <c r="DW12" i="216"/>
  <c r="DW12" i="218" s="1"/>
  <c r="DW12" i="219" s="1"/>
  <c r="DW12" i="189"/>
  <c r="DW12" i="190" s="1"/>
  <c r="DW12" i="89"/>
  <c r="DW12" i="188"/>
  <c r="FA10" i="94"/>
  <c r="FA10" i="205" s="1"/>
  <c r="CU7" i="142"/>
  <c r="CU7" i="168" s="1"/>
  <c r="BV6" i="205"/>
  <c r="DG12" i="220"/>
  <c r="CK7" i="220"/>
  <c r="FG9" i="173"/>
  <c r="FG9" i="189"/>
  <c r="FG9" i="190" s="1"/>
  <c r="FG9" i="142"/>
  <c r="FG9" i="168" s="1"/>
  <c r="FG9" i="89"/>
  <c r="FG10" i="61"/>
  <c r="FG10" i="189" s="1"/>
  <c r="FG10" i="190" s="1"/>
  <c r="FG9" i="220"/>
  <c r="FG9" i="192"/>
  <c r="FH9" i="189"/>
  <c r="FH9" i="190" s="1"/>
  <c r="BM16" i="142"/>
  <c r="BM16" i="168" s="1"/>
  <c r="FB15" i="188"/>
  <c r="CW6" i="218"/>
  <c r="CW6" i="219" s="1"/>
  <c r="FH9" i="220"/>
  <c r="AY8" i="94"/>
  <c r="AY8" i="93" s="1"/>
  <c r="FF6" i="205"/>
  <c r="E12" i="181"/>
  <c r="E12" i="180" s="1"/>
  <c r="E12" i="182" s="1"/>
  <c r="BI10" i="61"/>
  <c r="BI9" i="89"/>
  <c r="BI9" i="188"/>
  <c r="BI9" i="226"/>
  <c r="BI9" i="230" s="1"/>
  <c r="BI9" i="173"/>
  <c r="BI9" i="191"/>
  <c r="CF7" i="142"/>
  <c r="CF7" i="168" s="1"/>
  <c r="EW16" i="216"/>
  <c r="EW16" i="218" s="1"/>
  <c r="EW16" i="219" s="1"/>
  <c r="DY16" i="89"/>
  <c r="BM16" i="191"/>
  <c r="F12" i="220"/>
  <c r="AX8" i="94"/>
  <c r="AX8" i="93" s="1"/>
  <c r="D9" i="118"/>
  <c r="D9" i="201" s="1"/>
  <c r="DK7" i="142"/>
  <c r="DK7" i="168" s="1"/>
  <c r="U9" i="173"/>
  <c r="AX9" i="216"/>
  <c r="AX9" i="218" s="1"/>
  <c r="AX9" i="219" s="1"/>
  <c r="AD15" i="216"/>
  <c r="AD15" i="217" s="1"/>
  <c r="CH15" i="192"/>
  <c r="CH15" i="191"/>
  <c r="CH15" i="142"/>
  <c r="CH15" i="168" s="1"/>
  <c r="CH15" i="220"/>
  <c r="CH16" i="61"/>
  <c r="CH16" i="191" s="1"/>
  <c r="CH15" i="173"/>
  <c r="CH15" i="189"/>
  <c r="CH15" i="190" s="1"/>
  <c r="CH15" i="89"/>
  <c r="AH5" i="81"/>
  <c r="AH6" i="205"/>
  <c r="AH6" i="93"/>
  <c r="AH6" i="206"/>
  <c r="B12" i="216"/>
  <c r="B12" i="217" s="1"/>
  <c r="B13" i="61"/>
  <c r="B12" i="226"/>
  <c r="B12" i="230" s="1"/>
  <c r="B12" i="220"/>
  <c r="B12" i="189"/>
  <c r="B12" i="190" s="1"/>
  <c r="B12" i="192"/>
  <c r="AF10" i="94"/>
  <c r="AF10" i="93" s="1"/>
  <c r="B12" i="118"/>
  <c r="B12" i="201" s="1"/>
  <c r="B12" i="188"/>
  <c r="V15" i="188"/>
  <c r="V15" i="89"/>
  <c r="AZ12" i="94"/>
  <c r="AZ12" i="205" s="1"/>
  <c r="V15" i="118"/>
  <c r="V15" i="201" s="1"/>
  <c r="V15" i="189"/>
  <c r="V15" i="190" s="1"/>
  <c r="V15" i="191"/>
  <c r="V15" i="173"/>
  <c r="V15" i="192"/>
  <c r="V15" i="142"/>
  <c r="V15" i="168" s="1"/>
  <c r="V15" i="226"/>
  <c r="V15" i="230" s="1"/>
  <c r="ED12" i="192"/>
  <c r="ED12" i="173"/>
  <c r="ED12" i="189"/>
  <c r="ED12" i="190" s="1"/>
  <c r="ED12" i="142"/>
  <c r="ED12" i="168" s="1"/>
  <c r="ED12" i="89"/>
  <c r="ED12" i="216"/>
  <c r="ED12" i="217" s="1"/>
  <c r="FH10" i="94"/>
  <c r="FH10" i="93" s="1"/>
  <c r="CU7" i="192"/>
  <c r="CU7" i="191"/>
  <c r="CU7" i="173"/>
  <c r="CU24" i="61"/>
  <c r="CU7" i="189"/>
  <c r="CU7" i="190" s="1"/>
  <c r="CU7" i="188"/>
  <c r="CC16" i="216"/>
  <c r="CC16" i="218" s="1"/>
  <c r="CC16" i="219" s="1"/>
  <c r="CU9" i="173"/>
  <c r="CY21" i="89"/>
  <c r="CY21" i="216"/>
  <c r="CY22" i="61"/>
  <c r="CY22" i="191" s="1"/>
  <c r="CY21" i="192"/>
  <c r="EC16" i="94"/>
  <c r="BK7" i="220"/>
  <c r="BK7" i="191"/>
  <c r="BK7" i="173"/>
  <c r="BK7" i="142"/>
  <c r="BK7" i="168" s="1"/>
  <c r="BK7" i="192"/>
  <c r="BK7" i="216"/>
  <c r="BK7" i="218" s="1"/>
  <c r="BK7" i="219" s="1"/>
  <c r="BK7" i="118"/>
  <c r="BK7" i="201" s="1"/>
  <c r="BK7" i="226"/>
  <c r="BK7" i="228" s="1"/>
  <c r="BK7" i="229" s="1"/>
  <c r="BK7" i="189"/>
  <c r="BK7" i="190" s="1"/>
  <c r="BK7" i="89"/>
  <c r="BK24" i="61"/>
  <c r="BK24" i="192" s="1"/>
  <c r="CY21" i="142"/>
  <c r="CY21" i="168" s="1"/>
  <c r="EB13" i="61"/>
  <c r="EB13" i="220" s="1"/>
  <c r="BI9" i="220"/>
  <c r="CY21" i="191"/>
  <c r="T9" i="216"/>
  <c r="T9" i="218" s="1"/>
  <c r="T9" i="219" s="1"/>
  <c r="EB12" i="188"/>
  <c r="BI9" i="118"/>
  <c r="BI9" i="201" s="1"/>
  <c r="CF7" i="173"/>
  <c r="CY21" i="220"/>
  <c r="EW16" i="188"/>
  <c r="ED12" i="188"/>
  <c r="CH15" i="216"/>
  <c r="CH15" i="217" s="1"/>
  <c r="T9" i="89"/>
  <c r="FG7" i="216"/>
  <c r="FG7" i="218" s="1"/>
  <c r="FG7" i="219" s="1"/>
  <c r="EB12" i="173"/>
  <c r="AX9" i="142"/>
  <c r="AX9" i="168" s="1"/>
  <c r="ED13" i="61"/>
  <c r="ED13" i="192" s="1"/>
  <c r="AD15" i="142"/>
  <c r="AD15" i="168" s="1"/>
  <c r="C15" i="188"/>
  <c r="EN6" i="205"/>
  <c r="CD12" i="192"/>
  <c r="BA10" i="61"/>
  <c r="BA9" i="118"/>
  <c r="BA9" i="201" s="1"/>
  <c r="BA9" i="173"/>
  <c r="CE8" i="94"/>
  <c r="CE8" i="205" s="1"/>
  <c r="BA9" i="220"/>
  <c r="BA9" i="191"/>
  <c r="BA9" i="142"/>
  <c r="BA9" i="168" s="1"/>
  <c r="BA9" i="226"/>
  <c r="BA9" i="230" s="1"/>
  <c r="DY16" i="192"/>
  <c r="DY16" i="173"/>
  <c r="BM16" i="89"/>
  <c r="CY12" i="94"/>
  <c r="BU16" i="61"/>
  <c r="BU15" i="89"/>
  <c r="BU15" i="216"/>
  <c r="BU15" i="217" s="1"/>
  <c r="BU15" i="226"/>
  <c r="BU15" i="228" s="1"/>
  <c r="BU15" i="229" s="1"/>
  <c r="GF12" i="94"/>
  <c r="GF12" i="93" s="1"/>
  <c r="DL12" i="192"/>
  <c r="DL12" i="188"/>
  <c r="DL12" i="89"/>
  <c r="DL12" i="216"/>
  <c r="DL12" i="218" s="1"/>
  <c r="DL12" i="219" s="1"/>
  <c r="EP10" i="94"/>
  <c r="EP10" i="93" s="1"/>
  <c r="DL12" i="189"/>
  <c r="DL12" i="190" s="1"/>
  <c r="DL12" i="173"/>
  <c r="CF7" i="189"/>
  <c r="CF7" i="190" s="1"/>
  <c r="EW16" i="89"/>
  <c r="BM16" i="118"/>
  <c r="BM16" i="201" s="1"/>
  <c r="AX9" i="226"/>
  <c r="AX9" i="228" s="1"/>
  <c r="AX9" i="229" s="1"/>
  <c r="AD15" i="188"/>
  <c r="DL13" i="61"/>
  <c r="DL13" i="192" s="1"/>
  <c r="CF7" i="191"/>
  <c r="EW16" i="142"/>
  <c r="EW16" i="168" s="1"/>
  <c r="DY16" i="189"/>
  <c r="DY16" i="190" s="1"/>
  <c r="ED12" i="191"/>
  <c r="DL12" i="94"/>
  <c r="DL12" i="93" s="1"/>
  <c r="V12" i="142"/>
  <c r="V12" i="168" s="1"/>
  <c r="T9" i="191"/>
  <c r="FG7" i="89"/>
  <c r="EB12" i="191"/>
  <c r="AX9" i="173"/>
  <c r="DL12" i="220"/>
  <c r="FG9" i="216"/>
  <c r="FG9" i="218" s="1"/>
  <c r="FG9" i="219" s="1"/>
  <c r="C15" i="142"/>
  <c r="C15" i="168" s="1"/>
  <c r="CD12" i="142"/>
  <c r="CD12" i="168" s="1"/>
  <c r="AO16" i="61"/>
  <c r="AT16" i="232" s="1"/>
  <c r="AO15" i="189"/>
  <c r="AO15" i="190" s="1"/>
  <c r="AO15" i="142"/>
  <c r="AO15" i="168" s="1"/>
  <c r="AO15" i="89"/>
  <c r="AO15" i="216"/>
  <c r="AO15" i="218" s="1"/>
  <c r="AO15" i="219" s="1"/>
  <c r="BS12" i="94"/>
  <c r="AO15" i="191"/>
  <c r="AO15" i="118"/>
  <c r="AO15" i="201" s="1"/>
  <c r="AO15" i="188"/>
  <c r="AO15" i="226"/>
  <c r="B12" i="142"/>
  <c r="B12" i="168" s="1"/>
  <c r="DI12" i="94"/>
  <c r="DI12" i="206" s="1"/>
  <c r="CE15" i="191"/>
  <c r="CE15" i="189"/>
  <c r="CE15" i="190" s="1"/>
  <c r="CE15" i="216"/>
  <c r="CE15" i="218" s="1"/>
  <c r="CE15" i="219" s="1"/>
  <c r="CE15" i="220"/>
  <c r="CE15" i="173"/>
  <c r="CE15" i="89"/>
  <c r="DY16" i="188"/>
  <c r="F12" i="118"/>
  <c r="F12" i="201" s="1"/>
  <c r="DK7" i="220"/>
  <c r="U9" i="118"/>
  <c r="U9" i="201" s="1"/>
  <c r="F13" i="61"/>
  <c r="C15" i="89"/>
  <c r="AX10" i="61"/>
  <c r="AX10" i="89" s="1"/>
  <c r="EW16" i="189"/>
  <c r="EW16" i="190" s="1"/>
  <c r="DY16" i="191"/>
  <c r="ED12" i="220"/>
  <c r="CH15" i="188"/>
  <c r="EE21" i="192"/>
  <c r="V12" i="118"/>
  <c r="V12" i="201" s="1"/>
  <c r="FG7" i="142"/>
  <c r="FG7" i="168" s="1"/>
  <c r="BA9" i="192"/>
  <c r="AX9" i="118"/>
  <c r="AX9" i="201" s="1"/>
  <c r="DL12" i="191"/>
  <c r="DN13" i="61"/>
  <c r="FG9" i="188"/>
  <c r="C15" i="173"/>
  <c r="CD12" i="189"/>
  <c r="CD12" i="190" s="1"/>
  <c r="AM12" i="192"/>
  <c r="AB24" i="61"/>
  <c r="AG24" i="232" s="1"/>
  <c r="FC7" i="189"/>
  <c r="FC7" i="190" s="1"/>
  <c r="CG7" i="188"/>
  <c r="FJ12" i="192"/>
  <c r="FJ12" i="191"/>
  <c r="AB7" i="142"/>
  <c r="AB7" i="168" s="1"/>
  <c r="AB7" i="89"/>
  <c r="AB7" i="188"/>
  <c r="AB7" i="226"/>
  <c r="AB7" i="227" s="1"/>
  <c r="AB7" i="173"/>
  <c r="DZ9" i="220"/>
  <c r="DZ9" i="192"/>
  <c r="DZ9" i="173"/>
  <c r="DZ9" i="188"/>
  <c r="FD8" i="94"/>
  <c r="FD8" i="93" s="1"/>
  <c r="BP7" i="226"/>
  <c r="BP7" i="230" s="1"/>
  <c r="FJ12" i="173"/>
  <c r="O12" i="206"/>
  <c r="AB7" i="220"/>
  <c r="DZ9" i="216"/>
  <c r="AL15" i="192"/>
  <c r="AL15" i="173"/>
  <c r="AL15" i="189"/>
  <c r="AL15" i="190" s="1"/>
  <c r="AL15" i="142"/>
  <c r="AL15" i="168" s="1"/>
  <c r="AL15" i="89"/>
  <c r="AL15" i="220"/>
  <c r="CG7" i="89"/>
  <c r="CG7" i="216"/>
  <c r="CG7" i="218" s="1"/>
  <c r="CG7" i="219" s="1"/>
  <c r="CG7" i="192"/>
  <c r="CG7" i="220"/>
  <c r="CG7" i="189"/>
  <c r="CG7" i="190" s="1"/>
  <c r="FC7" i="192"/>
  <c r="FC24" i="61"/>
  <c r="FC24" i="142" s="1"/>
  <c r="FC24" i="168" s="1"/>
  <c r="FC7" i="216"/>
  <c r="FC7" i="218" s="1"/>
  <c r="FC7" i="219" s="1"/>
  <c r="FC7" i="191"/>
  <c r="FC7" i="188"/>
  <c r="BP7" i="216"/>
  <c r="BP7" i="218" s="1"/>
  <c r="BP7" i="219" s="1"/>
  <c r="FJ12" i="220"/>
  <c r="O12" i="205"/>
  <c r="AB7" i="118"/>
  <c r="AB7" i="201" s="1"/>
  <c r="AL15" i="188"/>
  <c r="DZ9" i="89"/>
  <c r="CG7" i="191"/>
  <c r="AM13" i="61"/>
  <c r="AR13" i="232" s="1"/>
  <c r="AM12" i="191"/>
  <c r="AM12" i="173"/>
  <c r="AM12" i="189"/>
  <c r="AM12" i="190" s="1"/>
  <c r="AM12" i="89"/>
  <c r="AM12" i="226"/>
  <c r="AM12" i="230" s="1"/>
  <c r="AM12" i="118"/>
  <c r="AM12" i="201" s="1"/>
  <c r="AL15" i="191"/>
  <c r="DZ9" i="142"/>
  <c r="DZ9" i="168" s="1"/>
  <c r="CQ7" i="89"/>
  <c r="AE12" i="188"/>
  <c r="AE13" i="61"/>
  <c r="AJ13" i="232" s="1"/>
  <c r="CQ7" i="216"/>
  <c r="CQ7" i="218" s="1"/>
  <c r="CQ7" i="219" s="1"/>
  <c r="CL6" i="93"/>
  <c r="CL6" i="205"/>
  <c r="CL6" i="206"/>
  <c r="CL5" i="81"/>
  <c r="M14" i="94"/>
  <c r="DE15" i="220"/>
  <c r="DE15" i="191"/>
  <c r="DE15" i="173"/>
  <c r="DE15" i="189"/>
  <c r="DE15" i="190" s="1"/>
  <c r="DE15" i="142"/>
  <c r="DE15" i="168" s="1"/>
  <c r="DE15" i="188"/>
  <c r="DE15" i="192"/>
  <c r="DE15" i="89"/>
  <c r="EI12" i="94"/>
  <c r="DE16" i="61"/>
  <c r="DE15" i="216"/>
  <c r="DC12" i="220"/>
  <c r="DC12" i="191"/>
  <c r="DC12" i="173"/>
  <c r="DC12" i="189"/>
  <c r="DC12" i="190" s="1"/>
  <c r="DC12" i="142"/>
  <c r="DC12" i="168" s="1"/>
  <c r="DC12" i="188"/>
  <c r="DC12" i="192"/>
  <c r="EG10" i="94"/>
  <c r="DC12" i="89"/>
  <c r="DC12" i="216"/>
  <c r="DC13" i="61"/>
  <c r="EF7" i="220"/>
  <c r="EF7" i="191"/>
  <c r="EF7" i="173"/>
  <c r="EF7" i="189"/>
  <c r="EF7" i="190" s="1"/>
  <c r="EF7" i="142"/>
  <c r="EF7" i="168" s="1"/>
  <c r="EF7" i="188"/>
  <c r="EF7" i="192"/>
  <c r="EF24" i="61"/>
  <c r="EF7" i="89"/>
  <c r="EF7" i="216"/>
  <c r="AA6" i="230"/>
  <c r="AA6" i="228"/>
  <c r="AA6" i="229" s="1"/>
  <c r="AA6" i="227"/>
  <c r="BT15" i="118"/>
  <c r="BT15" i="201" s="1"/>
  <c r="BT15" i="220"/>
  <c r="BT15" i="191"/>
  <c r="BT15" i="173"/>
  <c r="BT15" i="189"/>
  <c r="BT15" i="190" s="1"/>
  <c r="BT15" i="142"/>
  <c r="BT15" i="168" s="1"/>
  <c r="BT15" i="188"/>
  <c r="BT15" i="89"/>
  <c r="CX12" i="94"/>
  <c r="BT15" i="216"/>
  <c r="BT15" i="226"/>
  <c r="BT15" i="192"/>
  <c r="BT16" i="61"/>
  <c r="CD21" i="220"/>
  <c r="CD21" i="191"/>
  <c r="CD21" i="173"/>
  <c r="CD21" i="189"/>
  <c r="CD21" i="190" s="1"/>
  <c r="CD21" i="142"/>
  <c r="CD21" i="168" s="1"/>
  <c r="CD21" i="188"/>
  <c r="CD21" i="89"/>
  <c r="DH16" i="94"/>
  <c r="CD21" i="216"/>
  <c r="CD21" i="192"/>
  <c r="CD22" i="61"/>
  <c r="BD18" i="118"/>
  <c r="BD18" i="201" s="1"/>
  <c r="BD18" i="220"/>
  <c r="BD18" i="191"/>
  <c r="BD18" i="173"/>
  <c r="BD18" i="189"/>
  <c r="BD18" i="190" s="1"/>
  <c r="BD18" i="142"/>
  <c r="BD18" i="168" s="1"/>
  <c r="BD18" i="188"/>
  <c r="BD18" i="89"/>
  <c r="BD18" i="226"/>
  <c r="BD18" i="216"/>
  <c r="BD19" i="61"/>
  <c r="BD18" i="192"/>
  <c r="CH14" i="94"/>
  <c r="FJ18" i="220"/>
  <c r="FJ18" i="191"/>
  <c r="FJ18" i="173"/>
  <c r="FJ18" i="189"/>
  <c r="FJ18" i="190" s="1"/>
  <c r="FJ18" i="142"/>
  <c r="FJ18" i="168" s="1"/>
  <c r="FJ18" i="89"/>
  <c r="FJ18" i="192"/>
  <c r="FJ18" i="188"/>
  <c r="FJ18" i="216"/>
  <c r="FJ19" i="61"/>
  <c r="AJ15" i="118"/>
  <c r="AJ15" i="201" s="1"/>
  <c r="AJ15" i="220"/>
  <c r="AJ15" i="191"/>
  <c r="AJ15" i="173"/>
  <c r="AJ15" i="189"/>
  <c r="AJ15" i="190" s="1"/>
  <c r="AJ15" i="142"/>
  <c r="AJ15" i="168" s="1"/>
  <c r="AJ15" i="89"/>
  <c r="AJ15" i="226"/>
  <c r="AJ15" i="192"/>
  <c r="AJ15" i="188"/>
  <c r="BN12" i="94"/>
  <c r="AJ15" i="216"/>
  <c r="AJ16" i="61"/>
  <c r="AO16" i="232" s="1"/>
  <c r="H9" i="118"/>
  <c r="H9" i="201" s="1"/>
  <c r="H9" i="220"/>
  <c r="H9" i="191"/>
  <c r="H9" i="173"/>
  <c r="H9" i="189"/>
  <c r="H9" i="190" s="1"/>
  <c r="H9" i="142"/>
  <c r="H9" i="168" s="1"/>
  <c r="H9" i="188"/>
  <c r="H9" i="89"/>
  <c r="H9" i="192"/>
  <c r="H9" i="216"/>
  <c r="AL8" i="94"/>
  <c r="H10" i="61"/>
  <c r="M10" i="232" s="1"/>
  <c r="H9" i="226"/>
  <c r="DV21" i="220"/>
  <c r="DV21" i="191"/>
  <c r="DV21" i="173"/>
  <c r="DV21" i="189"/>
  <c r="DV21" i="190" s="1"/>
  <c r="DV21" i="142"/>
  <c r="DV21" i="168" s="1"/>
  <c r="DV21" i="188"/>
  <c r="DV21" i="89"/>
  <c r="DV21" i="216"/>
  <c r="DV22" i="61"/>
  <c r="DV21" i="192"/>
  <c r="EZ16" i="94"/>
  <c r="CN6" i="93"/>
  <c r="CN6" i="205"/>
  <c r="CN6" i="206"/>
  <c r="CN5" i="81"/>
  <c r="AD21" i="118"/>
  <c r="AD21" i="201" s="1"/>
  <c r="AD21" i="220"/>
  <c r="AD21" i="191"/>
  <c r="AD21" i="173"/>
  <c r="AD21" i="189"/>
  <c r="AD21" i="190" s="1"/>
  <c r="AD21" i="142"/>
  <c r="AD21" i="168" s="1"/>
  <c r="AD21" i="188"/>
  <c r="AD21" i="89"/>
  <c r="AD21" i="216"/>
  <c r="AD22" i="61"/>
  <c r="AI22" i="232" s="1"/>
  <c r="AD21" i="192"/>
  <c r="BH16" i="94"/>
  <c r="AD21" i="226"/>
  <c r="CB15" i="220"/>
  <c r="CB15" i="191"/>
  <c r="CB15" i="173"/>
  <c r="CB15" i="189"/>
  <c r="CB15" i="190" s="1"/>
  <c r="CB15" i="142"/>
  <c r="CB15" i="168" s="1"/>
  <c r="CB15" i="188"/>
  <c r="CB15" i="89"/>
  <c r="DF12" i="94"/>
  <c r="CB15" i="216"/>
  <c r="CB15" i="192"/>
  <c r="CB16" i="61"/>
  <c r="DI21" i="220"/>
  <c r="DI21" i="191"/>
  <c r="DI21" i="173"/>
  <c r="DI21" i="189"/>
  <c r="DI21" i="190" s="1"/>
  <c r="DI21" i="142"/>
  <c r="DI21" i="168" s="1"/>
  <c r="DI21" i="188"/>
  <c r="DI21" i="192"/>
  <c r="EM16" i="94"/>
  <c r="DI21" i="89"/>
  <c r="DI22" i="61"/>
  <c r="DI21" i="216"/>
  <c r="I12" i="118"/>
  <c r="I12" i="201" s="1"/>
  <c r="I12" i="220"/>
  <c r="I12" i="191"/>
  <c r="I12" i="173"/>
  <c r="I12" i="189"/>
  <c r="I12" i="190" s="1"/>
  <c r="I12" i="142"/>
  <c r="I12" i="168" s="1"/>
  <c r="I12" i="226"/>
  <c r="I12" i="188"/>
  <c r="I12" i="192"/>
  <c r="AM10" i="94"/>
  <c r="I12" i="89"/>
  <c r="I12" i="216"/>
  <c r="I13" i="61"/>
  <c r="N13" i="232" s="1"/>
  <c r="CG21" i="220"/>
  <c r="CG21" i="191"/>
  <c r="CG21" i="173"/>
  <c r="CG21" i="189"/>
  <c r="CG21" i="190" s="1"/>
  <c r="CG21" i="142"/>
  <c r="CG21" i="168" s="1"/>
  <c r="CG21" i="89"/>
  <c r="CG21" i="216"/>
  <c r="CG22" i="61"/>
  <c r="CG21" i="188"/>
  <c r="CG21" i="192"/>
  <c r="DK16" i="94"/>
  <c r="DY6" i="93"/>
  <c r="DY6" i="205"/>
  <c r="DY6" i="206"/>
  <c r="DY5" i="81"/>
  <c r="AI21" i="118"/>
  <c r="AI21" i="201" s="1"/>
  <c r="AI21" i="220"/>
  <c r="AI21" i="191"/>
  <c r="AI21" i="173"/>
  <c r="AI21" i="189"/>
  <c r="AI21" i="190" s="1"/>
  <c r="AI21" i="142"/>
  <c r="AI21" i="168" s="1"/>
  <c r="AI21" i="188"/>
  <c r="AI21" i="89"/>
  <c r="AI21" i="226"/>
  <c r="AI21" i="216"/>
  <c r="AI22" i="61"/>
  <c r="AN22" i="232" s="1"/>
  <c r="AI21" i="192"/>
  <c r="BM16" i="94"/>
  <c r="EB18" i="220"/>
  <c r="EB18" i="191"/>
  <c r="EB18" i="173"/>
  <c r="EB18" i="189"/>
  <c r="EB18" i="190" s="1"/>
  <c r="EB18" i="142"/>
  <c r="EB18" i="168" s="1"/>
  <c r="EB18" i="188"/>
  <c r="EB18" i="89"/>
  <c r="EB18" i="216"/>
  <c r="FF14" i="94"/>
  <c r="EB18" i="192"/>
  <c r="EB19" i="61"/>
  <c r="J15" i="118"/>
  <c r="J15" i="201" s="1"/>
  <c r="J15" i="220"/>
  <c r="J15" i="191"/>
  <c r="J15" i="173"/>
  <c r="J15" i="189"/>
  <c r="J15" i="190" s="1"/>
  <c r="J15" i="142"/>
  <c r="J15" i="168" s="1"/>
  <c r="J15" i="188"/>
  <c r="J15" i="89"/>
  <c r="J15" i="216"/>
  <c r="J15" i="226"/>
  <c r="J15" i="192"/>
  <c r="AN12" i="94"/>
  <c r="J16" i="61"/>
  <c r="O16" i="232" s="1"/>
  <c r="BZ9" i="220"/>
  <c r="BZ9" i="191"/>
  <c r="BZ9" i="173"/>
  <c r="BZ9" i="142"/>
  <c r="BZ9" i="168" s="1"/>
  <c r="BZ9" i="189"/>
  <c r="BZ9" i="190" s="1"/>
  <c r="BZ9" i="188"/>
  <c r="BZ9" i="89"/>
  <c r="BZ9" i="216"/>
  <c r="DD8" i="94"/>
  <c r="BZ9" i="192"/>
  <c r="BZ10" i="61"/>
  <c r="FD21" i="220"/>
  <c r="FD21" i="191"/>
  <c r="FD21" i="173"/>
  <c r="FD21" i="189"/>
  <c r="FD21" i="190" s="1"/>
  <c r="FD21" i="142"/>
  <c r="FD21" i="168" s="1"/>
  <c r="FD21" i="188"/>
  <c r="FD21" i="89"/>
  <c r="FD21" i="192"/>
  <c r="GH16" i="94"/>
  <c r="FD21" i="216"/>
  <c r="FD22" i="61"/>
  <c r="CH6" i="93"/>
  <c r="CH6" i="205"/>
  <c r="CH6" i="206"/>
  <c r="CH5" i="81"/>
  <c r="BA12" i="118"/>
  <c r="BA12" i="201" s="1"/>
  <c r="BA12" i="220"/>
  <c r="BA12" i="191"/>
  <c r="BA12" i="173"/>
  <c r="BA12" i="189"/>
  <c r="BA12" i="190" s="1"/>
  <c r="BA12" i="142"/>
  <c r="BA12" i="168" s="1"/>
  <c r="BA12" i="188"/>
  <c r="BA12" i="89"/>
  <c r="BA12" i="216"/>
  <c r="BA12" i="226"/>
  <c r="BA12" i="192"/>
  <c r="CE10" i="94"/>
  <c r="BA13" i="61"/>
  <c r="DS9" i="220"/>
  <c r="DS9" i="191"/>
  <c r="DS9" i="173"/>
  <c r="DS9" i="189"/>
  <c r="DS9" i="190" s="1"/>
  <c r="DS9" i="142"/>
  <c r="DS9" i="168" s="1"/>
  <c r="DS9" i="188"/>
  <c r="DS9" i="89"/>
  <c r="DS9" i="216"/>
  <c r="EW8" i="94"/>
  <c r="DS9" i="192"/>
  <c r="DS10" i="61"/>
  <c r="EN18" i="220"/>
  <c r="EN18" i="191"/>
  <c r="EN18" i="173"/>
  <c r="EN18" i="189"/>
  <c r="EN18" i="190" s="1"/>
  <c r="EN18" i="142"/>
  <c r="EN18" i="168" s="1"/>
  <c r="EN18" i="188"/>
  <c r="EN18" i="89"/>
  <c r="EN18" i="216"/>
  <c r="FR14" i="94"/>
  <c r="EN18" i="192"/>
  <c r="EN19" i="61"/>
  <c r="F18" i="230"/>
  <c r="F18" i="228"/>
  <c r="F18" i="229" s="1"/>
  <c r="F18" i="227"/>
  <c r="DN8" i="93"/>
  <c r="DN8" i="205"/>
  <c r="DN8" i="206"/>
  <c r="DN7" i="81"/>
  <c r="B7" i="225"/>
  <c r="B7" i="223"/>
  <c r="B7" i="224" s="1"/>
  <c r="B7" i="222"/>
  <c r="CI6" i="218"/>
  <c r="CI6" i="219" s="1"/>
  <c r="CI6" i="217"/>
  <c r="BF6" i="93"/>
  <c r="BF6" i="205"/>
  <c r="BF6" i="206"/>
  <c r="BF5" i="81"/>
  <c r="CY18" i="220"/>
  <c r="CY18" i="191"/>
  <c r="CY18" i="173"/>
  <c r="CY18" i="189"/>
  <c r="CY18" i="190" s="1"/>
  <c r="CY18" i="142"/>
  <c r="CY18" i="168" s="1"/>
  <c r="CY18" i="188"/>
  <c r="CY18" i="192"/>
  <c r="CY18" i="89"/>
  <c r="EC14" i="94"/>
  <c r="CY19" i="61"/>
  <c r="CY18" i="216"/>
  <c r="AM18" i="118"/>
  <c r="AM18" i="201" s="1"/>
  <c r="AM18" i="220"/>
  <c r="AM18" i="191"/>
  <c r="AM18" i="173"/>
  <c r="AM18" i="189"/>
  <c r="AM18" i="190" s="1"/>
  <c r="AM18" i="142"/>
  <c r="AM18" i="168" s="1"/>
  <c r="AM18" i="188"/>
  <c r="AM18" i="192"/>
  <c r="AM18" i="226"/>
  <c r="AM18" i="89"/>
  <c r="BQ14" i="94"/>
  <c r="AM19" i="61"/>
  <c r="AR19" i="232" s="1"/>
  <c r="AM18" i="216"/>
  <c r="E14" i="94"/>
  <c r="BR16" i="118"/>
  <c r="BR16" i="201" s="1"/>
  <c r="BR16" i="220"/>
  <c r="BR16" i="191"/>
  <c r="BR16" i="173"/>
  <c r="BR16" i="189"/>
  <c r="BR16" i="190" s="1"/>
  <c r="BR16" i="142"/>
  <c r="BR16" i="168" s="1"/>
  <c r="BR16" i="188"/>
  <c r="BR16" i="192"/>
  <c r="BR16" i="89"/>
  <c r="BR16" i="226"/>
  <c r="BR16" i="216"/>
  <c r="FI15" i="220"/>
  <c r="FI15" i="191"/>
  <c r="FI15" i="173"/>
  <c r="FI15" i="189"/>
  <c r="FI15" i="190" s="1"/>
  <c r="FI15" i="142"/>
  <c r="FI15" i="168" s="1"/>
  <c r="FI15" i="188"/>
  <c r="FI15" i="192"/>
  <c r="FI15" i="89"/>
  <c r="FI16" i="61"/>
  <c r="FI15" i="216"/>
  <c r="CW15" i="220"/>
  <c r="CW15" i="191"/>
  <c r="CW15" i="173"/>
  <c r="CW15" i="189"/>
  <c r="CW15" i="190" s="1"/>
  <c r="CW15" i="142"/>
  <c r="CW15" i="168" s="1"/>
  <c r="CW15" i="188"/>
  <c r="CW15" i="192"/>
  <c r="EA12" i="94"/>
  <c r="CW15" i="89"/>
  <c r="CW16" i="61"/>
  <c r="CW15" i="216"/>
  <c r="AK15" i="118"/>
  <c r="AK15" i="201" s="1"/>
  <c r="AK15" i="220"/>
  <c r="AK15" i="191"/>
  <c r="AK15" i="173"/>
  <c r="AK15" i="189"/>
  <c r="AK15" i="190" s="1"/>
  <c r="AK15" i="142"/>
  <c r="AK15" i="168" s="1"/>
  <c r="AK15" i="188"/>
  <c r="AK15" i="226"/>
  <c r="AK15" i="192"/>
  <c r="BO12" i="94"/>
  <c r="AK15" i="89"/>
  <c r="AK16" i="61"/>
  <c r="AP16" i="232" s="1"/>
  <c r="AK15" i="216"/>
  <c r="C12" i="94"/>
  <c r="BP13" i="118"/>
  <c r="BP13" i="201" s="1"/>
  <c r="BP13" i="220"/>
  <c r="BP13" i="191"/>
  <c r="BP13" i="173"/>
  <c r="BP13" i="189"/>
  <c r="BP13" i="190" s="1"/>
  <c r="BP13" i="142"/>
  <c r="BP13" i="168" s="1"/>
  <c r="BP13" i="188"/>
  <c r="BP13" i="192"/>
  <c r="BP13" i="226"/>
  <c r="BP13" i="89"/>
  <c r="BP13" i="216"/>
  <c r="FG12" i="220"/>
  <c r="FG12" i="191"/>
  <c r="FG12" i="173"/>
  <c r="FG12" i="189"/>
  <c r="FG12" i="190" s="1"/>
  <c r="FG12" i="142"/>
  <c r="FG12" i="168" s="1"/>
  <c r="FG12" i="188"/>
  <c r="FG12" i="192"/>
  <c r="FG12" i="89"/>
  <c r="FG13" i="61"/>
  <c r="FG12" i="216"/>
  <c r="CU12" i="220"/>
  <c r="CU12" i="191"/>
  <c r="CU12" i="173"/>
  <c r="CU12" i="189"/>
  <c r="CU12" i="190" s="1"/>
  <c r="CU12" i="142"/>
  <c r="CU12" i="168" s="1"/>
  <c r="CU12" i="188"/>
  <c r="CU12" i="192"/>
  <c r="DY10" i="94"/>
  <c r="CU12" i="89"/>
  <c r="CU13" i="61"/>
  <c r="CU12" i="216"/>
  <c r="AI12" i="118"/>
  <c r="AI12" i="201" s="1"/>
  <c r="AI12" i="220"/>
  <c r="AI12" i="191"/>
  <c r="AI12" i="173"/>
  <c r="AI12" i="189"/>
  <c r="AI12" i="190" s="1"/>
  <c r="AI12" i="142"/>
  <c r="AI12" i="168" s="1"/>
  <c r="AI12" i="188"/>
  <c r="AI12" i="192"/>
  <c r="BM10" i="94"/>
  <c r="AI12" i="89"/>
  <c r="AI12" i="226"/>
  <c r="AI13" i="61"/>
  <c r="AN13" i="232" s="1"/>
  <c r="AI12" i="216"/>
  <c r="B10" i="191"/>
  <c r="FE9" i="220"/>
  <c r="FE9" i="191"/>
  <c r="FE9" i="173"/>
  <c r="FE9" i="189"/>
  <c r="FE9" i="190" s="1"/>
  <c r="FE9" i="142"/>
  <c r="FE9" i="168" s="1"/>
  <c r="FE9" i="188"/>
  <c r="FE9" i="192"/>
  <c r="FE9" i="89"/>
  <c r="GI8" i="94"/>
  <c r="FE10" i="61"/>
  <c r="FE9" i="216"/>
  <c r="CS9" i="220"/>
  <c r="CS9" i="191"/>
  <c r="CS9" i="173"/>
  <c r="CS9" i="189"/>
  <c r="CS9" i="190" s="1"/>
  <c r="CS9" i="142"/>
  <c r="CS9" i="168" s="1"/>
  <c r="CS9" i="188"/>
  <c r="CS9" i="192"/>
  <c r="CS9" i="89"/>
  <c r="DW8" i="94"/>
  <c r="CS10" i="61"/>
  <c r="CS9" i="216"/>
  <c r="AG9" i="118"/>
  <c r="AG9" i="201" s="1"/>
  <c r="AG9" i="220"/>
  <c r="AG9" i="191"/>
  <c r="AG9" i="173"/>
  <c r="AG9" i="189"/>
  <c r="AG9" i="190" s="1"/>
  <c r="AG9" i="142"/>
  <c r="AG9" i="168" s="1"/>
  <c r="AG9" i="188"/>
  <c r="AG9" i="192"/>
  <c r="AG9" i="89"/>
  <c r="AG9" i="226"/>
  <c r="BK8" i="94"/>
  <c r="AG10" i="61"/>
  <c r="AL10" i="232" s="1"/>
  <c r="AG9" i="216"/>
  <c r="DX7" i="220"/>
  <c r="DX7" i="191"/>
  <c r="DX7" i="173"/>
  <c r="DX7" i="189"/>
  <c r="DX7" i="190" s="1"/>
  <c r="DX7" i="142"/>
  <c r="DX7" i="168" s="1"/>
  <c r="DX7" i="188"/>
  <c r="DX7" i="192"/>
  <c r="DX24" i="61"/>
  <c r="DX7" i="89"/>
  <c r="DX7" i="216"/>
  <c r="BL7" i="118"/>
  <c r="BL7" i="201" s="1"/>
  <c r="BL7" i="220"/>
  <c r="BL7" i="191"/>
  <c r="BL7" i="173"/>
  <c r="BL7" i="189"/>
  <c r="BL7" i="190" s="1"/>
  <c r="BL7" i="142"/>
  <c r="BL7" i="168" s="1"/>
  <c r="BL7" i="188"/>
  <c r="BL7" i="192"/>
  <c r="BL24" i="61"/>
  <c r="BL7" i="89"/>
  <c r="BL7" i="216"/>
  <c r="BL7" i="226"/>
  <c r="E24" i="232"/>
  <c r="BK6" i="230"/>
  <c r="BK6" i="228"/>
  <c r="BK6" i="229" s="1"/>
  <c r="BK6" i="227"/>
  <c r="AM6" i="230"/>
  <c r="AM6" i="228"/>
  <c r="AM6" i="229" s="1"/>
  <c r="AM6" i="227"/>
  <c r="AS6" i="93"/>
  <c r="AS6" i="205"/>
  <c r="AS6" i="206"/>
  <c r="AS5" i="81"/>
  <c r="C6" i="225"/>
  <c r="C6" i="223"/>
  <c r="C6" i="224" s="1"/>
  <c r="C6" i="222"/>
  <c r="D6" i="93"/>
  <c r="D6" i="205"/>
  <c r="D6" i="206"/>
  <c r="D5" i="81"/>
  <c r="EA18" i="220"/>
  <c r="EA18" i="191"/>
  <c r="EA18" i="173"/>
  <c r="EA18" i="189"/>
  <c r="EA18" i="190" s="1"/>
  <c r="EA18" i="142"/>
  <c r="EA18" i="168" s="1"/>
  <c r="EA18" i="89"/>
  <c r="EA18" i="188"/>
  <c r="EA18" i="216"/>
  <c r="FE14" i="94"/>
  <c r="EA19" i="61"/>
  <c r="EA18" i="192"/>
  <c r="B12" i="183"/>
  <c r="B12" i="180"/>
  <c r="B12" i="182" s="1"/>
  <c r="B12" i="179"/>
  <c r="B38" i="179" s="1"/>
  <c r="ER24" i="220"/>
  <c r="ER24" i="191"/>
  <c r="ER24" i="173"/>
  <c r="ER24" i="189"/>
  <c r="ER24" i="190" s="1"/>
  <c r="ER24" i="142"/>
  <c r="ER24" i="168" s="1"/>
  <c r="ER24" i="188"/>
  <c r="ER24" i="89"/>
  <c r="ER24" i="216"/>
  <c r="ER24" i="192"/>
  <c r="BO6" i="218"/>
  <c r="BO6" i="219" s="1"/>
  <c r="BO6" i="217"/>
  <c r="K6" i="218"/>
  <c r="K6" i="219" s="1"/>
  <c r="K6" i="217"/>
  <c r="Q6" i="93"/>
  <c r="Q6" i="205"/>
  <c r="Q6" i="206"/>
  <c r="Q5" i="81"/>
  <c r="E6" i="183"/>
  <c r="E6" i="180"/>
  <c r="E6" i="182" s="1"/>
  <c r="E6" i="179"/>
  <c r="E32" i="179" s="1"/>
  <c r="B18" i="118"/>
  <c r="B18" i="201" s="1"/>
  <c r="B18" i="220"/>
  <c r="B18" i="191"/>
  <c r="B18" i="173"/>
  <c r="B18" i="189"/>
  <c r="B18" i="190" s="1"/>
  <c r="B18" i="142"/>
  <c r="B18" i="168" s="1"/>
  <c r="B18" i="188"/>
  <c r="B18" i="89"/>
  <c r="B18" i="216"/>
  <c r="AF14" i="94"/>
  <c r="B18" i="192"/>
  <c r="B18" i="226"/>
  <c r="B19" i="61"/>
  <c r="G19" i="232" s="1"/>
  <c r="AN15" i="118"/>
  <c r="AN15" i="201" s="1"/>
  <c r="AN15" i="220"/>
  <c r="AN15" i="191"/>
  <c r="AN15" i="173"/>
  <c r="AN15" i="189"/>
  <c r="AN15" i="190" s="1"/>
  <c r="AN15" i="142"/>
  <c r="AN15" i="168" s="1"/>
  <c r="AN15" i="188"/>
  <c r="AN15" i="89"/>
  <c r="BR12" i="94"/>
  <c r="AN15" i="216"/>
  <c r="AN15" i="226"/>
  <c r="AN15" i="192"/>
  <c r="AN16" i="61"/>
  <c r="AS16" i="232" s="1"/>
  <c r="CD6" i="218"/>
  <c r="CD6" i="219" s="1"/>
  <c r="CD6" i="217"/>
  <c r="BV21" i="118"/>
  <c r="BV21" i="201" s="1"/>
  <c r="BV21" i="220"/>
  <c r="BV21" i="191"/>
  <c r="BV21" i="173"/>
  <c r="BV21" i="189"/>
  <c r="BV21" i="190" s="1"/>
  <c r="BV21" i="142"/>
  <c r="BV21" i="168" s="1"/>
  <c r="BV21" i="188"/>
  <c r="BV21" i="89"/>
  <c r="CZ16" i="94"/>
  <c r="BV21" i="226"/>
  <c r="BV21" i="216"/>
  <c r="BV22" i="61"/>
  <c r="BV21" i="192"/>
  <c r="B21" i="118"/>
  <c r="B21" i="201" s="1"/>
  <c r="B21" i="220"/>
  <c r="B21" i="191"/>
  <c r="B21" i="173"/>
  <c r="B21" i="189"/>
  <c r="B21" i="190" s="1"/>
  <c r="B21" i="142"/>
  <c r="B21" i="168" s="1"/>
  <c r="B21" i="188"/>
  <c r="B21" i="89"/>
  <c r="AF16" i="94"/>
  <c r="B21" i="226"/>
  <c r="B21" i="216"/>
  <c r="B21" i="192"/>
  <c r="B22" i="61"/>
  <c r="G22" i="232" s="1"/>
  <c r="P18" i="118"/>
  <c r="P18" i="201" s="1"/>
  <c r="P18" i="220"/>
  <c r="P18" i="191"/>
  <c r="P18" i="173"/>
  <c r="P18" i="189"/>
  <c r="P18" i="190" s="1"/>
  <c r="P18" i="142"/>
  <c r="P18" i="168" s="1"/>
  <c r="P18" i="188"/>
  <c r="P18" i="89"/>
  <c r="P18" i="226"/>
  <c r="P18" i="216"/>
  <c r="AT14" i="94"/>
  <c r="P19" i="61"/>
  <c r="U19" i="232" s="1"/>
  <c r="P18" i="192"/>
  <c r="DN6" i="93"/>
  <c r="DN6" i="205"/>
  <c r="DN6" i="206"/>
  <c r="DN5" i="81"/>
  <c r="X21" i="118"/>
  <c r="X21" i="201" s="1"/>
  <c r="X21" i="220"/>
  <c r="X21" i="191"/>
  <c r="X21" i="173"/>
  <c r="X21" i="189"/>
  <c r="X21" i="190" s="1"/>
  <c r="X21" i="142"/>
  <c r="X21" i="168" s="1"/>
  <c r="X21" i="188"/>
  <c r="X21" i="89"/>
  <c r="X21" i="192"/>
  <c r="BB16" i="94"/>
  <c r="X21" i="216"/>
  <c r="X22" i="61"/>
  <c r="AC22" i="232" s="1"/>
  <c r="X21" i="226"/>
  <c r="CG6" i="218"/>
  <c r="CG6" i="219" s="1"/>
  <c r="CG6" i="217"/>
  <c r="CT10" i="93"/>
  <c r="CT10" i="205"/>
  <c r="CT10" i="206"/>
  <c r="CT9" i="81"/>
  <c r="FB18" i="220"/>
  <c r="FB18" i="191"/>
  <c r="FB18" i="173"/>
  <c r="FB18" i="189"/>
  <c r="FB18" i="190" s="1"/>
  <c r="FB18" i="142"/>
  <c r="FB18" i="168" s="1"/>
  <c r="FB18" i="188"/>
  <c r="FB18" i="89"/>
  <c r="FB18" i="192"/>
  <c r="FB18" i="216"/>
  <c r="GF14" i="94"/>
  <c r="FB19" i="61"/>
  <c r="CP18" i="220"/>
  <c r="CP18" i="191"/>
  <c r="CP18" i="173"/>
  <c r="CP18" i="189"/>
  <c r="CP18" i="190" s="1"/>
  <c r="CP18" i="142"/>
  <c r="CP18" i="168" s="1"/>
  <c r="CP18" i="188"/>
  <c r="CP18" i="89"/>
  <c r="CP18" i="192"/>
  <c r="CP18" i="216"/>
  <c r="DT14" i="94"/>
  <c r="CP19" i="61"/>
  <c r="AD18" i="118"/>
  <c r="AD18" i="201" s="1"/>
  <c r="AD18" i="220"/>
  <c r="AD18" i="191"/>
  <c r="AD18" i="173"/>
  <c r="AD18" i="189"/>
  <c r="AD18" i="190" s="1"/>
  <c r="AD18" i="142"/>
  <c r="AD18" i="168" s="1"/>
  <c r="AD18" i="188"/>
  <c r="AD18" i="89"/>
  <c r="AD18" i="192"/>
  <c r="AD18" i="226"/>
  <c r="AD18" i="216"/>
  <c r="BH14" i="94"/>
  <c r="AD19" i="61"/>
  <c r="AI19" i="232" s="1"/>
  <c r="EZ15" i="220"/>
  <c r="EZ15" i="191"/>
  <c r="EZ15" i="173"/>
  <c r="EZ15" i="189"/>
  <c r="EZ15" i="190" s="1"/>
  <c r="EZ15" i="142"/>
  <c r="EZ15" i="168" s="1"/>
  <c r="EZ15" i="188"/>
  <c r="EZ15" i="89"/>
  <c r="EZ15" i="192"/>
  <c r="GD12" i="94"/>
  <c r="EZ15" i="216"/>
  <c r="EZ16" i="61"/>
  <c r="CN15" i="220"/>
  <c r="CN15" i="191"/>
  <c r="CN15" i="173"/>
  <c r="CN15" i="189"/>
  <c r="CN15" i="190" s="1"/>
  <c r="CN15" i="142"/>
  <c r="CN15" i="168" s="1"/>
  <c r="CN15" i="188"/>
  <c r="CN15" i="89"/>
  <c r="CN15" i="192"/>
  <c r="DR12" i="94"/>
  <c r="CN15" i="216"/>
  <c r="CN16" i="61"/>
  <c r="AB15" i="118"/>
  <c r="AB15" i="201" s="1"/>
  <c r="AB15" i="220"/>
  <c r="AB15" i="191"/>
  <c r="AB15" i="173"/>
  <c r="AB15" i="189"/>
  <c r="AB15" i="190" s="1"/>
  <c r="AB15" i="142"/>
  <c r="AB15" i="168" s="1"/>
  <c r="AB15" i="188"/>
  <c r="AB15" i="89"/>
  <c r="AB15" i="226"/>
  <c r="AB15" i="192"/>
  <c r="BF12" i="94"/>
  <c r="AB15" i="216"/>
  <c r="AB16" i="61"/>
  <c r="AG16" i="232" s="1"/>
  <c r="DJ12" i="220"/>
  <c r="DJ12" i="191"/>
  <c r="DJ12" i="173"/>
  <c r="DJ12" i="189"/>
  <c r="DJ12" i="190" s="1"/>
  <c r="DJ12" i="142"/>
  <c r="DJ12" i="168" s="1"/>
  <c r="DJ12" i="89"/>
  <c r="DJ12" i="192"/>
  <c r="EN10" i="94"/>
  <c r="DJ12" i="216"/>
  <c r="DJ12" i="188"/>
  <c r="DJ13" i="61"/>
  <c r="R12" i="118"/>
  <c r="R12" i="201" s="1"/>
  <c r="R12" i="220"/>
  <c r="R12" i="191"/>
  <c r="R12" i="173"/>
  <c r="R12" i="189"/>
  <c r="R12" i="190" s="1"/>
  <c r="R12" i="142"/>
  <c r="R12" i="168" s="1"/>
  <c r="R12" i="188"/>
  <c r="R12" i="89"/>
  <c r="R12" i="192"/>
  <c r="AV10" i="94"/>
  <c r="R12" i="216"/>
  <c r="R13" i="61"/>
  <c r="W13" i="232" s="1"/>
  <c r="R12" i="226"/>
  <c r="EV9" i="220"/>
  <c r="EV9" i="191"/>
  <c r="EV9" i="173"/>
  <c r="EV9" i="189"/>
  <c r="EV9" i="190" s="1"/>
  <c r="EV9" i="142"/>
  <c r="EV9" i="168" s="1"/>
  <c r="EV9" i="188"/>
  <c r="EV9" i="89"/>
  <c r="EV9" i="192"/>
  <c r="EV9" i="216"/>
  <c r="FZ8" i="94"/>
  <c r="EV10" i="61"/>
  <c r="BT9" i="118"/>
  <c r="BT9" i="201" s="1"/>
  <c r="BT9" i="220"/>
  <c r="BT9" i="191"/>
  <c r="BT9" i="173"/>
  <c r="BT9" i="189"/>
  <c r="BT9" i="190" s="1"/>
  <c r="BT9" i="142"/>
  <c r="BT9" i="168" s="1"/>
  <c r="BT9" i="188"/>
  <c r="BT9" i="89"/>
  <c r="BT9" i="192"/>
  <c r="BT9" i="216"/>
  <c r="CX8" i="94"/>
  <c r="BT10" i="61"/>
  <c r="BT9" i="226"/>
  <c r="AD8" i="94"/>
  <c r="E10" i="232"/>
  <c r="DO7" i="220"/>
  <c r="DO7" i="191"/>
  <c r="DO7" i="173"/>
  <c r="DO7" i="189"/>
  <c r="DO7" i="190" s="1"/>
  <c r="DO7" i="142"/>
  <c r="DO7" i="168" s="1"/>
  <c r="DO7" i="188"/>
  <c r="DO7" i="89"/>
  <c r="DO7" i="192"/>
  <c r="DO24" i="61"/>
  <c r="DO7" i="216"/>
  <c r="FJ21" i="220"/>
  <c r="FJ21" i="191"/>
  <c r="FJ21" i="173"/>
  <c r="FJ21" i="189"/>
  <c r="FJ21" i="190" s="1"/>
  <c r="FJ21" i="142"/>
  <c r="FJ21" i="168" s="1"/>
  <c r="FJ21" i="188"/>
  <c r="FJ21" i="89"/>
  <c r="FJ21" i="216"/>
  <c r="FJ22" i="61"/>
  <c r="FJ21" i="192"/>
  <c r="FB6" i="218"/>
  <c r="FB6" i="219" s="1"/>
  <c r="FB6" i="217"/>
  <c r="ER6" i="93"/>
  <c r="ER6" i="205"/>
  <c r="ER6" i="206"/>
  <c r="ER5" i="81"/>
  <c r="CX21" i="220"/>
  <c r="CX21" i="191"/>
  <c r="CX21" i="173"/>
  <c r="CX21" i="189"/>
  <c r="CX21" i="190" s="1"/>
  <c r="CX21" i="142"/>
  <c r="CX21" i="168" s="1"/>
  <c r="CX21" i="188"/>
  <c r="CX21" i="89"/>
  <c r="CX21" i="216"/>
  <c r="CX22" i="61"/>
  <c r="CX21" i="192"/>
  <c r="EB16" i="94"/>
  <c r="CP6" i="218"/>
  <c r="CP6" i="219" s="1"/>
  <c r="CP6" i="217"/>
  <c r="BJ6" i="230"/>
  <c r="BJ6" i="228"/>
  <c r="BJ6" i="229" s="1"/>
  <c r="BJ6" i="227"/>
  <c r="AT6" i="218"/>
  <c r="AT6" i="219" s="1"/>
  <c r="AT6" i="217"/>
  <c r="AZ6" i="93"/>
  <c r="AZ6" i="205"/>
  <c r="AZ6" i="206"/>
  <c r="AZ5" i="81"/>
  <c r="N21" i="118"/>
  <c r="N21" i="201" s="1"/>
  <c r="N21" i="220"/>
  <c r="N21" i="191"/>
  <c r="N21" i="173"/>
  <c r="N21" i="189"/>
  <c r="N21" i="190" s="1"/>
  <c r="N21" i="142"/>
  <c r="N21" i="168" s="1"/>
  <c r="N21" i="188"/>
  <c r="N21" i="89"/>
  <c r="N21" i="216"/>
  <c r="N22" i="61"/>
  <c r="S22" i="232" s="1"/>
  <c r="N21" i="192"/>
  <c r="AR16" i="94"/>
  <c r="N21" i="226"/>
  <c r="CE6" i="218"/>
  <c r="CE6" i="219" s="1"/>
  <c r="CE6" i="217"/>
  <c r="BU6" i="93"/>
  <c r="BU6" i="205"/>
  <c r="BU6" i="206"/>
  <c r="BU5" i="81"/>
  <c r="C21" i="118"/>
  <c r="C21" i="201" s="1"/>
  <c r="C21" i="220"/>
  <c r="C21" i="191"/>
  <c r="C21" i="173"/>
  <c r="C21" i="189"/>
  <c r="C21" i="190" s="1"/>
  <c r="C21" i="142"/>
  <c r="C21" i="168" s="1"/>
  <c r="C21" i="188"/>
  <c r="C21" i="89"/>
  <c r="C21" i="226"/>
  <c r="C21" i="216"/>
  <c r="C22" i="61"/>
  <c r="H22" i="232" s="1"/>
  <c r="C21" i="192"/>
  <c r="AG16" i="94"/>
  <c r="F6" i="183"/>
  <c r="F6" i="180"/>
  <c r="F6" i="182" s="1"/>
  <c r="F6" i="179"/>
  <c r="F32" i="179" s="1"/>
  <c r="I24" i="192"/>
  <c r="BV18" i="118"/>
  <c r="BV18" i="201" s="1"/>
  <c r="BV18" i="220"/>
  <c r="BV18" i="191"/>
  <c r="BV18" i="173"/>
  <c r="BV18" i="189"/>
  <c r="BV18" i="190" s="1"/>
  <c r="BV18" i="142"/>
  <c r="BV18" i="168" s="1"/>
  <c r="BV18" i="188"/>
  <c r="BV18" i="89"/>
  <c r="BV18" i="216"/>
  <c r="CZ14" i="94"/>
  <c r="BV18" i="192"/>
  <c r="BV19" i="61"/>
  <c r="BV18" i="226"/>
  <c r="X14" i="94"/>
  <c r="EV15" i="220"/>
  <c r="EV15" i="191"/>
  <c r="EV15" i="173"/>
  <c r="EV15" i="189"/>
  <c r="EV15" i="190" s="1"/>
  <c r="EV15" i="142"/>
  <c r="EV15" i="168" s="1"/>
  <c r="EV15" i="188"/>
  <c r="EV15" i="89"/>
  <c r="FZ12" i="94"/>
  <c r="EV15" i="216"/>
  <c r="EV15" i="192"/>
  <c r="EV16" i="61"/>
  <c r="BL15" i="118"/>
  <c r="BL15" i="201" s="1"/>
  <c r="BL15" i="220"/>
  <c r="BL15" i="191"/>
  <c r="BL15" i="173"/>
  <c r="BL15" i="189"/>
  <c r="BL15" i="190" s="1"/>
  <c r="BL15" i="142"/>
  <c r="BL15" i="168" s="1"/>
  <c r="BL15" i="188"/>
  <c r="BL15" i="89"/>
  <c r="CP12" i="94"/>
  <c r="BL15" i="216"/>
  <c r="BL15" i="192"/>
  <c r="BL15" i="226"/>
  <c r="BL16" i="61"/>
  <c r="C15" i="181"/>
  <c r="EC10" i="218"/>
  <c r="EC10" i="219" s="1"/>
  <c r="EC10" i="217"/>
  <c r="EX8" i="93"/>
  <c r="EX8" i="205"/>
  <c r="EX8" i="206"/>
  <c r="EX7" i="81"/>
  <c r="BX9" i="230"/>
  <c r="BX9" i="228"/>
  <c r="BX9" i="229" s="1"/>
  <c r="BX9" i="227"/>
  <c r="EX6" i="218"/>
  <c r="EX6" i="219" s="1"/>
  <c r="EX6" i="217"/>
  <c r="EP21" i="220"/>
  <c r="EP21" i="191"/>
  <c r="EP21" i="173"/>
  <c r="EP21" i="189"/>
  <c r="EP21" i="190" s="1"/>
  <c r="EP21" i="142"/>
  <c r="EP21" i="168" s="1"/>
  <c r="EP21" i="188"/>
  <c r="EP21" i="89"/>
  <c r="FT16" i="94"/>
  <c r="EP21" i="216"/>
  <c r="EP21" i="192"/>
  <c r="EP22" i="61"/>
  <c r="AX6" i="218"/>
  <c r="AX6" i="219" s="1"/>
  <c r="AX6" i="217"/>
  <c r="DP18" i="220"/>
  <c r="DP18" i="191"/>
  <c r="DP18" i="173"/>
  <c r="DP18" i="189"/>
  <c r="DP18" i="190" s="1"/>
  <c r="DP18" i="142"/>
  <c r="DP18" i="168" s="1"/>
  <c r="DP18" i="188"/>
  <c r="DP18" i="89"/>
  <c r="DP18" i="216"/>
  <c r="DP19" i="61"/>
  <c r="DP18" i="192"/>
  <c r="ET14" i="94"/>
  <c r="AF6" i="218"/>
  <c r="AF6" i="219" s="1"/>
  <c r="AF6" i="217"/>
  <c r="L6" i="230"/>
  <c r="L6" i="228"/>
  <c r="L6" i="229" s="1"/>
  <c r="L6" i="227"/>
  <c r="EP6" i="93"/>
  <c r="EP6" i="205"/>
  <c r="EP6" i="206"/>
  <c r="EP5" i="81"/>
  <c r="CC21" i="220"/>
  <c r="CC21" i="191"/>
  <c r="CC21" i="173"/>
  <c r="CC21" i="189"/>
  <c r="CC21" i="190" s="1"/>
  <c r="CC21" i="142"/>
  <c r="CC21" i="168" s="1"/>
  <c r="CC21" i="188"/>
  <c r="CC21" i="192"/>
  <c r="DG16" i="94"/>
  <c r="CC21" i="89"/>
  <c r="CC22" i="61"/>
  <c r="CC21" i="216"/>
  <c r="EK18" i="220"/>
  <c r="EK18" i="191"/>
  <c r="EK18" i="173"/>
  <c r="EK18" i="189"/>
  <c r="EK18" i="190" s="1"/>
  <c r="EK18" i="142"/>
  <c r="EK18" i="168" s="1"/>
  <c r="FO14" i="94"/>
  <c r="EK19" i="61"/>
  <c r="EK18" i="188"/>
  <c r="EK18" i="192"/>
  <c r="EK18" i="89"/>
  <c r="EK18" i="216"/>
  <c r="BY18" i="118"/>
  <c r="BY18" i="201" s="1"/>
  <c r="BY18" i="220"/>
  <c r="BY18" i="191"/>
  <c r="BY18" i="173"/>
  <c r="BY18" i="189"/>
  <c r="BY18" i="190" s="1"/>
  <c r="BY18" i="142"/>
  <c r="BY18" i="168" s="1"/>
  <c r="DC14" i="94"/>
  <c r="BY18" i="192"/>
  <c r="BY18" i="89"/>
  <c r="BY18" i="226"/>
  <c r="BY18" i="216"/>
  <c r="BY19" i="61"/>
  <c r="BY18" i="188"/>
  <c r="M18" i="118"/>
  <c r="M18" i="201" s="1"/>
  <c r="M18" i="220"/>
  <c r="M18" i="191"/>
  <c r="M18" i="173"/>
  <c r="M18" i="189"/>
  <c r="M18" i="190" s="1"/>
  <c r="M18" i="142"/>
  <c r="M18" i="168" s="1"/>
  <c r="AQ14" i="94"/>
  <c r="M18" i="192"/>
  <c r="M18" i="89"/>
  <c r="M18" i="226"/>
  <c r="M18" i="216"/>
  <c r="M19" i="61"/>
  <c r="R19" i="232" s="1"/>
  <c r="M18" i="188"/>
  <c r="AI15" i="118"/>
  <c r="AI15" i="201" s="1"/>
  <c r="AI15" i="220"/>
  <c r="AI15" i="191"/>
  <c r="AI15" i="173"/>
  <c r="AI15" i="189"/>
  <c r="AI15" i="190" s="1"/>
  <c r="AI15" i="142"/>
  <c r="AI15" i="168" s="1"/>
  <c r="AI15" i="188"/>
  <c r="AI15" i="226"/>
  <c r="AI15" i="192"/>
  <c r="BM12" i="94"/>
  <c r="AI16" i="61"/>
  <c r="AN16" i="232" s="1"/>
  <c r="AI15" i="89"/>
  <c r="AI15" i="216"/>
  <c r="DY12" i="220"/>
  <c r="DY12" i="191"/>
  <c r="DY12" i="173"/>
  <c r="DY12" i="189"/>
  <c r="DY12" i="190" s="1"/>
  <c r="DY12" i="142"/>
  <c r="DY12" i="168" s="1"/>
  <c r="DY12" i="188"/>
  <c r="DY12" i="192"/>
  <c r="FC10" i="94"/>
  <c r="DY12" i="216"/>
  <c r="DY13" i="61"/>
  <c r="DY12" i="89"/>
  <c r="BM12" i="118"/>
  <c r="BM12" i="201" s="1"/>
  <c r="BM12" i="220"/>
  <c r="BM12" i="191"/>
  <c r="BM12" i="173"/>
  <c r="BM12" i="189"/>
  <c r="BM12" i="190" s="1"/>
  <c r="BM12" i="142"/>
  <c r="BM12" i="168" s="1"/>
  <c r="BM12" i="188"/>
  <c r="BM12" i="226"/>
  <c r="BM12" i="192"/>
  <c r="CQ10" i="94"/>
  <c r="BM12" i="89"/>
  <c r="BM13" i="61"/>
  <c r="BM12" i="216"/>
  <c r="AE10" i="94"/>
  <c r="F13" i="232"/>
  <c r="FC9" i="220"/>
  <c r="FC9" i="191"/>
  <c r="FC9" i="173"/>
  <c r="FC9" i="189"/>
  <c r="FC9" i="190" s="1"/>
  <c r="FC9" i="142"/>
  <c r="FC9" i="168" s="1"/>
  <c r="FC9" i="188"/>
  <c r="FC9" i="192"/>
  <c r="GG8" i="94"/>
  <c r="FC9" i="216"/>
  <c r="FC10" i="61"/>
  <c r="FC9" i="89"/>
  <c r="CQ9" i="220"/>
  <c r="CQ9" i="191"/>
  <c r="CQ9" i="173"/>
  <c r="CQ9" i="189"/>
  <c r="CQ9" i="190" s="1"/>
  <c r="CQ9" i="142"/>
  <c r="CQ9" i="168" s="1"/>
  <c r="CQ9" i="188"/>
  <c r="CQ9" i="192"/>
  <c r="CQ9" i="216"/>
  <c r="DU8" i="94"/>
  <c r="CQ9" i="89"/>
  <c r="CQ10" i="61"/>
  <c r="AE9" i="118"/>
  <c r="AE9" i="201" s="1"/>
  <c r="AE9" i="220"/>
  <c r="AE9" i="191"/>
  <c r="AE9" i="173"/>
  <c r="AE9" i="189"/>
  <c r="AE9" i="190" s="1"/>
  <c r="AE9" i="142"/>
  <c r="AE9" i="168" s="1"/>
  <c r="AE9" i="188"/>
  <c r="AE9" i="192"/>
  <c r="AE9" i="226"/>
  <c r="BI8" i="94"/>
  <c r="AE9" i="216"/>
  <c r="AE10" i="61"/>
  <c r="AJ10" i="232" s="1"/>
  <c r="AE9" i="89"/>
  <c r="GE6" i="93"/>
  <c r="GE6" i="205"/>
  <c r="GE6" i="206"/>
  <c r="GE5" i="81"/>
  <c r="DU21" i="220"/>
  <c r="DU21" i="191"/>
  <c r="DU21" i="173"/>
  <c r="DU21" i="189"/>
  <c r="DU21" i="190" s="1"/>
  <c r="DU21" i="142"/>
  <c r="DU21" i="168" s="1"/>
  <c r="DU21" i="89"/>
  <c r="DU21" i="188"/>
  <c r="DU21" i="216"/>
  <c r="DU22" i="61"/>
  <c r="DU21" i="192"/>
  <c r="EY16" i="94"/>
  <c r="EI6" i="93"/>
  <c r="EI6" i="205"/>
  <c r="EI6" i="206"/>
  <c r="EI5" i="81"/>
  <c r="BI21" i="118"/>
  <c r="BI21" i="201" s="1"/>
  <c r="BI21" i="220"/>
  <c r="BI21" i="191"/>
  <c r="BI21" i="173"/>
  <c r="BI21" i="189"/>
  <c r="BI21" i="190" s="1"/>
  <c r="BI21" i="142"/>
  <c r="BI21" i="168" s="1"/>
  <c r="BI21" i="89"/>
  <c r="BI21" i="188"/>
  <c r="BI21" i="226"/>
  <c r="BI21" i="216"/>
  <c r="BI22" i="61"/>
  <c r="BI21" i="192"/>
  <c r="CM16" i="94"/>
  <c r="CE6" i="93"/>
  <c r="CE6" i="205"/>
  <c r="CE6" i="206"/>
  <c r="CE5" i="81"/>
  <c r="AK6" i="230"/>
  <c r="AK6" i="228"/>
  <c r="AK6" i="229" s="1"/>
  <c r="AK6" i="227"/>
  <c r="AA6" i="93"/>
  <c r="AA6" i="205"/>
  <c r="AA6" i="206"/>
  <c r="AA5" i="81"/>
  <c r="BO18" i="118"/>
  <c r="BO18" i="201" s="1"/>
  <c r="BO18" i="220"/>
  <c r="BO18" i="191"/>
  <c r="BO18" i="173"/>
  <c r="BO18" i="189"/>
  <c r="BO18" i="190" s="1"/>
  <c r="BO18" i="142"/>
  <c r="BO18" i="168" s="1"/>
  <c r="BO18" i="89"/>
  <c r="BO18" i="188"/>
  <c r="BO18" i="216"/>
  <c r="CS14" i="94"/>
  <c r="BO18" i="192"/>
  <c r="BO18" i="226"/>
  <c r="BO19" i="61"/>
  <c r="EC9" i="218"/>
  <c r="EC9" i="219" s="1"/>
  <c r="EC9" i="217"/>
  <c r="EI21" i="220"/>
  <c r="EI21" i="191"/>
  <c r="EI21" i="173"/>
  <c r="EI21" i="189"/>
  <c r="EI21" i="190" s="1"/>
  <c r="EI21" i="142"/>
  <c r="EI21" i="168" s="1"/>
  <c r="EI21" i="188"/>
  <c r="EI21" i="89"/>
  <c r="EI21" i="216"/>
  <c r="EI22" i="61"/>
  <c r="EI21" i="192"/>
  <c r="FM16" i="94"/>
  <c r="BG6" i="230"/>
  <c r="BG6" i="228"/>
  <c r="BG6" i="229" s="1"/>
  <c r="BG6" i="227"/>
  <c r="AI6" i="218"/>
  <c r="AI6" i="219" s="1"/>
  <c r="AI6" i="217"/>
  <c r="DX8" i="93"/>
  <c r="DX8" i="205"/>
  <c r="DX8" i="206"/>
  <c r="DX7" i="81"/>
  <c r="ED6" i="93"/>
  <c r="ED6" i="205"/>
  <c r="ED6" i="206"/>
  <c r="ED5" i="81"/>
  <c r="BT21" i="118"/>
  <c r="BT21" i="201" s="1"/>
  <c r="BT21" i="220"/>
  <c r="BT21" i="191"/>
  <c r="BT21" i="173"/>
  <c r="BT21" i="189"/>
  <c r="BT21" i="190" s="1"/>
  <c r="BT21" i="142"/>
  <c r="BT21" i="168" s="1"/>
  <c r="BT21" i="188"/>
  <c r="BT21" i="89"/>
  <c r="BT21" i="192"/>
  <c r="CX16" i="94"/>
  <c r="BT21" i="216"/>
  <c r="BT22" i="61"/>
  <c r="BT21" i="226"/>
  <c r="P21" i="118"/>
  <c r="P21" i="201" s="1"/>
  <c r="P21" i="220"/>
  <c r="P21" i="191"/>
  <c r="P21" i="173"/>
  <c r="P21" i="189"/>
  <c r="P21" i="190" s="1"/>
  <c r="P21" i="142"/>
  <c r="P21" i="168" s="1"/>
  <c r="P21" i="188"/>
  <c r="P21" i="89"/>
  <c r="P21" i="192"/>
  <c r="AT16" i="94"/>
  <c r="P21" i="216"/>
  <c r="P21" i="226"/>
  <c r="P22" i="61"/>
  <c r="U22" i="232" s="1"/>
  <c r="CC24" i="188"/>
  <c r="O21" i="118"/>
  <c r="O21" i="201" s="1"/>
  <c r="O21" i="220"/>
  <c r="O21" i="191"/>
  <c r="O21" i="173"/>
  <c r="O21" i="189"/>
  <c r="O21" i="190" s="1"/>
  <c r="O21" i="142"/>
  <c r="O21" i="168" s="1"/>
  <c r="O22" i="61"/>
  <c r="T22" i="232" s="1"/>
  <c r="O21" i="192"/>
  <c r="O21" i="188"/>
  <c r="O21" i="89"/>
  <c r="AS16" i="94"/>
  <c r="O21" i="226"/>
  <c r="O21" i="216"/>
  <c r="DT18" i="220"/>
  <c r="DT18" i="191"/>
  <c r="DT18" i="173"/>
  <c r="DT18" i="189"/>
  <c r="DT18" i="190" s="1"/>
  <c r="DT18" i="142"/>
  <c r="DT18" i="168" s="1"/>
  <c r="DT18" i="188"/>
  <c r="DT18" i="89"/>
  <c r="DT18" i="216"/>
  <c r="EX14" i="94"/>
  <c r="DT18" i="192"/>
  <c r="DT19" i="61"/>
  <c r="BH18" i="118"/>
  <c r="BH18" i="201" s="1"/>
  <c r="BH18" i="220"/>
  <c r="BH18" i="191"/>
  <c r="BH18" i="173"/>
  <c r="BH18" i="189"/>
  <c r="BH18" i="190" s="1"/>
  <c r="BH18" i="142"/>
  <c r="BH18" i="168" s="1"/>
  <c r="BH18" i="188"/>
  <c r="BH18" i="89"/>
  <c r="BH18" i="216"/>
  <c r="CL14" i="94"/>
  <c r="BH18" i="192"/>
  <c r="BH19" i="61"/>
  <c r="BH18" i="226"/>
  <c r="Z14" i="94"/>
  <c r="EX15" i="220"/>
  <c r="EX15" i="191"/>
  <c r="EX15" i="173"/>
  <c r="EX15" i="189"/>
  <c r="EX15" i="190" s="1"/>
  <c r="EX15" i="142"/>
  <c r="EX15" i="168" s="1"/>
  <c r="EX15" i="188"/>
  <c r="EX15" i="89"/>
  <c r="EX15" i="216"/>
  <c r="EX15" i="192"/>
  <c r="GB12" i="94"/>
  <c r="EX16" i="61"/>
  <c r="BV15" i="118"/>
  <c r="BV15" i="201" s="1"/>
  <c r="BV15" i="220"/>
  <c r="BV15" i="191"/>
  <c r="BV15" i="173"/>
  <c r="BV15" i="189"/>
  <c r="BV15" i="190" s="1"/>
  <c r="BV15" i="142"/>
  <c r="BV15" i="168" s="1"/>
  <c r="BV15" i="188"/>
  <c r="BV15" i="89"/>
  <c r="BV15" i="216"/>
  <c r="BV15" i="226"/>
  <c r="BV15" i="192"/>
  <c r="CZ12" i="94"/>
  <c r="BV16" i="61"/>
  <c r="B15" i="118"/>
  <c r="B15" i="201" s="1"/>
  <c r="B15" i="220"/>
  <c r="B15" i="191"/>
  <c r="B15" i="173"/>
  <c r="B15" i="189"/>
  <c r="B15" i="190" s="1"/>
  <c r="B15" i="142"/>
  <c r="B15" i="168" s="1"/>
  <c r="B15" i="188"/>
  <c r="B15" i="89"/>
  <c r="B15" i="216"/>
  <c r="B15" i="226"/>
  <c r="B15" i="192"/>
  <c r="AF12" i="94"/>
  <c r="B16" i="61"/>
  <c r="G16" i="232" s="1"/>
  <c r="EN12" i="220"/>
  <c r="EN12" i="191"/>
  <c r="EN12" i="173"/>
  <c r="EN12" i="142"/>
  <c r="EN12" i="168" s="1"/>
  <c r="EN12" i="189"/>
  <c r="EN12" i="190" s="1"/>
  <c r="EN12" i="188"/>
  <c r="EN12" i="89"/>
  <c r="EN12" i="216"/>
  <c r="EN12" i="192"/>
  <c r="FR10" i="94"/>
  <c r="EN13" i="61"/>
  <c r="BL12" i="118"/>
  <c r="BL12" i="201" s="1"/>
  <c r="BL12" i="220"/>
  <c r="BL12" i="191"/>
  <c r="BL12" i="173"/>
  <c r="BL12" i="189"/>
  <c r="BL12" i="190" s="1"/>
  <c r="BL12" i="142"/>
  <c r="BL12" i="168" s="1"/>
  <c r="BL12" i="188"/>
  <c r="BL12" i="89"/>
  <c r="BL12" i="216"/>
  <c r="BL12" i="226"/>
  <c r="BL12" i="192"/>
  <c r="CP10" i="94"/>
  <c r="BL13" i="61"/>
  <c r="ED9" i="220"/>
  <c r="ED9" i="191"/>
  <c r="ED9" i="173"/>
  <c r="ED9" i="142"/>
  <c r="ED9" i="168" s="1"/>
  <c r="ED9" i="189"/>
  <c r="ED9" i="190" s="1"/>
  <c r="ED9" i="188"/>
  <c r="ED9" i="89"/>
  <c r="ED9" i="216"/>
  <c r="FH8" i="94"/>
  <c r="ED9" i="192"/>
  <c r="ED10" i="61"/>
  <c r="BR9" i="118"/>
  <c r="BR9" i="201" s="1"/>
  <c r="BR9" i="220"/>
  <c r="BR9" i="191"/>
  <c r="BR9" i="173"/>
  <c r="BR9" i="142"/>
  <c r="BR9" i="168" s="1"/>
  <c r="BR9" i="189"/>
  <c r="BR9" i="190" s="1"/>
  <c r="BR9" i="188"/>
  <c r="BR9" i="89"/>
  <c r="BR9" i="216"/>
  <c r="CV8" i="94"/>
  <c r="BR9" i="192"/>
  <c r="BR10" i="61"/>
  <c r="BR9" i="226"/>
  <c r="F9" i="118"/>
  <c r="F9" i="201" s="1"/>
  <c r="F9" i="220"/>
  <c r="F9" i="191"/>
  <c r="F9" i="173"/>
  <c r="F9" i="142"/>
  <c r="F9" i="168" s="1"/>
  <c r="F9" i="189"/>
  <c r="F9" i="190" s="1"/>
  <c r="F9" i="188"/>
  <c r="F9" i="89"/>
  <c r="F9" i="216"/>
  <c r="AJ8" i="94"/>
  <c r="F9" i="192"/>
  <c r="F10" i="61"/>
  <c r="K10" i="232" s="1"/>
  <c r="F9" i="226"/>
  <c r="ES7" i="220"/>
  <c r="ES7" i="191"/>
  <c r="ES7" i="173"/>
  <c r="ES7" i="142"/>
  <c r="ES7" i="168" s="1"/>
  <c r="ES7" i="189"/>
  <c r="ES7" i="190" s="1"/>
  <c r="ES7" i="188"/>
  <c r="ES7" i="89"/>
  <c r="ES7" i="216"/>
  <c r="ES7" i="192"/>
  <c r="ES24" i="61"/>
  <c r="EJ21" i="220"/>
  <c r="EJ21" i="191"/>
  <c r="EJ21" i="173"/>
  <c r="EJ21" i="189"/>
  <c r="EJ21" i="190" s="1"/>
  <c r="EJ21" i="142"/>
  <c r="EJ21" i="168" s="1"/>
  <c r="EJ21" i="188"/>
  <c r="EJ21" i="89"/>
  <c r="EJ21" i="216"/>
  <c r="EJ22" i="61"/>
  <c r="FN16" i="94"/>
  <c r="EJ21" i="192"/>
  <c r="DD21" i="220"/>
  <c r="DD21" i="191"/>
  <c r="DD21" i="173"/>
  <c r="DD21" i="189"/>
  <c r="DD21" i="190" s="1"/>
  <c r="DD21" i="142"/>
  <c r="DD21" i="168" s="1"/>
  <c r="DD21" i="188"/>
  <c r="DD21" i="89"/>
  <c r="DD21" i="216"/>
  <c r="DD22" i="61"/>
  <c r="EH16" i="94"/>
  <c r="DD21" i="192"/>
  <c r="BX21" i="118"/>
  <c r="BX21" i="201" s="1"/>
  <c r="BX21" i="220"/>
  <c r="BX21" i="191"/>
  <c r="BX21" i="173"/>
  <c r="BX21" i="189"/>
  <c r="BX21" i="190" s="1"/>
  <c r="BX21" i="142"/>
  <c r="BX21" i="168" s="1"/>
  <c r="BX21" i="188"/>
  <c r="BX21" i="89"/>
  <c r="BX21" i="226"/>
  <c r="BX21" i="216"/>
  <c r="BX22" i="61"/>
  <c r="DB16" i="94"/>
  <c r="BX21" i="192"/>
  <c r="AJ6" i="218"/>
  <c r="AJ6" i="219" s="1"/>
  <c r="AJ6" i="217"/>
  <c r="L21" i="118"/>
  <c r="L21" i="201" s="1"/>
  <c r="L21" i="220"/>
  <c r="L21" i="191"/>
  <c r="L21" i="173"/>
  <c r="L21" i="189"/>
  <c r="L21" i="190" s="1"/>
  <c r="L21" i="142"/>
  <c r="L21" i="168" s="1"/>
  <c r="L21" i="188"/>
  <c r="L21" i="89"/>
  <c r="L21" i="226"/>
  <c r="L21" i="216"/>
  <c r="L22" i="61"/>
  <c r="Q22" i="232" s="1"/>
  <c r="AP16" i="94"/>
  <c r="L21" i="192"/>
  <c r="FD6" i="218"/>
  <c r="FD6" i="219" s="1"/>
  <c r="FD6" i="217"/>
  <c r="BD6" i="230"/>
  <c r="BD6" i="228"/>
  <c r="BD6" i="229" s="1"/>
  <c r="BD6" i="227"/>
  <c r="DW6" i="218"/>
  <c r="DW6" i="219" s="1"/>
  <c r="DW6" i="217"/>
  <c r="DY21" i="220"/>
  <c r="DY21" i="191"/>
  <c r="DY21" i="173"/>
  <c r="DY21" i="189"/>
  <c r="DY21" i="190" s="1"/>
  <c r="DY21" i="142"/>
  <c r="DY21" i="168" s="1"/>
  <c r="DY21" i="188"/>
  <c r="DY21" i="192"/>
  <c r="FC16" i="94"/>
  <c r="DY21" i="89"/>
  <c r="DY22" i="61"/>
  <c r="DY21" i="216"/>
  <c r="EO18" i="220"/>
  <c r="EO18" i="191"/>
  <c r="EO18" i="173"/>
  <c r="EO18" i="189"/>
  <c r="EO18" i="190" s="1"/>
  <c r="EO18" i="142"/>
  <c r="EO18" i="168" s="1"/>
  <c r="EO18" i="188"/>
  <c r="EO18" i="89"/>
  <c r="EO18" i="216"/>
  <c r="FS14" i="94"/>
  <c r="EO19" i="61"/>
  <c r="EO18" i="192"/>
  <c r="CC18" i="220"/>
  <c r="CC18" i="191"/>
  <c r="CC18" i="173"/>
  <c r="CC18" i="189"/>
  <c r="CC18" i="190" s="1"/>
  <c r="CC18" i="142"/>
  <c r="CC18" i="168" s="1"/>
  <c r="CC18" i="188"/>
  <c r="CC18" i="89"/>
  <c r="CC18" i="216"/>
  <c r="DG14" i="94"/>
  <c r="CC18" i="192"/>
  <c r="CC19" i="61"/>
  <c r="Q18" i="118"/>
  <c r="Q18" i="201" s="1"/>
  <c r="Q18" i="220"/>
  <c r="Q18" i="191"/>
  <c r="Q18" i="173"/>
  <c r="Q18" i="189"/>
  <c r="Q18" i="190" s="1"/>
  <c r="Q18" i="142"/>
  <c r="Q18" i="168" s="1"/>
  <c r="Q18" i="188"/>
  <c r="Q18" i="89"/>
  <c r="Q18" i="226"/>
  <c r="Q18" i="216"/>
  <c r="AU14" i="94"/>
  <c r="Q18" i="192"/>
  <c r="Q19" i="61"/>
  <c r="V19" i="232" s="1"/>
  <c r="D18" i="181"/>
  <c r="DG15" i="220"/>
  <c r="DG15" i="191"/>
  <c r="DG15" i="173"/>
  <c r="DG15" i="189"/>
  <c r="DG15" i="190" s="1"/>
  <c r="DG15" i="142"/>
  <c r="DG15" i="168" s="1"/>
  <c r="DG15" i="188"/>
  <c r="DG15" i="89"/>
  <c r="EK12" i="94"/>
  <c r="DG15" i="216"/>
  <c r="DG15" i="192"/>
  <c r="DG16" i="61"/>
  <c r="AU15" i="118"/>
  <c r="AU15" i="201" s="1"/>
  <c r="AU15" i="220"/>
  <c r="AU15" i="191"/>
  <c r="AU15" i="173"/>
  <c r="AU15" i="189"/>
  <c r="AU15" i="190" s="1"/>
  <c r="AU15" i="142"/>
  <c r="AU15" i="168" s="1"/>
  <c r="AU15" i="188"/>
  <c r="AU15" i="89"/>
  <c r="BY12" i="94"/>
  <c r="AU15" i="216"/>
  <c r="AU15" i="226"/>
  <c r="AU15" i="192"/>
  <c r="AU16" i="61"/>
  <c r="AZ16" i="232" s="1"/>
  <c r="M12" i="94"/>
  <c r="EL13" i="220"/>
  <c r="EL13" i="191"/>
  <c r="EL13" i="173"/>
  <c r="EL13" i="189"/>
  <c r="EL13" i="190" s="1"/>
  <c r="EL13" i="142"/>
  <c r="EL13" i="168" s="1"/>
  <c r="EL13" i="188"/>
  <c r="EL13" i="89"/>
  <c r="EL13" i="216"/>
  <c r="EL13" i="192"/>
  <c r="DE12" i="220"/>
  <c r="DE12" i="191"/>
  <c r="DE12" i="173"/>
  <c r="DE12" i="189"/>
  <c r="DE12" i="190" s="1"/>
  <c r="DE12" i="142"/>
  <c r="DE12" i="168" s="1"/>
  <c r="DE12" i="188"/>
  <c r="DE12" i="89"/>
  <c r="DE12" i="216"/>
  <c r="DE12" i="192"/>
  <c r="EI10" i="94"/>
  <c r="DE13" i="61"/>
  <c r="AS12" i="118"/>
  <c r="AS12" i="201" s="1"/>
  <c r="AS12" i="220"/>
  <c r="AS12" i="191"/>
  <c r="AS12" i="173"/>
  <c r="AS12" i="189"/>
  <c r="AS12" i="190" s="1"/>
  <c r="AS12" i="142"/>
  <c r="AS12" i="168" s="1"/>
  <c r="AS12" i="188"/>
  <c r="AS12" i="89"/>
  <c r="AS12" i="216"/>
  <c r="AS12" i="226"/>
  <c r="AS12" i="192"/>
  <c r="BW10" i="94"/>
  <c r="AS13" i="61"/>
  <c r="AX13" i="232" s="1"/>
  <c r="K10" i="94"/>
  <c r="DC9" i="220"/>
  <c r="DC9" i="191"/>
  <c r="DC9" i="173"/>
  <c r="DC9" i="189"/>
  <c r="DC9" i="190" s="1"/>
  <c r="DC9" i="142"/>
  <c r="DC9" i="168" s="1"/>
  <c r="DC9" i="188"/>
  <c r="DC9" i="89"/>
  <c r="DC9" i="216"/>
  <c r="EG8" i="94"/>
  <c r="DC9" i="192"/>
  <c r="DC10" i="61"/>
  <c r="C9" i="118"/>
  <c r="C9" i="201" s="1"/>
  <c r="C9" i="220"/>
  <c r="C9" i="191"/>
  <c r="C9" i="173"/>
  <c r="C9" i="189"/>
  <c r="C9" i="190" s="1"/>
  <c r="C9" i="142"/>
  <c r="C9" i="168" s="1"/>
  <c r="C9" i="188"/>
  <c r="C9" i="89"/>
  <c r="C9" i="226"/>
  <c r="C9" i="216"/>
  <c r="AG8" i="94"/>
  <c r="C9" i="192"/>
  <c r="C10" i="61"/>
  <c r="H10" i="232" s="1"/>
  <c r="EP7" i="220"/>
  <c r="EP7" i="191"/>
  <c r="EP7" i="173"/>
  <c r="EP7" i="189"/>
  <c r="EP7" i="190" s="1"/>
  <c r="EP7" i="142"/>
  <c r="EP7" i="168" s="1"/>
  <c r="EP7" i="188"/>
  <c r="EP7" i="89"/>
  <c r="EP7" i="216"/>
  <c r="EP7" i="192"/>
  <c r="EP24" i="61"/>
  <c r="CD7" i="220"/>
  <c r="CD7" i="191"/>
  <c r="CD7" i="173"/>
  <c r="CD7" i="189"/>
  <c r="CD7" i="190" s="1"/>
  <c r="CD7" i="142"/>
  <c r="CD7" i="168" s="1"/>
  <c r="CD7" i="188"/>
  <c r="CD7" i="89"/>
  <c r="CD7" i="216"/>
  <c r="CD7" i="192"/>
  <c r="CD24" i="61"/>
  <c r="R7" i="118"/>
  <c r="R7" i="201" s="1"/>
  <c r="R7" i="220"/>
  <c r="R7" i="191"/>
  <c r="R7" i="173"/>
  <c r="R7" i="189"/>
  <c r="R7" i="190" s="1"/>
  <c r="R7" i="142"/>
  <c r="R7" i="168" s="1"/>
  <c r="R7" i="188"/>
  <c r="R7" i="89"/>
  <c r="R7" i="216"/>
  <c r="R7" i="192"/>
  <c r="R24" i="61"/>
  <c r="W24" i="232" s="1"/>
  <c r="R7" i="226"/>
  <c r="E7" i="181"/>
  <c r="FS6" i="93"/>
  <c r="FS6" i="205"/>
  <c r="FS6" i="206"/>
  <c r="FS5" i="81"/>
  <c r="EM6" i="93"/>
  <c r="EM6" i="205"/>
  <c r="EM6" i="206"/>
  <c r="EM5" i="81"/>
  <c r="DG6" i="93"/>
  <c r="DG6" i="205"/>
  <c r="DG6" i="206"/>
  <c r="DG5" i="81"/>
  <c r="D6" i="183"/>
  <c r="D6" i="180"/>
  <c r="D6" i="182" s="1"/>
  <c r="D6" i="179"/>
  <c r="D32" i="179" s="1"/>
  <c r="CR6" i="218"/>
  <c r="CR6" i="219" s="1"/>
  <c r="CR6" i="217"/>
  <c r="C6" i="183"/>
  <c r="C6" i="180"/>
  <c r="C6" i="182" s="1"/>
  <c r="C6" i="179"/>
  <c r="C32" i="179" s="1"/>
  <c r="BL18" i="118"/>
  <c r="BL18" i="201" s="1"/>
  <c r="BL18" i="220"/>
  <c r="BL18" i="191"/>
  <c r="BL18" i="173"/>
  <c r="BL18" i="189"/>
  <c r="BL18" i="190" s="1"/>
  <c r="BL18" i="142"/>
  <c r="BL18" i="168" s="1"/>
  <c r="BL18" i="188"/>
  <c r="BL18" i="89"/>
  <c r="BL18" i="226"/>
  <c r="BL18" i="216"/>
  <c r="BL19" i="61"/>
  <c r="BL18" i="192"/>
  <c r="CP14" i="94"/>
  <c r="FJ6" i="93"/>
  <c r="FJ6" i="205"/>
  <c r="FJ6" i="206"/>
  <c r="FJ5" i="81"/>
  <c r="DP21" i="220"/>
  <c r="DP21" i="191"/>
  <c r="DP21" i="173"/>
  <c r="DP21" i="189"/>
  <c r="DP21" i="190" s="1"/>
  <c r="DP21" i="142"/>
  <c r="DP21" i="168" s="1"/>
  <c r="DP21" i="89"/>
  <c r="DP21" i="188"/>
  <c r="DP21" i="192"/>
  <c r="ET16" i="94"/>
  <c r="DP21" i="216"/>
  <c r="DP22" i="61"/>
  <c r="BR6" i="93"/>
  <c r="BR6" i="205"/>
  <c r="BR6" i="206"/>
  <c r="BR5" i="81"/>
  <c r="CY24" i="220"/>
  <c r="CY24" i="191"/>
  <c r="CY24" i="173"/>
  <c r="CY24" i="189"/>
  <c r="CY24" i="190" s="1"/>
  <c r="CY24" i="142"/>
  <c r="CY24" i="168" s="1"/>
  <c r="CY24" i="188"/>
  <c r="CY24" i="89"/>
  <c r="CY24" i="216"/>
  <c r="CY24" i="192"/>
  <c r="BC22" i="118"/>
  <c r="BC22" i="201" s="1"/>
  <c r="BC22" i="220"/>
  <c r="BC22" i="191"/>
  <c r="BC22" i="173"/>
  <c r="BC22" i="189"/>
  <c r="BC22" i="190" s="1"/>
  <c r="BC22" i="142"/>
  <c r="BC22" i="168" s="1"/>
  <c r="BC22" i="188"/>
  <c r="BC22" i="89"/>
  <c r="BC22" i="216"/>
  <c r="BC22" i="192"/>
  <c r="BC22" i="226"/>
  <c r="CH24" i="220"/>
  <c r="CH24" i="191"/>
  <c r="CH24" i="173"/>
  <c r="CH24" i="189"/>
  <c r="CH24" i="190" s="1"/>
  <c r="CH24" i="142"/>
  <c r="CH24" i="168" s="1"/>
  <c r="CH24" i="188"/>
  <c r="CH24" i="89"/>
  <c r="CH24" i="216"/>
  <c r="CH24" i="192"/>
  <c r="AD7" i="230"/>
  <c r="AD7" i="228"/>
  <c r="AD7" i="229" s="1"/>
  <c r="AD7" i="227"/>
  <c r="FA7" i="218"/>
  <c r="FA7" i="219" s="1"/>
  <c r="FA7" i="217"/>
  <c r="BI7" i="230"/>
  <c r="BI7" i="228"/>
  <c r="BI7" i="229" s="1"/>
  <c r="BI7" i="227"/>
  <c r="EG12" i="93"/>
  <c r="EG12" i="205"/>
  <c r="EG12" i="206"/>
  <c r="EG11" i="81"/>
  <c r="BG9" i="230"/>
  <c r="BG9" i="228"/>
  <c r="BG9" i="229" s="1"/>
  <c r="BG9" i="227"/>
  <c r="AW7" i="81"/>
  <c r="EY15" i="218"/>
  <c r="EY15" i="219" s="1"/>
  <c r="EY15" i="217"/>
  <c r="DY8" i="93"/>
  <c r="DY8" i="205"/>
  <c r="DY8" i="206"/>
  <c r="DY7" i="81"/>
  <c r="AY15" i="218"/>
  <c r="AY15" i="219" s="1"/>
  <c r="AY15" i="217"/>
  <c r="EW12" i="93"/>
  <c r="EW12" i="205"/>
  <c r="EW12" i="206"/>
  <c r="EW11" i="81"/>
  <c r="BO15" i="218"/>
  <c r="BO15" i="219" s="1"/>
  <c r="BO15" i="217"/>
  <c r="DB13" i="220"/>
  <c r="DB13" i="191"/>
  <c r="DB13" i="173"/>
  <c r="DB13" i="189"/>
  <c r="DB13" i="190" s="1"/>
  <c r="DB13" i="142"/>
  <c r="DB13" i="168" s="1"/>
  <c r="DB13" i="192"/>
  <c r="DB13" i="188"/>
  <c r="DB13" i="89"/>
  <c r="DB13" i="216"/>
  <c r="CZ12" i="218"/>
  <c r="CZ12" i="219" s="1"/>
  <c r="CZ12" i="217"/>
  <c r="AV13" i="118"/>
  <c r="AV13" i="201" s="1"/>
  <c r="AV13" i="220"/>
  <c r="AV13" i="191"/>
  <c r="AV13" i="173"/>
  <c r="AV13" i="189"/>
  <c r="AV13" i="190" s="1"/>
  <c r="AV13" i="142"/>
  <c r="AV13" i="168" s="1"/>
  <c r="AV13" i="89"/>
  <c r="AV13" i="188"/>
  <c r="AV13" i="216"/>
  <c r="AV13" i="192"/>
  <c r="AV13" i="226"/>
  <c r="CI22" i="220"/>
  <c r="CI22" i="191"/>
  <c r="CI22" i="173"/>
  <c r="CI22" i="189"/>
  <c r="CI22" i="190" s="1"/>
  <c r="CI22" i="142"/>
  <c r="CI22" i="168" s="1"/>
  <c r="CI22" i="188"/>
  <c r="CI22" i="89"/>
  <c r="CI22" i="216"/>
  <c r="CI22" i="192"/>
  <c r="FJ7" i="218"/>
  <c r="FJ7" i="219" s="1"/>
  <c r="FJ7" i="217"/>
  <c r="EV13" i="220"/>
  <c r="EV13" i="191"/>
  <c r="EV13" i="173"/>
  <c r="EV13" i="189"/>
  <c r="EV13" i="190" s="1"/>
  <c r="EV13" i="142"/>
  <c r="EV13" i="168" s="1"/>
  <c r="EV13" i="89"/>
  <c r="EV13" i="188"/>
  <c r="EV13" i="216"/>
  <c r="EV13" i="192"/>
  <c r="CJ9" i="218"/>
  <c r="CJ9" i="219" s="1"/>
  <c r="CJ9" i="217"/>
  <c r="DN24" i="220"/>
  <c r="DN24" i="191"/>
  <c r="DN24" i="173"/>
  <c r="DN24" i="189"/>
  <c r="DN24" i="190" s="1"/>
  <c r="DN24" i="142"/>
  <c r="DN24" i="168" s="1"/>
  <c r="DN24" i="188"/>
  <c r="DN24" i="89"/>
  <c r="DN24" i="216"/>
  <c r="DN24" i="192"/>
  <c r="CP7" i="218"/>
  <c r="CP7" i="219" s="1"/>
  <c r="CP7" i="217"/>
  <c r="F6" i="230"/>
  <c r="F6" i="228"/>
  <c r="F6" i="229" s="1"/>
  <c r="F6" i="227"/>
  <c r="EY18" i="220"/>
  <c r="EY18" i="191"/>
  <c r="EY18" i="173"/>
  <c r="EY18" i="189"/>
  <c r="EY18" i="190" s="1"/>
  <c r="EY18" i="142"/>
  <c r="EY18" i="168" s="1"/>
  <c r="EY18" i="89"/>
  <c r="EY18" i="188"/>
  <c r="EY18" i="216"/>
  <c r="GC14" i="94"/>
  <c r="EY19" i="61"/>
  <c r="EY18" i="192"/>
  <c r="BO21" i="118"/>
  <c r="BO21" i="201" s="1"/>
  <c r="BO21" i="220"/>
  <c r="BO21" i="191"/>
  <c r="BO21" i="173"/>
  <c r="BO21" i="189"/>
  <c r="BO21" i="190" s="1"/>
  <c r="BO21" i="142"/>
  <c r="BO21" i="168" s="1"/>
  <c r="BO21" i="188"/>
  <c r="BO21" i="89"/>
  <c r="BO21" i="226"/>
  <c r="BO21" i="216"/>
  <c r="BO22" i="61"/>
  <c r="BO21" i="192"/>
  <c r="CS16" i="94"/>
  <c r="CB9" i="220"/>
  <c r="CB9" i="191"/>
  <c r="CB9" i="173"/>
  <c r="CB9" i="189"/>
  <c r="CB9" i="190" s="1"/>
  <c r="CB9" i="142"/>
  <c r="CB9" i="168" s="1"/>
  <c r="CB9" i="188"/>
  <c r="CB9" i="89"/>
  <c r="CB9" i="192"/>
  <c r="CB9" i="216"/>
  <c r="DF8" i="94"/>
  <c r="CB10" i="61"/>
  <c r="BX9" i="218"/>
  <c r="BX9" i="219" s="1"/>
  <c r="BX9" i="217"/>
  <c r="ES18" i="220"/>
  <c r="ES18" i="191"/>
  <c r="ES18" i="173"/>
  <c r="ES18" i="142"/>
  <c r="ES18" i="168" s="1"/>
  <c r="ES18" i="189"/>
  <c r="ES18" i="190" s="1"/>
  <c r="ES18" i="188"/>
  <c r="FW14" i="94"/>
  <c r="ES19" i="61"/>
  <c r="ES18" i="89"/>
  <c r="ES18" i="192"/>
  <c r="ES18" i="216"/>
  <c r="BY6" i="230"/>
  <c r="BY6" i="228"/>
  <c r="BY6" i="229" s="1"/>
  <c r="BY6" i="227"/>
  <c r="U6" i="230"/>
  <c r="U6" i="228"/>
  <c r="U6" i="229" s="1"/>
  <c r="U6" i="227"/>
  <c r="B16" i="94"/>
  <c r="CK18" i="220"/>
  <c r="CK18" i="191"/>
  <c r="CK18" i="173"/>
  <c r="CK18" i="189"/>
  <c r="CK18" i="190" s="1"/>
  <c r="CK18" i="142"/>
  <c r="CK18" i="168" s="1"/>
  <c r="CK18" i="188"/>
  <c r="CK18" i="89"/>
  <c r="CK18" i="216"/>
  <c r="DO14" i="94"/>
  <c r="CK18" i="192"/>
  <c r="CK19" i="61"/>
  <c r="S10" i="94"/>
  <c r="AW6" i="230"/>
  <c r="AW6" i="228"/>
  <c r="AW6" i="229" s="1"/>
  <c r="AW6" i="227"/>
  <c r="CR21" i="220"/>
  <c r="CR21" i="191"/>
  <c r="CR21" i="173"/>
  <c r="CR21" i="189"/>
  <c r="CR21" i="190" s="1"/>
  <c r="CR21" i="142"/>
  <c r="CR21" i="168" s="1"/>
  <c r="CR21" i="188"/>
  <c r="CR21" i="89"/>
  <c r="CR21" i="192"/>
  <c r="DV16" i="94"/>
  <c r="CR21" i="216"/>
  <c r="CR22" i="61"/>
  <c r="EF6" i="218"/>
  <c r="EF6" i="219" s="1"/>
  <c r="EF6" i="217"/>
  <c r="EE24" i="220"/>
  <c r="EE24" i="191"/>
  <c r="EE24" i="173"/>
  <c r="EE24" i="189"/>
  <c r="EE24" i="190" s="1"/>
  <c r="EE24" i="142"/>
  <c r="EE24" i="168" s="1"/>
  <c r="EE24" i="188"/>
  <c r="EE24" i="89"/>
  <c r="EE24" i="216"/>
  <c r="EE24" i="192"/>
  <c r="GC12" i="93"/>
  <c r="GC12" i="205"/>
  <c r="GC12" i="206"/>
  <c r="GC11" i="81"/>
  <c r="AY16" i="118"/>
  <c r="AY16" i="201" s="1"/>
  <c r="AY16" i="220"/>
  <c r="AY16" i="191"/>
  <c r="AY16" i="173"/>
  <c r="AY16" i="189"/>
  <c r="AY16" i="190" s="1"/>
  <c r="AY16" i="142"/>
  <c r="AY16" i="168" s="1"/>
  <c r="AY16" i="188"/>
  <c r="AY16" i="89"/>
  <c r="AY16" i="226"/>
  <c r="AY16" i="216"/>
  <c r="AY16" i="192"/>
  <c r="CK9" i="220"/>
  <c r="CK9" i="191"/>
  <c r="CK9" i="173"/>
  <c r="CK9" i="189"/>
  <c r="CK9" i="190" s="1"/>
  <c r="CK9" i="142"/>
  <c r="CK9" i="168" s="1"/>
  <c r="CK9" i="188"/>
  <c r="CK9" i="192"/>
  <c r="CK9" i="89"/>
  <c r="CK9" i="216"/>
  <c r="CK10" i="61"/>
  <c r="DO8" i="94"/>
  <c r="O6" i="230"/>
  <c r="O6" i="228"/>
  <c r="O6" i="229" s="1"/>
  <c r="O6" i="227"/>
  <c r="EY21" i="220"/>
  <c r="EY21" i="191"/>
  <c r="EY21" i="173"/>
  <c r="EY21" i="189"/>
  <c r="EY21" i="190" s="1"/>
  <c r="EY21" i="142"/>
  <c r="EY21" i="168" s="1"/>
  <c r="EY21" i="188"/>
  <c r="EY21" i="89"/>
  <c r="EY21" i="216"/>
  <c r="EY22" i="61"/>
  <c r="EY21" i="192"/>
  <c r="GC16" i="94"/>
  <c r="FU6" i="93"/>
  <c r="FU6" i="205"/>
  <c r="FU6" i="206"/>
  <c r="FU5" i="81"/>
  <c r="DC21" i="220"/>
  <c r="DC21" i="191"/>
  <c r="DC21" i="173"/>
  <c r="DC21" i="189"/>
  <c r="DC21" i="190" s="1"/>
  <c r="DC21" i="142"/>
  <c r="DC21" i="168" s="1"/>
  <c r="DC21" i="188"/>
  <c r="DC21" i="89"/>
  <c r="DC21" i="216"/>
  <c r="DC22" i="61"/>
  <c r="DC21" i="192"/>
  <c r="EG16" i="94"/>
  <c r="CC6" i="93"/>
  <c r="CC6" i="205"/>
  <c r="CC6" i="206"/>
  <c r="CC5" i="81"/>
  <c r="AA21" i="118"/>
  <c r="AA21" i="201" s="1"/>
  <c r="AA21" i="220"/>
  <c r="AA21" i="191"/>
  <c r="AA21" i="173"/>
  <c r="AA21" i="189"/>
  <c r="AA21" i="190" s="1"/>
  <c r="AA21" i="142"/>
  <c r="AA21" i="168" s="1"/>
  <c r="AA21" i="188"/>
  <c r="AA21" i="89"/>
  <c r="AA21" i="226"/>
  <c r="AA21" i="216"/>
  <c r="AA22" i="61"/>
  <c r="AF22" i="232" s="1"/>
  <c r="AA21" i="192"/>
  <c r="BE16" i="94"/>
  <c r="X15" i="118"/>
  <c r="X15" i="201" s="1"/>
  <c r="X15" i="220"/>
  <c r="X15" i="191"/>
  <c r="X15" i="173"/>
  <c r="X15" i="189"/>
  <c r="X15" i="190" s="1"/>
  <c r="X15" i="142"/>
  <c r="X15" i="168" s="1"/>
  <c r="X15" i="188"/>
  <c r="X15" i="89"/>
  <c r="BB12" i="94"/>
  <c r="X15" i="216"/>
  <c r="X15" i="226"/>
  <c r="X15" i="192"/>
  <c r="X16" i="61"/>
  <c r="AC16" i="232" s="1"/>
  <c r="BV6" i="218"/>
  <c r="BV6" i="219" s="1"/>
  <c r="BV6" i="217"/>
  <c r="B6" i="218"/>
  <c r="B6" i="219" s="1"/>
  <c r="B6" i="217"/>
  <c r="F14" i="94"/>
  <c r="X6" i="218"/>
  <c r="X6" i="219" s="1"/>
  <c r="X6" i="217"/>
  <c r="BA6" i="218"/>
  <c r="BA6" i="219" s="1"/>
  <c r="BA6" i="217"/>
  <c r="AH10" i="93"/>
  <c r="AH10" i="205"/>
  <c r="AH10" i="206"/>
  <c r="AH9" i="81"/>
  <c r="DQ24" i="220"/>
  <c r="DQ24" i="191"/>
  <c r="DQ24" i="173"/>
  <c r="DQ24" i="189"/>
  <c r="DQ24" i="190" s="1"/>
  <c r="DQ24" i="142"/>
  <c r="DQ24" i="168" s="1"/>
  <c r="DQ24" i="89"/>
  <c r="DQ24" i="192"/>
  <c r="DQ24" i="188"/>
  <c r="DQ24" i="216"/>
  <c r="ET18" i="220"/>
  <c r="ET18" i="191"/>
  <c r="ET18" i="173"/>
  <c r="ET18" i="189"/>
  <c r="ET18" i="190" s="1"/>
  <c r="ET18" i="142"/>
  <c r="ET18" i="168" s="1"/>
  <c r="ET18" i="188"/>
  <c r="ET18" i="89"/>
  <c r="ET18" i="192"/>
  <c r="ET18" i="216"/>
  <c r="ET19" i="61"/>
  <c r="FX14" i="94"/>
  <c r="CH18" i="220"/>
  <c r="CH18" i="191"/>
  <c r="CH18" i="173"/>
  <c r="CH18" i="189"/>
  <c r="CH18" i="190" s="1"/>
  <c r="CH18" i="142"/>
  <c r="CH18" i="168" s="1"/>
  <c r="CH18" i="188"/>
  <c r="CH18" i="89"/>
  <c r="CH18" i="192"/>
  <c r="CH18" i="216"/>
  <c r="DL14" i="94"/>
  <c r="CH19" i="61"/>
  <c r="V18" i="118"/>
  <c r="V18" i="201" s="1"/>
  <c r="V18" i="220"/>
  <c r="V18" i="191"/>
  <c r="V18" i="173"/>
  <c r="V18" i="189"/>
  <c r="V18" i="190" s="1"/>
  <c r="V18" i="142"/>
  <c r="V18" i="168" s="1"/>
  <c r="V18" i="188"/>
  <c r="V18" i="89"/>
  <c r="V18" i="192"/>
  <c r="V18" i="226"/>
  <c r="V18" i="216"/>
  <c r="AZ14" i="94"/>
  <c r="V19" i="61"/>
  <c r="AA19" i="232" s="1"/>
  <c r="ER15" i="220"/>
  <c r="ER15" i="191"/>
  <c r="ER15" i="173"/>
  <c r="ER15" i="189"/>
  <c r="ER15" i="190" s="1"/>
  <c r="ER15" i="142"/>
  <c r="ER15" i="168" s="1"/>
  <c r="ER15" i="188"/>
  <c r="ER15" i="89"/>
  <c r="ER15" i="192"/>
  <c r="FV12" i="94"/>
  <c r="ER15" i="216"/>
  <c r="ER16" i="61"/>
  <c r="CF15" i="220"/>
  <c r="CF15" i="191"/>
  <c r="CF15" i="173"/>
  <c r="CF15" i="189"/>
  <c r="CF15" i="190" s="1"/>
  <c r="CF15" i="142"/>
  <c r="CF15" i="168" s="1"/>
  <c r="CF15" i="188"/>
  <c r="CF15" i="89"/>
  <c r="CF15" i="192"/>
  <c r="DJ12" i="94"/>
  <c r="CF15" i="216"/>
  <c r="CF16" i="61"/>
  <c r="T15" i="118"/>
  <c r="T15" i="201" s="1"/>
  <c r="T15" i="220"/>
  <c r="T15" i="191"/>
  <c r="T15" i="173"/>
  <c r="T15" i="189"/>
  <c r="T15" i="190" s="1"/>
  <c r="T15" i="142"/>
  <c r="T15" i="168" s="1"/>
  <c r="T15" i="188"/>
  <c r="T15" i="89"/>
  <c r="T15" i="226"/>
  <c r="T15" i="192"/>
  <c r="AX12" i="94"/>
  <c r="T15" i="216"/>
  <c r="T16" i="61"/>
  <c r="Y16" i="232" s="1"/>
  <c r="CT12" i="220"/>
  <c r="CT12" i="191"/>
  <c r="CT12" i="173"/>
  <c r="CT12" i="189"/>
  <c r="CT12" i="190" s="1"/>
  <c r="CT12" i="142"/>
  <c r="CT12" i="168" s="1"/>
  <c r="CT12" i="89"/>
  <c r="CT12" i="188"/>
  <c r="CT12" i="192"/>
  <c r="DX10" i="94"/>
  <c r="CT12" i="216"/>
  <c r="CT13" i="61"/>
  <c r="J12" i="118"/>
  <c r="J12" i="201" s="1"/>
  <c r="J12" i="220"/>
  <c r="J12" i="191"/>
  <c r="J12" i="173"/>
  <c r="J12" i="189"/>
  <c r="J12" i="190" s="1"/>
  <c r="J12" i="142"/>
  <c r="J12" i="168" s="1"/>
  <c r="J12" i="188"/>
  <c r="J12" i="89"/>
  <c r="J12" i="192"/>
  <c r="AN10" i="94"/>
  <c r="J12" i="216"/>
  <c r="J12" i="226"/>
  <c r="J13" i="61"/>
  <c r="O13" i="232" s="1"/>
  <c r="EF9" i="220"/>
  <c r="EF9" i="191"/>
  <c r="EF9" i="173"/>
  <c r="EF9" i="189"/>
  <c r="EF9" i="190" s="1"/>
  <c r="EF9" i="142"/>
  <c r="EF9" i="168" s="1"/>
  <c r="EF9" i="188"/>
  <c r="EF9" i="89"/>
  <c r="EF9" i="192"/>
  <c r="EF9" i="216"/>
  <c r="FJ8" i="94"/>
  <c r="EF10" i="61"/>
  <c r="BL9" i="118"/>
  <c r="BL9" i="201" s="1"/>
  <c r="BL9" i="220"/>
  <c r="BL9" i="191"/>
  <c r="BL9" i="173"/>
  <c r="BL9" i="189"/>
  <c r="BL9" i="190" s="1"/>
  <c r="BL9" i="142"/>
  <c r="BL9" i="168" s="1"/>
  <c r="BL9" i="188"/>
  <c r="BL9" i="89"/>
  <c r="BL9" i="192"/>
  <c r="BL9" i="216"/>
  <c r="CP8" i="94"/>
  <c r="BL9" i="226"/>
  <c r="BL10" i="61"/>
  <c r="V8" i="94"/>
  <c r="CI7" i="220"/>
  <c r="CI7" i="191"/>
  <c r="CI7" i="173"/>
  <c r="CI7" i="189"/>
  <c r="CI7" i="190" s="1"/>
  <c r="CI7" i="142"/>
  <c r="CI7" i="168" s="1"/>
  <c r="CI7" i="188"/>
  <c r="CI7" i="89"/>
  <c r="CI7" i="192"/>
  <c r="CI24" i="61"/>
  <c r="CI7" i="216"/>
  <c r="EL21" i="220"/>
  <c r="EL21" i="191"/>
  <c r="EL21" i="173"/>
  <c r="EL21" i="189"/>
  <c r="EL21" i="190" s="1"/>
  <c r="EL21" i="142"/>
  <c r="EL21" i="168" s="1"/>
  <c r="EL21" i="188"/>
  <c r="EL21" i="89"/>
  <c r="EL21" i="216"/>
  <c r="EL22" i="61"/>
  <c r="EL21" i="192"/>
  <c r="FP16" i="94"/>
  <c r="ED6" i="218"/>
  <c r="ED6" i="219" s="1"/>
  <c r="ED6" i="217"/>
  <c r="BZ21" i="220"/>
  <c r="BZ21" i="191"/>
  <c r="BZ21" i="173"/>
  <c r="BZ21" i="189"/>
  <c r="BZ21" i="190" s="1"/>
  <c r="BZ21" i="142"/>
  <c r="BZ21" i="168" s="1"/>
  <c r="BZ21" i="188"/>
  <c r="BZ21" i="89"/>
  <c r="BZ21" i="216"/>
  <c r="BZ22" i="61"/>
  <c r="BZ21" i="192"/>
  <c r="DD16" i="94"/>
  <c r="BR6" i="218"/>
  <c r="BR6" i="219" s="1"/>
  <c r="BR6" i="217"/>
  <c r="BX6" i="93"/>
  <c r="BX6" i="205"/>
  <c r="BX6" i="206"/>
  <c r="BX5" i="81"/>
  <c r="AL21" i="118"/>
  <c r="AL21" i="201" s="1"/>
  <c r="AL21" i="220"/>
  <c r="AL21" i="191"/>
  <c r="AL21" i="173"/>
  <c r="AL21" i="189"/>
  <c r="AL21" i="190" s="1"/>
  <c r="AL21" i="142"/>
  <c r="AL21" i="168" s="1"/>
  <c r="AL21" i="188"/>
  <c r="AL21" i="89"/>
  <c r="AL21" i="216"/>
  <c r="AL22" i="61"/>
  <c r="AQ22" i="232" s="1"/>
  <c r="AL21" i="192"/>
  <c r="BP16" i="94"/>
  <c r="AL21" i="226"/>
  <c r="V6" i="230"/>
  <c r="V6" i="228"/>
  <c r="V6" i="229" s="1"/>
  <c r="V6" i="227"/>
  <c r="FE15" i="218"/>
  <c r="FE15" i="219" s="1"/>
  <c r="FE15" i="217"/>
  <c r="AQ6" i="230"/>
  <c r="AQ6" i="228"/>
  <c r="AQ6" i="229" s="1"/>
  <c r="AQ6" i="227"/>
  <c r="C6" i="218"/>
  <c r="C6" i="219" s="1"/>
  <c r="C6" i="217"/>
  <c r="EX18" i="220"/>
  <c r="EX18" i="191"/>
  <c r="EX18" i="173"/>
  <c r="EX18" i="189"/>
  <c r="EX18" i="190" s="1"/>
  <c r="EX18" i="142"/>
  <c r="EX18" i="168" s="1"/>
  <c r="EX18" i="188"/>
  <c r="EX18" i="89"/>
  <c r="EX18" i="216"/>
  <c r="GB14" i="94"/>
  <c r="EX19" i="61"/>
  <c r="EX18" i="192"/>
  <c r="BN18" i="118"/>
  <c r="BN18" i="201" s="1"/>
  <c r="BN18" i="220"/>
  <c r="BN18" i="191"/>
  <c r="BN18" i="173"/>
  <c r="BN18" i="189"/>
  <c r="BN18" i="190" s="1"/>
  <c r="BN18" i="142"/>
  <c r="BN18" i="168" s="1"/>
  <c r="BN18" i="188"/>
  <c r="BN18" i="89"/>
  <c r="BN18" i="216"/>
  <c r="CR14" i="94"/>
  <c r="BN18" i="192"/>
  <c r="BN18" i="226"/>
  <c r="BN19" i="61"/>
  <c r="P14" i="94"/>
  <c r="EF15" i="220"/>
  <c r="EF15" i="191"/>
  <c r="EF15" i="173"/>
  <c r="EF15" i="189"/>
  <c r="EF15" i="190" s="1"/>
  <c r="EF15" i="142"/>
  <c r="EF15" i="168" s="1"/>
  <c r="EF15" i="188"/>
  <c r="EF15" i="89"/>
  <c r="FJ12" i="94"/>
  <c r="EF15" i="216"/>
  <c r="EF15" i="192"/>
  <c r="EF16" i="61"/>
  <c r="BD15" i="118"/>
  <c r="BD15" i="201" s="1"/>
  <c r="BD15" i="220"/>
  <c r="BD15" i="191"/>
  <c r="BD15" i="173"/>
  <c r="BD15" i="189"/>
  <c r="BD15" i="190" s="1"/>
  <c r="BD15" i="142"/>
  <c r="BD15" i="168" s="1"/>
  <c r="BD15" i="188"/>
  <c r="BD15" i="89"/>
  <c r="CH12" i="94"/>
  <c r="BD15" i="216"/>
  <c r="BD15" i="226"/>
  <c r="BD15" i="192"/>
  <c r="BD16" i="61"/>
  <c r="BY10" i="218"/>
  <c r="BY10" i="219" s="1"/>
  <c r="BY10" i="217"/>
  <c r="DT9" i="218"/>
  <c r="DT9" i="219" s="1"/>
  <c r="DT9" i="217"/>
  <c r="EP8" i="93"/>
  <c r="EP8" i="205"/>
  <c r="EP8" i="206"/>
  <c r="EP7" i="81"/>
  <c r="EP6" i="218"/>
  <c r="EP6" i="219" s="1"/>
  <c r="EP6" i="217"/>
  <c r="EH21" i="220"/>
  <c r="EH21" i="191"/>
  <c r="EH21" i="173"/>
  <c r="EH21" i="189"/>
  <c r="EH21" i="190" s="1"/>
  <c r="EH21" i="142"/>
  <c r="EH21" i="168" s="1"/>
  <c r="EH21" i="188"/>
  <c r="EH21" i="89"/>
  <c r="FL16" i="94"/>
  <c r="EH21" i="216"/>
  <c r="EH22" i="61"/>
  <c r="EH21" i="192"/>
  <c r="AH21" i="118"/>
  <c r="AH21" i="201" s="1"/>
  <c r="AH21" i="220"/>
  <c r="AH21" i="191"/>
  <c r="AH21" i="173"/>
  <c r="AH21" i="189"/>
  <c r="AH21" i="190" s="1"/>
  <c r="AH21" i="142"/>
  <c r="AH21" i="168" s="1"/>
  <c r="AH21" i="188"/>
  <c r="AH21" i="89"/>
  <c r="BL16" i="94"/>
  <c r="AH21" i="226"/>
  <c r="AH21" i="216"/>
  <c r="AH21" i="192"/>
  <c r="AH22" i="61"/>
  <c r="AM22" i="232" s="1"/>
  <c r="H16" i="94"/>
  <c r="CB18" i="220"/>
  <c r="CB18" i="191"/>
  <c r="CB18" i="173"/>
  <c r="CB18" i="189"/>
  <c r="CB18" i="190" s="1"/>
  <c r="CB18" i="142"/>
  <c r="CB18" i="168" s="1"/>
  <c r="CB18" i="188"/>
  <c r="CB18" i="89"/>
  <c r="CB18" i="216"/>
  <c r="DF14" i="94"/>
  <c r="CB19" i="61"/>
  <c r="CB18" i="192"/>
  <c r="BJ6" i="93"/>
  <c r="BJ6" i="205"/>
  <c r="BJ6" i="206"/>
  <c r="BJ5" i="81"/>
  <c r="DJ6" i="93"/>
  <c r="DJ6" i="205"/>
  <c r="DJ6" i="206"/>
  <c r="DJ5" i="81"/>
  <c r="AW21" i="118"/>
  <c r="AW21" i="201" s="1"/>
  <c r="AW21" i="220"/>
  <c r="AW21" i="191"/>
  <c r="AW21" i="173"/>
  <c r="AW21" i="189"/>
  <c r="AW21" i="190" s="1"/>
  <c r="AW21" i="142"/>
  <c r="AW21" i="168" s="1"/>
  <c r="AW21" i="188"/>
  <c r="AW21" i="192"/>
  <c r="CA16" i="94"/>
  <c r="AW21" i="89"/>
  <c r="AW21" i="226"/>
  <c r="AW22" i="61"/>
  <c r="AW21" i="216"/>
  <c r="EC18" i="220"/>
  <c r="EC18" i="191"/>
  <c r="EC18" i="173"/>
  <c r="EC18" i="189"/>
  <c r="EC18" i="190" s="1"/>
  <c r="EC18" i="142"/>
  <c r="EC18" i="168" s="1"/>
  <c r="EC18" i="188"/>
  <c r="FG14" i="94"/>
  <c r="EC19" i="61"/>
  <c r="EC18" i="192"/>
  <c r="EC18" i="216"/>
  <c r="EC18" i="89"/>
  <c r="BQ18" i="118"/>
  <c r="BQ18" i="201" s="1"/>
  <c r="BQ18" i="220"/>
  <c r="BQ18" i="191"/>
  <c r="BQ18" i="173"/>
  <c r="BQ18" i="189"/>
  <c r="BQ18" i="190" s="1"/>
  <c r="BQ18" i="142"/>
  <c r="BQ18" i="168" s="1"/>
  <c r="BQ18" i="188"/>
  <c r="CU14" i="94"/>
  <c r="BQ18" i="192"/>
  <c r="BQ18" i="226"/>
  <c r="BQ18" i="89"/>
  <c r="BQ19" i="61"/>
  <c r="BQ18" i="216"/>
  <c r="E18" i="118"/>
  <c r="E18" i="201" s="1"/>
  <c r="E18" i="220"/>
  <c r="E18" i="191"/>
  <c r="E18" i="173"/>
  <c r="E18" i="189"/>
  <c r="E18" i="190" s="1"/>
  <c r="E18" i="142"/>
  <c r="E18" i="168" s="1"/>
  <c r="E18" i="188"/>
  <c r="AI14" i="94"/>
  <c r="E18" i="192"/>
  <c r="E18" i="226"/>
  <c r="E18" i="216"/>
  <c r="E19" i="61"/>
  <c r="J19" i="232" s="1"/>
  <c r="E18" i="89"/>
  <c r="FG15" i="220"/>
  <c r="FG15" i="191"/>
  <c r="FG15" i="173"/>
  <c r="FG15" i="189"/>
  <c r="FG15" i="190" s="1"/>
  <c r="FG15" i="142"/>
  <c r="FG15" i="168" s="1"/>
  <c r="FG15" i="188"/>
  <c r="FG15" i="192"/>
  <c r="FG16" i="61"/>
  <c r="FG15" i="89"/>
  <c r="FG15" i="216"/>
  <c r="S15" i="118"/>
  <c r="S15" i="201" s="1"/>
  <c r="S15" i="220"/>
  <c r="S15" i="191"/>
  <c r="S15" i="173"/>
  <c r="S15" i="142"/>
  <c r="S15" i="168" s="1"/>
  <c r="S15" i="189"/>
  <c r="S15" i="190" s="1"/>
  <c r="S15" i="188"/>
  <c r="S15" i="89"/>
  <c r="S15" i="226"/>
  <c r="S15" i="192"/>
  <c r="S15" i="216"/>
  <c r="S16" i="61"/>
  <c r="X16" i="232" s="1"/>
  <c r="AW12" i="94"/>
  <c r="DQ12" i="220"/>
  <c r="DQ12" i="191"/>
  <c r="DQ12" i="173"/>
  <c r="DQ12" i="189"/>
  <c r="DQ12" i="190" s="1"/>
  <c r="DQ12" i="142"/>
  <c r="DQ12" i="168" s="1"/>
  <c r="DQ12" i="192"/>
  <c r="EU10" i="94"/>
  <c r="DQ12" i="188"/>
  <c r="DQ12" i="216"/>
  <c r="DQ13" i="61"/>
  <c r="DQ12" i="89"/>
  <c r="BE12" i="118"/>
  <c r="BE12" i="201" s="1"/>
  <c r="BE12" i="220"/>
  <c r="BE12" i="191"/>
  <c r="BE12" i="173"/>
  <c r="BE12" i="189"/>
  <c r="BE12" i="190" s="1"/>
  <c r="BE12" i="142"/>
  <c r="BE12" i="168" s="1"/>
  <c r="BE12" i="226"/>
  <c r="BE12" i="192"/>
  <c r="CI10" i="94"/>
  <c r="BE12" i="188"/>
  <c r="BE12" i="89"/>
  <c r="BE12" i="216"/>
  <c r="BE13" i="61"/>
  <c r="W10" i="94"/>
  <c r="EU9" i="220"/>
  <c r="EU9" i="191"/>
  <c r="EU9" i="173"/>
  <c r="EU9" i="189"/>
  <c r="EU9" i="190" s="1"/>
  <c r="EU9" i="142"/>
  <c r="EU9" i="168" s="1"/>
  <c r="EU9" i="188"/>
  <c r="EU9" i="192"/>
  <c r="EU9" i="216"/>
  <c r="FY8" i="94"/>
  <c r="EU10" i="61"/>
  <c r="EU9" i="89"/>
  <c r="CI9" i="220"/>
  <c r="CI9" i="191"/>
  <c r="CI9" i="173"/>
  <c r="CI9" i="189"/>
  <c r="CI9" i="190" s="1"/>
  <c r="CI9" i="142"/>
  <c r="CI9" i="168" s="1"/>
  <c r="CI9" i="188"/>
  <c r="CI9" i="192"/>
  <c r="CI9" i="216"/>
  <c r="CI9" i="89"/>
  <c r="DM8" i="94"/>
  <c r="CI10" i="61"/>
  <c r="W9" i="118"/>
  <c r="W9" i="201" s="1"/>
  <c r="W9" i="220"/>
  <c r="W9" i="191"/>
  <c r="W9" i="173"/>
  <c r="W9" i="189"/>
  <c r="W9" i="190" s="1"/>
  <c r="W9" i="142"/>
  <c r="W9" i="168" s="1"/>
  <c r="W9" i="188"/>
  <c r="W9" i="192"/>
  <c r="W9" i="226"/>
  <c r="W9" i="216"/>
  <c r="BA8" i="94"/>
  <c r="W10" i="61"/>
  <c r="AB10" i="232" s="1"/>
  <c r="W9" i="89"/>
  <c r="C9" i="221"/>
  <c r="FI21" i="220"/>
  <c r="FI21" i="191"/>
  <c r="FI21" i="173"/>
  <c r="FI21" i="189"/>
  <c r="FI21" i="190" s="1"/>
  <c r="FI21" i="142"/>
  <c r="FI21" i="168" s="1"/>
  <c r="FI21" i="89"/>
  <c r="FI21" i="216"/>
  <c r="FI22" i="61"/>
  <c r="FI21" i="192"/>
  <c r="FI21" i="188"/>
  <c r="FW6" i="93"/>
  <c r="FW6" i="205"/>
  <c r="FW6" i="206"/>
  <c r="FW5" i="81"/>
  <c r="BY21" i="118"/>
  <c r="BY21" i="201" s="1"/>
  <c r="BY21" i="220"/>
  <c r="BY21" i="191"/>
  <c r="BY21" i="173"/>
  <c r="BY21" i="189"/>
  <c r="BY21" i="190" s="1"/>
  <c r="BY21" i="142"/>
  <c r="BY21" i="168" s="1"/>
  <c r="BY21" i="188"/>
  <c r="BY21" i="89"/>
  <c r="BY21" i="226"/>
  <c r="BY21" i="216"/>
  <c r="BY22" i="61"/>
  <c r="BY21" i="192"/>
  <c r="DC16" i="94"/>
  <c r="BA6" i="230"/>
  <c r="BA6" i="228"/>
  <c r="BA6" i="229" s="1"/>
  <c r="BA6" i="227"/>
  <c r="U21" i="118"/>
  <c r="U21" i="201" s="1"/>
  <c r="U21" i="220"/>
  <c r="U21" i="191"/>
  <c r="U21" i="173"/>
  <c r="U21" i="189"/>
  <c r="U21" i="190" s="1"/>
  <c r="U21" i="142"/>
  <c r="U21" i="168" s="1"/>
  <c r="U21" i="89"/>
  <c r="U21" i="226"/>
  <c r="U21" i="216"/>
  <c r="U21" i="188"/>
  <c r="U22" i="61"/>
  <c r="Z22" i="232" s="1"/>
  <c r="U21" i="192"/>
  <c r="AY16" i="94"/>
  <c r="AQ6" i="93"/>
  <c r="AQ6" i="205"/>
  <c r="AQ6" i="206"/>
  <c r="AQ5" i="81"/>
  <c r="E21" i="118"/>
  <c r="E21" i="201" s="1"/>
  <c r="E21" i="220"/>
  <c r="E21" i="191"/>
  <c r="E21" i="173"/>
  <c r="E21" i="189"/>
  <c r="E21" i="190" s="1"/>
  <c r="E21" i="142"/>
  <c r="E21" i="168" s="1"/>
  <c r="E21" i="89"/>
  <c r="E21" i="188"/>
  <c r="E21" i="226"/>
  <c r="E21" i="216"/>
  <c r="E22" i="61"/>
  <c r="J22" i="232" s="1"/>
  <c r="E21" i="192"/>
  <c r="AI16" i="94"/>
  <c r="K16" i="94"/>
  <c r="CY16" i="93"/>
  <c r="CY16" i="205"/>
  <c r="CY16" i="206"/>
  <c r="CY15" i="81"/>
  <c r="AY18" i="118"/>
  <c r="AY18" i="201" s="1"/>
  <c r="AY18" i="220"/>
  <c r="AY18" i="191"/>
  <c r="AY18" i="173"/>
  <c r="AY18" i="189"/>
  <c r="AY18" i="190" s="1"/>
  <c r="AY18" i="142"/>
  <c r="AY18" i="168" s="1"/>
  <c r="AY18" i="188"/>
  <c r="AY18" i="89"/>
  <c r="AY18" i="216"/>
  <c r="CC14" i="94"/>
  <c r="AY18" i="192"/>
  <c r="AY18" i="226"/>
  <c r="AY19" i="61"/>
  <c r="EO15" i="218"/>
  <c r="EO15" i="219" s="1"/>
  <c r="EO15" i="217"/>
  <c r="EI6" i="218"/>
  <c r="EI6" i="219" s="1"/>
  <c r="EI6" i="217"/>
  <c r="FE6" i="93"/>
  <c r="FE6" i="205"/>
  <c r="FE6" i="206"/>
  <c r="FE5" i="81"/>
  <c r="CU21" i="220"/>
  <c r="CU21" i="191"/>
  <c r="CU21" i="173"/>
  <c r="CU21" i="189"/>
  <c r="CU21" i="190" s="1"/>
  <c r="CU21" i="142"/>
  <c r="CU21" i="168" s="1"/>
  <c r="CU21" i="188"/>
  <c r="CU21" i="89"/>
  <c r="CU21" i="216"/>
  <c r="CU22" i="61"/>
  <c r="CU21" i="192"/>
  <c r="DY16" i="94"/>
  <c r="AW6" i="93"/>
  <c r="AW6" i="205"/>
  <c r="AW6" i="206"/>
  <c r="AW5" i="81"/>
  <c r="Y16" i="94"/>
  <c r="CT9" i="218"/>
  <c r="CT9" i="219" s="1"/>
  <c r="CT9" i="217"/>
  <c r="CZ8" i="205"/>
  <c r="BT6" i="218"/>
  <c r="BT6" i="219" s="1"/>
  <c r="BT6" i="217"/>
  <c r="P6" i="218"/>
  <c r="P6" i="219" s="1"/>
  <c r="P6" i="217"/>
  <c r="AW24" i="118"/>
  <c r="AW24" i="201" s="1"/>
  <c r="AW24" i="220"/>
  <c r="AW24" i="191"/>
  <c r="AW24" i="173"/>
  <c r="AW24" i="189"/>
  <c r="AW24" i="190" s="1"/>
  <c r="AW24" i="188"/>
  <c r="AW24" i="142"/>
  <c r="AW24" i="168" s="1"/>
  <c r="AW24" i="226"/>
  <c r="AW24" i="192"/>
  <c r="AW24" i="89"/>
  <c r="AW24" i="216"/>
  <c r="M16" i="94"/>
  <c r="DL18" i="220"/>
  <c r="DL18" i="191"/>
  <c r="DL18" i="173"/>
  <c r="DL18" i="189"/>
  <c r="DL18" i="190" s="1"/>
  <c r="DL18" i="142"/>
  <c r="DL18" i="168" s="1"/>
  <c r="DL18" i="188"/>
  <c r="DL18" i="89"/>
  <c r="DL18" i="216"/>
  <c r="EP14" i="94"/>
  <c r="DL18" i="192"/>
  <c r="DL19" i="61"/>
  <c r="AZ18" i="118"/>
  <c r="AZ18" i="201" s="1"/>
  <c r="AZ18" i="220"/>
  <c r="AZ18" i="191"/>
  <c r="AZ18" i="173"/>
  <c r="AZ18" i="189"/>
  <c r="AZ18" i="190" s="1"/>
  <c r="AZ18" i="142"/>
  <c r="AZ18" i="168" s="1"/>
  <c r="AZ18" i="188"/>
  <c r="AZ18" i="89"/>
  <c r="AZ18" i="216"/>
  <c r="CD14" i="94"/>
  <c r="AZ18" i="192"/>
  <c r="AZ18" i="226"/>
  <c r="AZ19" i="61"/>
  <c r="R14" i="94"/>
  <c r="EP15" i="220"/>
  <c r="EP15" i="191"/>
  <c r="EP15" i="173"/>
  <c r="EP15" i="189"/>
  <c r="EP15" i="190" s="1"/>
  <c r="EP15" i="142"/>
  <c r="EP15" i="168" s="1"/>
  <c r="EP15" i="188"/>
  <c r="EP15" i="89"/>
  <c r="EP15" i="216"/>
  <c r="EP15" i="192"/>
  <c r="FT12" i="94"/>
  <c r="EP16" i="61"/>
  <c r="BN15" i="118"/>
  <c r="BN15" i="201" s="1"/>
  <c r="BN15" i="220"/>
  <c r="BN15" i="191"/>
  <c r="BN15" i="173"/>
  <c r="BN15" i="189"/>
  <c r="BN15" i="190" s="1"/>
  <c r="BN15" i="142"/>
  <c r="BN15" i="168" s="1"/>
  <c r="BN15" i="188"/>
  <c r="BN15" i="89"/>
  <c r="BN15" i="216"/>
  <c r="BN15" i="226"/>
  <c r="BN15" i="192"/>
  <c r="CR12" i="94"/>
  <c r="BN16" i="61"/>
  <c r="X12" i="94"/>
  <c r="EF12" i="220"/>
  <c r="EF12" i="191"/>
  <c r="EF12" i="173"/>
  <c r="EF12" i="142"/>
  <c r="EF12" i="168" s="1"/>
  <c r="EF12" i="189"/>
  <c r="EF12" i="190" s="1"/>
  <c r="EF12" i="188"/>
  <c r="EF12" i="89"/>
  <c r="EF12" i="216"/>
  <c r="EF12" i="192"/>
  <c r="FJ10" i="94"/>
  <c r="EF13" i="61"/>
  <c r="BD12" i="118"/>
  <c r="BD12" i="201" s="1"/>
  <c r="BD12" i="220"/>
  <c r="BD12" i="191"/>
  <c r="BD12" i="173"/>
  <c r="BD12" i="142"/>
  <c r="BD12" i="168" s="1"/>
  <c r="BD12" i="189"/>
  <c r="BD12" i="190" s="1"/>
  <c r="BD12" i="188"/>
  <c r="BD12" i="89"/>
  <c r="BD12" i="216"/>
  <c r="BD12" i="226"/>
  <c r="BD12" i="192"/>
  <c r="CH10" i="94"/>
  <c r="BD13" i="61"/>
  <c r="DV9" i="220"/>
  <c r="DV9" i="191"/>
  <c r="DV9" i="173"/>
  <c r="DV9" i="189"/>
  <c r="DV9" i="190" s="1"/>
  <c r="DV9" i="142"/>
  <c r="DV9" i="168" s="1"/>
  <c r="DV9" i="188"/>
  <c r="DV9" i="89"/>
  <c r="DV9" i="216"/>
  <c r="EZ8" i="94"/>
  <c r="DV9" i="192"/>
  <c r="DV10" i="61"/>
  <c r="BJ9" i="118"/>
  <c r="BJ9" i="201" s="1"/>
  <c r="BJ9" i="220"/>
  <c r="BJ9" i="191"/>
  <c r="BJ9" i="173"/>
  <c r="BJ9" i="189"/>
  <c r="BJ9" i="190" s="1"/>
  <c r="BJ9" i="142"/>
  <c r="BJ9" i="168" s="1"/>
  <c r="BJ9" i="188"/>
  <c r="BJ9" i="89"/>
  <c r="BJ9" i="216"/>
  <c r="CN8" i="94"/>
  <c r="BJ9" i="192"/>
  <c r="BJ10" i="61"/>
  <c r="BJ9" i="226"/>
  <c r="AB8" i="94"/>
  <c r="C10" i="232"/>
  <c r="EK7" i="220"/>
  <c r="EK7" i="191"/>
  <c r="EK7" i="173"/>
  <c r="EK7" i="142"/>
  <c r="EK7" i="168" s="1"/>
  <c r="EK7" i="189"/>
  <c r="EK7" i="190" s="1"/>
  <c r="EK7" i="188"/>
  <c r="EK7" i="89"/>
  <c r="EK7" i="216"/>
  <c r="EK7" i="192"/>
  <c r="EK24" i="61"/>
  <c r="EJ6" i="218"/>
  <c r="EJ6" i="219" s="1"/>
  <c r="EJ6" i="217"/>
  <c r="DD6" i="218"/>
  <c r="DD6" i="219" s="1"/>
  <c r="DD6" i="217"/>
  <c r="BX6" i="218"/>
  <c r="BX6" i="219" s="1"/>
  <c r="BX6" i="217"/>
  <c r="AZ21" i="118"/>
  <c r="AZ21" i="201" s="1"/>
  <c r="AZ21" i="220"/>
  <c r="AZ21" i="191"/>
  <c r="AZ21" i="173"/>
  <c r="AZ21" i="189"/>
  <c r="AZ21" i="190" s="1"/>
  <c r="AZ21" i="142"/>
  <c r="AZ21" i="168" s="1"/>
  <c r="AZ21" i="188"/>
  <c r="AZ21" i="89"/>
  <c r="AZ21" i="226"/>
  <c r="AZ21" i="216"/>
  <c r="AZ22" i="61"/>
  <c r="CD16" i="94"/>
  <c r="AZ21" i="192"/>
  <c r="L6" i="218"/>
  <c r="L6" i="219" s="1"/>
  <c r="L6" i="217"/>
  <c r="R16" i="94"/>
  <c r="GH6" i="93"/>
  <c r="GH6" i="205"/>
  <c r="GH6" i="206"/>
  <c r="GH5" i="81"/>
  <c r="DH21" i="220"/>
  <c r="DH21" i="191"/>
  <c r="DH21" i="173"/>
  <c r="DH21" i="189"/>
  <c r="DH21" i="190" s="1"/>
  <c r="DH21" i="142"/>
  <c r="DH21" i="168" s="1"/>
  <c r="DH21" i="188"/>
  <c r="DH21" i="89"/>
  <c r="DH21" i="192"/>
  <c r="EL16" i="94"/>
  <c r="DH21" i="216"/>
  <c r="DH22" i="61"/>
  <c r="H21" i="118"/>
  <c r="H21" i="201" s="1"/>
  <c r="H21" i="220"/>
  <c r="H21" i="191"/>
  <c r="H21" i="173"/>
  <c r="H21" i="189"/>
  <c r="H21" i="190" s="1"/>
  <c r="H21" i="142"/>
  <c r="H21" i="168" s="1"/>
  <c r="H21" i="188"/>
  <c r="H21" i="89"/>
  <c r="H21" i="192"/>
  <c r="AL16" i="94"/>
  <c r="H21" i="216"/>
  <c r="H22" i="61"/>
  <c r="M22" i="232" s="1"/>
  <c r="H21" i="226"/>
  <c r="CQ6" i="218"/>
  <c r="CQ6" i="219" s="1"/>
  <c r="CQ6" i="217"/>
  <c r="EA24" i="189"/>
  <c r="EA24" i="190" s="1"/>
  <c r="EA24" i="89"/>
  <c r="CS21" i="220"/>
  <c r="CS21" i="191"/>
  <c r="CS21" i="173"/>
  <c r="CS21" i="189"/>
  <c r="CS21" i="190" s="1"/>
  <c r="CS21" i="142"/>
  <c r="CS21" i="168" s="1"/>
  <c r="CS21" i="188"/>
  <c r="CS21" i="192"/>
  <c r="DW16" i="94"/>
  <c r="CS21" i="89"/>
  <c r="CS22" i="61"/>
  <c r="CS21" i="216"/>
  <c r="EG18" i="220"/>
  <c r="EG18" i="191"/>
  <c r="EG18" i="173"/>
  <c r="EG18" i="189"/>
  <c r="EG18" i="190" s="1"/>
  <c r="EG18" i="142"/>
  <c r="EG18" i="168" s="1"/>
  <c r="EG18" i="188"/>
  <c r="EG18" i="89"/>
  <c r="EG18" i="216"/>
  <c r="FK14" i="94"/>
  <c r="EG19" i="61"/>
  <c r="EG18" i="192"/>
  <c r="BU18" i="118"/>
  <c r="BU18" i="201" s="1"/>
  <c r="BU18" i="220"/>
  <c r="BU18" i="191"/>
  <c r="BU18" i="173"/>
  <c r="BU18" i="189"/>
  <c r="BU18" i="190" s="1"/>
  <c r="BU18" i="142"/>
  <c r="BU18" i="168" s="1"/>
  <c r="BU18" i="188"/>
  <c r="BU18" i="89"/>
  <c r="BU18" i="226"/>
  <c r="BU18" i="216"/>
  <c r="CY14" i="94"/>
  <c r="BU18" i="192"/>
  <c r="BU19" i="61"/>
  <c r="I18" i="118"/>
  <c r="I18" i="201" s="1"/>
  <c r="I18" i="220"/>
  <c r="I18" i="191"/>
  <c r="I18" i="173"/>
  <c r="I18" i="189"/>
  <c r="I18" i="190" s="1"/>
  <c r="I18" i="142"/>
  <c r="I18" i="168" s="1"/>
  <c r="I18" i="188"/>
  <c r="I18" i="89"/>
  <c r="I18" i="226"/>
  <c r="I18" i="216"/>
  <c r="AM14" i="94"/>
  <c r="I18" i="192"/>
  <c r="I19" i="61"/>
  <c r="N19" i="232" s="1"/>
  <c r="CY15" i="220"/>
  <c r="CY15" i="191"/>
  <c r="CY15" i="173"/>
  <c r="CY15" i="189"/>
  <c r="CY15" i="190" s="1"/>
  <c r="CY15" i="142"/>
  <c r="CY15" i="168" s="1"/>
  <c r="CY15" i="188"/>
  <c r="CY15" i="89"/>
  <c r="EC12" i="94"/>
  <c r="CY15" i="216"/>
  <c r="CY15" i="192"/>
  <c r="CY16" i="61"/>
  <c r="AM15" i="118"/>
  <c r="AM15" i="201" s="1"/>
  <c r="AM15" i="220"/>
  <c r="AM15" i="191"/>
  <c r="AM15" i="173"/>
  <c r="AM15" i="189"/>
  <c r="AM15" i="190" s="1"/>
  <c r="AM15" i="142"/>
  <c r="AM15" i="168" s="1"/>
  <c r="AM15" i="188"/>
  <c r="AM15" i="89"/>
  <c r="BQ12" i="94"/>
  <c r="AM15" i="216"/>
  <c r="AM15" i="226"/>
  <c r="AM15" i="192"/>
  <c r="AM16" i="61"/>
  <c r="AR16" i="232" s="1"/>
  <c r="E12" i="94"/>
  <c r="FI12" i="220"/>
  <c r="FI12" i="191"/>
  <c r="FI12" i="173"/>
  <c r="FI12" i="189"/>
  <c r="FI12" i="190" s="1"/>
  <c r="FI12" i="142"/>
  <c r="FI12" i="168" s="1"/>
  <c r="FI12" i="188"/>
  <c r="FI12" i="89"/>
  <c r="FI12" i="216"/>
  <c r="FI12" i="192"/>
  <c r="FI13" i="61"/>
  <c r="CW12" i="220"/>
  <c r="CW12" i="191"/>
  <c r="CW12" i="173"/>
  <c r="CW12" i="189"/>
  <c r="CW12" i="190" s="1"/>
  <c r="CW12" i="142"/>
  <c r="CW12" i="168" s="1"/>
  <c r="CW12" i="188"/>
  <c r="CW12" i="89"/>
  <c r="CW12" i="216"/>
  <c r="CW12" i="192"/>
  <c r="EA10" i="94"/>
  <c r="CW13" i="61"/>
  <c r="AK12" i="118"/>
  <c r="AK12" i="201" s="1"/>
  <c r="AK12" i="220"/>
  <c r="AK12" i="191"/>
  <c r="AK12" i="173"/>
  <c r="AK12" i="189"/>
  <c r="AK12" i="190" s="1"/>
  <c r="AK12" i="142"/>
  <c r="AK12" i="168" s="1"/>
  <c r="AK12" i="188"/>
  <c r="AK12" i="89"/>
  <c r="AK12" i="216"/>
  <c r="AK12" i="226"/>
  <c r="AK12" i="192"/>
  <c r="BO10" i="94"/>
  <c r="AK13" i="61"/>
  <c r="AP13" i="232" s="1"/>
  <c r="C10" i="94"/>
  <c r="CM9" i="220"/>
  <c r="CM9" i="191"/>
  <c r="CM9" i="173"/>
  <c r="CM9" i="189"/>
  <c r="CM9" i="190" s="1"/>
  <c r="CM9" i="142"/>
  <c r="CM9" i="168" s="1"/>
  <c r="CM9" i="188"/>
  <c r="CM9" i="89"/>
  <c r="CM9" i="216"/>
  <c r="DQ8" i="94"/>
  <c r="CM9" i="192"/>
  <c r="CM10" i="61"/>
  <c r="Q8" i="94"/>
  <c r="EH7" i="220"/>
  <c r="EH7" i="191"/>
  <c r="EH7" i="173"/>
  <c r="EH7" i="189"/>
  <c r="EH7" i="190" s="1"/>
  <c r="EH7" i="142"/>
  <c r="EH7" i="168" s="1"/>
  <c r="EH7" i="188"/>
  <c r="EH7" i="89"/>
  <c r="EH7" i="216"/>
  <c r="EH7" i="192"/>
  <c r="EH24" i="61"/>
  <c r="BV7" i="118"/>
  <c r="BV7" i="201" s="1"/>
  <c r="BV7" i="220"/>
  <c r="BV7" i="191"/>
  <c r="BV7" i="173"/>
  <c r="BV7" i="189"/>
  <c r="BV7" i="190" s="1"/>
  <c r="BV7" i="142"/>
  <c r="BV7" i="168" s="1"/>
  <c r="BV7" i="188"/>
  <c r="BV7" i="89"/>
  <c r="BV7" i="216"/>
  <c r="BV7" i="192"/>
  <c r="BV24" i="61"/>
  <c r="BV7" i="226"/>
  <c r="J7" i="118"/>
  <c r="J7" i="201" s="1"/>
  <c r="J7" i="220"/>
  <c r="J7" i="191"/>
  <c r="J7" i="173"/>
  <c r="J7" i="189"/>
  <c r="J7" i="190" s="1"/>
  <c r="J7" i="142"/>
  <c r="J7" i="168" s="1"/>
  <c r="J7" i="188"/>
  <c r="J7" i="89"/>
  <c r="J7" i="216"/>
  <c r="J7" i="192"/>
  <c r="J24" i="61"/>
  <c r="O24" i="232" s="1"/>
  <c r="J7" i="226"/>
  <c r="EG6" i="218"/>
  <c r="EG6" i="219" s="1"/>
  <c r="EG6" i="217"/>
  <c r="DA6" i="218"/>
  <c r="DA6" i="219" s="1"/>
  <c r="DA6" i="217"/>
  <c r="BU6" i="218"/>
  <c r="BU6" i="219" s="1"/>
  <c r="BU6" i="217"/>
  <c r="BE6" i="218"/>
  <c r="BE6" i="219" s="1"/>
  <c r="BE6" i="217"/>
  <c r="AO6" i="218"/>
  <c r="AO6" i="219" s="1"/>
  <c r="AO6" i="217"/>
  <c r="Y6" i="218"/>
  <c r="Y6" i="219" s="1"/>
  <c r="Y6" i="217"/>
  <c r="I6" i="218"/>
  <c r="I6" i="219" s="1"/>
  <c r="I6" i="217"/>
  <c r="DV6" i="93"/>
  <c r="DV6" i="205"/>
  <c r="DV6" i="206"/>
  <c r="DV5" i="81"/>
  <c r="N16" i="94"/>
  <c r="EW7" i="218"/>
  <c r="EW7" i="219" s="1"/>
  <c r="DQ7" i="218"/>
  <c r="DQ7" i="219" s="1"/>
  <c r="DQ7" i="217"/>
  <c r="CS7" i="218"/>
  <c r="CS7" i="219" s="1"/>
  <c r="CS7" i="217"/>
  <c r="DP6" i="218"/>
  <c r="DP6" i="219" s="1"/>
  <c r="DP6" i="217"/>
  <c r="AN6" i="230"/>
  <c r="AN6" i="228"/>
  <c r="AN6" i="229" s="1"/>
  <c r="AN6" i="227"/>
  <c r="EU21" i="218"/>
  <c r="EU21" i="219" s="1"/>
  <c r="EU21" i="217"/>
  <c r="C22" i="221"/>
  <c r="BJ7" i="218"/>
  <c r="BJ7" i="219" s="1"/>
  <c r="BJ7" i="217"/>
  <c r="DT10" i="218"/>
  <c r="DT10" i="219" s="1"/>
  <c r="DT10" i="217"/>
  <c r="CX24" i="220"/>
  <c r="CX24" i="191"/>
  <c r="CX24" i="173"/>
  <c r="CX24" i="189"/>
  <c r="CX24" i="190" s="1"/>
  <c r="CX24" i="142"/>
  <c r="CX24" i="168" s="1"/>
  <c r="CX24" i="188"/>
  <c r="CX24" i="89"/>
  <c r="CX24" i="216"/>
  <c r="CX24" i="192"/>
  <c r="AT24" i="173"/>
  <c r="AT24" i="89"/>
  <c r="BI7" i="218"/>
  <c r="BI7" i="219" s="1"/>
  <c r="BI7" i="217"/>
  <c r="S9" i="217"/>
  <c r="BW10" i="118"/>
  <c r="BW10" i="201" s="1"/>
  <c r="BW10" i="220"/>
  <c r="BW10" i="191"/>
  <c r="BW10" i="173"/>
  <c r="BW10" i="189"/>
  <c r="BW10" i="190" s="1"/>
  <c r="BW10" i="142"/>
  <c r="BW10" i="168" s="1"/>
  <c r="BW10" i="188"/>
  <c r="BW10" i="89"/>
  <c r="BW10" i="226"/>
  <c r="BW10" i="216"/>
  <c r="BW10" i="192"/>
  <c r="DS15" i="218"/>
  <c r="DS15" i="219" s="1"/>
  <c r="DS15" i="217"/>
  <c r="DR16" i="220"/>
  <c r="DR16" i="191"/>
  <c r="DR16" i="173"/>
  <c r="DR16" i="189"/>
  <c r="DR16" i="190" s="1"/>
  <c r="DR16" i="142"/>
  <c r="DR16" i="168" s="1"/>
  <c r="DR16" i="89"/>
  <c r="DR16" i="188"/>
  <c r="DR16" i="216"/>
  <c r="DR16" i="192"/>
  <c r="DB12" i="218"/>
  <c r="DB12" i="219" s="1"/>
  <c r="DB12" i="217"/>
  <c r="BZ10" i="93"/>
  <c r="BZ10" i="205"/>
  <c r="BZ10" i="206"/>
  <c r="BZ9" i="81"/>
  <c r="BB7" i="218"/>
  <c r="BB7" i="219" s="1"/>
  <c r="BB7" i="217"/>
  <c r="V7" i="230"/>
  <c r="V7" i="228"/>
  <c r="V7" i="229" s="1"/>
  <c r="V7" i="227"/>
  <c r="FZ10" i="93"/>
  <c r="FZ10" i="205"/>
  <c r="FZ10" i="206"/>
  <c r="FZ9" i="81"/>
  <c r="BT13" i="118"/>
  <c r="BT13" i="201" s="1"/>
  <c r="BT13" i="220"/>
  <c r="BT13" i="191"/>
  <c r="BT13" i="173"/>
  <c r="BT13" i="189"/>
  <c r="BT13" i="190" s="1"/>
  <c r="BT13" i="142"/>
  <c r="BT13" i="168" s="1"/>
  <c r="BT13" i="89"/>
  <c r="BT13" i="188"/>
  <c r="BT13" i="216"/>
  <c r="BT13" i="192"/>
  <c r="BT13" i="226"/>
  <c r="V10" i="93"/>
  <c r="V10" i="205"/>
  <c r="V10" i="206"/>
  <c r="V9" i="81"/>
  <c r="U16" i="93"/>
  <c r="U16" i="205"/>
  <c r="U16" i="206"/>
  <c r="U15" i="81"/>
  <c r="W16" i="94"/>
  <c r="I10" i="94"/>
  <c r="DA9" i="220"/>
  <c r="DA9" i="191"/>
  <c r="DA9" i="173"/>
  <c r="DA9" i="189"/>
  <c r="DA9" i="190" s="1"/>
  <c r="DA9" i="142"/>
  <c r="DA9" i="168" s="1"/>
  <c r="DA9" i="188"/>
  <c r="DA9" i="192"/>
  <c r="DA9" i="89"/>
  <c r="DA10" i="61"/>
  <c r="DA9" i="216"/>
  <c r="EE8" i="94"/>
  <c r="CO6" i="93"/>
  <c r="CO6" i="205"/>
  <c r="CO6" i="206"/>
  <c r="CO5" i="81"/>
  <c r="BQ6" i="93"/>
  <c r="BQ6" i="205"/>
  <c r="BQ6" i="206"/>
  <c r="BQ5" i="81"/>
  <c r="GC6" i="93"/>
  <c r="GC6" i="205"/>
  <c r="GC6" i="206"/>
  <c r="GC5" i="81"/>
  <c r="CL6" i="218"/>
  <c r="CL6" i="219" s="1"/>
  <c r="CL6" i="217"/>
  <c r="AG24" i="220"/>
  <c r="AG24" i="188"/>
  <c r="CX18" i="220"/>
  <c r="CX18" i="191"/>
  <c r="CX18" i="173"/>
  <c r="CX18" i="189"/>
  <c r="CX18" i="190" s="1"/>
  <c r="CX18" i="142"/>
  <c r="CX18" i="168" s="1"/>
  <c r="CX18" i="89"/>
  <c r="CX18" i="192"/>
  <c r="CX18" i="188"/>
  <c r="CX18" i="216"/>
  <c r="CX19" i="61"/>
  <c r="EB14" i="94"/>
  <c r="DR12" i="220"/>
  <c r="DR12" i="191"/>
  <c r="DR12" i="173"/>
  <c r="DR12" i="189"/>
  <c r="DR12" i="190" s="1"/>
  <c r="DR12" i="142"/>
  <c r="DR12" i="168" s="1"/>
  <c r="DR12" i="188"/>
  <c r="DR12" i="89"/>
  <c r="DR12" i="192"/>
  <c r="EV10" i="94"/>
  <c r="DR12" i="216"/>
  <c r="DR13" i="61"/>
  <c r="EU7" i="220"/>
  <c r="EU7" i="191"/>
  <c r="EU7" i="173"/>
  <c r="EU7" i="189"/>
  <c r="EU7" i="190" s="1"/>
  <c r="EU7" i="142"/>
  <c r="EU7" i="168" s="1"/>
  <c r="EU7" i="188"/>
  <c r="EU7" i="89"/>
  <c r="EU7" i="192"/>
  <c r="EU24" i="61"/>
  <c r="EU7" i="216"/>
  <c r="DD6" i="93"/>
  <c r="DD6" i="205"/>
  <c r="DD6" i="206"/>
  <c r="DD5" i="81"/>
  <c r="BB21" i="118"/>
  <c r="BB21" i="201" s="1"/>
  <c r="BB21" i="220"/>
  <c r="BB21" i="191"/>
  <c r="BB21" i="173"/>
  <c r="BB21" i="189"/>
  <c r="BB21" i="190" s="1"/>
  <c r="BB21" i="142"/>
  <c r="BB21" i="168" s="1"/>
  <c r="BB21" i="188"/>
  <c r="BB21" i="89"/>
  <c r="BB21" i="216"/>
  <c r="BB22" i="61"/>
  <c r="BB21" i="192"/>
  <c r="CF16" i="94"/>
  <c r="BB21" i="226"/>
  <c r="EX21" i="220"/>
  <c r="EX21" i="191"/>
  <c r="EX21" i="173"/>
  <c r="EX21" i="189"/>
  <c r="EX21" i="190" s="1"/>
  <c r="EX21" i="142"/>
  <c r="EX21" i="168" s="1"/>
  <c r="EX21" i="188"/>
  <c r="EX21" i="89"/>
  <c r="GB16" i="94"/>
  <c r="EX21" i="216"/>
  <c r="EX22" i="61"/>
  <c r="EX21" i="192"/>
  <c r="FB6" i="93"/>
  <c r="FB6" i="205"/>
  <c r="FB6" i="206"/>
  <c r="FB5" i="81"/>
  <c r="O6" i="218"/>
  <c r="O6" i="219" s="1"/>
  <c r="O6" i="217"/>
  <c r="BG15" i="118"/>
  <c r="BG15" i="201" s="1"/>
  <c r="BG15" i="220"/>
  <c r="BG15" i="191"/>
  <c r="BG15" i="173"/>
  <c r="BG15" i="189"/>
  <c r="BG15" i="190" s="1"/>
  <c r="BG15" i="142"/>
  <c r="BG15" i="168" s="1"/>
  <c r="BG15" i="188"/>
  <c r="BG15" i="226"/>
  <c r="BG15" i="192"/>
  <c r="BG15" i="216"/>
  <c r="CK12" i="94"/>
  <c r="BG16" i="61"/>
  <c r="BG15" i="89"/>
  <c r="CY9" i="220"/>
  <c r="CY9" i="191"/>
  <c r="CY9" i="173"/>
  <c r="CY9" i="189"/>
  <c r="CY9" i="190" s="1"/>
  <c r="CY9" i="142"/>
  <c r="CY9" i="168" s="1"/>
  <c r="CY9" i="188"/>
  <c r="CY9" i="192"/>
  <c r="CY9" i="89"/>
  <c r="CY9" i="216"/>
  <c r="CY10" i="61"/>
  <c r="EC8" i="94"/>
  <c r="EQ6" i="93"/>
  <c r="EQ6" i="205"/>
  <c r="EQ6" i="206"/>
  <c r="EQ5" i="81"/>
  <c r="BO6" i="93"/>
  <c r="BO6" i="205"/>
  <c r="BO6" i="206"/>
  <c r="BO5" i="81"/>
  <c r="DK6" i="218"/>
  <c r="DK6" i="219" s="1"/>
  <c r="DK6" i="217"/>
  <c r="CK6" i="93"/>
  <c r="CK6" i="205"/>
  <c r="CK6" i="206"/>
  <c r="CK5" i="81"/>
  <c r="FF15" i="220"/>
  <c r="FF15" i="191"/>
  <c r="FF15" i="173"/>
  <c r="FF15" i="189"/>
  <c r="FF15" i="190" s="1"/>
  <c r="FF15" i="142"/>
  <c r="FF15" i="168" s="1"/>
  <c r="FF15" i="188"/>
  <c r="FF15" i="89"/>
  <c r="FF15" i="216"/>
  <c r="FF15" i="192"/>
  <c r="GJ12" i="94"/>
  <c r="FF16" i="61"/>
  <c r="CB12" i="220"/>
  <c r="CB12" i="191"/>
  <c r="CB12" i="173"/>
  <c r="CB12" i="142"/>
  <c r="CB12" i="168" s="1"/>
  <c r="CB12" i="189"/>
  <c r="CB12" i="190" s="1"/>
  <c r="CB12" i="188"/>
  <c r="CB12" i="89"/>
  <c r="CB12" i="216"/>
  <c r="CB12" i="192"/>
  <c r="DF10" i="94"/>
  <c r="CB13" i="61"/>
  <c r="N9" i="118"/>
  <c r="N9" i="201" s="1"/>
  <c r="N9" i="220"/>
  <c r="N9" i="191"/>
  <c r="N9" i="173"/>
  <c r="N9" i="142"/>
  <c r="N9" i="168" s="1"/>
  <c r="N9" i="189"/>
  <c r="N9" i="190" s="1"/>
  <c r="N9" i="188"/>
  <c r="N9" i="89"/>
  <c r="N9" i="216"/>
  <c r="AR8" i="94"/>
  <c r="N9" i="192"/>
  <c r="N10" i="61"/>
  <c r="S10" i="232" s="1"/>
  <c r="N9" i="226"/>
  <c r="DL6" i="218"/>
  <c r="DL6" i="219" s="1"/>
  <c r="DL6" i="217"/>
  <c r="CF6" i="218"/>
  <c r="CF6" i="219" s="1"/>
  <c r="CF6" i="217"/>
  <c r="AJ21" i="118"/>
  <c r="AJ21" i="201" s="1"/>
  <c r="AJ21" i="220"/>
  <c r="AJ21" i="191"/>
  <c r="AJ21" i="173"/>
  <c r="AJ21" i="189"/>
  <c r="AJ21" i="190" s="1"/>
  <c r="AJ21" i="142"/>
  <c r="AJ21" i="168" s="1"/>
  <c r="AJ21" i="188"/>
  <c r="AJ21" i="89"/>
  <c r="AJ21" i="226"/>
  <c r="AJ21" i="216"/>
  <c r="AJ22" i="61"/>
  <c r="AO22" i="232" s="1"/>
  <c r="BN16" i="94"/>
  <c r="AJ21" i="192"/>
  <c r="FC6" i="218"/>
  <c r="FC6" i="219" s="1"/>
  <c r="FC6" i="217"/>
  <c r="EW18" i="220"/>
  <c r="EW18" i="191"/>
  <c r="EW18" i="173"/>
  <c r="EW18" i="189"/>
  <c r="EW18" i="190" s="1"/>
  <c r="EW18" i="142"/>
  <c r="EW18" i="168" s="1"/>
  <c r="EW18" i="188"/>
  <c r="EW18" i="89"/>
  <c r="EW18" i="216"/>
  <c r="GA14" i="94"/>
  <c r="EW19" i="61"/>
  <c r="EW18" i="192"/>
  <c r="BC15" i="118"/>
  <c r="BC15" i="201" s="1"/>
  <c r="BC15" i="220"/>
  <c r="BC15" i="191"/>
  <c r="BC15" i="173"/>
  <c r="BC15" i="189"/>
  <c r="BC15" i="190" s="1"/>
  <c r="BC15" i="142"/>
  <c r="BC15" i="168" s="1"/>
  <c r="BC15" i="188"/>
  <c r="BC15" i="89"/>
  <c r="CG12" i="94"/>
  <c r="BC15" i="216"/>
  <c r="BC15" i="226"/>
  <c r="BC15" i="192"/>
  <c r="BC16" i="61"/>
  <c r="B13" i="221"/>
  <c r="CL7" i="220"/>
  <c r="CL7" i="191"/>
  <c r="CL7" i="173"/>
  <c r="CL7" i="189"/>
  <c r="CL7" i="190" s="1"/>
  <c r="CL7" i="142"/>
  <c r="CL7" i="168" s="1"/>
  <c r="CL7" i="188"/>
  <c r="CL7" i="89"/>
  <c r="CL7" i="216"/>
  <c r="CL7" i="192"/>
  <c r="CL24" i="61"/>
  <c r="EO6" i="218"/>
  <c r="EO6" i="219" s="1"/>
  <c r="EO6" i="217"/>
  <c r="AG6" i="230"/>
  <c r="AG6" i="228"/>
  <c r="AG6" i="229" s="1"/>
  <c r="AG6" i="227"/>
  <c r="CY7" i="218"/>
  <c r="CY7" i="219" s="1"/>
  <c r="CY7" i="217"/>
  <c r="G7" i="230"/>
  <c r="BG9" i="218"/>
  <c r="BG9" i="219" s="1"/>
  <c r="BG9" i="217"/>
  <c r="AP13" i="220"/>
  <c r="BZ24" i="220"/>
  <c r="BZ24" i="191"/>
  <c r="BZ24" i="173"/>
  <c r="BZ24" i="189"/>
  <c r="BZ24" i="190" s="1"/>
  <c r="BZ24" i="142"/>
  <c r="BZ24" i="168" s="1"/>
  <c r="BZ24" i="188"/>
  <c r="BZ24" i="89"/>
  <c r="BZ24" i="216"/>
  <c r="BZ24" i="192"/>
  <c r="DN7" i="218"/>
  <c r="DN7" i="219" s="1"/>
  <c r="DN7" i="217"/>
  <c r="CO15" i="220"/>
  <c r="CO15" i="191"/>
  <c r="CO15" i="173"/>
  <c r="CO15" i="189"/>
  <c r="CO15" i="190" s="1"/>
  <c r="CO15" i="142"/>
  <c r="CO15" i="168" s="1"/>
  <c r="CO15" i="188"/>
  <c r="CO15" i="192"/>
  <c r="DS12" i="94"/>
  <c r="CO15" i="89"/>
  <c r="CO15" i="216"/>
  <c r="CO16" i="61"/>
  <c r="Y9" i="118"/>
  <c r="Y9" i="201" s="1"/>
  <c r="Y9" i="220"/>
  <c r="Y9" i="191"/>
  <c r="Y9" i="173"/>
  <c r="Y9" i="189"/>
  <c r="Y9" i="190" s="1"/>
  <c r="Y9" i="142"/>
  <c r="Y9" i="168" s="1"/>
  <c r="Y9" i="188"/>
  <c r="Y9" i="192"/>
  <c r="Y9" i="226"/>
  <c r="Y9" i="89"/>
  <c r="Y9" i="216"/>
  <c r="Y10" i="61"/>
  <c r="AD10" i="232" s="1"/>
  <c r="BC8" i="94"/>
  <c r="DU6" i="93"/>
  <c r="DU6" i="205"/>
  <c r="DU6" i="206"/>
  <c r="DU5" i="81"/>
  <c r="DA22" i="220"/>
  <c r="DA22" i="173"/>
  <c r="DA22" i="191"/>
  <c r="DA22" i="189"/>
  <c r="DA22" i="190" s="1"/>
  <c r="DA22" i="142"/>
  <c r="DA22" i="168" s="1"/>
  <c r="DA22" i="188"/>
  <c r="DA22" i="89"/>
  <c r="DA22" i="192"/>
  <c r="DA22" i="216"/>
  <c r="DK18" i="220"/>
  <c r="DK18" i="191"/>
  <c r="DK18" i="173"/>
  <c r="DK18" i="189"/>
  <c r="DK18" i="190" s="1"/>
  <c r="DK18" i="142"/>
  <c r="DK18" i="168" s="1"/>
  <c r="DK18" i="188"/>
  <c r="DK18" i="89"/>
  <c r="DK18" i="216"/>
  <c r="EO14" i="94"/>
  <c r="DK19" i="61"/>
  <c r="DK18" i="192"/>
  <c r="T6" i="230"/>
  <c r="T6" i="228"/>
  <c r="T6" i="229" s="1"/>
  <c r="T6" i="227"/>
  <c r="W6" i="218"/>
  <c r="W6" i="219" s="1"/>
  <c r="W6" i="217"/>
  <c r="AJ9" i="81"/>
  <c r="EW21" i="220"/>
  <c r="EW21" i="191"/>
  <c r="EW21" i="173"/>
  <c r="EW21" i="189"/>
  <c r="EW21" i="190" s="1"/>
  <c r="EW21" i="142"/>
  <c r="EW21" i="168" s="1"/>
  <c r="EW21" i="188"/>
  <c r="EW21" i="89"/>
  <c r="EW21" i="192"/>
  <c r="GA16" i="94"/>
  <c r="EW22" i="61"/>
  <c r="EW21" i="216"/>
  <c r="EU18" i="220"/>
  <c r="EU18" i="191"/>
  <c r="EU18" i="173"/>
  <c r="EU18" i="189"/>
  <c r="EU18" i="190" s="1"/>
  <c r="EU18" i="142"/>
  <c r="EU18" i="168" s="1"/>
  <c r="EU18" i="188"/>
  <c r="EU18" i="89"/>
  <c r="EU18" i="192"/>
  <c r="FY14" i="94"/>
  <c r="EU19" i="61"/>
  <c r="EU18" i="216"/>
  <c r="CI18" i="220"/>
  <c r="CI18" i="191"/>
  <c r="CI18" i="173"/>
  <c r="CI18" i="189"/>
  <c r="CI18" i="190" s="1"/>
  <c r="CI18" i="142"/>
  <c r="CI18" i="168" s="1"/>
  <c r="CI18" i="188"/>
  <c r="CI18" i="89"/>
  <c r="CI18" i="192"/>
  <c r="DM14" i="94"/>
  <c r="CI19" i="61"/>
  <c r="CI18" i="216"/>
  <c r="W18" i="118"/>
  <c r="W18" i="201" s="1"/>
  <c r="W18" i="220"/>
  <c r="W18" i="191"/>
  <c r="W18" i="173"/>
  <c r="W18" i="189"/>
  <c r="W18" i="190" s="1"/>
  <c r="W18" i="142"/>
  <c r="W18" i="168" s="1"/>
  <c r="W18" i="188"/>
  <c r="W18" i="89"/>
  <c r="W18" i="192"/>
  <c r="W18" i="226"/>
  <c r="BA14" i="94"/>
  <c r="W19" i="61"/>
  <c r="AB19" i="232" s="1"/>
  <c r="W18" i="216"/>
  <c r="C18" i="221"/>
  <c r="ES15" i="220"/>
  <c r="ES15" i="191"/>
  <c r="ES15" i="173"/>
  <c r="ES15" i="189"/>
  <c r="ES15" i="190" s="1"/>
  <c r="ES15" i="142"/>
  <c r="ES15" i="168" s="1"/>
  <c r="ES15" i="188"/>
  <c r="ES15" i="89"/>
  <c r="ES15" i="192"/>
  <c r="FW12" i="94"/>
  <c r="ES16" i="61"/>
  <c r="ES15" i="216"/>
  <c r="CG15" i="220"/>
  <c r="CG15" i="191"/>
  <c r="CG15" i="173"/>
  <c r="CG15" i="189"/>
  <c r="CG15" i="190" s="1"/>
  <c r="CG15" i="142"/>
  <c r="CG15" i="168" s="1"/>
  <c r="CG15" i="188"/>
  <c r="CG15" i="89"/>
  <c r="CG15" i="192"/>
  <c r="DK12" i="94"/>
  <c r="CG16" i="61"/>
  <c r="CG15" i="216"/>
  <c r="U15" i="118"/>
  <c r="U15" i="201" s="1"/>
  <c r="U15" i="220"/>
  <c r="U15" i="191"/>
  <c r="U15" i="173"/>
  <c r="U15" i="189"/>
  <c r="U15" i="190" s="1"/>
  <c r="U15" i="142"/>
  <c r="U15" i="168" s="1"/>
  <c r="U15" i="188"/>
  <c r="U15" i="89"/>
  <c r="U15" i="226"/>
  <c r="U15" i="192"/>
  <c r="AY12" i="94"/>
  <c r="U16" i="61"/>
  <c r="Z16" i="232" s="1"/>
  <c r="U15" i="216"/>
  <c r="EQ12" i="220"/>
  <c r="EQ12" i="191"/>
  <c r="EQ12" i="173"/>
  <c r="EQ12" i="189"/>
  <c r="EQ12" i="190" s="1"/>
  <c r="EQ12" i="142"/>
  <c r="EQ12" i="168" s="1"/>
  <c r="EQ12" i="188"/>
  <c r="EQ12" i="89"/>
  <c r="EQ12" i="192"/>
  <c r="FU10" i="94"/>
  <c r="EQ13" i="61"/>
  <c r="EQ12" i="216"/>
  <c r="CE12" i="220"/>
  <c r="CE12" i="191"/>
  <c r="CE12" i="173"/>
  <c r="CE12" i="189"/>
  <c r="CE12" i="190" s="1"/>
  <c r="CE12" i="142"/>
  <c r="CE12" i="168" s="1"/>
  <c r="CE12" i="188"/>
  <c r="CE12" i="89"/>
  <c r="CE12" i="192"/>
  <c r="DI10" i="94"/>
  <c r="CE13" i="61"/>
  <c r="CE12" i="216"/>
  <c r="S12" i="118"/>
  <c r="S12" i="201" s="1"/>
  <c r="S12" i="220"/>
  <c r="S12" i="191"/>
  <c r="S12" i="173"/>
  <c r="S12" i="189"/>
  <c r="S12" i="190" s="1"/>
  <c r="S12" i="142"/>
  <c r="S12" i="168" s="1"/>
  <c r="S12" i="188"/>
  <c r="S12" i="89"/>
  <c r="S12" i="192"/>
  <c r="AW10" i="94"/>
  <c r="S12" i="226"/>
  <c r="S13" i="61"/>
  <c r="X13" i="232" s="1"/>
  <c r="S12" i="216"/>
  <c r="F12" i="181"/>
  <c r="EO9" i="220"/>
  <c r="EO9" i="191"/>
  <c r="EO9" i="173"/>
  <c r="EO9" i="189"/>
  <c r="EO9" i="190" s="1"/>
  <c r="EO9" i="142"/>
  <c r="EO9" i="168" s="1"/>
  <c r="EO9" i="188"/>
  <c r="EO9" i="89"/>
  <c r="EO9" i="192"/>
  <c r="EO10" i="61"/>
  <c r="EO9" i="216"/>
  <c r="FS8" i="94"/>
  <c r="CC9" i="220"/>
  <c r="CC9" i="191"/>
  <c r="CC9" i="173"/>
  <c r="CC9" i="189"/>
  <c r="CC9" i="190" s="1"/>
  <c r="CC9" i="142"/>
  <c r="CC9" i="168" s="1"/>
  <c r="CC9" i="188"/>
  <c r="CC9" i="89"/>
  <c r="CC9" i="192"/>
  <c r="CC10" i="61"/>
  <c r="DG8" i="94"/>
  <c r="CC9" i="216"/>
  <c r="Q9" i="118"/>
  <c r="Q9" i="201" s="1"/>
  <c r="Q9" i="220"/>
  <c r="Q9" i="191"/>
  <c r="Q9" i="173"/>
  <c r="Q9" i="189"/>
  <c r="Q9" i="190" s="1"/>
  <c r="Q9" i="142"/>
  <c r="Q9" i="168" s="1"/>
  <c r="Q9" i="188"/>
  <c r="Q9" i="89"/>
  <c r="Q9" i="192"/>
  <c r="Q9" i="226"/>
  <c r="Q10" i="61"/>
  <c r="V10" i="232" s="1"/>
  <c r="Q9" i="216"/>
  <c r="AU8" i="94"/>
  <c r="D9" i="181"/>
  <c r="DH7" i="220"/>
  <c r="DH7" i="191"/>
  <c r="DH7" i="173"/>
  <c r="DH7" i="189"/>
  <c r="DH7" i="190" s="1"/>
  <c r="DH7" i="142"/>
  <c r="DH7" i="168" s="1"/>
  <c r="DH7" i="188"/>
  <c r="DH7" i="89"/>
  <c r="DH7" i="192"/>
  <c r="DH24" i="61"/>
  <c r="DH7" i="216"/>
  <c r="AV7" i="118"/>
  <c r="AV7" i="201" s="1"/>
  <c r="AV7" i="220"/>
  <c r="AV7" i="191"/>
  <c r="AV7" i="173"/>
  <c r="AV7" i="189"/>
  <c r="AV7" i="190" s="1"/>
  <c r="AV7" i="142"/>
  <c r="AV7" i="168" s="1"/>
  <c r="AV7" i="188"/>
  <c r="AV7" i="89"/>
  <c r="AV7" i="192"/>
  <c r="AV24" i="61"/>
  <c r="AV7" i="216"/>
  <c r="AV7" i="226"/>
  <c r="FY6" i="93"/>
  <c r="FY6" i="205"/>
  <c r="FY6" i="206"/>
  <c r="FY5" i="81"/>
  <c r="FQ6" i="93"/>
  <c r="FQ6" i="205"/>
  <c r="FQ6" i="206"/>
  <c r="FQ5" i="81"/>
  <c r="DM6" i="93"/>
  <c r="DM6" i="205"/>
  <c r="DM6" i="206"/>
  <c r="DM5" i="81"/>
  <c r="DE6" i="93"/>
  <c r="DE6" i="205"/>
  <c r="DE6" i="206"/>
  <c r="DE5" i="81"/>
  <c r="CG6" i="93"/>
  <c r="CG6" i="205"/>
  <c r="CG6" i="206"/>
  <c r="CG5" i="81"/>
  <c r="U6" i="93"/>
  <c r="U6" i="205"/>
  <c r="U6" i="206"/>
  <c r="U5" i="81"/>
  <c r="B6" i="183"/>
  <c r="B6" i="180"/>
  <c r="B6" i="182" s="1"/>
  <c r="B6" i="179"/>
  <c r="B32" i="179" s="1"/>
  <c r="BW18" i="118"/>
  <c r="BW18" i="201" s="1"/>
  <c r="BW18" i="220"/>
  <c r="BW18" i="191"/>
  <c r="BW18" i="173"/>
  <c r="BW18" i="189"/>
  <c r="BW18" i="190" s="1"/>
  <c r="BW18" i="142"/>
  <c r="BW18" i="168" s="1"/>
  <c r="BW18" i="188"/>
  <c r="BW18" i="89"/>
  <c r="BW18" i="216"/>
  <c r="DA14" i="94"/>
  <c r="BW18" i="192"/>
  <c r="BW18" i="226"/>
  <c r="BW19" i="61"/>
  <c r="EW15" i="218"/>
  <c r="EW15" i="219" s="1"/>
  <c r="EW15" i="217"/>
  <c r="CM8" i="93"/>
  <c r="CM8" i="205"/>
  <c r="CM8" i="206"/>
  <c r="CM7" i="81"/>
  <c r="BG8" i="206"/>
  <c r="ER7" i="218"/>
  <c r="ER7" i="219" s="1"/>
  <c r="ER7" i="217"/>
  <c r="AZ24" i="118"/>
  <c r="AZ24" i="201" s="1"/>
  <c r="AZ24" i="220"/>
  <c r="AZ24" i="191"/>
  <c r="AZ24" i="173"/>
  <c r="AZ24" i="189"/>
  <c r="AZ24" i="190" s="1"/>
  <c r="AZ24" i="142"/>
  <c r="AZ24" i="168" s="1"/>
  <c r="AZ24" i="188"/>
  <c r="AZ24" i="89"/>
  <c r="AZ24" i="226"/>
  <c r="AZ24" i="216"/>
  <c r="AZ24" i="192"/>
  <c r="L24" i="220"/>
  <c r="L24" i="188"/>
  <c r="L24" i="216"/>
  <c r="EY6" i="218"/>
  <c r="EY6" i="219" s="1"/>
  <c r="EY6" i="217"/>
  <c r="DC6" i="218"/>
  <c r="DC6" i="219" s="1"/>
  <c r="DC6" i="217"/>
  <c r="DQ6" i="93"/>
  <c r="DQ6" i="205"/>
  <c r="DQ6" i="206"/>
  <c r="DQ5" i="81"/>
  <c r="AY6" i="230"/>
  <c r="AY6" i="228"/>
  <c r="AY6" i="229" s="1"/>
  <c r="AY6" i="227"/>
  <c r="EG16" i="218"/>
  <c r="EG16" i="219" s="1"/>
  <c r="EG16" i="217"/>
  <c r="H15" i="118"/>
  <c r="H15" i="201" s="1"/>
  <c r="H15" i="220"/>
  <c r="H15" i="191"/>
  <c r="H15" i="173"/>
  <c r="H15" i="189"/>
  <c r="H15" i="190" s="1"/>
  <c r="H15" i="142"/>
  <c r="H15" i="168" s="1"/>
  <c r="H15" i="188"/>
  <c r="H15" i="89"/>
  <c r="AL12" i="94"/>
  <c r="H15" i="216"/>
  <c r="H15" i="192"/>
  <c r="H15" i="226"/>
  <c r="H16" i="61"/>
  <c r="M16" i="232" s="1"/>
  <c r="C13" i="223"/>
  <c r="C13" i="224" s="1"/>
  <c r="BF21" i="118"/>
  <c r="BF21" i="201" s="1"/>
  <c r="BF21" i="220"/>
  <c r="BF21" i="191"/>
  <c r="BF21" i="173"/>
  <c r="BF21" i="189"/>
  <c r="BF21" i="190" s="1"/>
  <c r="BF21" i="142"/>
  <c r="BF21" i="168" s="1"/>
  <c r="BF21" i="188"/>
  <c r="BF21" i="89"/>
  <c r="CJ16" i="94"/>
  <c r="BF21" i="226"/>
  <c r="BF21" i="216"/>
  <c r="BF22" i="61"/>
  <c r="BF21" i="192"/>
  <c r="P16" i="94"/>
  <c r="CQ22" i="189"/>
  <c r="CQ22" i="190" s="1"/>
  <c r="CQ22" i="216"/>
  <c r="C18" i="181"/>
  <c r="BB6" i="93"/>
  <c r="BB6" i="205"/>
  <c r="BB6" i="206"/>
  <c r="BB5" i="81"/>
  <c r="U6" i="218"/>
  <c r="U6" i="219" s="1"/>
  <c r="U6" i="217"/>
  <c r="EL18" i="220"/>
  <c r="EL18" i="191"/>
  <c r="EL18" i="173"/>
  <c r="EL18" i="189"/>
  <c r="EL18" i="190" s="1"/>
  <c r="EL18" i="142"/>
  <c r="EL18" i="168" s="1"/>
  <c r="EL18" i="188"/>
  <c r="EL18" i="89"/>
  <c r="EL18" i="192"/>
  <c r="EL18" i="216"/>
  <c r="FP14" i="94"/>
  <c r="EL19" i="61"/>
  <c r="BZ18" i="220"/>
  <c r="BZ18" i="191"/>
  <c r="BZ18" i="173"/>
  <c r="BZ18" i="189"/>
  <c r="BZ18" i="190" s="1"/>
  <c r="BZ18" i="142"/>
  <c r="BZ18" i="168" s="1"/>
  <c r="BZ18" i="188"/>
  <c r="BZ18" i="89"/>
  <c r="BZ18" i="192"/>
  <c r="BZ18" i="216"/>
  <c r="DD14" i="94"/>
  <c r="BZ19" i="61"/>
  <c r="N18" i="118"/>
  <c r="N18" i="201" s="1"/>
  <c r="N18" i="220"/>
  <c r="N18" i="191"/>
  <c r="N18" i="173"/>
  <c r="N18" i="189"/>
  <c r="N18" i="190" s="1"/>
  <c r="N18" i="142"/>
  <c r="N18" i="168" s="1"/>
  <c r="N18" i="188"/>
  <c r="N18" i="89"/>
  <c r="N18" i="192"/>
  <c r="N18" i="226"/>
  <c r="N18" i="216"/>
  <c r="AR14" i="94"/>
  <c r="N19" i="61"/>
  <c r="S19" i="232" s="1"/>
  <c r="EJ15" i="220"/>
  <c r="EJ15" i="191"/>
  <c r="EJ15" i="173"/>
  <c r="EJ15" i="189"/>
  <c r="EJ15" i="190" s="1"/>
  <c r="EJ15" i="142"/>
  <c r="EJ15" i="168" s="1"/>
  <c r="EJ15" i="188"/>
  <c r="EJ15" i="89"/>
  <c r="EJ15" i="192"/>
  <c r="FN12" i="94"/>
  <c r="EJ15" i="216"/>
  <c r="EJ16" i="61"/>
  <c r="BX15" i="118"/>
  <c r="BX15" i="201" s="1"/>
  <c r="BX15" i="220"/>
  <c r="BX15" i="191"/>
  <c r="BX15" i="173"/>
  <c r="BX15" i="189"/>
  <c r="BX15" i="190" s="1"/>
  <c r="BX15" i="142"/>
  <c r="BX15" i="168" s="1"/>
  <c r="BX15" i="188"/>
  <c r="BX15" i="89"/>
  <c r="BX15" i="226"/>
  <c r="BX15" i="192"/>
  <c r="DB12" i="94"/>
  <c r="BX15" i="216"/>
  <c r="BX16" i="61"/>
  <c r="L15" i="118"/>
  <c r="L15" i="201" s="1"/>
  <c r="L15" i="220"/>
  <c r="L15" i="191"/>
  <c r="L15" i="173"/>
  <c r="L15" i="189"/>
  <c r="L15" i="190" s="1"/>
  <c r="L15" i="142"/>
  <c r="L15" i="168" s="1"/>
  <c r="L15" i="188"/>
  <c r="L15" i="89"/>
  <c r="L15" i="226"/>
  <c r="L15" i="192"/>
  <c r="AP12" i="94"/>
  <c r="L15" i="216"/>
  <c r="L16" i="61"/>
  <c r="Q16" i="232" s="1"/>
  <c r="CL12" i="220"/>
  <c r="CL12" i="191"/>
  <c r="CL12" i="173"/>
  <c r="CL12" i="189"/>
  <c r="CL12" i="190" s="1"/>
  <c r="CL12" i="142"/>
  <c r="CL12" i="168" s="1"/>
  <c r="CL12" i="188"/>
  <c r="CL12" i="89"/>
  <c r="CL12" i="192"/>
  <c r="DP10" i="94"/>
  <c r="CL12" i="216"/>
  <c r="CL13" i="61"/>
  <c r="X10" i="94"/>
  <c r="DX9" i="220"/>
  <c r="DX9" i="191"/>
  <c r="DX9" i="173"/>
  <c r="DX9" i="189"/>
  <c r="DX9" i="190" s="1"/>
  <c r="DX9" i="142"/>
  <c r="DX9" i="168" s="1"/>
  <c r="DX9" i="188"/>
  <c r="DX9" i="89"/>
  <c r="DX9" i="192"/>
  <c r="DX9" i="216"/>
  <c r="FB8" i="94"/>
  <c r="DX10" i="61"/>
  <c r="BD9" i="118"/>
  <c r="BD9" i="201" s="1"/>
  <c r="BD9" i="220"/>
  <c r="BD9" i="191"/>
  <c r="BD9" i="173"/>
  <c r="BD9" i="189"/>
  <c r="BD9" i="190" s="1"/>
  <c r="BD9" i="142"/>
  <c r="BD9" i="168" s="1"/>
  <c r="BD9" i="188"/>
  <c r="BD9" i="89"/>
  <c r="BD9" i="192"/>
  <c r="BD9" i="216"/>
  <c r="CH8" i="94"/>
  <c r="BD9" i="226"/>
  <c r="BD10" i="61"/>
  <c r="N8" i="94"/>
  <c r="BC7" i="118"/>
  <c r="BC7" i="201" s="1"/>
  <c r="BC7" i="220"/>
  <c r="BC7" i="191"/>
  <c r="BC7" i="173"/>
  <c r="BC7" i="189"/>
  <c r="BC7" i="190" s="1"/>
  <c r="BC7" i="142"/>
  <c r="BC7" i="168" s="1"/>
  <c r="BC7" i="188"/>
  <c r="BC7" i="89"/>
  <c r="BC7" i="226"/>
  <c r="BC7" i="192"/>
  <c r="BC24" i="61"/>
  <c r="BC7" i="216"/>
  <c r="GF6" i="93"/>
  <c r="GF6" i="205"/>
  <c r="GF6" i="206"/>
  <c r="GF5" i="81"/>
  <c r="FH6" i="93"/>
  <c r="FH6" i="205"/>
  <c r="FH6" i="206"/>
  <c r="FH5" i="81"/>
  <c r="DN21" i="220"/>
  <c r="DN21" i="191"/>
  <c r="DN21" i="173"/>
  <c r="DN21" i="189"/>
  <c r="DN21" i="190" s="1"/>
  <c r="DN21" i="142"/>
  <c r="DN21" i="168" s="1"/>
  <c r="DN21" i="188"/>
  <c r="DN21" i="89"/>
  <c r="DN21" i="216"/>
  <c r="DN22" i="61"/>
  <c r="DN21" i="192"/>
  <c r="ER16" i="94"/>
  <c r="DF6" i="218"/>
  <c r="DF6" i="219" s="1"/>
  <c r="DF6" i="217"/>
  <c r="DT6" i="93"/>
  <c r="DT6" i="205"/>
  <c r="DT6" i="206"/>
  <c r="DT5" i="81"/>
  <c r="CV6" i="93"/>
  <c r="CV6" i="205"/>
  <c r="CV6" i="206"/>
  <c r="CV5" i="81"/>
  <c r="BJ21" i="118"/>
  <c r="BJ21" i="201" s="1"/>
  <c r="BJ21" i="220"/>
  <c r="BJ21" i="191"/>
  <c r="BJ21" i="173"/>
  <c r="BJ21" i="189"/>
  <c r="BJ21" i="190" s="1"/>
  <c r="BJ21" i="142"/>
  <c r="BJ21" i="168" s="1"/>
  <c r="BJ21" i="188"/>
  <c r="BJ21" i="89"/>
  <c r="BJ21" i="216"/>
  <c r="BJ22" i="61"/>
  <c r="BJ21" i="192"/>
  <c r="CN16" i="94"/>
  <c r="BJ21" i="226"/>
  <c r="AT6" i="230"/>
  <c r="AT6" i="228"/>
  <c r="AT6" i="229" s="1"/>
  <c r="AT6" i="227"/>
  <c r="AD6" i="218"/>
  <c r="AD6" i="219" s="1"/>
  <c r="AD6" i="217"/>
  <c r="AB6" i="93"/>
  <c r="AB6" i="205"/>
  <c r="AB6" i="206"/>
  <c r="AB5" i="81"/>
  <c r="L16" i="94"/>
  <c r="B6" i="225"/>
  <c r="B6" i="223"/>
  <c r="B6" i="224" s="1"/>
  <c r="B6" i="222"/>
  <c r="EI18" i="220"/>
  <c r="EI18" i="191"/>
  <c r="EI18" i="173"/>
  <c r="EI18" i="189"/>
  <c r="EI18" i="190" s="1"/>
  <c r="EI18" i="142"/>
  <c r="EI18" i="168" s="1"/>
  <c r="EI18" i="188"/>
  <c r="EI18" i="89"/>
  <c r="EI18" i="216"/>
  <c r="FM14" i="94"/>
  <c r="EI19" i="61"/>
  <c r="EI18" i="192"/>
  <c r="EG15" i="218"/>
  <c r="EG15" i="219" s="1"/>
  <c r="EG15" i="217"/>
  <c r="CW10" i="206"/>
  <c r="CW9" i="81"/>
  <c r="I6" i="93"/>
  <c r="I6" i="205"/>
  <c r="I6" i="206"/>
  <c r="I5" i="81"/>
  <c r="FL6" i="93"/>
  <c r="FL6" i="205"/>
  <c r="FL6" i="206"/>
  <c r="FL5" i="81"/>
  <c r="EP18" i="220"/>
  <c r="EP18" i="191"/>
  <c r="EP18" i="173"/>
  <c r="EP18" i="189"/>
  <c r="EP18" i="190" s="1"/>
  <c r="EP18" i="142"/>
  <c r="EP18" i="168" s="1"/>
  <c r="EP18" i="188"/>
  <c r="EP18" i="89"/>
  <c r="EP18" i="216"/>
  <c r="FT14" i="94"/>
  <c r="EP19" i="61"/>
  <c r="EP18" i="192"/>
  <c r="AX18" i="118"/>
  <c r="AX18" i="201" s="1"/>
  <c r="AX18" i="220"/>
  <c r="AX18" i="191"/>
  <c r="AX18" i="173"/>
  <c r="AX18" i="189"/>
  <c r="AX18" i="190" s="1"/>
  <c r="AX18" i="142"/>
  <c r="AX18" i="168" s="1"/>
  <c r="AX18" i="188"/>
  <c r="AX18" i="89"/>
  <c r="AX18" i="216"/>
  <c r="CB14" i="94"/>
  <c r="AX18" i="192"/>
  <c r="AX18" i="226"/>
  <c r="AX19" i="61"/>
  <c r="H14" i="94"/>
  <c r="DX15" i="220"/>
  <c r="DX15" i="191"/>
  <c r="DX15" i="173"/>
  <c r="DX15" i="189"/>
  <c r="DX15" i="190" s="1"/>
  <c r="DX15" i="142"/>
  <c r="DX15" i="168" s="1"/>
  <c r="DX15" i="188"/>
  <c r="DX15" i="89"/>
  <c r="FB12" i="94"/>
  <c r="DX15" i="216"/>
  <c r="DX15" i="192"/>
  <c r="DX16" i="61"/>
  <c r="AV15" i="118"/>
  <c r="AV15" i="201" s="1"/>
  <c r="AV15" i="220"/>
  <c r="AV15" i="191"/>
  <c r="AV15" i="173"/>
  <c r="AV15" i="189"/>
  <c r="AV15" i="190" s="1"/>
  <c r="AV15" i="142"/>
  <c r="AV15" i="168" s="1"/>
  <c r="AV15" i="188"/>
  <c r="AV15" i="89"/>
  <c r="BZ12" i="94"/>
  <c r="AV15" i="216"/>
  <c r="AV15" i="192"/>
  <c r="AV15" i="226"/>
  <c r="AV16" i="61"/>
  <c r="J8" i="93"/>
  <c r="J8" i="205"/>
  <c r="J8" i="206"/>
  <c r="J7" i="81"/>
  <c r="EH6" i="218"/>
  <c r="EH6" i="219" s="1"/>
  <c r="EH6" i="217"/>
  <c r="DR21" i="220"/>
  <c r="DR21" i="191"/>
  <c r="DR21" i="173"/>
  <c r="DR21" i="189"/>
  <c r="DR21" i="190" s="1"/>
  <c r="DR21" i="142"/>
  <c r="DR21" i="168" s="1"/>
  <c r="DR21" i="188"/>
  <c r="DR21" i="89"/>
  <c r="EV16" i="94"/>
  <c r="DR21" i="216"/>
  <c r="DR22" i="61"/>
  <c r="DR21" i="192"/>
  <c r="AH6" i="218"/>
  <c r="AH6" i="219" s="1"/>
  <c r="AH6" i="217"/>
  <c r="AN18" i="118"/>
  <c r="AN18" i="201" s="1"/>
  <c r="AN18" i="220"/>
  <c r="AN18" i="191"/>
  <c r="AN18" i="173"/>
  <c r="AN18" i="189"/>
  <c r="AN18" i="190" s="1"/>
  <c r="AN18" i="142"/>
  <c r="AN18" i="168" s="1"/>
  <c r="AN18" i="188"/>
  <c r="AN18" i="89"/>
  <c r="AN18" i="226"/>
  <c r="AN18" i="216"/>
  <c r="AN19" i="61"/>
  <c r="AS19" i="232" s="1"/>
  <c r="BR14" i="94"/>
  <c r="AN18" i="192"/>
  <c r="AF6" i="230"/>
  <c r="AF6" i="228"/>
  <c r="AF6" i="229" s="1"/>
  <c r="AF6" i="227"/>
  <c r="BP12" i="230"/>
  <c r="BP12" i="228"/>
  <c r="BP12" i="229" s="1"/>
  <c r="BP12" i="227"/>
  <c r="CD6" i="93"/>
  <c r="CD6" i="205"/>
  <c r="CD6" i="206"/>
  <c r="CD5" i="81"/>
  <c r="Q21" i="118"/>
  <c r="Q21" i="201" s="1"/>
  <c r="Q21" i="220"/>
  <c r="Q21" i="191"/>
  <c r="Q21" i="173"/>
  <c r="Q21" i="189"/>
  <c r="Q21" i="190" s="1"/>
  <c r="Q21" i="142"/>
  <c r="Q21" i="168" s="1"/>
  <c r="Q21" i="188"/>
  <c r="Q21" i="192"/>
  <c r="AU16" i="94"/>
  <c r="Q21" i="89"/>
  <c r="Q21" i="226"/>
  <c r="Q22" i="61"/>
  <c r="V22" i="232" s="1"/>
  <c r="Q21" i="216"/>
  <c r="DU18" i="220"/>
  <c r="DU18" i="191"/>
  <c r="DU18" i="173"/>
  <c r="DU18" i="189"/>
  <c r="DU18" i="190" s="1"/>
  <c r="DU18" i="142"/>
  <c r="DU18" i="168" s="1"/>
  <c r="EY14" i="94"/>
  <c r="DU19" i="61"/>
  <c r="DU18" i="188"/>
  <c r="DU18" i="192"/>
  <c r="DU18" i="216"/>
  <c r="DU18" i="89"/>
  <c r="BI18" i="118"/>
  <c r="BI18" i="201" s="1"/>
  <c r="BI18" i="220"/>
  <c r="BI18" i="191"/>
  <c r="BI18" i="173"/>
  <c r="BI18" i="189"/>
  <c r="BI18" i="190" s="1"/>
  <c r="BI18" i="142"/>
  <c r="BI18" i="168" s="1"/>
  <c r="BI18" i="188"/>
  <c r="CM14" i="94"/>
  <c r="BI18" i="192"/>
  <c r="BI18" i="226"/>
  <c r="BI18" i="89"/>
  <c r="BI18" i="216"/>
  <c r="BI19" i="61"/>
  <c r="AA14" i="94"/>
  <c r="B19" i="232"/>
  <c r="EI15" i="220"/>
  <c r="EI15" i="191"/>
  <c r="EI15" i="173"/>
  <c r="EI15" i="189"/>
  <c r="EI15" i="190" s="1"/>
  <c r="EI15" i="142"/>
  <c r="EI15" i="168" s="1"/>
  <c r="EI15" i="192"/>
  <c r="EI15" i="188"/>
  <c r="EI15" i="89"/>
  <c r="FM12" i="94"/>
  <c r="EI15" i="216"/>
  <c r="EI16" i="61"/>
  <c r="Y12" i="94"/>
  <c r="DI12" i="220"/>
  <c r="DI12" i="191"/>
  <c r="DI12" i="173"/>
  <c r="DI12" i="189"/>
  <c r="DI12" i="190" s="1"/>
  <c r="DI12" i="142"/>
  <c r="DI12" i="168" s="1"/>
  <c r="DI12" i="188"/>
  <c r="DI12" i="89"/>
  <c r="DI12" i="192"/>
  <c r="EM10" i="94"/>
  <c r="DI12" i="216"/>
  <c r="DI13" i="61"/>
  <c r="AW12" i="118"/>
  <c r="AW12" i="201" s="1"/>
  <c r="AW12" i="220"/>
  <c r="AW12" i="191"/>
  <c r="AW12" i="173"/>
  <c r="AW12" i="189"/>
  <c r="AW12" i="190" s="1"/>
  <c r="AW12" i="188"/>
  <c r="AW12" i="226"/>
  <c r="AW12" i="89"/>
  <c r="AW12" i="192"/>
  <c r="CA10" i="94"/>
  <c r="AW12" i="142"/>
  <c r="AW12" i="168" s="1"/>
  <c r="AW12" i="216"/>
  <c r="AW13" i="61"/>
  <c r="O10" i="94"/>
  <c r="EM9" i="220"/>
  <c r="EM9" i="191"/>
  <c r="EM9" i="173"/>
  <c r="EM9" i="189"/>
  <c r="EM9" i="190" s="1"/>
  <c r="EM9" i="142"/>
  <c r="EM9" i="168" s="1"/>
  <c r="EM9" i="188"/>
  <c r="EM9" i="89"/>
  <c r="EM9" i="192"/>
  <c r="FQ8" i="94"/>
  <c r="EM9" i="216"/>
  <c r="EM10" i="61"/>
  <c r="CA9" i="220"/>
  <c r="CA9" i="191"/>
  <c r="CA9" i="173"/>
  <c r="CA9" i="189"/>
  <c r="CA9" i="190" s="1"/>
  <c r="CA9" i="142"/>
  <c r="CA9" i="168" s="1"/>
  <c r="CA9" i="188"/>
  <c r="CA9" i="89"/>
  <c r="CA9" i="192"/>
  <c r="DE8" i="94"/>
  <c r="CA9" i="216"/>
  <c r="CA10" i="61"/>
  <c r="O9" i="118"/>
  <c r="O9" i="201" s="1"/>
  <c r="O9" i="220"/>
  <c r="O9" i="191"/>
  <c r="O9" i="173"/>
  <c r="O9" i="189"/>
  <c r="O9" i="190" s="1"/>
  <c r="O9" i="142"/>
  <c r="O9" i="168" s="1"/>
  <c r="O9" i="188"/>
  <c r="O9" i="89"/>
  <c r="O9" i="192"/>
  <c r="O9" i="226"/>
  <c r="AS8" i="94"/>
  <c r="O9" i="216"/>
  <c r="O10" i="61"/>
  <c r="T10" i="232" s="1"/>
  <c r="B9" i="181"/>
  <c r="FA21" i="220"/>
  <c r="FA21" i="191"/>
  <c r="FA21" i="173"/>
  <c r="FA21" i="189"/>
  <c r="FA21" i="190" s="1"/>
  <c r="FA21" i="142"/>
  <c r="FA21" i="168" s="1"/>
  <c r="FA21" i="89"/>
  <c r="FA21" i="188"/>
  <c r="FA21" i="216"/>
  <c r="FA22" i="61"/>
  <c r="FA21" i="192"/>
  <c r="GE16" i="94"/>
  <c r="FO6" i="93"/>
  <c r="FO6" i="205"/>
  <c r="FO6" i="206"/>
  <c r="FO5" i="81"/>
  <c r="DM21" i="220"/>
  <c r="DM21" i="191"/>
  <c r="DM21" i="173"/>
  <c r="DM21" i="189"/>
  <c r="DM21" i="190" s="1"/>
  <c r="DM21" i="142"/>
  <c r="DM21" i="168" s="1"/>
  <c r="DM21" i="188"/>
  <c r="DM21" i="89"/>
  <c r="DM21" i="216"/>
  <c r="DM22" i="61"/>
  <c r="DM21" i="192"/>
  <c r="EQ16" i="94"/>
  <c r="DE21" i="220"/>
  <c r="DE21" i="191"/>
  <c r="DE21" i="173"/>
  <c r="DE21" i="189"/>
  <c r="DE21" i="190" s="1"/>
  <c r="DE21" i="142"/>
  <c r="DE21" i="168" s="1"/>
  <c r="DE21" i="89"/>
  <c r="DE21" i="188"/>
  <c r="DE21" i="216"/>
  <c r="DE22" i="61"/>
  <c r="DE21" i="192"/>
  <c r="EI16" i="94"/>
  <c r="EA6" i="93"/>
  <c r="EA6" i="205"/>
  <c r="EA6" i="206"/>
  <c r="EA5" i="81"/>
  <c r="CU6" i="93"/>
  <c r="CU6" i="205"/>
  <c r="CU6" i="206"/>
  <c r="CU5" i="81"/>
  <c r="M6" i="230"/>
  <c r="M6" i="228"/>
  <c r="M6" i="229" s="1"/>
  <c r="M6" i="227"/>
  <c r="C6" i="93"/>
  <c r="C6" i="205"/>
  <c r="C6" i="206"/>
  <c r="C5" i="81"/>
  <c r="AA18" i="118"/>
  <c r="AA18" i="201" s="1"/>
  <c r="AA18" i="220"/>
  <c r="AA18" i="191"/>
  <c r="AA18" i="173"/>
  <c r="AA18" i="189"/>
  <c r="AA18" i="190" s="1"/>
  <c r="AA18" i="142"/>
  <c r="AA18" i="168" s="1"/>
  <c r="AA18" i="89"/>
  <c r="AA18" i="188"/>
  <c r="AA18" i="216"/>
  <c r="BE14" i="94"/>
  <c r="AA18" i="192"/>
  <c r="AA18" i="226"/>
  <c r="AA19" i="61"/>
  <c r="AF19" i="232" s="1"/>
  <c r="DU9" i="218"/>
  <c r="DU9" i="219" s="1"/>
  <c r="EZ24" i="220"/>
  <c r="EZ24" i="191"/>
  <c r="EZ24" i="173"/>
  <c r="EZ24" i="189"/>
  <c r="EZ24" i="190" s="1"/>
  <c r="EZ24" i="142"/>
  <c r="EZ24" i="168" s="1"/>
  <c r="EZ24" i="188"/>
  <c r="EZ24" i="89"/>
  <c r="EZ24" i="216"/>
  <c r="EZ24" i="192"/>
  <c r="AR7" i="228"/>
  <c r="AR7" i="229" s="1"/>
  <c r="CU6" i="218"/>
  <c r="CU6" i="219" s="1"/>
  <c r="CU6" i="217"/>
  <c r="DA6" i="93"/>
  <c r="DA6" i="205"/>
  <c r="DA6" i="206"/>
  <c r="DA5" i="81"/>
  <c r="BG21" i="118"/>
  <c r="BG21" i="201" s="1"/>
  <c r="BG21" i="220"/>
  <c r="BG21" i="191"/>
  <c r="BG21" i="173"/>
  <c r="BG21" i="189"/>
  <c r="BG21" i="190" s="1"/>
  <c r="BG21" i="142"/>
  <c r="BG21" i="168" s="1"/>
  <c r="BG21" i="188"/>
  <c r="BG21" i="89"/>
  <c r="BG21" i="226"/>
  <c r="BG21" i="216"/>
  <c r="BG22" i="61"/>
  <c r="BG21" i="192"/>
  <c r="CK16" i="94"/>
  <c r="S6" i="230"/>
  <c r="S6" i="228"/>
  <c r="S6" i="229" s="1"/>
  <c r="S6" i="227"/>
  <c r="DI7" i="218"/>
  <c r="DI7" i="219" s="1"/>
  <c r="DI7" i="217"/>
  <c r="CX6" i="93"/>
  <c r="CX6" i="205"/>
  <c r="CX6" i="206"/>
  <c r="CX5" i="81"/>
  <c r="AT6" i="93"/>
  <c r="AT6" i="205"/>
  <c r="AT6" i="206"/>
  <c r="AT5" i="81"/>
  <c r="B21" i="181"/>
  <c r="DD18" i="220"/>
  <c r="DD18" i="191"/>
  <c r="DD18" i="173"/>
  <c r="DD18" i="189"/>
  <c r="DD18" i="190" s="1"/>
  <c r="DD18" i="142"/>
  <c r="DD18" i="168" s="1"/>
  <c r="DD18" i="188"/>
  <c r="DD18" i="89"/>
  <c r="DD18" i="216"/>
  <c r="EH14" i="94"/>
  <c r="DD18" i="192"/>
  <c r="DD19" i="61"/>
  <c r="AR18" i="118"/>
  <c r="AR18" i="201" s="1"/>
  <c r="AR18" i="220"/>
  <c r="AR18" i="191"/>
  <c r="AR18" i="173"/>
  <c r="AR18" i="189"/>
  <c r="AR18" i="190" s="1"/>
  <c r="AR18" i="142"/>
  <c r="AR18" i="168" s="1"/>
  <c r="AR18" i="188"/>
  <c r="AR18" i="89"/>
  <c r="AR18" i="216"/>
  <c r="BV14" i="94"/>
  <c r="AR18" i="192"/>
  <c r="AR19" i="61"/>
  <c r="AW19" i="232" s="1"/>
  <c r="AR18" i="226"/>
  <c r="J14" i="94"/>
  <c r="DZ15" i="220"/>
  <c r="DZ15" i="191"/>
  <c r="DZ15" i="173"/>
  <c r="DZ15" i="189"/>
  <c r="DZ15" i="190" s="1"/>
  <c r="DZ15" i="142"/>
  <c r="DZ15" i="168" s="1"/>
  <c r="DZ15" i="188"/>
  <c r="DZ15" i="89"/>
  <c r="DZ15" i="216"/>
  <c r="DZ15" i="192"/>
  <c r="FD12" i="94"/>
  <c r="DZ16" i="61"/>
  <c r="BF15" i="118"/>
  <c r="BF15" i="201" s="1"/>
  <c r="BF15" i="220"/>
  <c r="BF15" i="191"/>
  <c r="BF15" i="173"/>
  <c r="BF15" i="189"/>
  <c r="BF15" i="190" s="1"/>
  <c r="BF15" i="142"/>
  <c r="BF15" i="168" s="1"/>
  <c r="BF15" i="188"/>
  <c r="BF15" i="89"/>
  <c r="BF15" i="216"/>
  <c r="BF15" i="226"/>
  <c r="BF15" i="192"/>
  <c r="CJ12" i="94"/>
  <c r="BF16" i="61"/>
  <c r="P12" i="94"/>
  <c r="DX12" i="220"/>
  <c r="DX12" i="191"/>
  <c r="DX12" i="173"/>
  <c r="DX12" i="189"/>
  <c r="DX12" i="190" s="1"/>
  <c r="DX12" i="142"/>
  <c r="DX12" i="168" s="1"/>
  <c r="DX12" i="188"/>
  <c r="DX12" i="89"/>
  <c r="DX12" i="216"/>
  <c r="DX12" i="192"/>
  <c r="FB10" i="94"/>
  <c r="DX13" i="61"/>
  <c r="AN12" i="118"/>
  <c r="AN12" i="201" s="1"/>
  <c r="AN12" i="220"/>
  <c r="AN12" i="191"/>
  <c r="AN12" i="173"/>
  <c r="AN12" i="142"/>
  <c r="AN12" i="168" s="1"/>
  <c r="AN12" i="189"/>
  <c r="AN12" i="190" s="1"/>
  <c r="AN12" i="188"/>
  <c r="AN12" i="89"/>
  <c r="AN12" i="216"/>
  <c r="AN12" i="226"/>
  <c r="AN12" i="192"/>
  <c r="BR10" i="94"/>
  <c r="AN13" i="61"/>
  <c r="AS13" i="232" s="1"/>
  <c r="C12" i="181"/>
  <c r="DN9" i="220"/>
  <c r="DN9" i="191"/>
  <c r="DN9" i="173"/>
  <c r="DN9" i="142"/>
  <c r="DN9" i="168" s="1"/>
  <c r="DN9" i="189"/>
  <c r="DN9" i="190" s="1"/>
  <c r="DN9" i="188"/>
  <c r="DN9" i="89"/>
  <c r="DN9" i="216"/>
  <c r="ER8" i="94"/>
  <c r="DN9" i="192"/>
  <c r="DN10" i="61"/>
  <c r="BB9" i="118"/>
  <c r="BB9" i="201" s="1"/>
  <c r="BB9" i="220"/>
  <c r="BB9" i="191"/>
  <c r="BB9" i="173"/>
  <c r="BB9" i="142"/>
  <c r="BB9" i="168" s="1"/>
  <c r="BB9" i="189"/>
  <c r="BB9" i="190" s="1"/>
  <c r="BB9" i="188"/>
  <c r="BB9" i="89"/>
  <c r="BB9" i="216"/>
  <c r="CF8" i="94"/>
  <c r="BB9" i="192"/>
  <c r="BB10" i="61"/>
  <c r="BB9" i="226"/>
  <c r="T8" i="94"/>
  <c r="DE7" i="220"/>
  <c r="DE7" i="191"/>
  <c r="DE7" i="173"/>
  <c r="DE7" i="142"/>
  <c r="DE7" i="168" s="1"/>
  <c r="DE7" i="189"/>
  <c r="DE7" i="190" s="1"/>
  <c r="DE7" i="188"/>
  <c r="DE7" i="89"/>
  <c r="DE7" i="216"/>
  <c r="DE7" i="192"/>
  <c r="DE24" i="61"/>
  <c r="FH21" i="220"/>
  <c r="FH21" i="191"/>
  <c r="FH21" i="173"/>
  <c r="FH21" i="189"/>
  <c r="FH21" i="190" s="1"/>
  <c r="FH21" i="142"/>
  <c r="FH21" i="168" s="1"/>
  <c r="FH21" i="188"/>
  <c r="FH21" i="89"/>
  <c r="FH21" i="216"/>
  <c r="FH22" i="61"/>
  <c r="FH21" i="192"/>
  <c r="EB21" i="220"/>
  <c r="EB21" i="191"/>
  <c r="EB21" i="173"/>
  <c r="EB21" i="189"/>
  <c r="EB21" i="190" s="1"/>
  <c r="EB21" i="142"/>
  <c r="EB21" i="168" s="1"/>
  <c r="EB21" i="188"/>
  <c r="EB21" i="89"/>
  <c r="EB21" i="216"/>
  <c r="EB22" i="61"/>
  <c r="FF16" i="94"/>
  <c r="EB21" i="192"/>
  <c r="CV21" i="220"/>
  <c r="CV21" i="191"/>
  <c r="CV21" i="173"/>
  <c r="CV21" i="189"/>
  <c r="CV21" i="190" s="1"/>
  <c r="CV21" i="142"/>
  <c r="CV21" i="168" s="1"/>
  <c r="CV21" i="188"/>
  <c r="CV21" i="89"/>
  <c r="CV21" i="216"/>
  <c r="CV22" i="61"/>
  <c r="DZ16" i="94"/>
  <c r="CV21" i="192"/>
  <c r="AZ6" i="218"/>
  <c r="AZ6" i="219" s="1"/>
  <c r="AZ6" i="217"/>
  <c r="AB21" i="118"/>
  <c r="AB21" i="201" s="1"/>
  <c r="AB21" i="220"/>
  <c r="AB21" i="191"/>
  <c r="AB21" i="173"/>
  <c r="AB21" i="189"/>
  <c r="AB21" i="190" s="1"/>
  <c r="AB21" i="142"/>
  <c r="AB21" i="168" s="1"/>
  <c r="AB21" i="188"/>
  <c r="AB21" i="89"/>
  <c r="AB21" i="226"/>
  <c r="AB21" i="216"/>
  <c r="AB22" i="61"/>
  <c r="AG22" i="232" s="1"/>
  <c r="BF16" i="94"/>
  <c r="AB21" i="192"/>
  <c r="EV18" i="220"/>
  <c r="EV18" i="191"/>
  <c r="EV18" i="173"/>
  <c r="EV18" i="189"/>
  <c r="EV18" i="190" s="1"/>
  <c r="EV18" i="142"/>
  <c r="EV18" i="168" s="1"/>
  <c r="EV18" i="188"/>
  <c r="EV18" i="89"/>
  <c r="EV18" i="216"/>
  <c r="EV19" i="61"/>
  <c r="FZ14" i="94"/>
  <c r="EV18" i="192"/>
  <c r="EZ12" i="93"/>
  <c r="EZ12" i="205"/>
  <c r="EZ12" i="206"/>
  <c r="EZ11" i="81"/>
  <c r="BE7" i="230"/>
  <c r="BE7" i="228"/>
  <c r="BE7" i="229" s="1"/>
  <c r="BE7" i="227"/>
  <c r="DH6" i="218"/>
  <c r="DH6" i="219" s="1"/>
  <c r="DH6" i="217"/>
  <c r="H6" i="218"/>
  <c r="H6" i="219" s="1"/>
  <c r="H6" i="217"/>
  <c r="BK6" i="218"/>
  <c r="BK6" i="219" s="1"/>
  <c r="BK6" i="217"/>
  <c r="BM21" i="118"/>
  <c r="BM21" i="201" s="1"/>
  <c r="BM21" i="220"/>
  <c r="BM21" i="191"/>
  <c r="BM21" i="173"/>
  <c r="BM21" i="189"/>
  <c r="BM21" i="190" s="1"/>
  <c r="BM21" i="142"/>
  <c r="BM21" i="168" s="1"/>
  <c r="BM21" i="188"/>
  <c r="BM21" i="192"/>
  <c r="CQ16" i="94"/>
  <c r="BM21" i="226"/>
  <c r="BM21" i="89"/>
  <c r="BM22" i="61"/>
  <c r="BM21" i="216"/>
  <c r="DY18" i="220"/>
  <c r="DY18" i="191"/>
  <c r="DY18" i="173"/>
  <c r="DY18" i="189"/>
  <c r="DY18" i="190" s="1"/>
  <c r="DY18" i="142"/>
  <c r="DY18" i="168" s="1"/>
  <c r="DY18" i="188"/>
  <c r="DY18" i="89"/>
  <c r="DY18" i="216"/>
  <c r="FC14" i="94"/>
  <c r="DY18" i="192"/>
  <c r="DY19" i="61"/>
  <c r="BM18" i="118"/>
  <c r="BM18" i="201" s="1"/>
  <c r="BM18" i="220"/>
  <c r="BM18" i="191"/>
  <c r="BM18" i="173"/>
  <c r="BM18" i="189"/>
  <c r="BM18" i="190" s="1"/>
  <c r="BM18" i="142"/>
  <c r="BM18" i="168" s="1"/>
  <c r="BM18" i="188"/>
  <c r="BM18" i="89"/>
  <c r="BM18" i="226"/>
  <c r="BM18" i="216"/>
  <c r="CQ14" i="94"/>
  <c r="BM18" i="192"/>
  <c r="BM19" i="61"/>
  <c r="AE14" i="94"/>
  <c r="F19" i="232"/>
  <c r="FC15" i="220"/>
  <c r="FC15" i="191"/>
  <c r="FC15" i="173"/>
  <c r="FC15" i="189"/>
  <c r="FC15" i="190" s="1"/>
  <c r="FC15" i="142"/>
  <c r="FC15" i="168" s="1"/>
  <c r="FC15" i="188"/>
  <c r="FC15" i="89"/>
  <c r="GG12" i="94"/>
  <c r="FC15" i="216"/>
  <c r="FC15" i="192"/>
  <c r="FC16" i="61"/>
  <c r="CQ15" i="220"/>
  <c r="CQ15" i="191"/>
  <c r="CQ15" i="173"/>
  <c r="CQ15" i="189"/>
  <c r="CQ15" i="190" s="1"/>
  <c r="CQ15" i="142"/>
  <c r="CQ15" i="168" s="1"/>
  <c r="CQ15" i="188"/>
  <c r="CQ15" i="89"/>
  <c r="DU12" i="94"/>
  <c r="CQ15" i="216"/>
  <c r="CQ15" i="192"/>
  <c r="CQ16" i="61"/>
  <c r="AE15" i="118"/>
  <c r="AE15" i="201" s="1"/>
  <c r="AE15" i="220"/>
  <c r="AE15" i="191"/>
  <c r="AE15" i="173"/>
  <c r="AE15" i="189"/>
  <c r="AE15" i="190" s="1"/>
  <c r="AE15" i="142"/>
  <c r="AE15" i="168" s="1"/>
  <c r="AE15" i="188"/>
  <c r="AE15" i="89"/>
  <c r="BI12" i="94"/>
  <c r="AE15" i="216"/>
  <c r="AE15" i="226"/>
  <c r="AE15" i="192"/>
  <c r="AE16" i="61"/>
  <c r="AJ16" i="232" s="1"/>
  <c r="FA12" i="220"/>
  <c r="FA12" i="191"/>
  <c r="FA12" i="173"/>
  <c r="FA12" i="189"/>
  <c r="FA12" i="190" s="1"/>
  <c r="FA12" i="142"/>
  <c r="FA12" i="168" s="1"/>
  <c r="FA12" i="188"/>
  <c r="FA12" i="89"/>
  <c r="FA12" i="216"/>
  <c r="FA12" i="192"/>
  <c r="GE10" i="94"/>
  <c r="FA13" i="61"/>
  <c r="CO12" i="220"/>
  <c r="CO12" i="191"/>
  <c r="CO12" i="173"/>
  <c r="CO12" i="189"/>
  <c r="CO12" i="190" s="1"/>
  <c r="CO12" i="142"/>
  <c r="CO12" i="168" s="1"/>
  <c r="CO12" i="188"/>
  <c r="CO12" i="89"/>
  <c r="CO12" i="216"/>
  <c r="CO12" i="192"/>
  <c r="DS10" i="94"/>
  <c r="CO13" i="61"/>
  <c r="AC12" i="118"/>
  <c r="AC12" i="201" s="1"/>
  <c r="AC12" i="220"/>
  <c r="AC12" i="191"/>
  <c r="AC12" i="173"/>
  <c r="AC12" i="189"/>
  <c r="AC12" i="190" s="1"/>
  <c r="AC12" i="142"/>
  <c r="AC12" i="168" s="1"/>
  <c r="AC12" i="188"/>
  <c r="AC12" i="89"/>
  <c r="AC12" i="216"/>
  <c r="AC12" i="226"/>
  <c r="AC12" i="192"/>
  <c r="BG10" i="94"/>
  <c r="AC13" i="61"/>
  <c r="AH13" i="232" s="1"/>
  <c r="CE9" i="220"/>
  <c r="CE9" i="191"/>
  <c r="CE9" i="173"/>
  <c r="CE9" i="189"/>
  <c r="CE9" i="190" s="1"/>
  <c r="CE9" i="142"/>
  <c r="CE9" i="168" s="1"/>
  <c r="CE9" i="188"/>
  <c r="CE9" i="89"/>
  <c r="CE9" i="216"/>
  <c r="DI8" i="94"/>
  <c r="CE9" i="192"/>
  <c r="CE10" i="61"/>
  <c r="I8" i="94"/>
  <c r="DZ7" i="220"/>
  <c r="DZ7" i="191"/>
  <c r="DZ7" i="173"/>
  <c r="DZ7" i="189"/>
  <c r="DZ7" i="190" s="1"/>
  <c r="DZ7" i="142"/>
  <c r="DZ7" i="168" s="1"/>
  <c r="DZ7" i="188"/>
  <c r="DZ7" i="89"/>
  <c r="DZ7" i="216"/>
  <c r="DZ7" i="192"/>
  <c r="DZ24" i="61"/>
  <c r="BN7" i="118"/>
  <c r="BN7" i="201" s="1"/>
  <c r="BN7" i="220"/>
  <c r="BN7" i="191"/>
  <c r="BN7" i="173"/>
  <c r="BN7" i="189"/>
  <c r="BN7" i="190" s="1"/>
  <c r="BN7" i="142"/>
  <c r="BN7" i="168" s="1"/>
  <c r="BN7" i="188"/>
  <c r="BN7" i="89"/>
  <c r="BN7" i="216"/>
  <c r="BN7" i="192"/>
  <c r="BN24" i="61"/>
  <c r="BN7" i="226"/>
  <c r="B7" i="118"/>
  <c r="B7" i="201" s="1"/>
  <c r="B7" i="220"/>
  <c r="B7" i="191"/>
  <c r="B7" i="173"/>
  <c r="B7" i="189"/>
  <c r="B7" i="190" s="1"/>
  <c r="B7" i="142"/>
  <c r="B7" i="168" s="1"/>
  <c r="B7" i="188"/>
  <c r="B7" i="89"/>
  <c r="B7" i="216"/>
  <c r="B7" i="192"/>
  <c r="B24" i="61"/>
  <c r="G24" i="232" s="1"/>
  <c r="B7" i="226"/>
  <c r="FK6" i="93"/>
  <c r="FK6" i="205"/>
  <c r="FK6" i="206"/>
  <c r="FK5" i="81"/>
  <c r="EE6" i="93"/>
  <c r="EE6" i="205"/>
  <c r="EE6" i="206"/>
  <c r="EE5" i="81"/>
  <c r="CY6" i="93"/>
  <c r="CY6" i="205"/>
  <c r="CY6" i="206"/>
  <c r="CY5" i="81"/>
  <c r="CI6" i="93"/>
  <c r="CI6" i="205"/>
  <c r="CI6" i="206"/>
  <c r="CI5" i="81"/>
  <c r="BS6" i="93"/>
  <c r="BS6" i="205"/>
  <c r="BS6" i="206"/>
  <c r="BS5" i="81"/>
  <c r="BC6" i="93"/>
  <c r="BC6" i="205"/>
  <c r="BC6" i="206"/>
  <c r="BC5" i="81"/>
  <c r="AM6" i="93"/>
  <c r="AM6" i="205"/>
  <c r="AM6" i="206"/>
  <c r="AM5" i="81"/>
  <c r="W6" i="93"/>
  <c r="W6" i="205"/>
  <c r="W6" i="206"/>
  <c r="W5" i="81"/>
  <c r="G6" i="93"/>
  <c r="G6" i="205"/>
  <c r="G6" i="206"/>
  <c r="G5" i="81"/>
  <c r="ET6" i="93"/>
  <c r="ET6" i="205"/>
  <c r="ET6" i="206"/>
  <c r="ET5" i="81"/>
  <c r="BL21" i="118"/>
  <c r="BL21" i="201" s="1"/>
  <c r="BL21" i="220"/>
  <c r="BL21" i="173"/>
  <c r="BL21" i="191"/>
  <c r="BL21" i="189"/>
  <c r="BL21" i="190" s="1"/>
  <c r="BL21" i="142"/>
  <c r="BL21" i="168" s="1"/>
  <c r="BL21" i="188"/>
  <c r="BL21" i="89"/>
  <c r="BL21" i="192"/>
  <c r="CP16" i="94"/>
  <c r="BL21" i="216"/>
  <c r="BL21" i="226"/>
  <c r="BL22" i="61"/>
  <c r="AD16" i="94"/>
  <c r="E22" i="232"/>
  <c r="FY16" i="93"/>
  <c r="FY16" i="205"/>
  <c r="FY16" i="206"/>
  <c r="FY15" i="81"/>
  <c r="DO21" i="218"/>
  <c r="DO21" i="219" s="1"/>
  <c r="DO21" i="217"/>
  <c r="C21" i="225"/>
  <c r="C21" i="223"/>
  <c r="C21" i="224" s="1"/>
  <c r="C21" i="222"/>
  <c r="BJ24" i="118"/>
  <c r="BJ24" i="201" s="1"/>
  <c r="BJ24" i="220"/>
  <c r="BJ24" i="191"/>
  <c r="BJ24" i="173"/>
  <c r="BJ24" i="189"/>
  <c r="BJ24" i="190" s="1"/>
  <c r="BJ24" i="142"/>
  <c r="BJ24" i="168" s="1"/>
  <c r="BJ24" i="188"/>
  <c r="BJ24" i="89"/>
  <c r="BJ24" i="226"/>
  <c r="BJ24" i="216"/>
  <c r="BJ24" i="192"/>
  <c r="BA24" i="118"/>
  <c r="BA24" i="201" s="1"/>
  <c r="BA24" i="220"/>
  <c r="BA24" i="191"/>
  <c r="BA24" i="173"/>
  <c r="BA24" i="189"/>
  <c r="BA24" i="190" s="1"/>
  <c r="BA24" i="142"/>
  <c r="BA24" i="168" s="1"/>
  <c r="BA24" i="188"/>
  <c r="BA24" i="89"/>
  <c r="BA24" i="226"/>
  <c r="BA24" i="216"/>
  <c r="BA24" i="192"/>
  <c r="I12" i="93"/>
  <c r="I12" i="205"/>
  <c r="I12" i="206"/>
  <c r="I11" i="81"/>
  <c r="AY15" i="230"/>
  <c r="AY15" i="228"/>
  <c r="AY15" i="229" s="1"/>
  <c r="AY15" i="227"/>
  <c r="CM16" i="220"/>
  <c r="CM16" i="191"/>
  <c r="CM16" i="173"/>
  <c r="CM16" i="189"/>
  <c r="CM16" i="190" s="1"/>
  <c r="CM16" i="142"/>
  <c r="CM16" i="168" s="1"/>
  <c r="CM16" i="188"/>
  <c r="CM16" i="89"/>
  <c r="CM16" i="216"/>
  <c r="CM16" i="192"/>
  <c r="BO15" i="230"/>
  <c r="BO15" i="228"/>
  <c r="BO15" i="229" s="1"/>
  <c r="BO15" i="227"/>
  <c r="AQ16" i="192"/>
  <c r="EV12" i="93"/>
  <c r="EV12" i="205"/>
  <c r="EV12" i="206"/>
  <c r="EV11" i="81"/>
  <c r="EF10" i="93"/>
  <c r="EF10" i="205"/>
  <c r="EF10" i="206"/>
  <c r="EF9" i="81"/>
  <c r="BV13" i="118"/>
  <c r="BV13" i="201" s="1"/>
  <c r="BV13" i="220"/>
  <c r="BV13" i="191"/>
  <c r="BV13" i="173"/>
  <c r="BV13" i="189"/>
  <c r="BV13" i="190" s="1"/>
  <c r="BV13" i="142"/>
  <c r="BV13" i="168" s="1"/>
  <c r="BV13" i="188"/>
  <c r="BV13" i="192"/>
  <c r="BV13" i="89"/>
  <c r="BV13" i="216"/>
  <c r="BV13" i="226"/>
  <c r="FJ24" i="220"/>
  <c r="FJ24" i="191"/>
  <c r="FJ24" i="173"/>
  <c r="FJ24" i="189"/>
  <c r="FJ24" i="190" s="1"/>
  <c r="FJ24" i="142"/>
  <c r="FJ24" i="168" s="1"/>
  <c r="FJ24" i="188"/>
  <c r="FJ24" i="89"/>
  <c r="FJ24" i="216"/>
  <c r="FJ24" i="192"/>
  <c r="ED7" i="218"/>
  <c r="ED7" i="219" s="1"/>
  <c r="ED7" i="217"/>
  <c r="BB24" i="118"/>
  <c r="BB24" i="201" s="1"/>
  <c r="BB24" i="220"/>
  <c r="BB24" i="191"/>
  <c r="BB24" i="173"/>
  <c r="BB24" i="189"/>
  <c r="BB24" i="190" s="1"/>
  <c r="BB24" i="142"/>
  <c r="BB24" i="168" s="1"/>
  <c r="BB24" i="188"/>
  <c r="BB24" i="89"/>
  <c r="BB24" i="226"/>
  <c r="BB24" i="216"/>
  <c r="BB24" i="192"/>
  <c r="T14" i="93"/>
  <c r="T14" i="205"/>
  <c r="T14" i="206"/>
  <c r="T13" i="81"/>
  <c r="CX10" i="93"/>
  <c r="CX10" i="205"/>
  <c r="CX10" i="206"/>
  <c r="CX9" i="81"/>
  <c r="AF18" i="228"/>
  <c r="AF18" i="229" s="1"/>
  <c r="BS7" i="218"/>
  <c r="BS7" i="219" s="1"/>
  <c r="BS7" i="217"/>
  <c r="CP24" i="220"/>
  <c r="CP24" i="191"/>
  <c r="CP24" i="173"/>
  <c r="CP24" i="189"/>
  <c r="CP24" i="190" s="1"/>
  <c r="CP24" i="142"/>
  <c r="CP24" i="168" s="1"/>
  <c r="CP24" i="188"/>
  <c r="CP24" i="89"/>
  <c r="CP24" i="216"/>
  <c r="CP24" i="192"/>
  <c r="BR7" i="218"/>
  <c r="BR7" i="219" s="1"/>
  <c r="BR7" i="217"/>
  <c r="DO6" i="218"/>
  <c r="DO6" i="219" s="1"/>
  <c r="DO6" i="217"/>
  <c r="AU18" i="118"/>
  <c r="AU18" i="201" s="1"/>
  <c r="AU18" i="220"/>
  <c r="AU18" i="191"/>
  <c r="AU18" i="173"/>
  <c r="AU18" i="189"/>
  <c r="AU18" i="190" s="1"/>
  <c r="AU18" i="142"/>
  <c r="AU18" i="168" s="1"/>
  <c r="AU18" i="188"/>
  <c r="AU18" i="192"/>
  <c r="AU18" i="89"/>
  <c r="AU18" i="226"/>
  <c r="BY14" i="94"/>
  <c r="AU18" i="216"/>
  <c r="AU19" i="61"/>
  <c r="AZ19" i="232" s="1"/>
  <c r="G8" i="94"/>
  <c r="E6" i="93"/>
  <c r="E6" i="205"/>
  <c r="E6" i="206"/>
  <c r="E5" i="81"/>
  <c r="BF18" i="118"/>
  <c r="BF18" i="201" s="1"/>
  <c r="BF18" i="220"/>
  <c r="BF18" i="191"/>
  <c r="BF18" i="173"/>
  <c r="BF18" i="189"/>
  <c r="BF18" i="190" s="1"/>
  <c r="BF18" i="142"/>
  <c r="BF18" i="168" s="1"/>
  <c r="BF18" i="188"/>
  <c r="BF18" i="89"/>
  <c r="BF18" i="216"/>
  <c r="CJ14" i="94"/>
  <c r="BF18" i="226"/>
  <c r="BF18" i="192"/>
  <c r="BF19" i="61"/>
  <c r="CJ6" i="218"/>
  <c r="CJ6" i="219" s="1"/>
  <c r="CJ6" i="217"/>
  <c r="AX6" i="230"/>
  <c r="AX6" i="228"/>
  <c r="AX6" i="229" s="1"/>
  <c r="AX6" i="227"/>
  <c r="CV15" i="220"/>
  <c r="CV15" i="191"/>
  <c r="CV15" i="173"/>
  <c r="CV15" i="189"/>
  <c r="CV15" i="190" s="1"/>
  <c r="CV15" i="142"/>
  <c r="CV15" i="168" s="1"/>
  <c r="CV15" i="89"/>
  <c r="CV15" i="192"/>
  <c r="DZ12" i="94"/>
  <c r="CV15" i="188"/>
  <c r="CV15" i="216"/>
  <c r="CV16" i="61"/>
  <c r="FD9" i="220"/>
  <c r="FD9" i="191"/>
  <c r="FD9" i="173"/>
  <c r="FD9" i="189"/>
  <c r="FD9" i="190" s="1"/>
  <c r="FD9" i="142"/>
  <c r="FD9" i="168" s="1"/>
  <c r="FD9" i="89"/>
  <c r="FD9" i="192"/>
  <c r="FD9" i="188"/>
  <c r="FD9" i="216"/>
  <c r="GH8" i="94"/>
  <c r="FD10" i="61"/>
  <c r="DN6" i="218"/>
  <c r="DN6" i="219" s="1"/>
  <c r="DN6" i="217"/>
  <c r="L6" i="93"/>
  <c r="L6" i="205"/>
  <c r="L6" i="206"/>
  <c r="L5" i="81"/>
  <c r="CE21" i="220"/>
  <c r="CE21" i="191"/>
  <c r="CE21" i="173"/>
  <c r="CE21" i="189"/>
  <c r="CE21" i="190" s="1"/>
  <c r="CE21" i="142"/>
  <c r="CE21" i="168" s="1"/>
  <c r="CE21" i="188"/>
  <c r="CE21" i="89"/>
  <c r="CE21" i="216"/>
  <c r="CE22" i="61"/>
  <c r="CE21" i="192"/>
  <c r="DI16" i="94"/>
  <c r="J18" i="118"/>
  <c r="J18" i="201" s="1"/>
  <c r="J18" i="220"/>
  <c r="J18" i="191"/>
  <c r="J18" i="173"/>
  <c r="J18" i="189"/>
  <c r="J18" i="190" s="1"/>
  <c r="J18" i="142"/>
  <c r="J18" i="168" s="1"/>
  <c r="J18" i="188"/>
  <c r="J18" i="89"/>
  <c r="J18" i="216"/>
  <c r="AN14" i="94"/>
  <c r="J18" i="192"/>
  <c r="J19" i="61"/>
  <c r="O19" i="232" s="1"/>
  <c r="J18" i="226"/>
  <c r="FF6" i="218"/>
  <c r="FF6" i="219" s="1"/>
  <c r="FF6" i="217"/>
  <c r="AX21" i="118"/>
  <c r="AX21" i="201" s="1"/>
  <c r="AX21" i="220"/>
  <c r="AX21" i="191"/>
  <c r="AX21" i="173"/>
  <c r="AX21" i="189"/>
  <c r="AX21" i="190" s="1"/>
  <c r="AX21" i="142"/>
  <c r="AX21" i="168" s="1"/>
  <c r="AX21" i="188"/>
  <c r="AX21" i="89"/>
  <c r="CB16" i="94"/>
  <c r="AX21" i="226"/>
  <c r="AX21" i="216"/>
  <c r="AX21" i="192"/>
  <c r="AX22" i="61"/>
  <c r="CG18" i="220"/>
  <c r="CG18" i="191"/>
  <c r="CG18" i="173"/>
  <c r="CG18" i="142"/>
  <c r="CG18" i="168" s="1"/>
  <c r="CG18" i="189"/>
  <c r="CG18" i="190" s="1"/>
  <c r="CG18" i="188"/>
  <c r="DK14" i="94"/>
  <c r="CG18" i="89"/>
  <c r="CG18" i="192"/>
  <c r="CG18" i="216"/>
  <c r="CG19" i="61"/>
  <c r="BU12" i="118"/>
  <c r="BU12" i="201" s="1"/>
  <c r="BU12" i="220"/>
  <c r="BU12" i="191"/>
  <c r="BU12" i="173"/>
  <c r="BU12" i="189"/>
  <c r="BU12" i="190" s="1"/>
  <c r="BU12" i="142"/>
  <c r="BU12" i="168" s="1"/>
  <c r="BU12" i="226"/>
  <c r="BU12" i="192"/>
  <c r="CY10" i="94"/>
  <c r="BU12" i="188"/>
  <c r="BU12" i="89"/>
  <c r="BU12" i="216"/>
  <c r="BU13" i="61"/>
  <c r="AM9" i="118"/>
  <c r="AM9" i="201" s="1"/>
  <c r="AM9" i="220"/>
  <c r="AM9" i="191"/>
  <c r="AM9" i="173"/>
  <c r="AM9" i="189"/>
  <c r="AM9" i="190" s="1"/>
  <c r="AM9" i="142"/>
  <c r="AM9" i="168" s="1"/>
  <c r="AM9" i="188"/>
  <c r="AM9" i="192"/>
  <c r="AM9" i="89"/>
  <c r="AM9" i="226"/>
  <c r="AM9" i="216"/>
  <c r="BQ8" i="94"/>
  <c r="AM10" i="61"/>
  <c r="AR10" i="232" s="1"/>
  <c r="EC21" i="220"/>
  <c r="EC21" i="191"/>
  <c r="EC21" i="173"/>
  <c r="EC21" i="189"/>
  <c r="EC21" i="190" s="1"/>
  <c r="EC21" i="142"/>
  <c r="EC21" i="168" s="1"/>
  <c r="EC21" i="89"/>
  <c r="EC21" i="188"/>
  <c r="EC21" i="216"/>
  <c r="EC22" i="61"/>
  <c r="EC21" i="192"/>
  <c r="FG16" i="94"/>
  <c r="S16" i="94"/>
  <c r="T24" i="118"/>
  <c r="T24" i="201" s="1"/>
  <c r="T24" i="220"/>
  <c r="T24" i="191"/>
  <c r="T24" i="173"/>
  <c r="T24" i="189"/>
  <c r="T24" i="190" s="1"/>
  <c r="T24" i="142"/>
  <c r="T24" i="168" s="1"/>
  <c r="T24" i="188"/>
  <c r="T24" i="89"/>
  <c r="T24" i="226"/>
  <c r="T24" i="216"/>
  <c r="T24" i="192"/>
  <c r="AP6" i="230"/>
  <c r="AP6" i="228"/>
  <c r="AP6" i="229" s="1"/>
  <c r="AP6" i="227"/>
  <c r="D18" i="118"/>
  <c r="D18" i="201" s="1"/>
  <c r="D18" i="220"/>
  <c r="D18" i="191"/>
  <c r="D18" i="173"/>
  <c r="D18" i="189"/>
  <c r="D18" i="190" s="1"/>
  <c r="D18" i="142"/>
  <c r="D18" i="168" s="1"/>
  <c r="D18" i="188"/>
  <c r="D18" i="89"/>
  <c r="D18" i="216"/>
  <c r="AH14" i="94"/>
  <c r="D18" i="192"/>
  <c r="D18" i="226"/>
  <c r="D19" i="61"/>
  <c r="I19" i="232" s="1"/>
  <c r="EL9" i="220"/>
  <c r="EL9" i="191"/>
  <c r="EL9" i="173"/>
  <c r="EL9" i="142"/>
  <c r="EL9" i="168" s="1"/>
  <c r="EL9" i="189"/>
  <c r="EL9" i="190" s="1"/>
  <c r="EL9" i="188"/>
  <c r="EL9" i="89"/>
  <c r="EL9" i="216"/>
  <c r="FP8" i="94"/>
  <c r="EL9" i="192"/>
  <c r="EL10" i="61"/>
  <c r="ER6" i="218"/>
  <c r="ER6" i="219" s="1"/>
  <c r="ER6" i="217"/>
  <c r="EX7" i="220"/>
  <c r="EX7" i="191"/>
  <c r="EX7" i="173"/>
  <c r="EX7" i="189"/>
  <c r="EX7" i="190" s="1"/>
  <c r="EX7" i="142"/>
  <c r="EX7" i="168" s="1"/>
  <c r="EX7" i="188"/>
  <c r="EX7" i="89"/>
  <c r="EX7" i="216"/>
  <c r="EX7" i="192"/>
  <c r="EX24" i="61"/>
  <c r="BM6" i="230"/>
  <c r="BM6" i="228"/>
  <c r="BM6" i="229" s="1"/>
  <c r="BM6" i="227"/>
  <c r="EI9" i="218"/>
  <c r="EI9" i="219" s="1"/>
  <c r="EI9" i="217"/>
  <c r="CS12" i="93"/>
  <c r="CS12" i="205"/>
  <c r="CS12" i="206"/>
  <c r="CS11" i="81"/>
  <c r="BB8" i="206"/>
  <c r="BC6" i="218"/>
  <c r="BC6" i="219" s="1"/>
  <c r="BC6" i="217"/>
  <c r="CQ18" i="220"/>
  <c r="CQ18" i="191"/>
  <c r="CQ18" i="173"/>
  <c r="CQ18" i="189"/>
  <c r="CQ18" i="190" s="1"/>
  <c r="CQ18" i="142"/>
  <c r="CQ18" i="168" s="1"/>
  <c r="CQ18" i="188"/>
  <c r="CQ18" i="192"/>
  <c r="CQ18" i="89"/>
  <c r="DU14" i="94"/>
  <c r="CQ18" i="216"/>
  <c r="CQ19" i="61"/>
  <c r="EW9" i="220"/>
  <c r="EW9" i="191"/>
  <c r="EW9" i="173"/>
  <c r="EW9" i="189"/>
  <c r="EW9" i="190" s="1"/>
  <c r="EW9" i="142"/>
  <c r="EW9" i="168" s="1"/>
  <c r="EW9" i="188"/>
  <c r="EW9" i="192"/>
  <c r="EW9" i="89"/>
  <c r="EW9" i="216"/>
  <c r="EW10" i="61"/>
  <c r="GA8" i="94"/>
  <c r="BD7" i="118"/>
  <c r="BD7" i="201" s="1"/>
  <c r="BD7" i="220"/>
  <c r="BD7" i="191"/>
  <c r="BD7" i="173"/>
  <c r="BD7" i="189"/>
  <c r="BD7" i="190" s="1"/>
  <c r="BD7" i="142"/>
  <c r="BD7" i="168" s="1"/>
  <c r="BD7" i="188"/>
  <c r="BD7" i="192"/>
  <c r="BD24" i="61"/>
  <c r="BD7" i="89"/>
  <c r="BD7" i="216"/>
  <c r="BD7" i="226"/>
  <c r="GG6" i="93"/>
  <c r="GG6" i="205"/>
  <c r="GG6" i="206"/>
  <c r="GG5" i="81"/>
  <c r="EM18" i="220"/>
  <c r="EM18" i="191"/>
  <c r="EM18" i="173"/>
  <c r="EM18" i="189"/>
  <c r="EM18" i="190" s="1"/>
  <c r="EM18" i="142"/>
  <c r="EM18" i="168" s="1"/>
  <c r="EM18" i="188"/>
  <c r="EM18" i="192"/>
  <c r="EM18" i="89"/>
  <c r="FQ14" i="94"/>
  <c r="EM19" i="61"/>
  <c r="EM18" i="216"/>
  <c r="BY15" i="118"/>
  <c r="BY15" i="201" s="1"/>
  <c r="BY15" i="220"/>
  <c r="BY15" i="191"/>
  <c r="BY15" i="173"/>
  <c r="BY15" i="189"/>
  <c r="BY15" i="190" s="1"/>
  <c r="BY15" i="142"/>
  <c r="BY15" i="168" s="1"/>
  <c r="BY15" i="188"/>
  <c r="BY15" i="226"/>
  <c r="BY15" i="192"/>
  <c r="BY15" i="89"/>
  <c r="DC12" i="94"/>
  <c r="BY15" i="216"/>
  <c r="BY16" i="61"/>
  <c r="K12" i="118"/>
  <c r="K12" i="201" s="1"/>
  <c r="K12" i="220"/>
  <c r="K12" i="191"/>
  <c r="K12" i="173"/>
  <c r="K12" i="189"/>
  <c r="K12" i="190" s="1"/>
  <c r="K12" i="142"/>
  <c r="K12" i="168" s="1"/>
  <c r="K12" i="188"/>
  <c r="K12" i="192"/>
  <c r="AO10" i="94"/>
  <c r="K12" i="89"/>
  <c r="K12" i="226"/>
  <c r="K13" i="61"/>
  <c r="P13" i="232" s="1"/>
  <c r="K12" i="216"/>
  <c r="EG9" i="220"/>
  <c r="EG9" i="191"/>
  <c r="EG9" i="173"/>
  <c r="EG9" i="189"/>
  <c r="EG9" i="190" s="1"/>
  <c r="EG9" i="142"/>
  <c r="EG9" i="168" s="1"/>
  <c r="EG9" i="188"/>
  <c r="EG9" i="192"/>
  <c r="EG9" i="89"/>
  <c r="EG9" i="216"/>
  <c r="EG10" i="61"/>
  <c r="FK8" i="94"/>
  <c r="I9" i="118"/>
  <c r="I9" i="201" s="1"/>
  <c r="I9" i="220"/>
  <c r="I9" i="191"/>
  <c r="I9" i="173"/>
  <c r="I9" i="189"/>
  <c r="I9" i="190" s="1"/>
  <c r="I9" i="142"/>
  <c r="I9" i="168" s="1"/>
  <c r="I9" i="188"/>
  <c r="I9" i="192"/>
  <c r="I9" i="89"/>
  <c r="I9" i="226"/>
  <c r="I10" i="61"/>
  <c r="N10" i="232" s="1"/>
  <c r="I9" i="216"/>
  <c r="AM8" i="94"/>
  <c r="AN7" i="118"/>
  <c r="AN7" i="201" s="1"/>
  <c r="AN7" i="220"/>
  <c r="AN7" i="191"/>
  <c r="AN7" i="173"/>
  <c r="AN7" i="189"/>
  <c r="AN7" i="190" s="1"/>
  <c r="AN7" i="142"/>
  <c r="AN7" i="168" s="1"/>
  <c r="AN7" i="188"/>
  <c r="AN7" i="192"/>
  <c r="AN24" i="61"/>
  <c r="AS24" i="232" s="1"/>
  <c r="AN7" i="89"/>
  <c r="AN7" i="226"/>
  <c r="AN7" i="216"/>
  <c r="CW6" i="93"/>
  <c r="CW6" i="205"/>
  <c r="CW6" i="206"/>
  <c r="CW5" i="81"/>
  <c r="BC6" i="230"/>
  <c r="BC6" i="228"/>
  <c r="BC6" i="229" s="1"/>
  <c r="BC6" i="227"/>
  <c r="BI6" i="93"/>
  <c r="BI6" i="205"/>
  <c r="BI6" i="206"/>
  <c r="BI5" i="81"/>
  <c r="AK6" i="93"/>
  <c r="AK6" i="205"/>
  <c r="AK6" i="206"/>
  <c r="AK5" i="81"/>
  <c r="T6" i="93"/>
  <c r="T6" i="205"/>
  <c r="T6" i="206"/>
  <c r="T5" i="81"/>
  <c r="D16" i="94"/>
  <c r="EE16" i="93"/>
  <c r="EE16" i="205"/>
  <c r="EE16" i="206"/>
  <c r="EE15" i="81"/>
  <c r="I22" i="191"/>
  <c r="I22" i="226"/>
  <c r="BG18" i="118"/>
  <c r="BG18" i="201" s="1"/>
  <c r="BG18" i="220"/>
  <c r="BG18" i="191"/>
  <c r="BG18" i="173"/>
  <c r="BG18" i="189"/>
  <c r="BG18" i="190" s="1"/>
  <c r="BG18" i="142"/>
  <c r="BG18" i="168" s="1"/>
  <c r="BG18" i="89"/>
  <c r="BG18" i="188"/>
  <c r="BG18" i="216"/>
  <c r="CK14" i="94"/>
  <c r="BG18" i="192"/>
  <c r="BG18" i="226"/>
  <c r="BG19" i="61"/>
  <c r="DY15" i="218"/>
  <c r="DY15" i="219" s="1"/>
  <c r="DY15" i="217"/>
  <c r="FI9" i="218"/>
  <c r="FI9" i="219" s="1"/>
  <c r="AC9" i="217"/>
  <c r="EQ21" i="220"/>
  <c r="EQ21" i="191"/>
  <c r="EQ21" i="173"/>
  <c r="EQ21" i="189"/>
  <c r="EQ21" i="190" s="1"/>
  <c r="EQ21" i="142"/>
  <c r="EQ21" i="168" s="1"/>
  <c r="EQ21" i="188"/>
  <c r="EQ21" i="89"/>
  <c r="EQ21" i="216"/>
  <c r="EQ22" i="61"/>
  <c r="EQ21" i="192"/>
  <c r="FU16" i="94"/>
  <c r="AA6" i="218"/>
  <c r="AA6" i="219" s="1"/>
  <c r="AA6" i="217"/>
  <c r="AO6" i="93"/>
  <c r="AO6" i="205"/>
  <c r="AO6" i="206"/>
  <c r="AO5" i="81"/>
  <c r="Q16" i="94"/>
  <c r="FV10" i="93"/>
  <c r="FV10" i="205"/>
  <c r="FV10" i="206"/>
  <c r="FV9" i="81"/>
  <c r="FF18" i="220"/>
  <c r="FF18" i="191"/>
  <c r="FF18" i="173"/>
  <c r="FF18" i="189"/>
  <c r="FF18" i="190" s="1"/>
  <c r="FF18" i="142"/>
  <c r="FF18" i="168" s="1"/>
  <c r="FF18" i="188"/>
  <c r="FF18" i="89"/>
  <c r="FF18" i="216"/>
  <c r="GJ14" i="94"/>
  <c r="FF19" i="61"/>
  <c r="FF18" i="192"/>
  <c r="V12" i="94"/>
  <c r="BF6" i="218"/>
  <c r="BF6" i="219" s="1"/>
  <c r="BF6" i="217"/>
  <c r="X6" i="230"/>
  <c r="X6" i="228"/>
  <c r="X6" i="229" s="1"/>
  <c r="X6" i="227"/>
  <c r="FK12" i="93"/>
  <c r="FK12" i="205"/>
  <c r="FK11" i="81"/>
  <c r="FK12" i="206"/>
  <c r="GB6" i="93"/>
  <c r="GB6" i="205"/>
  <c r="GB6" i="206"/>
  <c r="GB5" i="81"/>
  <c r="BE24" i="118"/>
  <c r="BE24" i="201" s="1"/>
  <c r="BE24" i="220"/>
  <c r="BE24" i="191"/>
  <c r="BE24" i="173"/>
  <c r="BE24" i="189"/>
  <c r="BE24" i="190" s="1"/>
  <c r="BE24" i="142"/>
  <c r="BE24" i="168" s="1"/>
  <c r="BE24" i="226"/>
  <c r="BE24" i="89"/>
  <c r="BE24" i="192"/>
  <c r="BE24" i="188"/>
  <c r="BE24" i="216"/>
  <c r="ED18" i="220"/>
  <c r="ED18" i="191"/>
  <c r="ED18" i="173"/>
  <c r="ED18" i="189"/>
  <c r="ED18" i="190" s="1"/>
  <c r="ED18" i="142"/>
  <c r="ED18" i="168" s="1"/>
  <c r="ED18" i="188"/>
  <c r="ED18" i="89"/>
  <c r="ED18" i="192"/>
  <c r="ED18" i="216"/>
  <c r="ED19" i="61"/>
  <c r="FH14" i="94"/>
  <c r="BR18" i="118"/>
  <c r="BR18" i="201" s="1"/>
  <c r="BR18" i="220"/>
  <c r="BR18" i="191"/>
  <c r="BR18" i="173"/>
  <c r="BR18" i="189"/>
  <c r="BR18" i="190" s="1"/>
  <c r="BR18" i="142"/>
  <c r="BR18" i="168" s="1"/>
  <c r="BR18" i="188"/>
  <c r="BR18" i="89"/>
  <c r="BR18" i="192"/>
  <c r="BR18" i="226"/>
  <c r="BR18" i="216"/>
  <c r="BR19" i="61"/>
  <c r="CV14" i="94"/>
  <c r="AB14" i="94"/>
  <c r="C19" i="232"/>
  <c r="EB15" i="220"/>
  <c r="EB15" i="191"/>
  <c r="EB15" i="173"/>
  <c r="EB15" i="189"/>
  <c r="EB15" i="190" s="1"/>
  <c r="EB15" i="142"/>
  <c r="EB15" i="168" s="1"/>
  <c r="EB15" i="188"/>
  <c r="EB15" i="89"/>
  <c r="EB15" i="192"/>
  <c r="FF12" i="94"/>
  <c r="EB15" i="216"/>
  <c r="EB16" i="61"/>
  <c r="BP15" i="118"/>
  <c r="BP15" i="201" s="1"/>
  <c r="BP15" i="220"/>
  <c r="BP15" i="191"/>
  <c r="BP15" i="173"/>
  <c r="BP15" i="189"/>
  <c r="BP15" i="190" s="1"/>
  <c r="BP15" i="142"/>
  <c r="BP15" i="168" s="1"/>
  <c r="BP15" i="188"/>
  <c r="BP15" i="89"/>
  <c r="BP15" i="226"/>
  <c r="BP15" i="192"/>
  <c r="CT12" i="94"/>
  <c r="BP15" i="216"/>
  <c r="BP16" i="61"/>
  <c r="D15" i="118"/>
  <c r="D15" i="201" s="1"/>
  <c r="D15" i="220"/>
  <c r="D15" i="191"/>
  <c r="D15" i="173"/>
  <c r="D15" i="189"/>
  <c r="D15" i="190" s="1"/>
  <c r="D15" i="142"/>
  <c r="D15" i="168" s="1"/>
  <c r="D15" i="188"/>
  <c r="D15" i="89"/>
  <c r="D15" i="226"/>
  <c r="D15" i="192"/>
  <c r="AH12" i="94"/>
  <c r="D15" i="216"/>
  <c r="D16" i="61"/>
  <c r="I16" i="232" s="1"/>
  <c r="FF12" i="220"/>
  <c r="FF12" i="191"/>
  <c r="FF12" i="173"/>
  <c r="FF12" i="189"/>
  <c r="FF12" i="190" s="1"/>
  <c r="FF12" i="142"/>
  <c r="FF12" i="168" s="1"/>
  <c r="FF12" i="89"/>
  <c r="FF12" i="192"/>
  <c r="GJ10" i="94"/>
  <c r="FF12" i="188"/>
  <c r="FF12" i="216"/>
  <c r="FF13" i="61"/>
  <c r="BN12" i="118"/>
  <c r="BN12" i="201" s="1"/>
  <c r="BN12" i="220"/>
  <c r="BN12" i="191"/>
  <c r="BN12" i="173"/>
  <c r="BN12" i="189"/>
  <c r="BN12" i="190" s="1"/>
  <c r="BN12" i="142"/>
  <c r="BN12" i="168" s="1"/>
  <c r="BN12" i="188"/>
  <c r="BN12" i="89"/>
  <c r="BN12" i="192"/>
  <c r="CR10" i="94"/>
  <c r="BN12" i="216"/>
  <c r="BN13" i="61"/>
  <c r="BN12" i="226"/>
  <c r="P10" i="94"/>
  <c r="DP9" i="220"/>
  <c r="DP9" i="191"/>
  <c r="DP9" i="173"/>
  <c r="DP9" i="189"/>
  <c r="DP9" i="190" s="1"/>
  <c r="DP9" i="142"/>
  <c r="DP9" i="168" s="1"/>
  <c r="DP9" i="188"/>
  <c r="DP9" i="89"/>
  <c r="DP9" i="192"/>
  <c r="DP9" i="216"/>
  <c r="ET8" i="94"/>
  <c r="DP10" i="61"/>
  <c r="AV9" i="118"/>
  <c r="AV9" i="201" s="1"/>
  <c r="AV9" i="220"/>
  <c r="AV9" i="191"/>
  <c r="AV9" i="173"/>
  <c r="AV9" i="189"/>
  <c r="AV9" i="190" s="1"/>
  <c r="AV9" i="142"/>
  <c r="AV9" i="168" s="1"/>
  <c r="AV9" i="89"/>
  <c r="AV9" i="192"/>
  <c r="AV9" i="216"/>
  <c r="BZ8" i="94"/>
  <c r="AV10" i="61"/>
  <c r="AV9" i="226"/>
  <c r="AV9" i="188"/>
  <c r="F8" i="94"/>
  <c r="W7" i="118"/>
  <c r="W7" i="201" s="1"/>
  <c r="W7" i="220"/>
  <c r="W7" i="191"/>
  <c r="W7" i="173"/>
  <c r="W7" i="189"/>
  <c r="W7" i="190" s="1"/>
  <c r="W7" i="142"/>
  <c r="W7" i="168" s="1"/>
  <c r="W7" i="188"/>
  <c r="W7" i="89"/>
  <c r="W7" i="226"/>
  <c r="W7" i="192"/>
  <c r="W24" i="61"/>
  <c r="AB24" i="232" s="1"/>
  <c r="W7" i="216"/>
  <c r="ET6" i="218"/>
  <c r="ET6" i="219" s="1"/>
  <c r="ET6" i="217"/>
  <c r="EJ6" i="93"/>
  <c r="EJ6" i="205"/>
  <c r="EJ6" i="206"/>
  <c r="EJ5" i="81"/>
  <c r="CH6" i="218"/>
  <c r="CH6" i="219" s="1"/>
  <c r="CH6" i="217"/>
  <c r="BR6" i="230"/>
  <c r="BR6" i="228"/>
  <c r="BR6" i="229" s="1"/>
  <c r="BR6" i="227"/>
  <c r="BB6" i="218"/>
  <c r="BB6" i="219" s="1"/>
  <c r="BB6" i="217"/>
  <c r="BH6" i="93"/>
  <c r="BH6" i="205"/>
  <c r="BH6" i="206"/>
  <c r="BH5" i="81"/>
  <c r="V21" i="118"/>
  <c r="V21" i="201" s="1"/>
  <c r="V21" i="220"/>
  <c r="V21" i="191"/>
  <c r="V21" i="173"/>
  <c r="V21" i="189"/>
  <c r="V21" i="190" s="1"/>
  <c r="V21" i="142"/>
  <c r="V21" i="168" s="1"/>
  <c r="V21" i="188"/>
  <c r="V21" i="89"/>
  <c r="V21" i="216"/>
  <c r="V22" i="61"/>
  <c r="AA22" i="232" s="1"/>
  <c r="V21" i="192"/>
  <c r="AZ16" i="94"/>
  <c r="V21" i="226"/>
  <c r="CU18" i="220"/>
  <c r="CU18" i="191"/>
  <c r="CU18" i="173"/>
  <c r="CU18" i="189"/>
  <c r="CU18" i="190" s="1"/>
  <c r="CU18" i="142"/>
  <c r="CU18" i="168" s="1"/>
  <c r="CU18" i="89"/>
  <c r="CU18" i="216"/>
  <c r="DY14" i="94"/>
  <c r="CU18" i="192"/>
  <c r="CU19" i="61"/>
  <c r="CU18" i="188"/>
  <c r="AQ21" i="118"/>
  <c r="AQ21" i="201" s="1"/>
  <c r="AQ21" i="220"/>
  <c r="AQ21" i="191"/>
  <c r="AQ21" i="173"/>
  <c r="AQ21" i="189"/>
  <c r="AQ21" i="190" s="1"/>
  <c r="AQ21" i="142"/>
  <c r="AQ21" i="168" s="1"/>
  <c r="AQ21" i="188"/>
  <c r="AQ21" i="89"/>
  <c r="AQ21" i="226"/>
  <c r="AQ21" i="216"/>
  <c r="AQ22" i="61"/>
  <c r="AV22" i="232" s="1"/>
  <c r="AQ21" i="192"/>
  <c r="BU16" i="94"/>
  <c r="F21" i="181"/>
  <c r="CZ6" i="93"/>
  <c r="CZ6" i="205"/>
  <c r="CZ6" i="206"/>
  <c r="CZ5" i="81"/>
  <c r="BS21" i="230"/>
  <c r="BS21" i="228"/>
  <c r="BS21" i="229" s="1"/>
  <c r="BS21" i="227"/>
  <c r="DZ18" i="220"/>
  <c r="DZ18" i="191"/>
  <c r="DZ18" i="173"/>
  <c r="DZ18" i="189"/>
  <c r="DZ18" i="190" s="1"/>
  <c r="DZ18" i="142"/>
  <c r="DZ18" i="168" s="1"/>
  <c r="DZ18" i="188"/>
  <c r="DZ18" i="89"/>
  <c r="DZ18" i="216"/>
  <c r="FD14" i="94"/>
  <c r="DZ19" i="61"/>
  <c r="DZ18" i="192"/>
  <c r="AP18" i="118"/>
  <c r="AP18" i="201" s="1"/>
  <c r="AP18" i="220"/>
  <c r="AP18" i="191"/>
  <c r="AP18" i="173"/>
  <c r="AP18" i="189"/>
  <c r="AP18" i="190" s="1"/>
  <c r="AP18" i="142"/>
  <c r="AP18" i="168" s="1"/>
  <c r="AP18" i="188"/>
  <c r="AP18" i="89"/>
  <c r="AP18" i="216"/>
  <c r="BT14" i="94"/>
  <c r="AP18" i="192"/>
  <c r="AP19" i="61"/>
  <c r="AU19" i="232" s="1"/>
  <c r="AP18" i="226"/>
  <c r="DH15" i="220"/>
  <c r="DH15" i="191"/>
  <c r="DH15" i="173"/>
  <c r="DH15" i="189"/>
  <c r="DH15" i="190" s="1"/>
  <c r="DH15" i="142"/>
  <c r="DH15" i="168" s="1"/>
  <c r="DH15" i="188"/>
  <c r="DH15" i="89"/>
  <c r="EL12" i="94"/>
  <c r="DH15" i="216"/>
  <c r="DH15" i="192"/>
  <c r="DH16" i="61"/>
  <c r="AF15" i="118"/>
  <c r="AF15" i="201" s="1"/>
  <c r="AF15" i="220"/>
  <c r="AF15" i="191"/>
  <c r="AF15" i="173"/>
  <c r="AF15" i="189"/>
  <c r="AF15" i="190" s="1"/>
  <c r="AF15" i="142"/>
  <c r="AF15" i="168" s="1"/>
  <c r="AF15" i="188"/>
  <c r="AF15" i="89"/>
  <c r="BJ12" i="94"/>
  <c r="AF15" i="216"/>
  <c r="AF15" i="192"/>
  <c r="AF15" i="226"/>
  <c r="AF16" i="61"/>
  <c r="AK16" i="232" s="1"/>
  <c r="BP9" i="230"/>
  <c r="BP9" i="228"/>
  <c r="BP9" i="229" s="1"/>
  <c r="BP9" i="227"/>
  <c r="DR6" i="218"/>
  <c r="DR6" i="219" s="1"/>
  <c r="DR6" i="217"/>
  <c r="DJ21" i="220"/>
  <c r="DJ21" i="191"/>
  <c r="DJ21" i="173"/>
  <c r="DJ21" i="189"/>
  <c r="DJ21" i="190" s="1"/>
  <c r="DJ21" i="142"/>
  <c r="DJ21" i="168" s="1"/>
  <c r="DJ21" i="188"/>
  <c r="DJ21" i="89"/>
  <c r="EN16" i="94"/>
  <c r="DJ21" i="216"/>
  <c r="DJ21" i="192"/>
  <c r="DJ22" i="61"/>
  <c r="Z21" i="118"/>
  <c r="Z21" i="201" s="1"/>
  <c r="Z21" i="220"/>
  <c r="Z21" i="191"/>
  <c r="Z21" i="173"/>
  <c r="Z21" i="189"/>
  <c r="Z21" i="190" s="1"/>
  <c r="Z21" i="142"/>
  <c r="Z21" i="168" s="1"/>
  <c r="Z21" i="188"/>
  <c r="Z21" i="89"/>
  <c r="BD16" i="94"/>
  <c r="Z21" i="226"/>
  <c r="Z21" i="216"/>
  <c r="Z22" i="61"/>
  <c r="AE22" i="232" s="1"/>
  <c r="Z21" i="192"/>
  <c r="FN10" i="93"/>
  <c r="FN10" i="206"/>
  <c r="FN9" i="81"/>
  <c r="V14" i="94"/>
  <c r="V16" i="94"/>
  <c r="AJ12" i="227"/>
  <c r="EM6" i="218"/>
  <c r="EM6" i="219" s="1"/>
  <c r="EM6" i="217"/>
  <c r="AX6" i="93"/>
  <c r="AX6" i="205"/>
  <c r="AX6" i="206"/>
  <c r="AX5" i="81"/>
  <c r="O16" i="94"/>
  <c r="DM18" i="220"/>
  <c r="DM18" i="191"/>
  <c r="DM18" i="173"/>
  <c r="DM18" i="189"/>
  <c r="DM18" i="190" s="1"/>
  <c r="DM18" i="142"/>
  <c r="DM18" i="168" s="1"/>
  <c r="DM18" i="188"/>
  <c r="EQ14" i="94"/>
  <c r="DM19" i="61"/>
  <c r="DM18" i="89"/>
  <c r="DM18" i="192"/>
  <c r="DM18" i="216"/>
  <c r="BA18" i="118"/>
  <c r="BA18" i="201" s="1"/>
  <c r="BA18" i="220"/>
  <c r="BA18" i="191"/>
  <c r="BA18" i="173"/>
  <c r="BA18" i="189"/>
  <c r="BA18" i="190" s="1"/>
  <c r="BA18" i="142"/>
  <c r="BA18" i="168" s="1"/>
  <c r="BA18" i="188"/>
  <c r="CE14" i="94"/>
  <c r="BA18" i="89"/>
  <c r="BA18" i="192"/>
  <c r="BA18" i="226"/>
  <c r="BA18" i="216"/>
  <c r="BA19" i="61"/>
  <c r="S14" i="94"/>
  <c r="EA15" i="220"/>
  <c r="EA15" i="191"/>
  <c r="EA15" i="173"/>
  <c r="EA15" i="189"/>
  <c r="EA15" i="190" s="1"/>
  <c r="EA15" i="142"/>
  <c r="EA15" i="168" s="1"/>
  <c r="EA15" i="188"/>
  <c r="EA15" i="192"/>
  <c r="EA15" i="89"/>
  <c r="EA15" i="216"/>
  <c r="FE12" i="94"/>
  <c r="EA16" i="61"/>
  <c r="DA12" i="220"/>
  <c r="DA12" i="191"/>
  <c r="DA12" i="173"/>
  <c r="DA12" i="189"/>
  <c r="DA12" i="190" s="1"/>
  <c r="DA12" i="188"/>
  <c r="DA12" i="142"/>
  <c r="DA12" i="168" s="1"/>
  <c r="DA12" i="192"/>
  <c r="EE10" i="94"/>
  <c r="DA12" i="89"/>
  <c r="DA12" i="216"/>
  <c r="DA13" i="61"/>
  <c r="AO12" i="118"/>
  <c r="AO12" i="201" s="1"/>
  <c r="AO12" i="220"/>
  <c r="AO12" i="191"/>
  <c r="AO12" i="173"/>
  <c r="AO12" i="189"/>
  <c r="AO12" i="190" s="1"/>
  <c r="AO12" i="142"/>
  <c r="AO12" i="168" s="1"/>
  <c r="AO12" i="188"/>
  <c r="AO12" i="226"/>
  <c r="AO12" i="192"/>
  <c r="BS10" i="94"/>
  <c r="AO12" i="89"/>
  <c r="AO12" i="216"/>
  <c r="AO13" i="61"/>
  <c r="AT13" i="232" s="1"/>
  <c r="G10" i="94"/>
  <c r="EE9" i="220"/>
  <c r="EE9" i="191"/>
  <c r="EE9" i="173"/>
  <c r="EE9" i="189"/>
  <c r="EE9" i="190" s="1"/>
  <c r="EE9" i="142"/>
  <c r="EE9" i="168" s="1"/>
  <c r="EE9" i="192"/>
  <c r="EE9" i="89"/>
  <c r="EE9" i="216"/>
  <c r="FI8" i="94"/>
  <c r="EE9" i="188"/>
  <c r="EE10" i="61"/>
  <c r="BS9" i="118"/>
  <c r="BS9" i="201" s="1"/>
  <c r="BS9" i="220"/>
  <c r="BS9" i="191"/>
  <c r="BS9" i="173"/>
  <c r="BS9" i="189"/>
  <c r="BS9" i="190" s="1"/>
  <c r="BS9" i="142"/>
  <c r="BS9" i="168" s="1"/>
  <c r="BS9" i="192"/>
  <c r="BS9" i="89"/>
  <c r="BS9" i="226"/>
  <c r="BS9" i="216"/>
  <c r="CW8" i="94"/>
  <c r="BS10" i="61"/>
  <c r="BS9" i="188"/>
  <c r="G9" i="118"/>
  <c r="G9" i="201" s="1"/>
  <c r="G9" i="220"/>
  <c r="G9" i="191"/>
  <c r="G9" i="173"/>
  <c r="G9" i="189"/>
  <c r="G9" i="190" s="1"/>
  <c r="G9" i="142"/>
  <c r="G9" i="168" s="1"/>
  <c r="G9" i="192"/>
  <c r="G9" i="188"/>
  <c r="G9" i="89"/>
  <c r="G9" i="226"/>
  <c r="G9" i="216"/>
  <c r="G10" i="61"/>
  <c r="L10" i="232" s="1"/>
  <c r="AK8" i="94"/>
  <c r="F7" i="118"/>
  <c r="F7" i="201" s="1"/>
  <c r="F7" i="220"/>
  <c r="F7" i="191"/>
  <c r="F7" i="173"/>
  <c r="F7" i="189"/>
  <c r="F7" i="190" s="1"/>
  <c r="F7" i="188"/>
  <c r="F7" i="142"/>
  <c r="F7" i="168" s="1"/>
  <c r="F7" i="226"/>
  <c r="F7" i="192"/>
  <c r="F24" i="61"/>
  <c r="K24" i="232" s="1"/>
  <c r="F7" i="89"/>
  <c r="F7" i="216"/>
  <c r="ES21" i="220"/>
  <c r="ES21" i="191"/>
  <c r="ES21" i="173"/>
  <c r="ES21" i="189"/>
  <c r="ES21" i="190" s="1"/>
  <c r="ES21" i="142"/>
  <c r="ES21" i="168" s="1"/>
  <c r="ES21" i="89"/>
  <c r="ES21" i="216"/>
  <c r="ES22" i="61"/>
  <c r="ES21" i="192"/>
  <c r="ES21" i="188"/>
  <c r="FW16" i="94"/>
  <c r="BQ6" i="230"/>
  <c r="BQ6" i="228"/>
  <c r="BQ6" i="229" s="1"/>
  <c r="BQ6" i="227"/>
  <c r="BA21" i="118"/>
  <c r="BA21" i="201" s="1"/>
  <c r="BA21" i="220"/>
  <c r="BA21" i="191"/>
  <c r="BA21" i="173"/>
  <c r="BA21" i="189"/>
  <c r="BA21" i="190" s="1"/>
  <c r="BA21" i="142"/>
  <c r="BA21" i="168" s="1"/>
  <c r="BA21" i="188"/>
  <c r="BA21" i="89"/>
  <c r="BA21" i="226"/>
  <c r="BA21" i="216"/>
  <c r="BA22" i="61"/>
  <c r="BA21" i="192"/>
  <c r="CE16" i="94"/>
  <c r="BW6" i="93"/>
  <c r="BW6" i="205"/>
  <c r="BW6" i="206"/>
  <c r="BW5" i="81"/>
  <c r="AK21" i="118"/>
  <c r="AK21" i="201" s="1"/>
  <c r="AK21" i="220"/>
  <c r="AK21" i="191"/>
  <c r="AK21" i="173"/>
  <c r="AK21" i="189"/>
  <c r="AK21" i="190" s="1"/>
  <c r="AK21" i="142"/>
  <c r="AK21" i="168" s="1"/>
  <c r="AK21" i="89"/>
  <c r="AK21" i="226"/>
  <c r="AK21" i="188"/>
  <c r="AK21" i="216"/>
  <c r="AK22" i="61"/>
  <c r="AP22" i="232" s="1"/>
  <c r="AK21" i="192"/>
  <c r="BO16" i="94"/>
  <c r="BG6" i="93"/>
  <c r="BG6" i="205"/>
  <c r="BG6" i="206"/>
  <c r="BG5" i="81"/>
  <c r="B22" i="232"/>
  <c r="AA16" i="94"/>
  <c r="FG18" i="220"/>
  <c r="FG18" i="191"/>
  <c r="FG18" i="173"/>
  <c r="FG18" i="189"/>
  <c r="FG18" i="190" s="1"/>
  <c r="FG18" i="142"/>
  <c r="FG18" i="168" s="1"/>
  <c r="FG18" i="89"/>
  <c r="FG18" i="216"/>
  <c r="FG19" i="61"/>
  <c r="FG18" i="192"/>
  <c r="FG18" i="188"/>
  <c r="S18" i="118"/>
  <c r="S18" i="201" s="1"/>
  <c r="S18" i="220"/>
  <c r="S18" i="191"/>
  <c r="S18" i="173"/>
  <c r="S18" i="189"/>
  <c r="S18" i="190" s="1"/>
  <c r="S18" i="142"/>
  <c r="S18" i="168" s="1"/>
  <c r="S18" i="89"/>
  <c r="S18" i="216"/>
  <c r="AW14" i="94"/>
  <c r="S18" i="188"/>
  <c r="S18" i="192"/>
  <c r="S18" i="226"/>
  <c r="S19" i="61"/>
  <c r="X19" i="232" s="1"/>
  <c r="CC15" i="218"/>
  <c r="CC15" i="219" s="1"/>
  <c r="CC15" i="217"/>
  <c r="EA21" i="220"/>
  <c r="EA21" i="191"/>
  <c r="EA21" i="173"/>
  <c r="EA21" i="189"/>
  <c r="EA21" i="190" s="1"/>
  <c r="EA21" i="142"/>
  <c r="EA21" i="168" s="1"/>
  <c r="EA21" i="188"/>
  <c r="EA21" i="89"/>
  <c r="EA21" i="216"/>
  <c r="EA22" i="61"/>
  <c r="EA21" i="192"/>
  <c r="FE16" i="94"/>
  <c r="BW6" i="230"/>
  <c r="BW6" i="228"/>
  <c r="BW6" i="229" s="1"/>
  <c r="BW6" i="227"/>
  <c r="BG6" i="218"/>
  <c r="BG6" i="219" s="1"/>
  <c r="BG6" i="217"/>
  <c r="AE22" i="220"/>
  <c r="AE22" i="192"/>
  <c r="EF18" i="220"/>
  <c r="EF18" i="191"/>
  <c r="EF18" i="173"/>
  <c r="EF18" i="189"/>
  <c r="EF18" i="190" s="1"/>
  <c r="EF18" i="142"/>
  <c r="EF18" i="168" s="1"/>
  <c r="EF18" i="188"/>
  <c r="EF18" i="89"/>
  <c r="EF18" i="216"/>
  <c r="EF19" i="61"/>
  <c r="FJ14" i="94"/>
  <c r="EF18" i="192"/>
  <c r="CN12" i="218"/>
  <c r="CN12" i="219" s="1"/>
  <c r="CN12" i="217"/>
  <c r="BT6" i="230"/>
  <c r="BT6" i="228"/>
  <c r="BT6" i="229" s="1"/>
  <c r="BT6" i="227"/>
  <c r="P6" i="230"/>
  <c r="P6" i="228"/>
  <c r="P6" i="229" s="1"/>
  <c r="P6" i="227"/>
  <c r="D24" i="181"/>
  <c r="FH18" i="220"/>
  <c r="FH18" i="191"/>
  <c r="FH18" i="173"/>
  <c r="FH18" i="189"/>
  <c r="FH18" i="190" s="1"/>
  <c r="FH18" i="142"/>
  <c r="FH18" i="168" s="1"/>
  <c r="FH18" i="188"/>
  <c r="FH18" i="89"/>
  <c r="FH18" i="216"/>
  <c r="FH19" i="61"/>
  <c r="FH18" i="192"/>
  <c r="CV18" i="220"/>
  <c r="CV18" i="191"/>
  <c r="CV18" i="173"/>
  <c r="CV18" i="189"/>
  <c r="CV18" i="190" s="1"/>
  <c r="CV18" i="142"/>
  <c r="CV18" i="168" s="1"/>
  <c r="CV18" i="188"/>
  <c r="CV18" i="89"/>
  <c r="CV18" i="216"/>
  <c r="DZ14" i="94"/>
  <c r="CV18" i="192"/>
  <c r="CV19" i="61"/>
  <c r="AJ18" i="118"/>
  <c r="AJ18" i="201" s="1"/>
  <c r="AJ18" i="220"/>
  <c r="AJ18" i="191"/>
  <c r="AJ18" i="173"/>
  <c r="AJ18" i="189"/>
  <c r="AJ18" i="190" s="1"/>
  <c r="AJ18" i="142"/>
  <c r="AJ18" i="168" s="1"/>
  <c r="AJ18" i="188"/>
  <c r="AJ18" i="89"/>
  <c r="AJ18" i="216"/>
  <c r="BN14" i="94"/>
  <c r="AJ18" i="192"/>
  <c r="AJ18" i="226"/>
  <c r="AJ19" i="61"/>
  <c r="AO19" i="232" s="1"/>
  <c r="B14" i="94"/>
  <c r="DJ15" i="220"/>
  <c r="DJ15" i="191"/>
  <c r="DJ15" i="173"/>
  <c r="DJ15" i="189"/>
  <c r="DJ15" i="190" s="1"/>
  <c r="DJ15" i="142"/>
  <c r="DJ15" i="168" s="1"/>
  <c r="DJ15" i="188"/>
  <c r="DJ15" i="89"/>
  <c r="DJ15" i="216"/>
  <c r="DJ15" i="192"/>
  <c r="EN12" i="94"/>
  <c r="DJ16" i="61"/>
  <c r="AX15" i="118"/>
  <c r="AX15" i="201" s="1"/>
  <c r="AX15" i="220"/>
  <c r="AX15" i="191"/>
  <c r="AX15" i="173"/>
  <c r="AX15" i="189"/>
  <c r="AX15" i="190" s="1"/>
  <c r="AX15" i="142"/>
  <c r="AX15" i="168" s="1"/>
  <c r="AX15" i="188"/>
  <c r="AX15" i="89"/>
  <c r="AX15" i="216"/>
  <c r="AX15" i="226"/>
  <c r="AX15" i="192"/>
  <c r="CB12" i="94"/>
  <c r="AX16" i="61"/>
  <c r="H12" i="94"/>
  <c r="DP12" i="220"/>
  <c r="DP12" i="191"/>
  <c r="DP12" i="173"/>
  <c r="DP12" i="142"/>
  <c r="DP12" i="168" s="1"/>
  <c r="DP12" i="189"/>
  <c r="DP12" i="190" s="1"/>
  <c r="DP12" i="188"/>
  <c r="DP12" i="89"/>
  <c r="DP12" i="216"/>
  <c r="DP12" i="192"/>
  <c r="ET10" i="94"/>
  <c r="DP13" i="61"/>
  <c r="AF12" i="118"/>
  <c r="AF12" i="201" s="1"/>
  <c r="AF12" i="220"/>
  <c r="AF12" i="191"/>
  <c r="AF12" i="173"/>
  <c r="AF12" i="142"/>
  <c r="AF12" i="168" s="1"/>
  <c r="AF12" i="189"/>
  <c r="AF12" i="190" s="1"/>
  <c r="AF12" i="188"/>
  <c r="AF12" i="89"/>
  <c r="AF12" i="216"/>
  <c r="AF12" i="226"/>
  <c r="AF12" i="192"/>
  <c r="BJ10" i="94"/>
  <c r="AF13" i="61"/>
  <c r="AK13" i="232" s="1"/>
  <c r="DF9" i="220"/>
  <c r="DF9" i="191"/>
  <c r="DF9" i="173"/>
  <c r="DF9" i="142"/>
  <c r="DF9" i="168" s="1"/>
  <c r="DF9" i="189"/>
  <c r="DF9" i="190" s="1"/>
  <c r="DF9" i="188"/>
  <c r="DF9" i="89"/>
  <c r="DF9" i="216"/>
  <c r="EJ8" i="94"/>
  <c r="DF9" i="192"/>
  <c r="DF10" i="61"/>
  <c r="AT9" i="118"/>
  <c r="AT9" i="201" s="1"/>
  <c r="AT9" i="220"/>
  <c r="AT9" i="191"/>
  <c r="AT9" i="173"/>
  <c r="AT9" i="142"/>
  <c r="AT9" i="168" s="1"/>
  <c r="AT9" i="189"/>
  <c r="AT9" i="190" s="1"/>
  <c r="AT9" i="188"/>
  <c r="AT9" i="89"/>
  <c r="AT9" i="216"/>
  <c r="BX8" i="94"/>
  <c r="AT9" i="192"/>
  <c r="AT10" i="61"/>
  <c r="AY10" i="232" s="1"/>
  <c r="AT9" i="226"/>
  <c r="L8" i="94"/>
  <c r="BY7" i="118"/>
  <c r="BY7" i="201" s="1"/>
  <c r="BY7" i="220"/>
  <c r="BY7" i="191"/>
  <c r="BY7" i="173"/>
  <c r="BY7" i="142"/>
  <c r="BY7" i="168" s="1"/>
  <c r="BY7" i="189"/>
  <c r="BY7" i="190" s="1"/>
  <c r="BY7" i="188"/>
  <c r="BY7" i="89"/>
  <c r="BY7" i="216"/>
  <c r="BY7" i="226"/>
  <c r="BY7" i="192"/>
  <c r="BY24" i="61"/>
  <c r="FH6" i="218"/>
  <c r="FH6" i="219" s="1"/>
  <c r="FH6" i="217"/>
  <c r="EB6" i="218"/>
  <c r="EB6" i="219" s="1"/>
  <c r="EB6" i="217"/>
  <c r="CV6" i="218"/>
  <c r="CV6" i="219" s="1"/>
  <c r="CV6" i="217"/>
  <c r="BP21" i="118"/>
  <c r="BP21" i="201" s="1"/>
  <c r="BP21" i="220"/>
  <c r="BP21" i="191"/>
  <c r="BP21" i="173"/>
  <c r="BP21" i="189"/>
  <c r="BP21" i="190" s="1"/>
  <c r="BP21" i="142"/>
  <c r="BP21" i="168" s="1"/>
  <c r="BP21" i="188"/>
  <c r="BP21" i="89"/>
  <c r="BP21" i="226"/>
  <c r="BP21" i="216"/>
  <c r="BP22" i="61"/>
  <c r="CT16" i="94"/>
  <c r="BP21" i="192"/>
  <c r="AB6" i="218"/>
  <c r="AB6" i="219" s="1"/>
  <c r="AB6" i="217"/>
  <c r="D21" i="118"/>
  <c r="D21" i="201" s="1"/>
  <c r="D21" i="220"/>
  <c r="D21" i="191"/>
  <c r="D21" i="173"/>
  <c r="D21" i="189"/>
  <c r="D21" i="190" s="1"/>
  <c r="D21" i="142"/>
  <c r="D21" i="168" s="1"/>
  <c r="D21" i="188"/>
  <c r="D21" i="89"/>
  <c r="D21" i="226"/>
  <c r="D21" i="216"/>
  <c r="D22" i="61"/>
  <c r="I22" i="232" s="1"/>
  <c r="AH16" i="94"/>
  <c r="D21" i="192"/>
  <c r="DH18" i="220"/>
  <c r="DH18" i="191"/>
  <c r="DH18" i="173"/>
  <c r="DH18" i="189"/>
  <c r="DH18" i="190" s="1"/>
  <c r="DH18" i="142"/>
  <c r="DH18" i="168" s="1"/>
  <c r="DH18" i="188"/>
  <c r="DH18" i="89"/>
  <c r="DH18" i="216"/>
  <c r="EL14" i="94"/>
  <c r="DH18" i="192"/>
  <c r="DH19" i="61"/>
  <c r="BZ15" i="218"/>
  <c r="BZ15" i="219" s="1"/>
  <c r="BZ15" i="217"/>
  <c r="BN9" i="230"/>
  <c r="BE7" i="218"/>
  <c r="BE7" i="219" s="1"/>
  <c r="BE7" i="217"/>
  <c r="EL6" i="93"/>
  <c r="EL6" i="205"/>
  <c r="EL6" i="206"/>
  <c r="EL5" i="81"/>
  <c r="CB21" i="220"/>
  <c r="CB21" i="191"/>
  <c r="CB21" i="173"/>
  <c r="CB21" i="189"/>
  <c r="CB21" i="190" s="1"/>
  <c r="CB21" i="142"/>
  <c r="CB21" i="168" s="1"/>
  <c r="CB21" i="188"/>
  <c r="CB21" i="89"/>
  <c r="CB21" i="192"/>
  <c r="DF16" i="94"/>
  <c r="CB21" i="216"/>
  <c r="CB22" i="61"/>
  <c r="AL6" i="93"/>
  <c r="AL6" i="205"/>
  <c r="AL6" i="206"/>
  <c r="AL5" i="81"/>
  <c r="AE6" i="218"/>
  <c r="AE6" i="219" s="1"/>
  <c r="AE6" i="217"/>
  <c r="AG21" i="118"/>
  <c r="AG21" i="201" s="1"/>
  <c r="AG21" i="220"/>
  <c r="AG21" i="191"/>
  <c r="AG21" i="173"/>
  <c r="AG21" i="189"/>
  <c r="AG21" i="190" s="1"/>
  <c r="AG21" i="142"/>
  <c r="AG21" i="168" s="1"/>
  <c r="AG21" i="188"/>
  <c r="AG21" i="192"/>
  <c r="BK16" i="94"/>
  <c r="AG21" i="226"/>
  <c r="AG21" i="89"/>
  <c r="AG22" i="61"/>
  <c r="AL22" i="232" s="1"/>
  <c r="AG21" i="216"/>
  <c r="DQ18" i="220"/>
  <c r="DQ18" i="191"/>
  <c r="DQ18" i="173"/>
  <c r="DQ18" i="189"/>
  <c r="DQ18" i="190" s="1"/>
  <c r="DQ18" i="142"/>
  <c r="DQ18" i="168" s="1"/>
  <c r="DQ18" i="188"/>
  <c r="DQ18" i="89"/>
  <c r="DQ18" i="216"/>
  <c r="EU14" i="94"/>
  <c r="DQ18" i="192"/>
  <c r="DQ19" i="61"/>
  <c r="BE18" i="118"/>
  <c r="BE18" i="201" s="1"/>
  <c r="BE18" i="220"/>
  <c r="BE18" i="191"/>
  <c r="BE18" i="173"/>
  <c r="BE18" i="189"/>
  <c r="BE18" i="190" s="1"/>
  <c r="BE18" i="142"/>
  <c r="BE18" i="168" s="1"/>
  <c r="BE18" i="188"/>
  <c r="BE18" i="89"/>
  <c r="BE18" i="226"/>
  <c r="BE18" i="216"/>
  <c r="CI14" i="94"/>
  <c r="BE18" i="192"/>
  <c r="BE19" i="61"/>
  <c r="W14" i="94"/>
  <c r="EU15" i="220"/>
  <c r="EU15" i="191"/>
  <c r="EU15" i="173"/>
  <c r="EU15" i="189"/>
  <c r="EU15" i="190" s="1"/>
  <c r="EU15" i="142"/>
  <c r="EU15" i="168" s="1"/>
  <c r="EU15" i="188"/>
  <c r="EU15" i="89"/>
  <c r="FY12" i="94"/>
  <c r="EU15" i="216"/>
  <c r="EU15" i="192"/>
  <c r="EU16" i="61"/>
  <c r="CI15" i="220"/>
  <c r="CI15" i="191"/>
  <c r="CI15" i="173"/>
  <c r="CI15" i="189"/>
  <c r="CI15" i="190" s="1"/>
  <c r="CI15" i="142"/>
  <c r="CI15" i="168" s="1"/>
  <c r="CI15" i="188"/>
  <c r="CI15" i="89"/>
  <c r="DM12" i="94"/>
  <c r="CI15" i="216"/>
  <c r="CI15" i="192"/>
  <c r="CI16" i="61"/>
  <c r="W15" i="118"/>
  <c r="W15" i="201" s="1"/>
  <c r="W15" i="220"/>
  <c r="W15" i="191"/>
  <c r="W15" i="173"/>
  <c r="W15" i="189"/>
  <c r="W15" i="190" s="1"/>
  <c r="W15" i="142"/>
  <c r="W15" i="168" s="1"/>
  <c r="W15" i="188"/>
  <c r="W15" i="89"/>
  <c r="BA12" i="94"/>
  <c r="W15" i="216"/>
  <c r="W15" i="226"/>
  <c r="W15" i="192"/>
  <c r="W16" i="61"/>
  <c r="AB16" i="232" s="1"/>
  <c r="C15" i="221"/>
  <c r="DN13" i="220"/>
  <c r="DN13" i="189"/>
  <c r="DN13" i="190" s="1"/>
  <c r="DN13" i="142"/>
  <c r="DN13" i="168" s="1"/>
  <c r="DN13" i="216"/>
  <c r="DN13" i="192"/>
  <c r="ES12" i="220"/>
  <c r="ES12" i="191"/>
  <c r="ES12" i="173"/>
  <c r="ES12" i="189"/>
  <c r="ES12" i="190" s="1"/>
  <c r="ES12" i="142"/>
  <c r="ES12" i="168" s="1"/>
  <c r="ES12" i="188"/>
  <c r="ES12" i="89"/>
  <c r="ES12" i="216"/>
  <c r="ES12" i="192"/>
  <c r="FW10" i="94"/>
  <c r="ES13" i="61"/>
  <c r="CG12" i="220"/>
  <c r="CG12" i="191"/>
  <c r="CG12" i="173"/>
  <c r="CG12" i="189"/>
  <c r="CG12" i="190" s="1"/>
  <c r="CG12" i="142"/>
  <c r="CG12" i="168" s="1"/>
  <c r="CG12" i="188"/>
  <c r="CG12" i="89"/>
  <c r="CG12" i="216"/>
  <c r="CG12" i="192"/>
  <c r="DK10" i="94"/>
  <c r="CG13" i="61"/>
  <c r="U12" i="118"/>
  <c r="U12" i="201" s="1"/>
  <c r="U12" i="220"/>
  <c r="U12" i="191"/>
  <c r="U12" i="173"/>
  <c r="U12" i="189"/>
  <c r="U12" i="190" s="1"/>
  <c r="U12" i="142"/>
  <c r="U12" i="168" s="1"/>
  <c r="U12" i="188"/>
  <c r="U12" i="89"/>
  <c r="U12" i="216"/>
  <c r="U12" i="226"/>
  <c r="U12" i="192"/>
  <c r="AY10" i="94"/>
  <c r="U13" i="61"/>
  <c r="Z13" i="232" s="1"/>
  <c r="CF10" i="220"/>
  <c r="CF10" i="191"/>
  <c r="CF10" i="173"/>
  <c r="CF10" i="189"/>
  <c r="CF10" i="190" s="1"/>
  <c r="CF10" i="142"/>
  <c r="CF10" i="168" s="1"/>
  <c r="CF10" i="188"/>
  <c r="CF10" i="89"/>
  <c r="CF10" i="216"/>
  <c r="CF10" i="192"/>
  <c r="BO9" i="118"/>
  <c r="BO9" i="201" s="1"/>
  <c r="BO9" i="220"/>
  <c r="BO9" i="191"/>
  <c r="BO9" i="173"/>
  <c r="BO9" i="189"/>
  <c r="BO9" i="190" s="1"/>
  <c r="BO9" i="142"/>
  <c r="BO9" i="168" s="1"/>
  <c r="BO9" i="188"/>
  <c r="BO9" i="89"/>
  <c r="BO9" i="226"/>
  <c r="BO9" i="216"/>
  <c r="CS8" i="94"/>
  <c r="BO9" i="192"/>
  <c r="BO10" i="61"/>
  <c r="DR7" i="220"/>
  <c r="DR7" i="191"/>
  <c r="DR7" i="173"/>
  <c r="DR7" i="189"/>
  <c r="DR7" i="190" s="1"/>
  <c r="DR7" i="142"/>
  <c r="DR7" i="168" s="1"/>
  <c r="DR7" i="188"/>
  <c r="DR7" i="89"/>
  <c r="DR7" i="216"/>
  <c r="DR7" i="192"/>
  <c r="DR24" i="61"/>
  <c r="BF7" i="118"/>
  <c r="BF7" i="201" s="1"/>
  <c r="BF7" i="220"/>
  <c r="BF7" i="191"/>
  <c r="BF7" i="173"/>
  <c r="BF7" i="189"/>
  <c r="BF7" i="190" s="1"/>
  <c r="BF7" i="142"/>
  <c r="BF7" i="168" s="1"/>
  <c r="BF7" i="188"/>
  <c r="BF7" i="89"/>
  <c r="BF7" i="216"/>
  <c r="BF7" i="192"/>
  <c r="BF24" i="61"/>
  <c r="BF7" i="226"/>
  <c r="FE6" i="218"/>
  <c r="FE6" i="219" s="1"/>
  <c r="FE6" i="217"/>
  <c r="DY6" i="218"/>
  <c r="DY6" i="219" s="1"/>
  <c r="DY6" i="217"/>
  <c r="CS6" i="218"/>
  <c r="CS6" i="219" s="1"/>
  <c r="CS6" i="217"/>
  <c r="BU6" i="230"/>
  <c r="BU6" i="228"/>
  <c r="BU6" i="229" s="1"/>
  <c r="BU6" i="227"/>
  <c r="BE6" i="230"/>
  <c r="BE6" i="228"/>
  <c r="BE6" i="229" s="1"/>
  <c r="BE6" i="227"/>
  <c r="AO6" i="230"/>
  <c r="AO6" i="228"/>
  <c r="AO6" i="229" s="1"/>
  <c r="AO6" i="227"/>
  <c r="Y6" i="230"/>
  <c r="Y6" i="228"/>
  <c r="Y6" i="229" s="1"/>
  <c r="Y6" i="227"/>
  <c r="I6" i="230"/>
  <c r="I6" i="228"/>
  <c r="I6" i="229" s="1"/>
  <c r="I6" i="227"/>
  <c r="N6" i="93"/>
  <c r="N6" i="205"/>
  <c r="N6" i="206"/>
  <c r="N5" i="81"/>
  <c r="AW7" i="230"/>
  <c r="AW7" i="228"/>
  <c r="AW7" i="229" s="1"/>
  <c r="AW7" i="227"/>
  <c r="BL6" i="218"/>
  <c r="BL6" i="219" s="1"/>
  <c r="BL6" i="217"/>
  <c r="ES16" i="93"/>
  <c r="ES16" i="205"/>
  <c r="ES16" i="206"/>
  <c r="ES15" i="81"/>
  <c r="BC21" i="218"/>
  <c r="BC21" i="219" s="1"/>
  <c r="BC21" i="217"/>
  <c r="FB7" i="218"/>
  <c r="FB7" i="219" s="1"/>
  <c r="FB7" i="217"/>
  <c r="AT7" i="228"/>
  <c r="AT7" i="229" s="1"/>
  <c r="FU12" i="93"/>
  <c r="FU12" i="205"/>
  <c r="FU12" i="206"/>
  <c r="FU11" i="81"/>
  <c r="BX10" i="230"/>
  <c r="BX10" i="228"/>
  <c r="BX10" i="229" s="1"/>
  <c r="BX10" i="227"/>
  <c r="DA8" i="93"/>
  <c r="DA8" i="205"/>
  <c r="DA8" i="206"/>
  <c r="DA7" i="81"/>
  <c r="AO12" i="206"/>
  <c r="EH16" i="220"/>
  <c r="EH16" i="191"/>
  <c r="EH16" i="173"/>
  <c r="EH16" i="189"/>
  <c r="EH16" i="190" s="1"/>
  <c r="EH16" i="142"/>
  <c r="EH16" i="168" s="1"/>
  <c r="EH16" i="89"/>
  <c r="EH16" i="188"/>
  <c r="EH16" i="216"/>
  <c r="EH16" i="192"/>
  <c r="BV12" i="230"/>
  <c r="BV12" i="228"/>
  <c r="BV12" i="229" s="1"/>
  <c r="BV12" i="227"/>
  <c r="AV12" i="230"/>
  <c r="AV12" i="228"/>
  <c r="AV12" i="229" s="1"/>
  <c r="AV12" i="227"/>
  <c r="AM7" i="218"/>
  <c r="AM7" i="219" s="1"/>
  <c r="AM7" i="217"/>
  <c r="EV12" i="218"/>
  <c r="EV12" i="219" s="1"/>
  <c r="EV12" i="217"/>
  <c r="EN10" i="220"/>
  <c r="EN10" i="191"/>
  <c r="EN10" i="173"/>
  <c r="EN10" i="189"/>
  <c r="EN10" i="190" s="1"/>
  <c r="EN10" i="142"/>
  <c r="EN10" i="168" s="1"/>
  <c r="EN10" i="188"/>
  <c r="EN10" i="89"/>
  <c r="EN10" i="192"/>
  <c r="EN10" i="216"/>
  <c r="BS24" i="118"/>
  <c r="BS24" i="201" s="1"/>
  <c r="BS24" i="220"/>
  <c r="BS24" i="191"/>
  <c r="BS24" i="173"/>
  <c r="BS24" i="189"/>
  <c r="BS24" i="190" s="1"/>
  <c r="BS24" i="142"/>
  <c r="BS24" i="168" s="1"/>
  <c r="BS24" i="188"/>
  <c r="BS24" i="89"/>
  <c r="BS24" i="226"/>
  <c r="BS24" i="216"/>
  <c r="BS24" i="192"/>
  <c r="AL7" i="230"/>
  <c r="N24" i="142"/>
  <c r="N24" i="168" s="1"/>
  <c r="DG18" i="220"/>
  <c r="DG18" i="191"/>
  <c r="DG18" i="173"/>
  <c r="DG18" i="189"/>
  <c r="DG18" i="190" s="1"/>
  <c r="DG18" i="142"/>
  <c r="DG18" i="168" s="1"/>
  <c r="DG18" i="188"/>
  <c r="DG18" i="192"/>
  <c r="DG18" i="89"/>
  <c r="EK14" i="94"/>
  <c r="DG18" i="216"/>
  <c r="DG19" i="61"/>
  <c r="AS15" i="118"/>
  <c r="AS15" i="201" s="1"/>
  <c r="AS15" i="220"/>
  <c r="AS15" i="191"/>
  <c r="AS15" i="173"/>
  <c r="AS15" i="189"/>
  <c r="AS15" i="190" s="1"/>
  <c r="AS15" i="142"/>
  <c r="AS15" i="168" s="1"/>
  <c r="AS15" i="188"/>
  <c r="AS15" i="226"/>
  <c r="AS15" i="192"/>
  <c r="AS15" i="89"/>
  <c r="BW12" i="94"/>
  <c r="AS16" i="61"/>
  <c r="AX16" i="232" s="1"/>
  <c r="AS15" i="216"/>
  <c r="BT7" i="118"/>
  <c r="BT7" i="201" s="1"/>
  <c r="BT7" i="220"/>
  <c r="BT7" i="191"/>
  <c r="BT7" i="173"/>
  <c r="BT7" i="189"/>
  <c r="BT7" i="190" s="1"/>
  <c r="BT7" i="142"/>
  <c r="BT7" i="168" s="1"/>
  <c r="BT7" i="188"/>
  <c r="BT7" i="192"/>
  <c r="BT24" i="61"/>
  <c r="BT7" i="89"/>
  <c r="BT7" i="226"/>
  <c r="BT7" i="216"/>
  <c r="B12" i="94"/>
  <c r="AL6" i="230"/>
  <c r="AL6" i="228"/>
  <c r="AL6" i="229" s="1"/>
  <c r="AL6" i="227"/>
  <c r="CD18" i="220"/>
  <c r="CD18" i="191"/>
  <c r="CD18" i="173"/>
  <c r="CD18" i="189"/>
  <c r="CD18" i="190" s="1"/>
  <c r="CD18" i="142"/>
  <c r="CD18" i="168" s="1"/>
  <c r="CD18" i="188"/>
  <c r="CD18" i="89"/>
  <c r="CD18" i="216"/>
  <c r="DH14" i="94"/>
  <c r="CD18" i="192"/>
  <c r="CD19" i="61"/>
  <c r="AR6" i="230"/>
  <c r="AR6" i="228"/>
  <c r="AR6" i="229" s="1"/>
  <c r="AR6" i="227"/>
  <c r="AU21" i="118"/>
  <c r="AU21" i="201" s="1"/>
  <c r="AU21" i="220"/>
  <c r="AU21" i="191"/>
  <c r="AU21" i="173"/>
  <c r="AU21" i="189"/>
  <c r="AU21" i="190" s="1"/>
  <c r="AU21" i="188"/>
  <c r="AU21" i="142"/>
  <c r="AU21" i="168" s="1"/>
  <c r="AU22" i="61"/>
  <c r="AZ22" i="232" s="1"/>
  <c r="AU21" i="192"/>
  <c r="AU21" i="89"/>
  <c r="BY16" i="94"/>
  <c r="AU21" i="226"/>
  <c r="AU21" i="216"/>
  <c r="FD12" i="220"/>
  <c r="FD12" i="191"/>
  <c r="FD12" i="173"/>
  <c r="FD12" i="142"/>
  <c r="FD12" i="168" s="1"/>
  <c r="FD12" i="189"/>
  <c r="FD12" i="190" s="1"/>
  <c r="FD12" i="188"/>
  <c r="FD12" i="89"/>
  <c r="FD12" i="216"/>
  <c r="FD12" i="192"/>
  <c r="GH10" i="94"/>
  <c r="FD13" i="61"/>
  <c r="DO15" i="220"/>
  <c r="DO15" i="191"/>
  <c r="DO15" i="173"/>
  <c r="DO15" i="189"/>
  <c r="DO15" i="190" s="1"/>
  <c r="DO15" i="142"/>
  <c r="DO15" i="168" s="1"/>
  <c r="DO15" i="188"/>
  <c r="DO15" i="89"/>
  <c r="ES12" i="94"/>
  <c r="DO15" i="216"/>
  <c r="DO15" i="192"/>
  <c r="DO16" i="61"/>
  <c r="K9" i="118"/>
  <c r="K9" i="201" s="1"/>
  <c r="K9" i="220"/>
  <c r="K9" i="191"/>
  <c r="K9" i="173"/>
  <c r="K9" i="189"/>
  <c r="K9" i="190" s="1"/>
  <c r="K9" i="142"/>
  <c r="K9" i="168" s="1"/>
  <c r="K9" i="188"/>
  <c r="K9" i="89"/>
  <c r="K9" i="226"/>
  <c r="K9" i="216"/>
  <c r="AO8" i="94"/>
  <c r="K9" i="192"/>
  <c r="K10" i="61"/>
  <c r="P10" i="232" s="1"/>
  <c r="DI6" i="218"/>
  <c r="DI6" i="219" s="1"/>
  <c r="DI6" i="217"/>
  <c r="CC6" i="218"/>
  <c r="CC6" i="219" s="1"/>
  <c r="CC6" i="217"/>
  <c r="Q6" i="230"/>
  <c r="Q6" i="228"/>
  <c r="Q6" i="229" s="1"/>
  <c r="Q6" i="227"/>
  <c r="DC15" i="218"/>
  <c r="DC15" i="219" s="1"/>
  <c r="DC15" i="217"/>
  <c r="AZ6" i="230"/>
  <c r="AZ6" i="228"/>
  <c r="AZ6" i="229" s="1"/>
  <c r="AZ6" i="227"/>
  <c r="AE18" i="118"/>
  <c r="AE18" i="201" s="1"/>
  <c r="AE18" i="220"/>
  <c r="AE18" i="191"/>
  <c r="AE18" i="173"/>
  <c r="AE18" i="189"/>
  <c r="AE18" i="190" s="1"/>
  <c r="AE18" i="142"/>
  <c r="AE18" i="168" s="1"/>
  <c r="AE18" i="188"/>
  <c r="AE18" i="192"/>
  <c r="AE18" i="226"/>
  <c r="AE18" i="89"/>
  <c r="BI14" i="94"/>
  <c r="AE18" i="216"/>
  <c r="AE19" i="61"/>
  <c r="AJ19" i="232" s="1"/>
  <c r="BJ16" i="142"/>
  <c r="BJ16" i="168" s="1"/>
  <c r="BJ16" i="226"/>
  <c r="CM12" i="220"/>
  <c r="CM12" i="191"/>
  <c r="CM12" i="173"/>
  <c r="CM12" i="189"/>
  <c r="CM12" i="190" s="1"/>
  <c r="CM12" i="142"/>
  <c r="CM12" i="168" s="1"/>
  <c r="CM12" i="188"/>
  <c r="CM12" i="192"/>
  <c r="DQ10" i="94"/>
  <c r="CM12" i="89"/>
  <c r="CM12" i="216"/>
  <c r="CM13" i="61"/>
  <c r="DQ21" i="220"/>
  <c r="DQ21" i="191"/>
  <c r="DQ21" i="173"/>
  <c r="DQ21" i="189"/>
  <c r="DQ21" i="190" s="1"/>
  <c r="DQ21" i="142"/>
  <c r="DQ21" i="168" s="1"/>
  <c r="DQ21" i="188"/>
  <c r="DQ21" i="89"/>
  <c r="DQ21" i="192"/>
  <c r="EU16" i="94"/>
  <c r="DQ22" i="61"/>
  <c r="DQ21" i="216"/>
  <c r="CA18" i="220"/>
  <c r="CA18" i="191"/>
  <c r="CA18" i="173"/>
  <c r="CA18" i="189"/>
  <c r="CA18" i="190" s="1"/>
  <c r="CA18" i="142"/>
  <c r="CA18" i="168" s="1"/>
  <c r="CA18" i="188"/>
  <c r="CA18" i="192"/>
  <c r="CA18" i="89"/>
  <c r="DE14" i="94"/>
  <c r="CA18" i="216"/>
  <c r="CA19" i="61"/>
  <c r="O18" i="118"/>
  <c r="O18" i="201" s="1"/>
  <c r="O18" i="220"/>
  <c r="O18" i="191"/>
  <c r="O18" i="173"/>
  <c r="O18" i="189"/>
  <c r="O18" i="190" s="1"/>
  <c r="O18" i="142"/>
  <c r="O18" i="168" s="1"/>
  <c r="O18" i="188"/>
  <c r="O18" i="192"/>
  <c r="O18" i="89"/>
  <c r="O18" i="226"/>
  <c r="AS14" i="94"/>
  <c r="O19" i="61"/>
  <c r="T19" i="232" s="1"/>
  <c r="O18" i="216"/>
  <c r="B18" i="181"/>
  <c r="AT16" i="142"/>
  <c r="AT16" i="168" s="1"/>
  <c r="EK15" i="220"/>
  <c r="EK15" i="191"/>
  <c r="EK15" i="173"/>
  <c r="EK15" i="189"/>
  <c r="EK15" i="190" s="1"/>
  <c r="EK15" i="142"/>
  <c r="EK15" i="168" s="1"/>
  <c r="EK15" i="188"/>
  <c r="EK15" i="192"/>
  <c r="EK15" i="89"/>
  <c r="FO12" i="94"/>
  <c r="EK15" i="216"/>
  <c r="EK16" i="61"/>
  <c r="M15" i="118"/>
  <c r="M15" i="201" s="1"/>
  <c r="M15" i="220"/>
  <c r="M15" i="191"/>
  <c r="M15" i="173"/>
  <c r="M15" i="189"/>
  <c r="M15" i="190" s="1"/>
  <c r="M15" i="142"/>
  <c r="M15" i="168" s="1"/>
  <c r="M15" i="188"/>
  <c r="M15" i="226"/>
  <c r="M15" i="192"/>
  <c r="M15" i="89"/>
  <c r="AQ12" i="94"/>
  <c r="M16" i="61"/>
  <c r="R16" i="232" s="1"/>
  <c r="M15" i="216"/>
  <c r="EI12" i="220"/>
  <c r="EI12" i="191"/>
  <c r="EI12" i="173"/>
  <c r="EI12" i="189"/>
  <c r="EI12" i="190" s="1"/>
  <c r="EI12" i="142"/>
  <c r="EI12" i="168" s="1"/>
  <c r="EI12" i="188"/>
  <c r="EI12" i="192"/>
  <c r="FM10" i="94"/>
  <c r="EI12" i="89"/>
  <c r="EI13" i="61"/>
  <c r="EI12" i="216"/>
  <c r="BW12" i="118"/>
  <c r="BW12" i="201" s="1"/>
  <c r="BW12" i="220"/>
  <c r="BW12" i="191"/>
  <c r="BW12" i="173"/>
  <c r="BW12" i="189"/>
  <c r="BW12" i="190" s="1"/>
  <c r="BW12" i="142"/>
  <c r="BW12" i="168" s="1"/>
  <c r="BW12" i="188"/>
  <c r="BW12" i="192"/>
  <c r="DA10" i="94"/>
  <c r="BW12" i="89"/>
  <c r="BW12" i="226"/>
  <c r="BW13" i="61"/>
  <c r="BW12" i="216"/>
  <c r="BU9" i="118"/>
  <c r="BU9" i="201" s="1"/>
  <c r="BU9" i="220"/>
  <c r="BU9" i="191"/>
  <c r="BU9" i="173"/>
  <c r="BU9" i="189"/>
  <c r="BU9" i="190" s="1"/>
  <c r="BU9" i="142"/>
  <c r="BU9" i="168" s="1"/>
  <c r="BU9" i="188"/>
  <c r="BU9" i="192"/>
  <c r="BU9" i="89"/>
  <c r="BU9" i="226"/>
  <c r="BU10" i="61"/>
  <c r="BU9" i="216"/>
  <c r="CY8" i="94"/>
  <c r="CZ7" i="220"/>
  <c r="CZ7" i="191"/>
  <c r="CZ7" i="173"/>
  <c r="CZ7" i="189"/>
  <c r="CZ7" i="190" s="1"/>
  <c r="CZ7" i="142"/>
  <c r="CZ7" i="168" s="1"/>
  <c r="CZ7" i="188"/>
  <c r="CZ7" i="192"/>
  <c r="CZ24" i="61"/>
  <c r="CZ7" i="89"/>
  <c r="CZ7" i="216"/>
  <c r="FI6" i="93"/>
  <c r="FI6" i="205"/>
  <c r="FI6" i="206"/>
  <c r="FI5" i="81"/>
  <c r="GD6" i="93"/>
  <c r="GD6" i="205"/>
  <c r="GD6" i="206"/>
  <c r="GD5" i="81"/>
  <c r="CK21" i="220"/>
  <c r="CK21" i="191"/>
  <c r="CK21" i="173"/>
  <c r="CK21" i="189"/>
  <c r="CK21" i="190" s="1"/>
  <c r="CK21" i="142"/>
  <c r="CK21" i="168" s="1"/>
  <c r="CK21" i="188"/>
  <c r="CK21" i="89"/>
  <c r="CK21" i="192"/>
  <c r="DO16" i="94"/>
  <c r="CK22" i="61"/>
  <c r="CK21" i="216"/>
  <c r="EE18" i="220"/>
  <c r="EE18" i="191"/>
  <c r="EE18" i="173"/>
  <c r="EE18" i="189"/>
  <c r="EE18" i="190" s="1"/>
  <c r="EE18" i="142"/>
  <c r="EE18" i="168" s="1"/>
  <c r="EE18" i="188"/>
  <c r="EE18" i="192"/>
  <c r="EE18" i="89"/>
  <c r="FI14" i="94"/>
  <c r="EE19" i="61"/>
  <c r="EE18" i="216"/>
  <c r="BS18" i="118"/>
  <c r="BS18" i="201" s="1"/>
  <c r="BS18" i="220"/>
  <c r="BS18" i="191"/>
  <c r="BS18" i="173"/>
  <c r="BS18" i="189"/>
  <c r="BS18" i="190" s="1"/>
  <c r="BS18" i="142"/>
  <c r="BS18" i="168" s="1"/>
  <c r="BS18" i="188"/>
  <c r="BS18" i="192"/>
  <c r="BS18" i="226"/>
  <c r="BS18" i="89"/>
  <c r="CW14" i="94"/>
  <c r="BS19" i="61"/>
  <c r="BS18" i="216"/>
  <c r="G18" i="118"/>
  <c r="G18" i="201" s="1"/>
  <c r="G18" i="220"/>
  <c r="G18" i="191"/>
  <c r="G18" i="173"/>
  <c r="G18" i="189"/>
  <c r="G18" i="190" s="1"/>
  <c r="G18" i="142"/>
  <c r="G18" i="168" s="1"/>
  <c r="G18" i="188"/>
  <c r="G18" i="192"/>
  <c r="G18" i="226"/>
  <c r="G18" i="89"/>
  <c r="AK14" i="94"/>
  <c r="G19" i="61"/>
  <c r="L19" i="232" s="1"/>
  <c r="G18" i="216"/>
  <c r="EC15" i="220"/>
  <c r="EC15" i="191"/>
  <c r="EC15" i="173"/>
  <c r="EC15" i="189"/>
  <c r="EC15" i="190" s="1"/>
  <c r="EC15" i="142"/>
  <c r="EC15" i="168" s="1"/>
  <c r="EC15" i="188"/>
  <c r="EC15" i="192"/>
  <c r="FG12" i="94"/>
  <c r="EC15" i="89"/>
  <c r="EC16" i="61"/>
  <c r="EC15" i="216"/>
  <c r="BQ15" i="118"/>
  <c r="BQ15" i="201" s="1"/>
  <c r="BQ15" i="220"/>
  <c r="BQ15" i="191"/>
  <c r="BQ15" i="173"/>
  <c r="BQ15" i="189"/>
  <c r="BQ15" i="190" s="1"/>
  <c r="BQ15" i="142"/>
  <c r="BQ15" i="168" s="1"/>
  <c r="BQ15" i="188"/>
  <c r="BQ15" i="226"/>
  <c r="BQ15" i="192"/>
  <c r="CU12" i="94"/>
  <c r="BQ15" i="89"/>
  <c r="BQ16" i="61"/>
  <c r="BQ15" i="216"/>
  <c r="E15" i="118"/>
  <c r="E15" i="201" s="1"/>
  <c r="E15" i="220"/>
  <c r="E15" i="191"/>
  <c r="E15" i="173"/>
  <c r="E15" i="189"/>
  <c r="E15" i="190" s="1"/>
  <c r="E15" i="142"/>
  <c r="E15" i="168" s="1"/>
  <c r="E15" i="188"/>
  <c r="E15" i="226"/>
  <c r="E15" i="192"/>
  <c r="AI12" i="94"/>
  <c r="E15" i="89"/>
  <c r="E16" i="61"/>
  <c r="J16" i="232" s="1"/>
  <c r="E15" i="216"/>
  <c r="EA12" i="220"/>
  <c r="EA12" i="191"/>
  <c r="EA12" i="173"/>
  <c r="EA12" i="189"/>
  <c r="EA12" i="190" s="1"/>
  <c r="EA12" i="142"/>
  <c r="EA12" i="168" s="1"/>
  <c r="EA12" i="188"/>
  <c r="EA12" i="192"/>
  <c r="FE10" i="94"/>
  <c r="EA12" i="89"/>
  <c r="EA13" i="61"/>
  <c r="EA12" i="216"/>
  <c r="BO12" i="118"/>
  <c r="BO12" i="201" s="1"/>
  <c r="BO12" i="220"/>
  <c r="BO12" i="191"/>
  <c r="BO12" i="173"/>
  <c r="BO12" i="189"/>
  <c r="BO12" i="190" s="1"/>
  <c r="BO12" i="142"/>
  <c r="BO12" i="168" s="1"/>
  <c r="BO12" i="188"/>
  <c r="BO12" i="192"/>
  <c r="CS10" i="94"/>
  <c r="BO12" i="89"/>
  <c r="BO12" i="226"/>
  <c r="BO13" i="61"/>
  <c r="BO12" i="216"/>
  <c r="C12" i="118"/>
  <c r="C12" i="201" s="1"/>
  <c r="C12" i="220"/>
  <c r="C12" i="191"/>
  <c r="C12" i="173"/>
  <c r="C12" i="189"/>
  <c r="C12" i="190" s="1"/>
  <c r="C12" i="142"/>
  <c r="C12" i="168" s="1"/>
  <c r="C12" i="188"/>
  <c r="C12" i="192"/>
  <c r="AG10" i="94"/>
  <c r="C12" i="89"/>
  <c r="C12" i="226"/>
  <c r="C13" i="61"/>
  <c r="H13" i="232" s="1"/>
  <c r="C12" i="216"/>
  <c r="CT10" i="220"/>
  <c r="CT10" i="191"/>
  <c r="CT10" i="173"/>
  <c r="CT10" i="189"/>
  <c r="CT10" i="190" s="1"/>
  <c r="CT10" i="142"/>
  <c r="CT10" i="168" s="1"/>
  <c r="CT10" i="188"/>
  <c r="CT10" i="192"/>
  <c r="CT10" i="89"/>
  <c r="CT10" i="216"/>
  <c r="DY9" i="220"/>
  <c r="DY9" i="191"/>
  <c r="DY9" i="173"/>
  <c r="DY9" i="189"/>
  <c r="DY9" i="190" s="1"/>
  <c r="DY9" i="142"/>
  <c r="DY9" i="168" s="1"/>
  <c r="DY9" i="188"/>
  <c r="DY9" i="192"/>
  <c r="DY9" i="89"/>
  <c r="FC8" i="94"/>
  <c r="DY10" i="61"/>
  <c r="DY9" i="216"/>
  <c r="BM9" i="118"/>
  <c r="BM9" i="201" s="1"/>
  <c r="BM9" i="220"/>
  <c r="BM9" i="191"/>
  <c r="BM9" i="173"/>
  <c r="BM9" i="189"/>
  <c r="BM9" i="190" s="1"/>
  <c r="BM9" i="142"/>
  <c r="BM9" i="168" s="1"/>
  <c r="BM9" i="188"/>
  <c r="BM9" i="192"/>
  <c r="BM9" i="89"/>
  <c r="BM9" i="226"/>
  <c r="CQ8" i="94"/>
  <c r="BM10" i="61"/>
  <c r="BM9" i="216"/>
  <c r="AE8" i="94"/>
  <c r="F10" i="232"/>
  <c r="FD7" i="220"/>
  <c r="FD7" i="191"/>
  <c r="FD7" i="173"/>
  <c r="FD7" i="189"/>
  <c r="FD7" i="190" s="1"/>
  <c r="FD7" i="142"/>
  <c r="FD7" i="168" s="1"/>
  <c r="FD7" i="188"/>
  <c r="FD7" i="192"/>
  <c r="FD24" i="61"/>
  <c r="FD7" i="89"/>
  <c r="FD7" i="216"/>
  <c r="CR7" i="220"/>
  <c r="CR7" i="191"/>
  <c r="CR7" i="173"/>
  <c r="CR7" i="189"/>
  <c r="CR7" i="190" s="1"/>
  <c r="CR7" i="142"/>
  <c r="CR7" i="168" s="1"/>
  <c r="CR7" i="188"/>
  <c r="CR7" i="192"/>
  <c r="CR24" i="61"/>
  <c r="CR7" i="89"/>
  <c r="CR7" i="216"/>
  <c r="AF7" i="118"/>
  <c r="AF7" i="201" s="1"/>
  <c r="AF7" i="220"/>
  <c r="AF7" i="191"/>
  <c r="AF7" i="173"/>
  <c r="AF7" i="189"/>
  <c r="AF7" i="190" s="1"/>
  <c r="AF7" i="142"/>
  <c r="AF7" i="168" s="1"/>
  <c r="AF7" i="188"/>
  <c r="AF7" i="192"/>
  <c r="AF24" i="61"/>
  <c r="AK24" i="232" s="1"/>
  <c r="AF7" i="89"/>
  <c r="AF7" i="216"/>
  <c r="AF7" i="226"/>
  <c r="BS6" i="230"/>
  <c r="BS6" i="228"/>
  <c r="BS6" i="229" s="1"/>
  <c r="BS6" i="227"/>
  <c r="BY6" i="93"/>
  <c r="BY6" i="205"/>
  <c r="BY6" i="206"/>
  <c r="BY5" i="81"/>
  <c r="AE6" i="230"/>
  <c r="AE6" i="228"/>
  <c r="AE6" i="229" s="1"/>
  <c r="AE6" i="227"/>
  <c r="G6" i="230"/>
  <c r="G6" i="228"/>
  <c r="G6" i="229" s="1"/>
  <c r="G6" i="227"/>
  <c r="M6" i="93"/>
  <c r="M6" i="205"/>
  <c r="M6" i="206"/>
  <c r="M5" i="81"/>
  <c r="AI18" i="118"/>
  <c r="AI18" i="201" s="1"/>
  <c r="AI18" i="220"/>
  <c r="AI18" i="191"/>
  <c r="AI18" i="173"/>
  <c r="AI18" i="189"/>
  <c r="AI18" i="190" s="1"/>
  <c r="AI18" i="142"/>
  <c r="AI18" i="168" s="1"/>
  <c r="AI18" i="89"/>
  <c r="AI18" i="216"/>
  <c r="BM14" i="94"/>
  <c r="AI18" i="188"/>
  <c r="AI18" i="192"/>
  <c r="AI18" i="226"/>
  <c r="AI19" i="61"/>
  <c r="AN19" i="232" s="1"/>
  <c r="I15" i="230"/>
  <c r="I15" i="228"/>
  <c r="I15" i="229" s="1"/>
  <c r="I15" i="227"/>
  <c r="EE12" i="218"/>
  <c r="EE12" i="219" s="1"/>
  <c r="EE12" i="217"/>
  <c r="DL24" i="142"/>
  <c r="DL24" i="168" s="1"/>
  <c r="AZ7" i="230"/>
  <c r="AZ7" i="228"/>
  <c r="AZ7" i="229" s="1"/>
  <c r="AZ7" i="227"/>
  <c r="EQ6" i="218"/>
  <c r="EQ6" i="219" s="1"/>
  <c r="EQ6" i="217"/>
  <c r="EW6" i="93"/>
  <c r="EW6" i="205"/>
  <c r="EW6" i="206"/>
  <c r="EW5" i="81"/>
  <c r="CM21" i="220"/>
  <c r="CM21" i="191"/>
  <c r="CM21" i="173"/>
  <c r="CM21" i="189"/>
  <c r="CM21" i="190" s="1"/>
  <c r="CM21" i="142"/>
  <c r="CM21" i="168" s="1"/>
  <c r="CM21" i="188"/>
  <c r="CM21" i="89"/>
  <c r="CM21" i="216"/>
  <c r="CM22" i="61"/>
  <c r="CM21" i="192"/>
  <c r="DQ16" i="94"/>
  <c r="CS6" i="93"/>
  <c r="CS6" i="205"/>
  <c r="CS6" i="206"/>
  <c r="CS5" i="81"/>
  <c r="AY21" i="118"/>
  <c r="AY21" i="201" s="1"/>
  <c r="AY21" i="220"/>
  <c r="AY21" i="191"/>
  <c r="AY21" i="173"/>
  <c r="AY21" i="189"/>
  <c r="AY21" i="190" s="1"/>
  <c r="AY21" i="142"/>
  <c r="AY21" i="168" s="1"/>
  <c r="AY21" i="188"/>
  <c r="AY21" i="89"/>
  <c r="AY21" i="226"/>
  <c r="AY21" i="216"/>
  <c r="AY22" i="61"/>
  <c r="AY21" i="192"/>
  <c r="CC16" i="94"/>
  <c r="K6" i="230"/>
  <c r="K6" i="228"/>
  <c r="K6" i="229" s="1"/>
  <c r="K6" i="227"/>
  <c r="BN6" i="230"/>
  <c r="BN6" i="228"/>
  <c r="BN6" i="229" s="1"/>
  <c r="BN6" i="227"/>
  <c r="EH18" i="220"/>
  <c r="EH18" i="191"/>
  <c r="EH18" i="173"/>
  <c r="EH18" i="189"/>
  <c r="EH18" i="190" s="1"/>
  <c r="EH18" i="142"/>
  <c r="EH18" i="168" s="1"/>
  <c r="EH18" i="188"/>
  <c r="EH18" i="89"/>
  <c r="EH18" i="216"/>
  <c r="FL14" i="94"/>
  <c r="EH19" i="61"/>
  <c r="EH18" i="192"/>
  <c r="N12" i="94"/>
  <c r="DZ21" i="220"/>
  <c r="DZ21" i="191"/>
  <c r="DZ21" i="173"/>
  <c r="DZ21" i="189"/>
  <c r="DZ21" i="190" s="1"/>
  <c r="DZ21" i="142"/>
  <c r="DZ21" i="168" s="1"/>
  <c r="DZ21" i="188"/>
  <c r="DZ21" i="89"/>
  <c r="FD16" i="94"/>
  <c r="DZ21" i="216"/>
  <c r="DZ21" i="192"/>
  <c r="DZ22" i="61"/>
  <c r="AP21" i="118"/>
  <c r="AP21" i="201" s="1"/>
  <c r="AP21" i="220"/>
  <c r="AP21" i="191"/>
  <c r="AP21" i="173"/>
  <c r="AP21" i="189"/>
  <c r="AP21" i="190" s="1"/>
  <c r="AP21" i="142"/>
  <c r="AP21" i="168" s="1"/>
  <c r="AP21" i="188"/>
  <c r="AP21" i="89"/>
  <c r="BT16" i="94"/>
  <c r="AP21" i="226"/>
  <c r="AP21" i="216"/>
  <c r="AP22" i="61"/>
  <c r="AU22" i="232" s="1"/>
  <c r="AP21" i="192"/>
  <c r="FD18" i="220"/>
  <c r="FD18" i="191"/>
  <c r="FD18" i="173"/>
  <c r="FD18" i="189"/>
  <c r="FD18" i="190" s="1"/>
  <c r="FD18" i="142"/>
  <c r="FD18" i="168" s="1"/>
  <c r="FD18" i="188"/>
  <c r="FD18" i="89"/>
  <c r="FD18" i="216"/>
  <c r="GH14" i="94"/>
  <c r="FD18" i="192"/>
  <c r="FD19" i="61"/>
  <c r="EN21" i="220"/>
  <c r="EN21" i="173"/>
  <c r="EN21" i="191"/>
  <c r="EN21" i="189"/>
  <c r="EN21" i="190" s="1"/>
  <c r="EN21" i="142"/>
  <c r="EN21" i="168" s="1"/>
  <c r="EN21" i="188"/>
  <c r="EN21" i="89"/>
  <c r="EN21" i="192"/>
  <c r="FR16" i="94"/>
  <c r="EN21" i="216"/>
  <c r="EN22" i="61"/>
  <c r="EV6" i="93"/>
  <c r="EV6" i="205"/>
  <c r="EV6" i="206"/>
  <c r="EV5" i="81"/>
  <c r="Y24" i="191"/>
  <c r="Y24" i="173"/>
  <c r="Y24" i="188"/>
  <c r="Y24" i="226"/>
  <c r="Y24" i="216"/>
  <c r="DV18" i="220"/>
  <c r="DV18" i="191"/>
  <c r="DV18" i="173"/>
  <c r="DV18" i="189"/>
  <c r="DV18" i="190" s="1"/>
  <c r="DV18" i="142"/>
  <c r="DV18" i="168" s="1"/>
  <c r="DV18" i="188"/>
  <c r="DV18" i="89"/>
  <c r="DV18" i="192"/>
  <c r="DV18" i="216"/>
  <c r="EZ14" i="94"/>
  <c r="DV19" i="61"/>
  <c r="BJ18" i="118"/>
  <c r="BJ18" i="201" s="1"/>
  <c r="BJ18" i="220"/>
  <c r="BJ18" i="191"/>
  <c r="BJ18" i="173"/>
  <c r="BJ18" i="189"/>
  <c r="BJ18" i="190" s="1"/>
  <c r="BJ18" i="142"/>
  <c r="BJ18" i="168" s="1"/>
  <c r="BJ18" i="188"/>
  <c r="BJ18" i="89"/>
  <c r="BJ18" i="192"/>
  <c r="BJ18" i="226"/>
  <c r="BJ18" i="216"/>
  <c r="CN14" i="94"/>
  <c r="BJ19" i="61"/>
  <c r="L14" i="94"/>
  <c r="DT15" i="220"/>
  <c r="DT15" i="173"/>
  <c r="DT15" i="191"/>
  <c r="DT15" i="189"/>
  <c r="DT15" i="190" s="1"/>
  <c r="DT15" i="142"/>
  <c r="DT15" i="168" s="1"/>
  <c r="DT15" i="188"/>
  <c r="DT15" i="89"/>
  <c r="DT15" i="192"/>
  <c r="EX12" i="94"/>
  <c r="DT15" i="216"/>
  <c r="DT16" i="61"/>
  <c r="BH15" i="118"/>
  <c r="BH15" i="201" s="1"/>
  <c r="BH15" i="220"/>
  <c r="BH15" i="191"/>
  <c r="BH15" i="173"/>
  <c r="BH15" i="189"/>
  <c r="BH15" i="190" s="1"/>
  <c r="BH15" i="142"/>
  <c r="BH15" i="168" s="1"/>
  <c r="BH15" i="188"/>
  <c r="BH15" i="89"/>
  <c r="BH15" i="226"/>
  <c r="BH15" i="192"/>
  <c r="CL12" i="94"/>
  <c r="BH15" i="216"/>
  <c r="BH16" i="61"/>
  <c r="Z12" i="94"/>
  <c r="EX12" i="220"/>
  <c r="EX12" i="191"/>
  <c r="EX12" i="173"/>
  <c r="EX12" i="189"/>
  <c r="EX12" i="190" s="1"/>
  <c r="EX12" i="142"/>
  <c r="EX12" i="168" s="1"/>
  <c r="EX12" i="188"/>
  <c r="EX12" i="89"/>
  <c r="EX12" i="192"/>
  <c r="GB10" i="94"/>
  <c r="EX12" i="216"/>
  <c r="EX13" i="61"/>
  <c r="BF12" i="118"/>
  <c r="BF12" i="201" s="1"/>
  <c r="BF12" i="220"/>
  <c r="BF12" i="191"/>
  <c r="BF12" i="173"/>
  <c r="BF12" i="189"/>
  <c r="BF12" i="190" s="1"/>
  <c r="BF12" i="142"/>
  <c r="BF12" i="168" s="1"/>
  <c r="BF12" i="188"/>
  <c r="BF12" i="89"/>
  <c r="BF12" i="192"/>
  <c r="CJ10" i="94"/>
  <c r="BF12" i="216"/>
  <c r="BF12" i="226"/>
  <c r="BF13" i="61"/>
  <c r="H10" i="94"/>
  <c r="DH9" i="220"/>
  <c r="DH9" i="191"/>
  <c r="DH9" i="173"/>
  <c r="DH9" i="189"/>
  <c r="DH9" i="190" s="1"/>
  <c r="DH9" i="142"/>
  <c r="DH9" i="168" s="1"/>
  <c r="DH9" i="89"/>
  <c r="DH9" i="188"/>
  <c r="DH9" i="192"/>
  <c r="DH9" i="216"/>
  <c r="EL8" i="94"/>
  <c r="DH10" i="61"/>
  <c r="AN9" i="118"/>
  <c r="AN9" i="201" s="1"/>
  <c r="AN9" i="220"/>
  <c r="AN9" i="191"/>
  <c r="AN9" i="173"/>
  <c r="AN9" i="189"/>
  <c r="AN9" i="190" s="1"/>
  <c r="AN9" i="142"/>
  <c r="AN9" i="168" s="1"/>
  <c r="AN9" i="188"/>
  <c r="AN9" i="89"/>
  <c r="AN9" i="192"/>
  <c r="AN9" i="216"/>
  <c r="BR8" i="94"/>
  <c r="AN10" i="61"/>
  <c r="AS10" i="232" s="1"/>
  <c r="AN9" i="226"/>
  <c r="FB21" i="220"/>
  <c r="FB21" i="191"/>
  <c r="FB21" i="173"/>
  <c r="FB21" i="189"/>
  <c r="FB21" i="190" s="1"/>
  <c r="FB21" i="142"/>
  <c r="FB21" i="168" s="1"/>
  <c r="FB21" i="188"/>
  <c r="FB21" i="89"/>
  <c r="FB21" i="216"/>
  <c r="FB22" i="61"/>
  <c r="FB21" i="192"/>
  <c r="GF16" i="94"/>
  <c r="FX6" i="93"/>
  <c r="FX6" i="205"/>
  <c r="FX6" i="206"/>
  <c r="FX5" i="81"/>
  <c r="ED21" i="220"/>
  <c r="ED21" i="191"/>
  <c r="ED21" i="173"/>
  <c r="ED21" i="189"/>
  <c r="ED21" i="190" s="1"/>
  <c r="ED21" i="142"/>
  <c r="ED21" i="168" s="1"/>
  <c r="ED21" i="188"/>
  <c r="ED21" i="89"/>
  <c r="ED21" i="216"/>
  <c r="ED22" i="61"/>
  <c r="ED21" i="192"/>
  <c r="FH16" i="94"/>
  <c r="DV6" i="218"/>
  <c r="DV6" i="219" s="1"/>
  <c r="DV6" i="217"/>
  <c r="CP21" i="220"/>
  <c r="CP21" i="191"/>
  <c r="CP21" i="173"/>
  <c r="CP21" i="189"/>
  <c r="CP21" i="190" s="1"/>
  <c r="CP21" i="142"/>
  <c r="CP21" i="168" s="1"/>
  <c r="CP21" i="188"/>
  <c r="CP21" i="89"/>
  <c r="CP21" i="216"/>
  <c r="CP22" i="61"/>
  <c r="CP21" i="192"/>
  <c r="DT16" i="94"/>
  <c r="DL6" i="93"/>
  <c r="DL6" i="205"/>
  <c r="DL6" i="206"/>
  <c r="DL5" i="81"/>
  <c r="CF6" i="93"/>
  <c r="CF6" i="205"/>
  <c r="CF6" i="206"/>
  <c r="CF5" i="81"/>
  <c r="AD6" i="230"/>
  <c r="AD6" i="228"/>
  <c r="AD6" i="229" s="1"/>
  <c r="AD6" i="227"/>
  <c r="N6" i="218"/>
  <c r="N6" i="219" s="1"/>
  <c r="N6" i="217"/>
  <c r="B21" i="221"/>
  <c r="CE18" i="220"/>
  <c r="CE18" i="191"/>
  <c r="CE18" i="173"/>
  <c r="CE18" i="189"/>
  <c r="CE18" i="190" s="1"/>
  <c r="CE18" i="142"/>
  <c r="CE18" i="168" s="1"/>
  <c r="CE18" i="89"/>
  <c r="CE18" i="216"/>
  <c r="DI14" i="94"/>
  <c r="CE18" i="192"/>
  <c r="CE18" i="188"/>
  <c r="CE19" i="61"/>
  <c r="CK15" i="218"/>
  <c r="CK15" i="219" s="1"/>
  <c r="CK15" i="217"/>
  <c r="DU10" i="93"/>
  <c r="DU10" i="205"/>
  <c r="DU10" i="206"/>
  <c r="DU9" i="81"/>
  <c r="AQ6" i="218"/>
  <c r="AQ6" i="219" s="1"/>
  <c r="AQ6" i="217"/>
  <c r="AN6" i="93"/>
  <c r="AN6" i="205"/>
  <c r="AN6" i="206"/>
  <c r="AN5" i="81"/>
  <c r="DR18" i="220"/>
  <c r="DR18" i="191"/>
  <c r="DR18" i="173"/>
  <c r="DR18" i="189"/>
  <c r="DR18" i="190" s="1"/>
  <c r="DR18" i="142"/>
  <c r="DR18" i="168" s="1"/>
  <c r="DR18" i="188"/>
  <c r="DR18" i="89"/>
  <c r="DR18" i="216"/>
  <c r="EV14" i="94"/>
  <c r="DR19" i="61"/>
  <c r="DR18" i="192"/>
  <c r="AH18" i="118"/>
  <c r="AH18" i="201" s="1"/>
  <c r="AH18" i="220"/>
  <c r="AH18" i="191"/>
  <c r="AH18" i="173"/>
  <c r="AH18" i="189"/>
  <c r="AH18" i="190" s="1"/>
  <c r="AH18" i="142"/>
  <c r="AH18" i="168" s="1"/>
  <c r="AH18" i="188"/>
  <c r="AH18" i="89"/>
  <c r="AH18" i="216"/>
  <c r="BL14" i="94"/>
  <c r="AH18" i="226"/>
  <c r="AH18" i="192"/>
  <c r="AH19" i="61"/>
  <c r="AM19" i="232" s="1"/>
  <c r="CZ15" i="220"/>
  <c r="CZ15" i="191"/>
  <c r="CZ15" i="173"/>
  <c r="CZ15" i="189"/>
  <c r="CZ15" i="190" s="1"/>
  <c r="CZ15" i="142"/>
  <c r="CZ15" i="168" s="1"/>
  <c r="CZ15" i="188"/>
  <c r="CZ15" i="89"/>
  <c r="ED12" i="94"/>
  <c r="CZ15" i="216"/>
  <c r="CZ15" i="192"/>
  <c r="CZ16" i="61"/>
  <c r="P15" i="118"/>
  <c r="P15" i="201" s="1"/>
  <c r="P15" i="220"/>
  <c r="P15" i="191"/>
  <c r="P15" i="173"/>
  <c r="P15" i="189"/>
  <c r="P15" i="190" s="1"/>
  <c r="P15" i="142"/>
  <c r="P15" i="168" s="1"/>
  <c r="P15" i="188"/>
  <c r="P15" i="89"/>
  <c r="AT12" i="94"/>
  <c r="P15" i="216"/>
  <c r="P15" i="192"/>
  <c r="P15" i="226"/>
  <c r="P16" i="61"/>
  <c r="U16" i="232" s="1"/>
  <c r="B12" i="225"/>
  <c r="B12" i="223"/>
  <c r="B12" i="224" s="1"/>
  <c r="B12" i="222"/>
  <c r="CL8" i="206"/>
  <c r="Z8" i="205"/>
  <c r="DJ6" i="218"/>
  <c r="DJ6" i="219" s="1"/>
  <c r="DJ6" i="217"/>
  <c r="CT21" i="220"/>
  <c r="CT21" i="191"/>
  <c r="CT21" i="173"/>
  <c r="CT21" i="189"/>
  <c r="CT21" i="190" s="1"/>
  <c r="CT21" i="142"/>
  <c r="CT21" i="168" s="1"/>
  <c r="CT21" i="188"/>
  <c r="CT21" i="89"/>
  <c r="DX16" i="94"/>
  <c r="CT21" i="216"/>
  <c r="CT21" i="192"/>
  <c r="CT22" i="61"/>
  <c r="Z6" i="218"/>
  <c r="Z6" i="219" s="1"/>
  <c r="Z6" i="217"/>
  <c r="DG6" i="218"/>
  <c r="DG6" i="219" s="1"/>
  <c r="DG6" i="217"/>
  <c r="R6" i="93"/>
  <c r="R6" i="205"/>
  <c r="R6" i="206"/>
  <c r="R5" i="81"/>
  <c r="D21" i="181"/>
  <c r="DE18" i="220"/>
  <c r="DE18" i="191"/>
  <c r="DE18" i="173"/>
  <c r="DE18" i="189"/>
  <c r="DE18" i="190" s="1"/>
  <c r="DE18" i="142"/>
  <c r="DE18" i="168" s="1"/>
  <c r="DE18" i="188"/>
  <c r="EI14" i="94"/>
  <c r="DE18" i="192"/>
  <c r="DE18" i="89"/>
  <c r="DE18" i="216"/>
  <c r="DE19" i="61"/>
  <c r="AS18" i="118"/>
  <c r="AS18" i="201" s="1"/>
  <c r="AS18" i="220"/>
  <c r="AS18" i="191"/>
  <c r="AS18" i="173"/>
  <c r="AS18" i="189"/>
  <c r="AS18" i="190" s="1"/>
  <c r="AS18" i="142"/>
  <c r="AS18" i="168" s="1"/>
  <c r="AS18" i="188"/>
  <c r="BW14" i="94"/>
  <c r="AS18" i="192"/>
  <c r="AS18" i="89"/>
  <c r="AS18" i="226"/>
  <c r="AS18" i="216"/>
  <c r="AS19" i="61"/>
  <c r="AX19" i="232" s="1"/>
  <c r="K14" i="94"/>
  <c r="DK15" i="220"/>
  <c r="DK15" i="191"/>
  <c r="DK15" i="173"/>
  <c r="DK15" i="189"/>
  <c r="DK15" i="190" s="1"/>
  <c r="DK15" i="188"/>
  <c r="DK15" i="142"/>
  <c r="DK15" i="168" s="1"/>
  <c r="DK15" i="89"/>
  <c r="DK15" i="192"/>
  <c r="DK15" i="216"/>
  <c r="DK16" i="61"/>
  <c r="EO12" i="94"/>
  <c r="FE12" i="220"/>
  <c r="FE12" i="191"/>
  <c r="FE12" i="173"/>
  <c r="FE12" i="189"/>
  <c r="FE12" i="190" s="1"/>
  <c r="FE12" i="142"/>
  <c r="FE12" i="168" s="1"/>
  <c r="FE12" i="188"/>
  <c r="FE12" i="192"/>
  <c r="GI10" i="94"/>
  <c r="FE12" i="216"/>
  <c r="FE12" i="89"/>
  <c r="FE13" i="61"/>
  <c r="CS12" i="220"/>
  <c r="CS12" i="191"/>
  <c r="CS12" i="173"/>
  <c r="CS12" i="189"/>
  <c r="CS12" i="190" s="1"/>
  <c r="CS12" i="142"/>
  <c r="CS12" i="168" s="1"/>
  <c r="CS12" i="188"/>
  <c r="CS12" i="192"/>
  <c r="DW10" i="94"/>
  <c r="CS12" i="216"/>
  <c r="CS13" i="61"/>
  <c r="CS12" i="89"/>
  <c r="AG12" i="118"/>
  <c r="AG12" i="201" s="1"/>
  <c r="AG12" i="220"/>
  <c r="AG12" i="191"/>
  <c r="AG12" i="173"/>
  <c r="AG12" i="189"/>
  <c r="AG12" i="190" s="1"/>
  <c r="AG12" i="142"/>
  <c r="AG12" i="168" s="1"/>
  <c r="AG12" i="188"/>
  <c r="AG12" i="226"/>
  <c r="AG12" i="192"/>
  <c r="BK10" i="94"/>
  <c r="AG12" i="216"/>
  <c r="AG12" i="89"/>
  <c r="AG13" i="61"/>
  <c r="AL13" i="232" s="1"/>
  <c r="DW9" i="220"/>
  <c r="DW9" i="191"/>
  <c r="DW9" i="173"/>
  <c r="DW9" i="189"/>
  <c r="DW9" i="190" s="1"/>
  <c r="DW9" i="142"/>
  <c r="DW9" i="168" s="1"/>
  <c r="DW9" i="188"/>
  <c r="DW9" i="192"/>
  <c r="DW9" i="89"/>
  <c r="FA8" i="94"/>
  <c r="DW10" i="61"/>
  <c r="DW9" i="216"/>
  <c r="BK9" i="118"/>
  <c r="BK9" i="201" s="1"/>
  <c r="BK9" i="220"/>
  <c r="BK9" i="191"/>
  <c r="BK9" i="173"/>
  <c r="BK9" i="189"/>
  <c r="BK9" i="190" s="1"/>
  <c r="BK9" i="142"/>
  <c r="BK9" i="168" s="1"/>
  <c r="BK9" i="188"/>
  <c r="BK9" i="192"/>
  <c r="BK9" i="226"/>
  <c r="BK9" i="216"/>
  <c r="CO8" i="94"/>
  <c r="BK10" i="61"/>
  <c r="BK9" i="89"/>
  <c r="AC8" i="94"/>
  <c r="D10" i="232"/>
  <c r="EK21" i="220"/>
  <c r="EK21" i="191"/>
  <c r="EK21" i="173"/>
  <c r="EK21" i="189"/>
  <c r="EK21" i="190" s="1"/>
  <c r="EK21" i="142"/>
  <c r="EK21" i="168" s="1"/>
  <c r="EK21" i="188"/>
  <c r="EK21" i="89"/>
  <c r="EK21" i="216"/>
  <c r="EK22" i="61"/>
  <c r="EK21" i="192"/>
  <c r="FO16" i="94"/>
  <c r="FG6" i="93"/>
  <c r="FG6" i="205"/>
  <c r="FG6" i="206"/>
  <c r="FG5" i="81"/>
  <c r="DS6" i="93"/>
  <c r="DS6" i="205"/>
  <c r="DS6" i="206"/>
  <c r="DS5" i="81"/>
  <c r="AS6" i="230"/>
  <c r="AS6" i="228"/>
  <c r="AS6" i="229" s="1"/>
  <c r="AS6" i="227"/>
  <c r="AC6" i="230"/>
  <c r="AC6" i="228"/>
  <c r="AC6" i="229" s="1"/>
  <c r="AC6" i="227"/>
  <c r="M21" i="118"/>
  <c r="M21" i="201" s="1"/>
  <c r="M21" i="220"/>
  <c r="M21" i="191"/>
  <c r="M21" i="173"/>
  <c r="M21" i="189"/>
  <c r="M21" i="190" s="1"/>
  <c r="M21" i="142"/>
  <c r="M21" i="168" s="1"/>
  <c r="M21" i="188"/>
  <c r="M21" i="89"/>
  <c r="M21" i="226"/>
  <c r="M21" i="216"/>
  <c r="M22" i="61"/>
  <c r="R22" i="232" s="1"/>
  <c r="M21" i="192"/>
  <c r="AQ16" i="94"/>
  <c r="S6" i="93"/>
  <c r="S6" i="205"/>
  <c r="S6" i="206"/>
  <c r="S5" i="81"/>
  <c r="EQ18" i="220"/>
  <c r="EQ18" i="191"/>
  <c r="EQ18" i="173"/>
  <c r="EQ18" i="189"/>
  <c r="EQ18" i="190" s="1"/>
  <c r="EQ18" i="142"/>
  <c r="EQ18" i="168" s="1"/>
  <c r="EQ18" i="89"/>
  <c r="EQ18" i="188"/>
  <c r="EQ18" i="216"/>
  <c r="FU14" i="94"/>
  <c r="EQ19" i="61"/>
  <c r="EQ18" i="192"/>
  <c r="Y14" i="94"/>
  <c r="E10" i="205"/>
  <c r="DM9" i="218"/>
  <c r="DM9" i="219" s="1"/>
  <c r="DM9" i="217"/>
  <c r="EZ7" i="218"/>
  <c r="EZ7" i="219" s="1"/>
  <c r="EZ7" i="217"/>
  <c r="EA6" i="218"/>
  <c r="EA6" i="219" s="1"/>
  <c r="EA6" i="217"/>
  <c r="EO6" i="93"/>
  <c r="EO6" i="205"/>
  <c r="EO6" i="206"/>
  <c r="EO5" i="81"/>
  <c r="BM6" i="93"/>
  <c r="BM6" i="205"/>
  <c r="BM6" i="206"/>
  <c r="BM5" i="81"/>
  <c r="S21" i="118"/>
  <c r="S21" i="201" s="1"/>
  <c r="S21" i="220"/>
  <c r="S21" i="191"/>
  <c r="S21" i="173"/>
  <c r="S21" i="189"/>
  <c r="S21" i="190" s="1"/>
  <c r="S21" i="142"/>
  <c r="S21" i="168" s="1"/>
  <c r="S21" i="188"/>
  <c r="S21" i="89"/>
  <c r="S21" i="226"/>
  <c r="S21" i="216"/>
  <c r="S22" i="61"/>
  <c r="X22" i="232" s="1"/>
  <c r="S21" i="192"/>
  <c r="AW16" i="94"/>
  <c r="CZ18" i="220"/>
  <c r="CZ18" i="191"/>
  <c r="CZ18" i="173"/>
  <c r="CZ18" i="189"/>
  <c r="CZ18" i="190" s="1"/>
  <c r="CZ18" i="142"/>
  <c r="CZ18" i="168" s="1"/>
  <c r="CZ18" i="188"/>
  <c r="CZ18" i="89"/>
  <c r="CZ18" i="216"/>
  <c r="CZ19" i="61"/>
  <c r="ED14" i="94"/>
  <c r="CZ18" i="192"/>
  <c r="EV21" i="220"/>
  <c r="EV21" i="173"/>
  <c r="EV21" i="191"/>
  <c r="EV21" i="189"/>
  <c r="EV21" i="190" s="1"/>
  <c r="EV21" i="142"/>
  <c r="EV21" i="168" s="1"/>
  <c r="EV21" i="188"/>
  <c r="EV21" i="89"/>
  <c r="EV21" i="192"/>
  <c r="FZ16" i="94"/>
  <c r="EV21" i="216"/>
  <c r="EV22" i="61"/>
  <c r="AV21" i="118"/>
  <c r="AV21" i="201" s="1"/>
  <c r="AV21" i="220"/>
  <c r="AV21" i="191"/>
  <c r="AV21" i="173"/>
  <c r="AV21" i="189"/>
  <c r="AV21" i="190" s="1"/>
  <c r="AV21" i="142"/>
  <c r="AV21" i="168" s="1"/>
  <c r="AV21" i="188"/>
  <c r="AV21" i="89"/>
  <c r="AV21" i="192"/>
  <c r="BZ16" i="94"/>
  <c r="AV21" i="216"/>
  <c r="AV21" i="226"/>
  <c r="AV22" i="61"/>
  <c r="F16" i="94"/>
  <c r="DH6" i="93"/>
  <c r="DH6" i="205"/>
  <c r="DH6" i="206"/>
  <c r="DH5" i="81"/>
  <c r="EM21" i="220"/>
  <c r="EM21" i="191"/>
  <c r="EM21" i="173"/>
  <c r="EM21" i="189"/>
  <c r="EM21" i="190" s="1"/>
  <c r="EM21" i="142"/>
  <c r="EM21" i="168" s="1"/>
  <c r="EM22" i="61"/>
  <c r="EM21" i="192"/>
  <c r="EM21" i="89"/>
  <c r="FQ16" i="94"/>
  <c r="EM21" i="216"/>
  <c r="EM21" i="188"/>
  <c r="EZ18" i="220"/>
  <c r="EZ18" i="191"/>
  <c r="EZ18" i="173"/>
  <c r="EZ18" i="189"/>
  <c r="EZ18" i="190" s="1"/>
  <c r="EZ18" i="142"/>
  <c r="EZ18" i="168" s="1"/>
  <c r="EZ18" i="188"/>
  <c r="EZ18" i="89"/>
  <c r="EZ18" i="216"/>
  <c r="GD14" i="94"/>
  <c r="EZ19" i="61"/>
  <c r="EZ18" i="192"/>
  <c r="CN18" i="220"/>
  <c r="CN18" i="191"/>
  <c r="CN18" i="173"/>
  <c r="CN18" i="189"/>
  <c r="CN18" i="190" s="1"/>
  <c r="CN18" i="142"/>
  <c r="CN18" i="168" s="1"/>
  <c r="CN18" i="188"/>
  <c r="CN18" i="89"/>
  <c r="CN18" i="216"/>
  <c r="DR14" i="94"/>
  <c r="CN18" i="192"/>
  <c r="CN19" i="61"/>
  <c r="AB18" i="118"/>
  <c r="AB18" i="201" s="1"/>
  <c r="AB18" i="220"/>
  <c r="AB18" i="191"/>
  <c r="AB18" i="173"/>
  <c r="AB18" i="189"/>
  <c r="AB18" i="190" s="1"/>
  <c r="AB18" i="142"/>
  <c r="AB18" i="168" s="1"/>
  <c r="AB18" i="188"/>
  <c r="AB18" i="89"/>
  <c r="AB18" i="216"/>
  <c r="BF14" i="94"/>
  <c r="AB18" i="192"/>
  <c r="AB18" i="226"/>
  <c r="AB19" i="61"/>
  <c r="AG19" i="232" s="1"/>
  <c r="DB15" i="220"/>
  <c r="DB15" i="191"/>
  <c r="DB15" i="173"/>
  <c r="DB15" i="189"/>
  <c r="DB15" i="190" s="1"/>
  <c r="DB15" i="142"/>
  <c r="DB15" i="168" s="1"/>
  <c r="DB15" i="188"/>
  <c r="DB15" i="89"/>
  <c r="DB15" i="216"/>
  <c r="DB15" i="192"/>
  <c r="EF12" i="94"/>
  <c r="DB16" i="61"/>
  <c r="AP15" i="118"/>
  <c r="AP15" i="201" s="1"/>
  <c r="AP15" i="220"/>
  <c r="AP15" i="191"/>
  <c r="AP15" i="173"/>
  <c r="AP15" i="189"/>
  <c r="AP15" i="190" s="1"/>
  <c r="AP15" i="142"/>
  <c r="AP15" i="168" s="1"/>
  <c r="AP15" i="188"/>
  <c r="AP15" i="89"/>
  <c r="AP15" i="216"/>
  <c r="AP15" i="226"/>
  <c r="AP15" i="192"/>
  <c r="BT12" i="94"/>
  <c r="AP16" i="61"/>
  <c r="AU16" i="232" s="1"/>
  <c r="DH12" i="220"/>
  <c r="DH12" i="191"/>
  <c r="DH12" i="173"/>
  <c r="DH12" i="142"/>
  <c r="DH12" i="168" s="1"/>
  <c r="DH12" i="189"/>
  <c r="DH12" i="190" s="1"/>
  <c r="DH12" i="188"/>
  <c r="DH12" i="89"/>
  <c r="DH12" i="216"/>
  <c r="DH12" i="192"/>
  <c r="EL10" i="94"/>
  <c r="DH13" i="61"/>
  <c r="X12" i="118"/>
  <c r="X12" i="201" s="1"/>
  <c r="X12" i="220"/>
  <c r="X12" i="191"/>
  <c r="X12" i="173"/>
  <c r="X12" i="142"/>
  <c r="X12" i="168" s="1"/>
  <c r="X12" i="189"/>
  <c r="X12" i="190" s="1"/>
  <c r="X12" i="188"/>
  <c r="X12" i="89"/>
  <c r="X12" i="216"/>
  <c r="X12" i="226"/>
  <c r="X12" i="192"/>
  <c r="BB10" i="94"/>
  <c r="X13" i="61"/>
  <c r="AC13" i="232" s="1"/>
  <c r="FJ9" i="220"/>
  <c r="FJ9" i="191"/>
  <c r="FJ9" i="173"/>
  <c r="FJ9" i="142"/>
  <c r="FJ9" i="168" s="1"/>
  <c r="FJ9" i="189"/>
  <c r="FJ9" i="190" s="1"/>
  <c r="FJ9" i="188"/>
  <c r="FJ9" i="89"/>
  <c r="FJ9" i="216"/>
  <c r="FJ9" i="192"/>
  <c r="FJ10" i="61"/>
  <c r="CX9" i="220"/>
  <c r="CX9" i="191"/>
  <c r="CX9" i="173"/>
  <c r="CX9" i="142"/>
  <c r="CX9" i="168" s="1"/>
  <c r="CX9" i="189"/>
  <c r="CX9" i="190" s="1"/>
  <c r="CX9" i="188"/>
  <c r="CX9" i="89"/>
  <c r="CX9" i="216"/>
  <c r="EB8" i="94"/>
  <c r="CX9" i="192"/>
  <c r="CX10" i="61"/>
  <c r="AL9" i="118"/>
  <c r="AL9" i="201" s="1"/>
  <c r="AL9" i="220"/>
  <c r="AL9" i="191"/>
  <c r="AL9" i="173"/>
  <c r="AL9" i="142"/>
  <c r="AL9" i="168" s="1"/>
  <c r="AL9" i="189"/>
  <c r="AL9" i="190" s="1"/>
  <c r="AL9" i="188"/>
  <c r="AL9" i="89"/>
  <c r="AL9" i="216"/>
  <c r="BP8" i="94"/>
  <c r="AL9" i="192"/>
  <c r="AL10" i="61"/>
  <c r="AQ10" i="232" s="1"/>
  <c r="AL9" i="226"/>
  <c r="D8" i="94"/>
  <c r="AS7" i="118"/>
  <c r="AS7" i="201" s="1"/>
  <c r="AS7" i="220"/>
  <c r="AS7" i="191"/>
  <c r="AS7" i="173"/>
  <c r="AS7" i="142"/>
  <c r="AS7" i="168" s="1"/>
  <c r="AS7" i="189"/>
  <c r="AS7" i="190" s="1"/>
  <c r="AS7" i="188"/>
  <c r="AS7" i="89"/>
  <c r="AS7" i="216"/>
  <c r="AS7" i="226"/>
  <c r="AS7" i="192"/>
  <c r="AS24" i="61"/>
  <c r="AX24" i="232" s="1"/>
  <c r="EZ21" i="220"/>
  <c r="EZ21" i="191"/>
  <c r="EZ21" i="173"/>
  <c r="EZ21" i="189"/>
  <c r="EZ21" i="190" s="1"/>
  <c r="EZ21" i="142"/>
  <c r="EZ21" i="168" s="1"/>
  <c r="EZ21" i="188"/>
  <c r="EZ21" i="89"/>
  <c r="EZ21" i="216"/>
  <c r="EZ22" i="61"/>
  <c r="GD16" i="94"/>
  <c r="EZ21" i="192"/>
  <c r="DT21" i="220"/>
  <c r="DT21" i="191"/>
  <c r="DT21" i="173"/>
  <c r="DT21" i="189"/>
  <c r="DT21" i="190" s="1"/>
  <c r="DT21" i="142"/>
  <c r="DT21" i="168" s="1"/>
  <c r="DT21" i="188"/>
  <c r="DT21" i="89"/>
  <c r="DT21" i="216"/>
  <c r="DT22" i="61"/>
  <c r="EX16" i="94"/>
  <c r="DT21" i="192"/>
  <c r="CN21" i="220"/>
  <c r="CN21" i="191"/>
  <c r="CN21" i="173"/>
  <c r="CN21" i="189"/>
  <c r="CN21" i="190" s="1"/>
  <c r="CN21" i="142"/>
  <c r="CN21" i="168" s="1"/>
  <c r="CN21" i="188"/>
  <c r="CN21" i="89"/>
  <c r="CN21" i="216"/>
  <c r="CN22" i="61"/>
  <c r="DR16" i="94"/>
  <c r="CN21" i="192"/>
  <c r="BP6" i="218"/>
  <c r="BP6" i="219" s="1"/>
  <c r="BP6" i="217"/>
  <c r="AR21" i="118"/>
  <c r="AR21" i="201" s="1"/>
  <c r="AR21" i="220"/>
  <c r="AR21" i="191"/>
  <c r="AR21" i="173"/>
  <c r="AR21" i="189"/>
  <c r="AR21" i="190" s="1"/>
  <c r="AR21" i="142"/>
  <c r="AR21" i="168" s="1"/>
  <c r="AR21" i="188"/>
  <c r="AR21" i="89"/>
  <c r="AR21" i="226"/>
  <c r="AR21" i="216"/>
  <c r="AR22" i="61"/>
  <c r="AW22" i="232" s="1"/>
  <c r="BV16" i="94"/>
  <c r="AR21" i="192"/>
  <c r="D6" i="218"/>
  <c r="D6" i="219" s="1"/>
  <c r="D6" i="217"/>
  <c r="J16" i="94"/>
  <c r="CJ18" i="220"/>
  <c r="CJ18" i="191"/>
  <c r="CJ18" i="173"/>
  <c r="CJ18" i="189"/>
  <c r="CJ18" i="190" s="1"/>
  <c r="CJ18" i="142"/>
  <c r="CJ18" i="168" s="1"/>
  <c r="CJ18" i="188"/>
  <c r="CJ18" i="89"/>
  <c r="CJ18" i="216"/>
  <c r="CJ19" i="61"/>
  <c r="CJ18" i="192"/>
  <c r="DN14" i="94"/>
  <c r="CB6" i="218"/>
  <c r="CB6" i="219" s="1"/>
  <c r="CB6" i="217"/>
  <c r="H6" i="230"/>
  <c r="H6" i="228"/>
  <c r="H6" i="229" s="1"/>
  <c r="H6" i="227"/>
  <c r="AE16" i="94"/>
  <c r="F22" i="232"/>
  <c r="DI18" i="220"/>
  <c r="DI18" i="191"/>
  <c r="DI18" i="173"/>
  <c r="DI18" i="189"/>
  <c r="DI18" i="190" s="1"/>
  <c r="DI18" i="142"/>
  <c r="DI18" i="168" s="1"/>
  <c r="DI18" i="188"/>
  <c r="DI18" i="89"/>
  <c r="DI18" i="216"/>
  <c r="EM14" i="94"/>
  <c r="DI18" i="192"/>
  <c r="DI19" i="61"/>
  <c r="AW18" i="118"/>
  <c r="AW18" i="201" s="1"/>
  <c r="AW18" i="220"/>
  <c r="AW18" i="191"/>
  <c r="AW18" i="173"/>
  <c r="AW18" i="189"/>
  <c r="AW18" i="190" s="1"/>
  <c r="AW18" i="142"/>
  <c r="AW18" i="168" s="1"/>
  <c r="AW18" i="188"/>
  <c r="AW18" i="89"/>
  <c r="AW18" i="226"/>
  <c r="AW18" i="216"/>
  <c r="CA14" i="94"/>
  <c r="AW18" i="192"/>
  <c r="AW19" i="61"/>
  <c r="O14" i="94"/>
  <c r="EM15" i="220"/>
  <c r="EM15" i="191"/>
  <c r="EM15" i="173"/>
  <c r="EM15" i="189"/>
  <c r="EM15" i="190" s="1"/>
  <c r="EM15" i="142"/>
  <c r="EM15" i="168" s="1"/>
  <c r="EM15" i="188"/>
  <c r="EM15" i="89"/>
  <c r="FQ12" i="94"/>
  <c r="EM15" i="216"/>
  <c r="EM15" i="192"/>
  <c r="EM16" i="61"/>
  <c r="CA15" i="220"/>
  <c r="CA15" i="191"/>
  <c r="CA15" i="173"/>
  <c r="CA15" i="189"/>
  <c r="CA15" i="190" s="1"/>
  <c r="CA15" i="142"/>
  <c r="CA15" i="168" s="1"/>
  <c r="CA15" i="188"/>
  <c r="CA15" i="89"/>
  <c r="DE12" i="94"/>
  <c r="CA15" i="216"/>
  <c r="CA15" i="192"/>
  <c r="CA16" i="61"/>
  <c r="O15" i="118"/>
  <c r="O15" i="201" s="1"/>
  <c r="O15" i="220"/>
  <c r="O15" i="191"/>
  <c r="O15" i="173"/>
  <c r="O15" i="189"/>
  <c r="O15" i="190" s="1"/>
  <c r="O15" i="142"/>
  <c r="O15" i="168" s="1"/>
  <c r="O15" i="188"/>
  <c r="O15" i="89"/>
  <c r="AS12" i="94"/>
  <c r="O15" i="216"/>
  <c r="O15" i="226"/>
  <c r="O15" i="192"/>
  <c r="O16" i="61"/>
  <c r="T16" i="232" s="1"/>
  <c r="B15" i="181"/>
  <c r="EK12" i="220"/>
  <c r="EK12" i="191"/>
  <c r="EK12" i="173"/>
  <c r="EK12" i="189"/>
  <c r="EK12" i="190" s="1"/>
  <c r="EK12" i="142"/>
  <c r="EK12" i="168" s="1"/>
  <c r="EK12" i="188"/>
  <c r="EK12" i="89"/>
  <c r="EK12" i="216"/>
  <c r="EK12" i="192"/>
  <c r="FO10" i="94"/>
  <c r="EK13" i="61"/>
  <c r="BY12" i="118"/>
  <c r="BY12" i="201" s="1"/>
  <c r="BY12" i="220"/>
  <c r="BY12" i="191"/>
  <c r="BY12" i="173"/>
  <c r="BY12" i="189"/>
  <c r="BY12" i="190" s="1"/>
  <c r="BY12" i="142"/>
  <c r="BY12" i="168" s="1"/>
  <c r="BY12" i="188"/>
  <c r="BY12" i="89"/>
  <c r="BY12" i="216"/>
  <c r="BY12" i="226"/>
  <c r="BY12" i="192"/>
  <c r="DC10" i="94"/>
  <c r="BY13" i="61"/>
  <c r="M12" i="118"/>
  <c r="M12" i="201" s="1"/>
  <c r="M12" i="220"/>
  <c r="M12" i="191"/>
  <c r="M12" i="173"/>
  <c r="M12" i="189"/>
  <c r="M12" i="190" s="1"/>
  <c r="M12" i="142"/>
  <c r="M12" i="168" s="1"/>
  <c r="M12" i="188"/>
  <c r="M12" i="89"/>
  <c r="M12" i="216"/>
  <c r="M12" i="226"/>
  <c r="M12" i="192"/>
  <c r="AQ10" i="94"/>
  <c r="M13" i="61"/>
  <c r="R13" i="232" s="1"/>
  <c r="BP10" i="220"/>
  <c r="AY9" i="118"/>
  <c r="AY9" i="201" s="1"/>
  <c r="AY9" i="220"/>
  <c r="AY9" i="191"/>
  <c r="AY9" i="173"/>
  <c r="AY9" i="189"/>
  <c r="AY9" i="190" s="1"/>
  <c r="AY9" i="142"/>
  <c r="AY9" i="168" s="1"/>
  <c r="AY9" i="188"/>
  <c r="AY9" i="89"/>
  <c r="AY9" i="226"/>
  <c r="AY9" i="216"/>
  <c r="CC8" i="94"/>
  <c r="AY9" i="192"/>
  <c r="AY10" i="61"/>
  <c r="F9" i="181"/>
  <c r="DJ7" i="220"/>
  <c r="DJ7" i="191"/>
  <c r="DJ7" i="173"/>
  <c r="DJ7" i="189"/>
  <c r="DJ7" i="190" s="1"/>
  <c r="DJ7" i="142"/>
  <c r="DJ7" i="168" s="1"/>
  <c r="DJ7" i="188"/>
  <c r="DJ7" i="89"/>
  <c r="DJ7" i="216"/>
  <c r="DJ7" i="192"/>
  <c r="DJ24" i="61"/>
  <c r="AX7" i="118"/>
  <c r="AX7" i="201" s="1"/>
  <c r="AX7" i="220"/>
  <c r="AX7" i="191"/>
  <c r="AX7" i="173"/>
  <c r="AX7" i="189"/>
  <c r="AX7" i="190" s="1"/>
  <c r="AX7" i="142"/>
  <c r="AX7" i="168" s="1"/>
  <c r="AX7" i="188"/>
  <c r="AX7" i="89"/>
  <c r="AX7" i="216"/>
  <c r="AX7" i="192"/>
  <c r="AX24" i="61"/>
  <c r="AX7" i="226"/>
  <c r="GI6" i="93"/>
  <c r="GI6" i="205"/>
  <c r="GI6" i="206"/>
  <c r="GI5" i="81"/>
  <c r="FC6" i="93"/>
  <c r="FC6" i="205"/>
  <c r="FC6" i="206"/>
  <c r="FC5" i="81"/>
  <c r="DW6" i="93"/>
  <c r="DW6" i="205"/>
  <c r="DW6" i="206"/>
  <c r="DW5" i="81"/>
  <c r="AW7" i="218"/>
  <c r="AW7" i="219" s="1"/>
  <c r="AW7" i="217"/>
  <c r="CP6" i="93"/>
  <c r="CP6" i="205"/>
  <c r="CP6" i="206"/>
  <c r="CP5" i="81"/>
  <c r="AD6" i="93"/>
  <c r="AD6" i="205"/>
  <c r="AD6" i="206"/>
  <c r="AD5" i="81"/>
  <c r="EM7" i="218"/>
  <c r="EM7" i="219" s="1"/>
  <c r="EM7" i="217"/>
  <c r="BC21" i="230"/>
  <c r="BC21" i="228"/>
  <c r="BC21" i="229" s="1"/>
  <c r="BC21" i="227"/>
  <c r="FB24" i="220"/>
  <c r="FB24" i="191"/>
  <c r="FB24" i="173"/>
  <c r="FB24" i="189"/>
  <c r="FB24" i="190" s="1"/>
  <c r="FB24" i="142"/>
  <c r="FB24" i="168" s="1"/>
  <c r="FB24" i="188"/>
  <c r="FB24" i="89"/>
  <c r="FB24" i="216"/>
  <c r="FB24" i="192"/>
  <c r="DV7" i="218"/>
  <c r="DV7" i="219" s="1"/>
  <c r="DV7" i="217"/>
  <c r="BJ7" i="230"/>
  <c r="BJ7" i="228"/>
  <c r="BJ7" i="229" s="1"/>
  <c r="BJ7" i="227"/>
  <c r="D14" i="93"/>
  <c r="D14" i="205"/>
  <c r="D13" i="81"/>
  <c r="D14" i="206"/>
  <c r="FI24" i="220"/>
  <c r="FI24" i="191"/>
  <c r="FI24" i="173"/>
  <c r="FI24" i="189"/>
  <c r="FI24" i="190" s="1"/>
  <c r="FI24" i="142"/>
  <c r="FI24" i="168" s="1"/>
  <c r="FI24" i="188"/>
  <c r="FI24" i="89"/>
  <c r="FI24" i="216"/>
  <c r="FI24" i="192"/>
  <c r="DU24" i="220"/>
  <c r="DU24" i="191"/>
  <c r="DU24" i="173"/>
  <c r="DU24" i="189"/>
  <c r="DU24" i="190" s="1"/>
  <c r="DU24" i="142"/>
  <c r="DU24" i="168" s="1"/>
  <c r="DU24" i="188"/>
  <c r="DU24" i="89"/>
  <c r="DU24" i="216"/>
  <c r="DU24" i="192"/>
  <c r="CO24" i="220"/>
  <c r="CO24" i="191"/>
  <c r="CO24" i="173"/>
  <c r="CO24" i="189"/>
  <c r="CO24" i="190" s="1"/>
  <c r="CO24" i="142"/>
  <c r="CO24" i="168" s="1"/>
  <c r="CO24" i="188"/>
  <c r="CO24" i="89"/>
  <c r="CO24" i="216"/>
  <c r="CO24" i="192"/>
  <c r="BA7" i="230"/>
  <c r="BA7" i="228"/>
  <c r="BA7" i="229" s="1"/>
  <c r="BA7" i="227"/>
  <c r="AC24" i="118"/>
  <c r="AC24" i="201" s="1"/>
  <c r="AC24" i="220"/>
  <c r="AC24" i="191"/>
  <c r="AC24" i="173"/>
  <c r="AC24" i="189"/>
  <c r="AC24" i="190" s="1"/>
  <c r="AC24" i="142"/>
  <c r="AC24" i="168" s="1"/>
  <c r="AC24" i="188"/>
  <c r="AC24" i="89"/>
  <c r="AC24" i="216"/>
  <c r="AC24" i="226"/>
  <c r="AC24" i="192"/>
  <c r="EQ16" i="220"/>
  <c r="EQ16" i="191"/>
  <c r="EQ16" i="173"/>
  <c r="EQ16" i="189"/>
  <c r="EQ16" i="190" s="1"/>
  <c r="EQ16" i="142"/>
  <c r="EQ16" i="168" s="1"/>
  <c r="EQ16" i="188"/>
  <c r="EQ16" i="89"/>
  <c r="EQ16" i="216"/>
  <c r="EQ16" i="192"/>
  <c r="BG10" i="118"/>
  <c r="BG10" i="201" s="1"/>
  <c r="BG10" i="220"/>
  <c r="BG10" i="191"/>
  <c r="BG10" i="173"/>
  <c r="BG10" i="189"/>
  <c r="BG10" i="190" s="1"/>
  <c r="BG10" i="142"/>
  <c r="BG10" i="168" s="1"/>
  <c r="BG10" i="188"/>
  <c r="BG10" i="89"/>
  <c r="BG10" i="226"/>
  <c r="BG10" i="216"/>
  <c r="BG10" i="192"/>
  <c r="AI9" i="218"/>
  <c r="AI9" i="219" s="1"/>
  <c r="BW9" i="218"/>
  <c r="BW9" i="219" s="1"/>
  <c r="BW9" i="217"/>
  <c r="EI10" i="220"/>
  <c r="EI10" i="191"/>
  <c r="EI10" i="173"/>
  <c r="EI10" i="189"/>
  <c r="EI10" i="190" s="1"/>
  <c r="EI10" i="142"/>
  <c r="EI10" i="168" s="1"/>
  <c r="EI10" i="188"/>
  <c r="EI10" i="89"/>
  <c r="EI10" i="216"/>
  <c r="EI10" i="192"/>
  <c r="DQ12" i="93"/>
  <c r="DQ12" i="205"/>
  <c r="DQ12" i="206"/>
  <c r="DQ11" i="81"/>
  <c r="FL12" i="93"/>
  <c r="FL12" i="205"/>
  <c r="FL12" i="206"/>
  <c r="FL11" i="81"/>
  <c r="DR15" i="218"/>
  <c r="DR15" i="219" s="1"/>
  <c r="DR15" i="217"/>
  <c r="BV12" i="218"/>
  <c r="BV12" i="219" s="1"/>
  <c r="BV12" i="217"/>
  <c r="Z16" i="118"/>
  <c r="Z16" i="201" s="1"/>
  <c r="Z16" i="189"/>
  <c r="Z16" i="190" s="1"/>
  <c r="Z16" i="226"/>
  <c r="E13" i="181"/>
  <c r="AV12" i="218"/>
  <c r="AV12" i="219" s="1"/>
  <c r="AV12" i="217"/>
  <c r="H19" i="191"/>
  <c r="H19" i="188"/>
  <c r="H19" i="216"/>
  <c r="CI21" i="218"/>
  <c r="CI21" i="219" s="1"/>
  <c r="CI21" i="217"/>
  <c r="AM24" i="118"/>
  <c r="AM24" i="201" s="1"/>
  <c r="AM24" i="220"/>
  <c r="ED24" i="220"/>
  <c r="ED24" i="191"/>
  <c r="ED24" i="173"/>
  <c r="ED24" i="189"/>
  <c r="ED24" i="190" s="1"/>
  <c r="ED24" i="142"/>
  <c r="ED24" i="168" s="1"/>
  <c r="ED24" i="188"/>
  <c r="ED24" i="89"/>
  <c r="ED24" i="216"/>
  <c r="ED24" i="192"/>
  <c r="DF7" i="218"/>
  <c r="DF7" i="219" s="1"/>
  <c r="DF7" i="217"/>
  <c r="BB7" i="230"/>
  <c r="BB7" i="228"/>
  <c r="BB7" i="229" s="1"/>
  <c r="BB7" i="227"/>
  <c r="FR8" i="93"/>
  <c r="FR8" i="205"/>
  <c r="FR8" i="206"/>
  <c r="FR7" i="81"/>
  <c r="BT12" i="230"/>
  <c r="BT12" i="228"/>
  <c r="BT12" i="229" s="1"/>
  <c r="BT12" i="227"/>
  <c r="AT9" i="81"/>
  <c r="EL7" i="218"/>
  <c r="EL7" i="219" s="1"/>
  <c r="EL7" i="217"/>
  <c r="BR24" i="118"/>
  <c r="BR24" i="201" s="1"/>
  <c r="BR24" i="220"/>
  <c r="BR24" i="191"/>
  <c r="BR24" i="173"/>
  <c r="BR24" i="189"/>
  <c r="BR24" i="190" s="1"/>
  <c r="BR24" i="142"/>
  <c r="BR24" i="168" s="1"/>
  <c r="BR24" i="188"/>
  <c r="BR24" i="89"/>
  <c r="BR24" i="226"/>
  <c r="BR24" i="216"/>
  <c r="BR24" i="192"/>
  <c r="AA24" i="118"/>
  <c r="AA24" i="201" s="1"/>
  <c r="AA24" i="220"/>
  <c r="AA24" i="191"/>
  <c r="AA24" i="173"/>
  <c r="AA24" i="189"/>
  <c r="AA24" i="190" s="1"/>
  <c r="AA24" i="142"/>
  <c r="AA24" i="168" s="1"/>
  <c r="AA24" i="188"/>
  <c r="AA24" i="89"/>
  <c r="AA24" i="192"/>
  <c r="AA24" i="216"/>
  <c r="AA24" i="226"/>
  <c r="K12" i="94"/>
  <c r="AQ12" i="118"/>
  <c r="AQ12" i="201" s="1"/>
  <c r="AQ12" i="220"/>
  <c r="AQ12" i="191"/>
  <c r="AQ12" i="173"/>
  <c r="AQ12" i="189"/>
  <c r="AQ12" i="190" s="1"/>
  <c r="AQ12" i="142"/>
  <c r="AQ12" i="168" s="1"/>
  <c r="AQ12" i="188"/>
  <c r="AQ12" i="192"/>
  <c r="BU10" i="94"/>
  <c r="AQ12" i="89"/>
  <c r="AQ12" i="226"/>
  <c r="AQ13" i="61"/>
  <c r="AV13" i="232" s="1"/>
  <c r="AQ12" i="216"/>
  <c r="AO9" i="118"/>
  <c r="AO9" i="201" s="1"/>
  <c r="AO9" i="220"/>
  <c r="AO9" i="191"/>
  <c r="AO9" i="173"/>
  <c r="AO9" i="189"/>
  <c r="AO9" i="190" s="1"/>
  <c r="AO9" i="142"/>
  <c r="AO9" i="168" s="1"/>
  <c r="AO9" i="188"/>
  <c r="AO9" i="192"/>
  <c r="AO9" i="89"/>
  <c r="AO9" i="226"/>
  <c r="AO9" i="216"/>
  <c r="AO10" i="61"/>
  <c r="AT10" i="232" s="1"/>
  <c r="BS8" i="94"/>
  <c r="W6" i="230"/>
  <c r="W6" i="228"/>
  <c r="W6" i="229" s="1"/>
  <c r="W6" i="227"/>
  <c r="AC6" i="93"/>
  <c r="AC6" i="205"/>
  <c r="AC6" i="206"/>
  <c r="AC5" i="81"/>
  <c r="AQ7" i="81"/>
  <c r="EG6" i="93"/>
  <c r="EG6" i="205"/>
  <c r="EG6" i="206"/>
  <c r="EG5" i="81"/>
  <c r="BT6" i="93"/>
  <c r="BT6" i="205"/>
  <c r="BT6" i="206"/>
  <c r="BT5" i="81"/>
  <c r="CQ13" i="218"/>
  <c r="CQ13" i="219" s="1"/>
  <c r="CQ13" i="217"/>
  <c r="R6" i="218"/>
  <c r="R6" i="219" s="1"/>
  <c r="R6" i="217"/>
  <c r="DM6" i="218"/>
  <c r="DM6" i="219" s="1"/>
  <c r="DM6" i="217"/>
  <c r="AL18" i="118"/>
  <c r="AL18" i="201" s="1"/>
  <c r="AL18" i="220"/>
  <c r="AL18" i="191"/>
  <c r="AL18" i="173"/>
  <c r="AL18" i="189"/>
  <c r="AL18" i="190" s="1"/>
  <c r="AL18" i="142"/>
  <c r="AL18" i="168" s="1"/>
  <c r="AL18" i="89"/>
  <c r="AL18" i="192"/>
  <c r="AL18" i="188"/>
  <c r="AL18" i="226"/>
  <c r="AL18" i="216"/>
  <c r="AL19" i="61"/>
  <c r="AQ19" i="232" s="1"/>
  <c r="BP14" i="94"/>
  <c r="Z12" i="118"/>
  <c r="Z12" i="201" s="1"/>
  <c r="Z12" i="220"/>
  <c r="Z12" i="191"/>
  <c r="Z12" i="173"/>
  <c r="Z12" i="189"/>
  <c r="Z12" i="190" s="1"/>
  <c r="Z12" i="142"/>
  <c r="Z12" i="168" s="1"/>
  <c r="Z12" i="188"/>
  <c r="Z12" i="89"/>
  <c r="Z12" i="192"/>
  <c r="BD10" i="94"/>
  <c r="Z12" i="216"/>
  <c r="Z12" i="226"/>
  <c r="Z13" i="61"/>
  <c r="AE13" i="232" s="1"/>
  <c r="FP6" i="93"/>
  <c r="FP6" i="205"/>
  <c r="FP6" i="206"/>
  <c r="FP5" i="81"/>
  <c r="V6" i="218"/>
  <c r="V6" i="219" s="1"/>
  <c r="V6" i="217"/>
  <c r="G12" i="230"/>
  <c r="FD15" i="220"/>
  <c r="FD15" i="191"/>
  <c r="FD15" i="173"/>
  <c r="FD15" i="189"/>
  <c r="FD15" i="190" s="1"/>
  <c r="FD15" i="142"/>
  <c r="FD15" i="168" s="1"/>
  <c r="FD15" i="188"/>
  <c r="FD15" i="89"/>
  <c r="GH12" i="94"/>
  <c r="FD15" i="216"/>
  <c r="FD15" i="192"/>
  <c r="FD16" i="61"/>
  <c r="X16" i="94"/>
  <c r="AF21" i="118"/>
  <c r="AF21" i="201" s="1"/>
  <c r="AF21" i="220"/>
  <c r="AF21" i="191"/>
  <c r="AF21" i="173"/>
  <c r="AF21" i="189"/>
  <c r="AF21" i="190" s="1"/>
  <c r="AF21" i="142"/>
  <c r="AF21" i="168" s="1"/>
  <c r="AF21" i="188"/>
  <c r="AF21" i="89"/>
  <c r="AF21" i="192"/>
  <c r="BJ16" i="94"/>
  <c r="AF21" i="216"/>
  <c r="AF22" i="61"/>
  <c r="AK22" i="232" s="1"/>
  <c r="AF21" i="226"/>
  <c r="FV6" i="93"/>
  <c r="FV6" i="205"/>
  <c r="FV6" i="206"/>
  <c r="FV5" i="81"/>
  <c r="EG12" i="220"/>
  <c r="EG12" i="191"/>
  <c r="EG12" i="173"/>
  <c r="EG12" i="189"/>
  <c r="EG12" i="190" s="1"/>
  <c r="EG12" i="142"/>
  <c r="EG12" i="168" s="1"/>
  <c r="EG12" i="192"/>
  <c r="FK10" i="94"/>
  <c r="EG12" i="89"/>
  <c r="EG12" i="188"/>
  <c r="EG12" i="216"/>
  <c r="EG13" i="61"/>
  <c r="AR24" i="173"/>
  <c r="AR24" i="89"/>
  <c r="BW6" i="218"/>
  <c r="BW6" i="219" s="1"/>
  <c r="BW6" i="217"/>
  <c r="BP18" i="118"/>
  <c r="BP18" i="201" s="1"/>
  <c r="BP18" i="220"/>
  <c r="BP18" i="191"/>
  <c r="BP18" i="173"/>
  <c r="BP18" i="189"/>
  <c r="BP18" i="190" s="1"/>
  <c r="BP18" i="142"/>
  <c r="BP18" i="168" s="1"/>
  <c r="BP18" i="188"/>
  <c r="BP18" i="89"/>
  <c r="BP18" i="216"/>
  <c r="CT14" i="94"/>
  <c r="BP18" i="192"/>
  <c r="BP18" i="226"/>
  <c r="BP19" i="61"/>
  <c r="N10" i="94"/>
  <c r="N14" i="94"/>
  <c r="Y18" i="118"/>
  <c r="Y18" i="201" s="1"/>
  <c r="Y18" i="220"/>
  <c r="Y18" i="191"/>
  <c r="Y18" i="173"/>
  <c r="Y18" i="189"/>
  <c r="Y18" i="190" s="1"/>
  <c r="Y18" i="142"/>
  <c r="Y18" i="168" s="1"/>
  <c r="Y18" i="188"/>
  <c r="Y18" i="89"/>
  <c r="Y18" i="226"/>
  <c r="Y18" i="216"/>
  <c r="BC14" i="94"/>
  <c r="Y18" i="192"/>
  <c r="Y19" i="61"/>
  <c r="AD19" i="232" s="1"/>
  <c r="DM12" i="220"/>
  <c r="DM12" i="191"/>
  <c r="DM12" i="173"/>
  <c r="DM12" i="189"/>
  <c r="DM12" i="190" s="1"/>
  <c r="DM12" i="142"/>
  <c r="DM12" i="168" s="1"/>
  <c r="DM12" i="188"/>
  <c r="DM12" i="89"/>
  <c r="DM12" i="216"/>
  <c r="DM12" i="192"/>
  <c r="EQ10" i="94"/>
  <c r="DM13" i="61"/>
  <c r="Z7" i="118"/>
  <c r="Z7" i="201" s="1"/>
  <c r="Z7" i="220"/>
  <c r="Z7" i="191"/>
  <c r="Z7" i="173"/>
  <c r="Z7" i="189"/>
  <c r="Z7" i="190" s="1"/>
  <c r="Z7" i="142"/>
  <c r="Z7" i="168" s="1"/>
  <c r="Z7" i="188"/>
  <c r="Z7" i="89"/>
  <c r="Z7" i="216"/>
  <c r="Z7" i="192"/>
  <c r="Z24" i="61"/>
  <c r="AE24" i="232" s="1"/>
  <c r="Z7" i="226"/>
  <c r="AN6" i="218"/>
  <c r="AN6" i="219" s="1"/>
  <c r="AN6" i="217"/>
  <c r="AC7" i="218"/>
  <c r="AC7" i="219" s="1"/>
  <c r="AC7" i="217"/>
  <c r="DS16" i="220"/>
  <c r="DS16" i="191"/>
  <c r="DS16" i="173"/>
  <c r="DS16" i="189"/>
  <c r="DS16" i="190" s="1"/>
  <c r="DS16" i="142"/>
  <c r="DS16" i="168" s="1"/>
  <c r="DS16" i="188"/>
  <c r="DS16" i="89"/>
  <c r="DS16" i="216"/>
  <c r="DS16" i="192"/>
  <c r="Z6" i="93"/>
  <c r="Z6" i="205"/>
  <c r="Z6" i="206"/>
  <c r="Z5" i="81"/>
  <c r="FA15" i="220"/>
  <c r="FA15" i="191"/>
  <c r="FA15" i="173"/>
  <c r="FA15" i="189"/>
  <c r="FA15" i="190" s="1"/>
  <c r="FA15" i="142"/>
  <c r="FA15" i="168" s="1"/>
  <c r="FA15" i="188"/>
  <c r="FA15" i="192"/>
  <c r="GE12" i="94"/>
  <c r="FA15" i="89"/>
  <c r="FA15" i="216"/>
  <c r="FA16" i="61"/>
  <c r="AA12" i="118"/>
  <c r="AA12" i="201" s="1"/>
  <c r="AA12" i="220"/>
  <c r="AA12" i="191"/>
  <c r="AA12" i="173"/>
  <c r="AA12" i="189"/>
  <c r="AA12" i="190" s="1"/>
  <c r="AA12" i="142"/>
  <c r="AA12" i="168" s="1"/>
  <c r="AA12" i="188"/>
  <c r="AA12" i="192"/>
  <c r="BE10" i="94"/>
  <c r="AA12" i="89"/>
  <c r="AA12" i="226"/>
  <c r="AA12" i="216"/>
  <c r="AA13" i="61"/>
  <c r="AF13" i="232" s="1"/>
  <c r="DP7" i="220"/>
  <c r="DP7" i="191"/>
  <c r="DP7" i="173"/>
  <c r="DP7" i="189"/>
  <c r="DP7" i="190" s="1"/>
  <c r="DP7" i="142"/>
  <c r="DP7" i="168" s="1"/>
  <c r="DP7" i="188"/>
  <c r="DP7" i="192"/>
  <c r="DP24" i="61"/>
  <c r="DP7" i="89"/>
  <c r="DP7" i="216"/>
  <c r="EX6" i="93"/>
  <c r="EX6" i="205"/>
  <c r="EX6" i="206"/>
  <c r="EX5" i="81"/>
  <c r="DW18" i="220"/>
  <c r="DW18" i="191"/>
  <c r="DW18" i="173"/>
  <c r="DW18" i="189"/>
  <c r="DW18" i="190" s="1"/>
  <c r="DW18" i="142"/>
  <c r="DW18" i="168" s="1"/>
  <c r="DW18" i="188"/>
  <c r="DW18" i="192"/>
  <c r="DW18" i="89"/>
  <c r="FA14" i="94"/>
  <c r="DW18" i="216"/>
  <c r="DW19" i="61"/>
  <c r="FB16" i="220"/>
  <c r="FB16" i="191"/>
  <c r="FB16" i="173"/>
  <c r="FB16" i="189"/>
  <c r="FB16" i="190" s="1"/>
  <c r="FB16" i="142"/>
  <c r="FB16" i="168" s="1"/>
  <c r="FB16" i="188"/>
  <c r="FB16" i="192"/>
  <c r="FB16" i="89"/>
  <c r="FB16" i="216"/>
  <c r="AD16" i="220"/>
  <c r="AD16" i="142"/>
  <c r="AD16" i="168" s="1"/>
  <c r="AD16" i="226"/>
  <c r="DU15" i="220"/>
  <c r="DU15" i="191"/>
  <c r="DU15" i="173"/>
  <c r="DU15" i="189"/>
  <c r="DU15" i="190" s="1"/>
  <c r="DU15" i="142"/>
  <c r="DU15" i="168" s="1"/>
  <c r="DU15" i="188"/>
  <c r="DU15" i="192"/>
  <c r="EY12" i="94"/>
  <c r="DU15" i="89"/>
  <c r="DU15" i="216"/>
  <c r="DU16" i="61"/>
  <c r="AA12" i="94"/>
  <c r="B16" i="232"/>
  <c r="CN13" i="220"/>
  <c r="CN13" i="191"/>
  <c r="CN13" i="173"/>
  <c r="CN13" i="189"/>
  <c r="CN13" i="190" s="1"/>
  <c r="CN13" i="142"/>
  <c r="CN13" i="168" s="1"/>
  <c r="CN13" i="188"/>
  <c r="CN13" i="192"/>
  <c r="CN13" i="89"/>
  <c r="CN13" i="216"/>
  <c r="BG12" i="118"/>
  <c r="BG12" i="201" s="1"/>
  <c r="BG12" i="220"/>
  <c r="BG12" i="191"/>
  <c r="BG12" i="173"/>
  <c r="BG12" i="189"/>
  <c r="BG12" i="190" s="1"/>
  <c r="BG12" i="142"/>
  <c r="BG12" i="168" s="1"/>
  <c r="BG12" i="188"/>
  <c r="BG12" i="192"/>
  <c r="CK10" i="94"/>
  <c r="BG12" i="89"/>
  <c r="BG12" i="226"/>
  <c r="BG12" i="216"/>
  <c r="BG13" i="61"/>
  <c r="EX10" i="220"/>
  <c r="EX10" i="191"/>
  <c r="EX10" i="173"/>
  <c r="EX10" i="189"/>
  <c r="EX10" i="190" s="1"/>
  <c r="EX10" i="142"/>
  <c r="EX10" i="168" s="1"/>
  <c r="EX10" i="188"/>
  <c r="EX10" i="192"/>
  <c r="EX10" i="89"/>
  <c r="EX10" i="216"/>
  <c r="Z10" i="89"/>
  <c r="DQ9" i="220"/>
  <c r="DQ9" i="191"/>
  <c r="DQ9" i="173"/>
  <c r="DQ9" i="189"/>
  <c r="DQ9" i="190" s="1"/>
  <c r="DQ9" i="142"/>
  <c r="DQ9" i="168" s="1"/>
  <c r="DQ9" i="188"/>
  <c r="DQ9" i="192"/>
  <c r="DQ9" i="89"/>
  <c r="DQ9" i="216"/>
  <c r="DQ10" i="61"/>
  <c r="EU8" i="94"/>
  <c r="W8" i="94"/>
  <c r="CJ7" i="220"/>
  <c r="CJ7" i="191"/>
  <c r="CJ7" i="173"/>
  <c r="CJ7" i="189"/>
  <c r="CJ7" i="190" s="1"/>
  <c r="CJ7" i="142"/>
  <c r="CJ7" i="168" s="1"/>
  <c r="CJ7" i="188"/>
  <c r="CJ7" i="192"/>
  <c r="CJ24" i="61"/>
  <c r="CJ7" i="89"/>
  <c r="CJ7" i="216"/>
  <c r="FA6" i="93"/>
  <c r="FA6" i="205"/>
  <c r="FA6" i="206"/>
  <c r="FA5" i="81"/>
  <c r="AU6" i="230"/>
  <c r="AU6" i="228"/>
  <c r="AU6" i="229" s="1"/>
  <c r="AU6" i="227"/>
  <c r="F6" i="218"/>
  <c r="F6" i="219" s="1"/>
  <c r="F6" i="217"/>
  <c r="K18" i="118"/>
  <c r="K18" i="201" s="1"/>
  <c r="K18" i="220"/>
  <c r="K18" i="191"/>
  <c r="K18" i="173"/>
  <c r="K18" i="189"/>
  <c r="K18" i="190" s="1"/>
  <c r="K18" i="142"/>
  <c r="K18" i="168" s="1"/>
  <c r="K18" i="188"/>
  <c r="K18" i="89"/>
  <c r="K18" i="216"/>
  <c r="AO14" i="94"/>
  <c r="K18" i="192"/>
  <c r="K18" i="226"/>
  <c r="K19" i="61"/>
  <c r="P19" i="232" s="1"/>
  <c r="I15" i="218"/>
  <c r="I15" i="219" s="1"/>
  <c r="AZ7" i="218"/>
  <c r="AZ7" i="219" s="1"/>
  <c r="AZ7" i="217"/>
  <c r="CM6" i="218"/>
  <c r="CM6" i="219" s="1"/>
  <c r="CM6" i="217"/>
  <c r="BO6" i="230"/>
  <c r="BO6" i="228"/>
  <c r="BO6" i="229" s="1"/>
  <c r="BO6" i="227"/>
  <c r="AY6" i="218"/>
  <c r="AY6" i="219" s="1"/>
  <c r="AY6" i="217"/>
  <c r="AH6" i="230"/>
  <c r="AH6" i="228"/>
  <c r="AH6" i="229" s="1"/>
  <c r="AH6" i="227"/>
  <c r="DJ18" i="220"/>
  <c r="DJ18" i="191"/>
  <c r="DJ18" i="173"/>
  <c r="DJ18" i="189"/>
  <c r="DJ18" i="190" s="1"/>
  <c r="DJ18" i="142"/>
  <c r="DJ18" i="168" s="1"/>
  <c r="DJ18" i="188"/>
  <c r="DJ18" i="89"/>
  <c r="DJ18" i="216"/>
  <c r="EN14" i="94"/>
  <c r="DJ19" i="61"/>
  <c r="DJ18" i="192"/>
  <c r="EN15" i="220"/>
  <c r="EN15" i="191"/>
  <c r="EN15" i="173"/>
  <c r="EN15" i="189"/>
  <c r="EN15" i="190" s="1"/>
  <c r="EN15" i="142"/>
  <c r="EN15" i="168" s="1"/>
  <c r="EN15" i="188"/>
  <c r="EN15" i="89"/>
  <c r="FR12" i="94"/>
  <c r="EN15" i="216"/>
  <c r="EN15" i="192"/>
  <c r="EN16" i="61"/>
  <c r="DZ6" i="218"/>
  <c r="DZ6" i="219" s="1"/>
  <c r="DZ6" i="217"/>
  <c r="DB21" i="220"/>
  <c r="DB21" i="191"/>
  <c r="DB21" i="173"/>
  <c r="DB21" i="189"/>
  <c r="DB21" i="190" s="1"/>
  <c r="DB21" i="142"/>
  <c r="DB21" i="168" s="1"/>
  <c r="DB21" i="188"/>
  <c r="DB21" i="89"/>
  <c r="EF16" i="94"/>
  <c r="DB21" i="216"/>
  <c r="DB22" i="61"/>
  <c r="DB21" i="192"/>
  <c r="AP6" i="218"/>
  <c r="AP6" i="219" s="1"/>
  <c r="AP6" i="217"/>
  <c r="DX18" i="220"/>
  <c r="DX18" i="191"/>
  <c r="DX18" i="173"/>
  <c r="DX18" i="189"/>
  <c r="DX18" i="190" s="1"/>
  <c r="DX18" i="142"/>
  <c r="DX18" i="168" s="1"/>
  <c r="DX18" i="188"/>
  <c r="DX18" i="89"/>
  <c r="DX18" i="216"/>
  <c r="DX19" i="61"/>
  <c r="DX18" i="192"/>
  <c r="FB14" i="94"/>
  <c r="EN6" i="218"/>
  <c r="EN6" i="219" s="1"/>
  <c r="EN6" i="217"/>
  <c r="BD6" i="93"/>
  <c r="BD6" i="205"/>
  <c r="BD6" i="206"/>
  <c r="BD5" i="81"/>
  <c r="DN18" i="220"/>
  <c r="DN18" i="191"/>
  <c r="DN18" i="173"/>
  <c r="DN18" i="189"/>
  <c r="DN18" i="190" s="1"/>
  <c r="DN18" i="142"/>
  <c r="DN18" i="168" s="1"/>
  <c r="DN18" i="89"/>
  <c r="DN18" i="192"/>
  <c r="DN18" i="188"/>
  <c r="DN18" i="216"/>
  <c r="ER14" i="94"/>
  <c r="DN19" i="61"/>
  <c r="BB18" i="118"/>
  <c r="BB18" i="201" s="1"/>
  <c r="BB18" i="220"/>
  <c r="BB18" i="191"/>
  <c r="BB18" i="173"/>
  <c r="BB18" i="189"/>
  <c r="BB18" i="190" s="1"/>
  <c r="BB18" i="142"/>
  <c r="BB18" i="168" s="1"/>
  <c r="BB18" i="89"/>
  <c r="BB18" i="188"/>
  <c r="BB18" i="192"/>
  <c r="BB18" i="226"/>
  <c r="BB18" i="216"/>
  <c r="BB19" i="61"/>
  <c r="CF14" i="94"/>
  <c r="DL15" i="220"/>
  <c r="DL15" i="191"/>
  <c r="DL15" i="173"/>
  <c r="DL15" i="189"/>
  <c r="DL15" i="190" s="1"/>
  <c r="DL15" i="142"/>
  <c r="DL15" i="168" s="1"/>
  <c r="DL15" i="89"/>
  <c r="DL15" i="192"/>
  <c r="EP12" i="94"/>
  <c r="DL15" i="216"/>
  <c r="DL16" i="61"/>
  <c r="DL15" i="188"/>
  <c r="AZ15" i="118"/>
  <c r="AZ15" i="201" s="1"/>
  <c r="AZ15" i="220"/>
  <c r="AZ15" i="191"/>
  <c r="AZ15" i="173"/>
  <c r="AZ15" i="189"/>
  <c r="AZ15" i="190" s="1"/>
  <c r="AZ15" i="142"/>
  <c r="AZ15" i="168" s="1"/>
  <c r="AZ15" i="89"/>
  <c r="AZ15" i="226"/>
  <c r="AZ15" i="192"/>
  <c r="AZ15" i="188"/>
  <c r="CD12" i="94"/>
  <c r="AZ15" i="216"/>
  <c r="AZ16" i="61"/>
  <c r="R12" i="94"/>
  <c r="EP12" i="220"/>
  <c r="EP12" i="191"/>
  <c r="EP12" i="173"/>
  <c r="EP12" i="189"/>
  <c r="EP12" i="190" s="1"/>
  <c r="EP12" i="142"/>
  <c r="EP12" i="168" s="1"/>
  <c r="EP12" i="188"/>
  <c r="EP12" i="89"/>
  <c r="EP12" i="192"/>
  <c r="FT10" i="94"/>
  <c r="EP12" i="216"/>
  <c r="EP13" i="61"/>
  <c r="AX12" i="118"/>
  <c r="AX12" i="201" s="1"/>
  <c r="AX12" i="220"/>
  <c r="AX12" i="191"/>
  <c r="AX12" i="173"/>
  <c r="AX12" i="189"/>
  <c r="AX12" i="190" s="1"/>
  <c r="AX12" i="142"/>
  <c r="AX12" i="168" s="1"/>
  <c r="AX12" i="89"/>
  <c r="AX12" i="192"/>
  <c r="CB10" i="94"/>
  <c r="AX12" i="216"/>
  <c r="AX12" i="188"/>
  <c r="AX13" i="61"/>
  <c r="AX12" i="226"/>
  <c r="CZ9" i="220"/>
  <c r="CZ9" i="191"/>
  <c r="CZ9" i="173"/>
  <c r="CZ9" i="189"/>
  <c r="CZ9" i="190" s="1"/>
  <c r="CZ9" i="142"/>
  <c r="CZ9" i="168" s="1"/>
  <c r="CZ9" i="188"/>
  <c r="CZ9" i="89"/>
  <c r="CZ9" i="192"/>
  <c r="CZ9" i="216"/>
  <c r="ED8" i="94"/>
  <c r="CZ10" i="61"/>
  <c r="AF9" i="118"/>
  <c r="AF9" i="201" s="1"/>
  <c r="AF9" i="220"/>
  <c r="AF9" i="191"/>
  <c r="AF9" i="173"/>
  <c r="AF9" i="189"/>
  <c r="AF9" i="190" s="1"/>
  <c r="AF9" i="142"/>
  <c r="AF9" i="168" s="1"/>
  <c r="AF9" i="89"/>
  <c r="AF9" i="188"/>
  <c r="AF9" i="192"/>
  <c r="AF9" i="216"/>
  <c r="BJ8" i="94"/>
  <c r="AF9" i="226"/>
  <c r="AF10" i="61"/>
  <c r="AK10" i="232" s="1"/>
  <c r="C9" i="181"/>
  <c r="C7" i="221"/>
  <c r="EZ6" i="93"/>
  <c r="EZ6" i="205"/>
  <c r="EZ6" i="206"/>
  <c r="EZ5" i="81"/>
  <c r="CX6" i="218"/>
  <c r="CX6" i="219" s="1"/>
  <c r="CX6" i="217"/>
  <c r="BR21" i="118"/>
  <c r="BR21" i="201" s="1"/>
  <c r="BR21" i="220"/>
  <c r="BR21" i="191"/>
  <c r="BR21" i="173"/>
  <c r="BR21" i="189"/>
  <c r="BR21" i="190" s="1"/>
  <c r="BR21" i="142"/>
  <c r="BR21" i="168" s="1"/>
  <c r="BR21" i="188"/>
  <c r="BR21" i="89"/>
  <c r="BR21" i="216"/>
  <c r="BR22" i="61"/>
  <c r="BR21" i="192"/>
  <c r="CV16" i="94"/>
  <c r="BR21" i="226"/>
  <c r="BB6" i="230"/>
  <c r="BB6" i="228"/>
  <c r="BB6" i="229" s="1"/>
  <c r="BB6" i="227"/>
  <c r="AT21" i="118"/>
  <c r="AT21" i="201" s="1"/>
  <c r="AT21" i="220"/>
  <c r="AT21" i="191"/>
  <c r="AT21" i="173"/>
  <c r="AT21" i="189"/>
  <c r="AT21" i="190" s="1"/>
  <c r="AT21" i="142"/>
  <c r="AT21" i="168" s="1"/>
  <c r="AT21" i="188"/>
  <c r="AT21" i="89"/>
  <c r="AT21" i="216"/>
  <c r="AT22" i="61"/>
  <c r="AY22" i="232" s="1"/>
  <c r="AT21" i="192"/>
  <c r="BX16" i="94"/>
  <c r="AT21" i="226"/>
  <c r="AL6" i="218"/>
  <c r="AL6" i="219" s="1"/>
  <c r="AL6" i="217"/>
  <c r="AR6" i="93"/>
  <c r="AR6" i="205"/>
  <c r="AR6" i="206"/>
  <c r="AR5" i="81"/>
  <c r="C22" i="232"/>
  <c r="AB16" i="94"/>
  <c r="AQ18" i="118"/>
  <c r="AQ18" i="201" s="1"/>
  <c r="AQ18" i="220"/>
  <c r="AQ18" i="191"/>
  <c r="AQ18" i="173"/>
  <c r="AQ18" i="189"/>
  <c r="AQ18" i="190" s="1"/>
  <c r="AQ18" i="142"/>
  <c r="AQ18" i="168" s="1"/>
  <c r="AQ18" i="89"/>
  <c r="AQ18" i="188"/>
  <c r="AQ18" i="216"/>
  <c r="BU14" i="94"/>
  <c r="AQ18" i="192"/>
  <c r="AQ18" i="226"/>
  <c r="AQ19" i="61"/>
  <c r="AV19" i="232" s="1"/>
  <c r="BM15" i="230"/>
  <c r="BM15" i="228"/>
  <c r="BM15" i="229" s="1"/>
  <c r="BM15" i="227"/>
  <c r="DI6" i="93"/>
  <c r="DI6" i="205"/>
  <c r="DI6" i="206"/>
  <c r="DI5" i="81"/>
  <c r="AG6" i="93"/>
  <c r="AG6" i="205"/>
  <c r="AG6" i="206"/>
  <c r="AG5" i="81"/>
  <c r="I16" i="94"/>
  <c r="H6" i="93"/>
  <c r="H6" i="205"/>
  <c r="H6" i="206"/>
  <c r="H5" i="81"/>
  <c r="DB18" i="220"/>
  <c r="DB18" i="191"/>
  <c r="DB18" i="173"/>
  <c r="DB18" i="189"/>
  <c r="DB18" i="190" s="1"/>
  <c r="DB18" i="142"/>
  <c r="DB18" i="168" s="1"/>
  <c r="DB18" i="188"/>
  <c r="DB18" i="89"/>
  <c r="DB18" i="216"/>
  <c r="EF14" i="94"/>
  <c r="DB19" i="61"/>
  <c r="DB18" i="192"/>
  <c r="Z18" i="118"/>
  <c r="Z18" i="201" s="1"/>
  <c r="Z18" i="220"/>
  <c r="Z18" i="191"/>
  <c r="Z18" i="173"/>
  <c r="Z18" i="189"/>
  <c r="Z18" i="190" s="1"/>
  <c r="Z18" i="142"/>
  <c r="Z18" i="168" s="1"/>
  <c r="Z18" i="188"/>
  <c r="Z18" i="89"/>
  <c r="Z18" i="216"/>
  <c r="BD14" i="94"/>
  <c r="Z18" i="226"/>
  <c r="Z18" i="192"/>
  <c r="Z19" i="61"/>
  <c r="AE19" i="232" s="1"/>
  <c r="E18" i="181"/>
  <c r="CR15" i="220"/>
  <c r="CR15" i="191"/>
  <c r="CR15" i="173"/>
  <c r="CR15" i="189"/>
  <c r="CR15" i="190" s="1"/>
  <c r="CR15" i="142"/>
  <c r="CR15" i="168" s="1"/>
  <c r="CR15" i="188"/>
  <c r="CR15" i="89"/>
  <c r="DV12" i="94"/>
  <c r="CR15" i="216"/>
  <c r="CR15" i="192"/>
  <c r="CR16" i="61"/>
  <c r="AD12" i="94"/>
  <c r="E16" i="232"/>
  <c r="DJ8" i="93"/>
  <c r="DJ8" i="205"/>
  <c r="DJ8" i="206"/>
  <c r="DJ7" i="81"/>
  <c r="B8" i="93"/>
  <c r="CT6" i="218"/>
  <c r="CT6" i="219" s="1"/>
  <c r="CT6" i="217"/>
  <c r="BN21" i="118"/>
  <c r="BN21" i="201" s="1"/>
  <c r="BN21" i="220"/>
  <c r="BN21" i="191"/>
  <c r="BN21" i="173"/>
  <c r="BN21" i="189"/>
  <c r="BN21" i="190" s="1"/>
  <c r="BN21" i="142"/>
  <c r="BN21" i="168" s="1"/>
  <c r="BN21" i="188"/>
  <c r="BN21" i="89"/>
  <c r="CR16" i="94"/>
  <c r="BN21" i="226"/>
  <c r="BN21" i="216"/>
  <c r="BN21" i="192"/>
  <c r="BN22" i="61"/>
  <c r="J21" i="118"/>
  <c r="J21" i="201" s="1"/>
  <c r="J21" i="220"/>
  <c r="J21" i="191"/>
  <c r="J21" i="173"/>
  <c r="J21" i="189"/>
  <c r="J21" i="190" s="1"/>
  <c r="J21" i="142"/>
  <c r="J21" i="168" s="1"/>
  <c r="J21" i="188"/>
  <c r="J21" i="89"/>
  <c r="AN16" i="94"/>
  <c r="J21" i="226"/>
  <c r="J21" i="216"/>
  <c r="J22" i="61"/>
  <c r="O22" i="232" s="1"/>
  <c r="J21" i="192"/>
  <c r="J10" i="93"/>
  <c r="J10" i="205"/>
  <c r="J10" i="206"/>
  <c r="J9" i="81"/>
  <c r="DX21" i="220"/>
  <c r="DX21" i="173"/>
  <c r="DX21" i="191"/>
  <c r="DX21" i="189"/>
  <c r="DX21" i="190" s="1"/>
  <c r="DX21" i="142"/>
  <c r="DX21" i="168" s="1"/>
  <c r="DX21" i="188"/>
  <c r="DX21" i="89"/>
  <c r="DX21" i="192"/>
  <c r="FB16" i="94"/>
  <c r="DX21" i="216"/>
  <c r="DX22" i="61"/>
  <c r="V6" i="93"/>
  <c r="V6" i="205"/>
  <c r="V6" i="206"/>
  <c r="V5" i="81"/>
  <c r="CA6" i="218"/>
  <c r="CA6" i="219" s="1"/>
  <c r="CA6" i="217"/>
  <c r="FI18" i="220"/>
  <c r="FI18" i="191"/>
  <c r="FI18" i="173"/>
  <c r="FI18" i="189"/>
  <c r="FI18" i="190" s="1"/>
  <c r="FI18" i="142"/>
  <c r="FI18" i="168" s="1"/>
  <c r="FI18" i="188"/>
  <c r="FI19" i="61"/>
  <c r="FI18" i="192"/>
  <c r="FI18" i="216"/>
  <c r="FI18" i="89"/>
  <c r="CW18" i="220"/>
  <c r="CW18" i="191"/>
  <c r="CW18" i="173"/>
  <c r="CW18" i="189"/>
  <c r="CW18" i="190" s="1"/>
  <c r="CW18" i="142"/>
  <c r="CW18" i="168" s="1"/>
  <c r="CW18" i="188"/>
  <c r="EA14" i="94"/>
  <c r="CW18" i="192"/>
  <c r="CW18" i="216"/>
  <c r="CW19" i="61"/>
  <c r="CW18" i="89"/>
  <c r="AK18" i="118"/>
  <c r="AK18" i="201" s="1"/>
  <c r="AK18" i="220"/>
  <c r="AK18" i="191"/>
  <c r="AK18" i="173"/>
  <c r="AK18" i="189"/>
  <c r="AK18" i="190" s="1"/>
  <c r="AK18" i="142"/>
  <c r="AK18" i="168" s="1"/>
  <c r="AK18" i="188"/>
  <c r="BO14" i="94"/>
  <c r="AK18" i="192"/>
  <c r="AK18" i="226"/>
  <c r="AK18" i="216"/>
  <c r="AK18" i="89"/>
  <c r="AK19" i="61"/>
  <c r="AP19" i="232" s="1"/>
  <c r="C14" i="94"/>
  <c r="CU15" i="220"/>
  <c r="CU15" i="191"/>
  <c r="CU15" i="173"/>
  <c r="CU15" i="189"/>
  <c r="CU15" i="190" s="1"/>
  <c r="CU15" i="142"/>
  <c r="CU15" i="168" s="1"/>
  <c r="CU15" i="188"/>
  <c r="CU15" i="192"/>
  <c r="CU15" i="216"/>
  <c r="CU15" i="89"/>
  <c r="DY12" i="94"/>
  <c r="CU16" i="61"/>
  <c r="EW12" i="220"/>
  <c r="EW12" i="191"/>
  <c r="EW12" i="173"/>
  <c r="EW12" i="189"/>
  <c r="EW12" i="190" s="1"/>
  <c r="EW12" i="142"/>
  <c r="EW12" i="168" s="1"/>
  <c r="EW12" i="188"/>
  <c r="EW12" i="192"/>
  <c r="GA10" i="94"/>
  <c r="EW12" i="216"/>
  <c r="EW12" i="89"/>
  <c r="EW13" i="61"/>
  <c r="CK12" i="220"/>
  <c r="CK12" i="191"/>
  <c r="CK12" i="173"/>
  <c r="CK12" i="189"/>
  <c r="CK12" i="190" s="1"/>
  <c r="CK12" i="142"/>
  <c r="CK12" i="168" s="1"/>
  <c r="CK12" i="188"/>
  <c r="CK12" i="192"/>
  <c r="DO10" i="94"/>
  <c r="CK12" i="216"/>
  <c r="CK13" i="61"/>
  <c r="CK12" i="89"/>
  <c r="Y12" i="118"/>
  <c r="Y12" i="201" s="1"/>
  <c r="Y12" i="220"/>
  <c r="Y12" i="191"/>
  <c r="Y12" i="173"/>
  <c r="Y12" i="189"/>
  <c r="Y12" i="190" s="1"/>
  <c r="Y12" i="142"/>
  <c r="Y12" i="168" s="1"/>
  <c r="Y12" i="188"/>
  <c r="Y12" i="226"/>
  <c r="Y12" i="192"/>
  <c r="BC10" i="94"/>
  <c r="Y12" i="216"/>
  <c r="Y12" i="89"/>
  <c r="Y13" i="61"/>
  <c r="AD13" i="232" s="1"/>
  <c r="DO9" i="220"/>
  <c r="DO9" i="191"/>
  <c r="DO9" i="173"/>
  <c r="DO9" i="189"/>
  <c r="DO9" i="190" s="1"/>
  <c r="DO9" i="142"/>
  <c r="DO9" i="168" s="1"/>
  <c r="DO9" i="188"/>
  <c r="DO9" i="192"/>
  <c r="DO9" i="89"/>
  <c r="DO9" i="216"/>
  <c r="ES8" i="94"/>
  <c r="DO10" i="61"/>
  <c r="BC9" i="118"/>
  <c r="BC9" i="201" s="1"/>
  <c r="BC9" i="220"/>
  <c r="BC9" i="191"/>
  <c r="BC9" i="173"/>
  <c r="BC9" i="189"/>
  <c r="BC9" i="190" s="1"/>
  <c r="BC9" i="142"/>
  <c r="BC9" i="168" s="1"/>
  <c r="BC9" i="192"/>
  <c r="BC9" i="188"/>
  <c r="BC9" i="226"/>
  <c r="BC9" i="216"/>
  <c r="CG8" i="94"/>
  <c r="BC10" i="61"/>
  <c r="BC9" i="89"/>
  <c r="U8" i="94"/>
  <c r="CW21" i="220"/>
  <c r="CW21" i="191"/>
  <c r="CW21" i="173"/>
  <c r="CW21" i="189"/>
  <c r="CW21" i="190" s="1"/>
  <c r="CW21" i="142"/>
  <c r="CW21" i="168" s="1"/>
  <c r="CW21" i="89"/>
  <c r="CW21" i="216"/>
  <c r="CW22" i="61"/>
  <c r="CW21" i="188"/>
  <c r="CW21" i="192"/>
  <c r="EA16" i="94"/>
  <c r="DK6" i="93"/>
  <c r="DK6" i="205"/>
  <c r="DK6" i="206"/>
  <c r="DK5" i="81"/>
  <c r="CM6" i="93"/>
  <c r="CM6" i="205"/>
  <c r="CM6" i="206"/>
  <c r="CM5" i="81"/>
  <c r="AI6" i="93"/>
  <c r="AI6" i="205"/>
  <c r="AI6" i="206"/>
  <c r="AI5" i="81"/>
  <c r="DS18" i="220"/>
  <c r="DS18" i="191"/>
  <c r="DS18" i="173"/>
  <c r="DS18" i="189"/>
  <c r="DS18" i="190" s="1"/>
  <c r="DS18" i="142"/>
  <c r="DS18" i="168" s="1"/>
  <c r="DS18" i="89"/>
  <c r="DS18" i="188"/>
  <c r="DS18" i="216"/>
  <c r="EW14" i="94"/>
  <c r="DS19" i="61"/>
  <c r="DS18" i="192"/>
  <c r="I14" i="94"/>
  <c r="FG21" i="220"/>
  <c r="FG21" i="191"/>
  <c r="FG21" i="173"/>
  <c r="FG21" i="189"/>
  <c r="FG21" i="190" s="1"/>
  <c r="FG21" i="142"/>
  <c r="FG21" i="168" s="1"/>
  <c r="FG21" i="188"/>
  <c r="FG21" i="89"/>
  <c r="FG21" i="216"/>
  <c r="FG22" i="61"/>
  <c r="FG21" i="192"/>
  <c r="AI6" i="230"/>
  <c r="AI6" i="228"/>
  <c r="AI6" i="229" s="1"/>
  <c r="AI6" i="227"/>
  <c r="S6" i="218"/>
  <c r="S6" i="219" s="1"/>
  <c r="S6" i="217"/>
  <c r="BT18" i="118"/>
  <c r="BT18" i="201" s="1"/>
  <c r="BT18" i="220"/>
  <c r="BT18" i="191"/>
  <c r="BT18" i="173"/>
  <c r="BT18" i="189"/>
  <c r="BT18" i="190" s="1"/>
  <c r="BT18" i="142"/>
  <c r="BT18" i="168" s="1"/>
  <c r="BT18" i="188"/>
  <c r="BT18" i="89"/>
  <c r="BT18" i="226"/>
  <c r="BT18" i="216"/>
  <c r="BT19" i="61"/>
  <c r="CX14" i="94"/>
  <c r="BT18" i="192"/>
  <c r="EV6" i="218"/>
  <c r="EV6" i="219" s="1"/>
  <c r="EV6" i="217"/>
  <c r="AV6" i="218"/>
  <c r="AV6" i="219" s="1"/>
  <c r="AV6" i="217"/>
  <c r="AV6" i="93"/>
  <c r="AV6" i="205"/>
  <c r="AV6" i="206"/>
  <c r="AV5" i="81"/>
  <c r="DG21" i="220"/>
  <c r="DG21" i="191"/>
  <c r="DG21" i="173"/>
  <c r="DG21" i="189"/>
  <c r="DG21" i="190" s="1"/>
  <c r="DG21" i="142"/>
  <c r="DG21" i="168" s="1"/>
  <c r="DG21" i="188"/>
  <c r="DG22" i="61"/>
  <c r="DG21" i="192"/>
  <c r="DG21" i="89"/>
  <c r="EK16" i="94"/>
  <c r="DG21" i="216"/>
  <c r="ER18" i="220"/>
  <c r="ER18" i="191"/>
  <c r="ER18" i="173"/>
  <c r="ER18" i="189"/>
  <c r="ER18" i="190" s="1"/>
  <c r="ER18" i="142"/>
  <c r="ER18" i="168" s="1"/>
  <c r="ER18" i="188"/>
  <c r="ER18" i="89"/>
  <c r="ER18" i="216"/>
  <c r="FV14" i="94"/>
  <c r="ER19" i="61"/>
  <c r="ER18" i="192"/>
  <c r="CF18" i="220"/>
  <c r="CF18" i="191"/>
  <c r="CF18" i="173"/>
  <c r="CF18" i="189"/>
  <c r="CF18" i="190" s="1"/>
  <c r="CF18" i="142"/>
  <c r="CF18" i="168" s="1"/>
  <c r="CF18" i="188"/>
  <c r="CF18" i="89"/>
  <c r="CF18" i="216"/>
  <c r="DJ14" i="94"/>
  <c r="CF18" i="192"/>
  <c r="CF19" i="61"/>
  <c r="T18" i="118"/>
  <c r="T18" i="201" s="1"/>
  <c r="T18" i="220"/>
  <c r="T18" i="191"/>
  <c r="T18" i="173"/>
  <c r="T18" i="189"/>
  <c r="T18" i="190" s="1"/>
  <c r="T18" i="142"/>
  <c r="T18" i="168" s="1"/>
  <c r="T18" i="188"/>
  <c r="T18" i="89"/>
  <c r="T18" i="216"/>
  <c r="AX14" i="94"/>
  <c r="T18" i="192"/>
  <c r="T18" i="226"/>
  <c r="T19" i="61"/>
  <c r="Y19" i="232" s="1"/>
  <c r="CT15" i="220"/>
  <c r="CT15" i="191"/>
  <c r="CT15" i="173"/>
  <c r="CT15" i="189"/>
  <c r="CT15" i="190" s="1"/>
  <c r="CT15" i="142"/>
  <c r="CT15" i="168" s="1"/>
  <c r="CT15" i="188"/>
  <c r="CT15" i="89"/>
  <c r="CT15" i="216"/>
  <c r="CT15" i="192"/>
  <c r="DX12" i="94"/>
  <c r="CT16" i="61"/>
  <c r="AH15" i="118"/>
  <c r="AH15" i="201" s="1"/>
  <c r="AH15" i="220"/>
  <c r="AH15" i="191"/>
  <c r="AH15" i="173"/>
  <c r="AH15" i="189"/>
  <c r="AH15" i="190" s="1"/>
  <c r="AH15" i="142"/>
  <c r="AH15" i="168" s="1"/>
  <c r="AH15" i="188"/>
  <c r="AH15" i="89"/>
  <c r="AH15" i="216"/>
  <c r="AH15" i="226"/>
  <c r="AH15" i="192"/>
  <c r="BL12" i="94"/>
  <c r="AH16" i="61"/>
  <c r="AM16" i="232" s="1"/>
  <c r="E15" i="181"/>
  <c r="CR12" i="220"/>
  <c r="CR12" i="191"/>
  <c r="CR12" i="173"/>
  <c r="CR12" i="142"/>
  <c r="CR12" i="168" s="1"/>
  <c r="CR12" i="189"/>
  <c r="CR12" i="190" s="1"/>
  <c r="CR12" i="188"/>
  <c r="CR12" i="89"/>
  <c r="CR12" i="216"/>
  <c r="CR12" i="192"/>
  <c r="DV10" i="94"/>
  <c r="CR13" i="61"/>
  <c r="H12" i="118"/>
  <c r="H12" i="201" s="1"/>
  <c r="H12" i="220"/>
  <c r="H12" i="191"/>
  <c r="H12" i="173"/>
  <c r="H12" i="142"/>
  <c r="H12" i="168" s="1"/>
  <c r="H12" i="189"/>
  <c r="H12" i="190" s="1"/>
  <c r="H12" i="188"/>
  <c r="H12" i="89"/>
  <c r="H12" i="216"/>
  <c r="H12" i="226"/>
  <c r="H12" i="192"/>
  <c r="AL10" i="94"/>
  <c r="H13" i="61"/>
  <c r="M13" i="232" s="1"/>
  <c r="FB9" i="220"/>
  <c r="FB9" i="191"/>
  <c r="FB9" i="173"/>
  <c r="FB9" i="142"/>
  <c r="FB9" i="168" s="1"/>
  <c r="FB9" i="189"/>
  <c r="FB9" i="190" s="1"/>
  <c r="FB9" i="188"/>
  <c r="FB9" i="89"/>
  <c r="FB9" i="216"/>
  <c r="GF8" i="94"/>
  <c r="FB9" i="192"/>
  <c r="FB10" i="61"/>
  <c r="CP9" i="220"/>
  <c r="CP9" i="191"/>
  <c r="CP9" i="173"/>
  <c r="CP9" i="142"/>
  <c r="CP9" i="168" s="1"/>
  <c r="CP9" i="189"/>
  <c r="CP9" i="190" s="1"/>
  <c r="CP9" i="188"/>
  <c r="CP9" i="89"/>
  <c r="CP9" i="216"/>
  <c r="DT8" i="94"/>
  <c r="CP9" i="192"/>
  <c r="CP10" i="61"/>
  <c r="AD9" i="118"/>
  <c r="AD9" i="201" s="1"/>
  <c r="AD9" i="220"/>
  <c r="AD9" i="191"/>
  <c r="AD9" i="173"/>
  <c r="AD9" i="142"/>
  <c r="AD9" i="168" s="1"/>
  <c r="AD9" i="189"/>
  <c r="AD9" i="190" s="1"/>
  <c r="AD9" i="188"/>
  <c r="AD9" i="89"/>
  <c r="AD9" i="216"/>
  <c r="BH8" i="94"/>
  <c r="AD9" i="192"/>
  <c r="AD10" i="61"/>
  <c r="AI10" i="232" s="1"/>
  <c r="AD9" i="226"/>
  <c r="U7" i="118"/>
  <c r="U7" i="201" s="1"/>
  <c r="U7" i="220"/>
  <c r="U7" i="191"/>
  <c r="U7" i="173"/>
  <c r="U7" i="142"/>
  <c r="U7" i="168" s="1"/>
  <c r="U7" i="189"/>
  <c r="U7" i="190" s="1"/>
  <c r="U7" i="188"/>
  <c r="U7" i="89"/>
  <c r="U7" i="216"/>
  <c r="U7" i="226"/>
  <c r="U7" i="192"/>
  <c r="U24" i="61"/>
  <c r="Z24" i="232" s="1"/>
  <c r="EZ6" i="218"/>
  <c r="EZ6" i="219" s="1"/>
  <c r="EZ6" i="217"/>
  <c r="DT6" i="218"/>
  <c r="DT6" i="219" s="1"/>
  <c r="DT6" i="217"/>
  <c r="CN6" i="218"/>
  <c r="CN6" i="219" s="1"/>
  <c r="CN6" i="217"/>
  <c r="AR6" i="218"/>
  <c r="AR6" i="219" s="1"/>
  <c r="AR6" i="217"/>
  <c r="T21" i="118"/>
  <c r="T21" i="201" s="1"/>
  <c r="T21" i="220"/>
  <c r="T21" i="191"/>
  <c r="T21" i="173"/>
  <c r="T21" i="189"/>
  <c r="T21" i="190" s="1"/>
  <c r="T21" i="142"/>
  <c r="T21" i="168" s="1"/>
  <c r="T21" i="188"/>
  <c r="T21" i="89"/>
  <c r="T21" i="226"/>
  <c r="T21" i="216"/>
  <c r="T22" i="61"/>
  <c r="Y22" i="232" s="1"/>
  <c r="AX16" i="94"/>
  <c r="T21" i="192"/>
  <c r="AV18" i="118"/>
  <c r="AV18" i="201" s="1"/>
  <c r="AV18" i="220"/>
  <c r="AV18" i="191"/>
  <c r="AV18" i="173"/>
  <c r="AV18" i="189"/>
  <c r="AV18" i="190" s="1"/>
  <c r="AV18" i="142"/>
  <c r="AV18" i="168" s="1"/>
  <c r="AV18" i="188"/>
  <c r="AV18" i="89"/>
  <c r="AV18" i="226"/>
  <c r="AV18" i="216"/>
  <c r="BZ14" i="94"/>
  <c r="AV19" i="61"/>
  <c r="AV18" i="192"/>
  <c r="DF6" i="93"/>
  <c r="DF6" i="205"/>
  <c r="DF6" i="206"/>
  <c r="DF5" i="81"/>
  <c r="BD21" i="118"/>
  <c r="BD21" i="201" s="1"/>
  <c r="BD21" i="220"/>
  <c r="BD21" i="191"/>
  <c r="BD21" i="173"/>
  <c r="BD21" i="189"/>
  <c r="BD21" i="190" s="1"/>
  <c r="BD21" i="142"/>
  <c r="BD21" i="168" s="1"/>
  <c r="BD21" i="89"/>
  <c r="BD21" i="192"/>
  <c r="CH16" i="94"/>
  <c r="BD21" i="216"/>
  <c r="BD22" i="61"/>
  <c r="BD21" i="188"/>
  <c r="BD21" i="226"/>
  <c r="DA18" i="220"/>
  <c r="DA18" i="191"/>
  <c r="DA18" i="173"/>
  <c r="DA18" i="189"/>
  <c r="DA18" i="190" s="1"/>
  <c r="DA18" i="142"/>
  <c r="DA18" i="168" s="1"/>
  <c r="DA18" i="188"/>
  <c r="DA18" i="89"/>
  <c r="DA18" i="216"/>
  <c r="EE14" i="94"/>
  <c r="DA18" i="192"/>
  <c r="DA19" i="61"/>
  <c r="AO18" i="118"/>
  <c r="AO18" i="201" s="1"/>
  <c r="AO18" i="220"/>
  <c r="AO18" i="191"/>
  <c r="AO18" i="173"/>
  <c r="AO18" i="189"/>
  <c r="AO18" i="190" s="1"/>
  <c r="AO18" i="142"/>
  <c r="AO18" i="168" s="1"/>
  <c r="AO18" i="188"/>
  <c r="AO18" i="89"/>
  <c r="AO18" i="226"/>
  <c r="AO18" i="216"/>
  <c r="BS14" i="94"/>
  <c r="AO18" i="192"/>
  <c r="AO19" i="61"/>
  <c r="AT19" i="232" s="1"/>
  <c r="G14" i="94"/>
  <c r="EE15" i="220"/>
  <c r="EE15" i="191"/>
  <c r="EE15" i="173"/>
  <c r="EE15" i="189"/>
  <c r="EE15" i="190" s="1"/>
  <c r="EE15" i="142"/>
  <c r="EE15" i="168" s="1"/>
  <c r="EE15" i="188"/>
  <c r="EE15" i="89"/>
  <c r="FI12" i="94"/>
  <c r="EE15" i="216"/>
  <c r="EE15" i="192"/>
  <c r="EE16" i="61"/>
  <c r="BS15" i="118"/>
  <c r="BS15" i="201" s="1"/>
  <c r="BS15" i="220"/>
  <c r="BS15" i="191"/>
  <c r="BS15" i="173"/>
  <c r="BS15" i="189"/>
  <c r="BS15" i="190" s="1"/>
  <c r="BS15" i="142"/>
  <c r="BS15" i="168" s="1"/>
  <c r="BS15" i="188"/>
  <c r="BS15" i="89"/>
  <c r="CW12" i="94"/>
  <c r="BS15" i="216"/>
  <c r="BS15" i="226"/>
  <c r="BS15" i="192"/>
  <c r="BS16" i="61"/>
  <c r="G15" i="118"/>
  <c r="G15" i="201" s="1"/>
  <c r="G15" i="220"/>
  <c r="G15" i="191"/>
  <c r="G15" i="173"/>
  <c r="G15" i="189"/>
  <c r="G15" i="190" s="1"/>
  <c r="G15" i="142"/>
  <c r="G15" i="168" s="1"/>
  <c r="G15" i="188"/>
  <c r="G15" i="89"/>
  <c r="AK12" i="94"/>
  <c r="G15" i="216"/>
  <c r="G15" i="226"/>
  <c r="G15" i="192"/>
  <c r="G16" i="61"/>
  <c r="L16" i="232" s="1"/>
  <c r="CX13" i="173"/>
  <c r="CX13" i="89"/>
  <c r="AL13" i="220"/>
  <c r="AL13" i="142"/>
  <c r="AL13" i="168" s="1"/>
  <c r="AL13" i="216"/>
  <c r="EC12" i="220"/>
  <c r="EC12" i="191"/>
  <c r="EC12" i="173"/>
  <c r="EC12" i="189"/>
  <c r="EC12" i="190" s="1"/>
  <c r="EC12" i="142"/>
  <c r="EC12" i="168" s="1"/>
  <c r="EC12" i="188"/>
  <c r="EC12" i="89"/>
  <c r="EC12" i="216"/>
  <c r="EC12" i="192"/>
  <c r="FG10" i="94"/>
  <c r="EC13" i="61"/>
  <c r="BQ12" i="118"/>
  <c r="BQ12" i="201" s="1"/>
  <c r="BQ12" i="220"/>
  <c r="BQ12" i="191"/>
  <c r="BQ12" i="173"/>
  <c r="BQ12" i="189"/>
  <c r="BQ12" i="190" s="1"/>
  <c r="BQ12" i="142"/>
  <c r="BQ12" i="168" s="1"/>
  <c r="BQ12" i="188"/>
  <c r="BQ12" i="89"/>
  <c r="BQ12" i="216"/>
  <c r="BQ12" i="226"/>
  <c r="BQ12" i="192"/>
  <c r="CU10" i="94"/>
  <c r="BQ13" i="61"/>
  <c r="E12" i="118"/>
  <c r="E12" i="201" s="1"/>
  <c r="E12" i="220"/>
  <c r="E12" i="191"/>
  <c r="E12" i="173"/>
  <c r="E12" i="189"/>
  <c r="E12" i="190" s="1"/>
  <c r="E12" i="142"/>
  <c r="E12" i="168" s="1"/>
  <c r="E12" i="188"/>
  <c r="E12" i="89"/>
  <c r="E12" i="216"/>
  <c r="E12" i="226"/>
  <c r="E12" i="192"/>
  <c r="AI10" i="94"/>
  <c r="E13" i="61"/>
  <c r="J13" i="232" s="1"/>
  <c r="AZ10" i="191"/>
  <c r="AZ10" i="89"/>
  <c r="EY9" i="220"/>
  <c r="EY9" i="191"/>
  <c r="EY9" i="173"/>
  <c r="EY9" i="189"/>
  <c r="EY9" i="190" s="1"/>
  <c r="EY9" i="142"/>
  <c r="EY9" i="168" s="1"/>
  <c r="EY9" i="188"/>
  <c r="EY9" i="89"/>
  <c r="EY9" i="216"/>
  <c r="GC8" i="94"/>
  <c r="EY9" i="192"/>
  <c r="EY10" i="61"/>
  <c r="AQ9" i="118"/>
  <c r="AQ9" i="201" s="1"/>
  <c r="AQ9" i="220"/>
  <c r="AQ9" i="191"/>
  <c r="AQ9" i="173"/>
  <c r="AQ9" i="189"/>
  <c r="AQ9" i="190" s="1"/>
  <c r="AQ9" i="142"/>
  <c r="AQ9" i="168" s="1"/>
  <c r="AQ9" i="188"/>
  <c r="AQ9" i="89"/>
  <c r="AQ9" i="226"/>
  <c r="AQ9" i="216"/>
  <c r="BU8" i="94"/>
  <c r="AQ9" i="192"/>
  <c r="AQ10" i="61"/>
  <c r="AV10" i="232" s="1"/>
  <c r="DB7" i="220"/>
  <c r="DB7" i="191"/>
  <c r="DB7" i="173"/>
  <c r="DB7" i="189"/>
  <c r="DB7" i="190" s="1"/>
  <c r="DB7" i="142"/>
  <c r="DB7" i="168" s="1"/>
  <c r="DB7" i="188"/>
  <c r="DB7" i="89"/>
  <c r="DB7" i="216"/>
  <c r="DB7" i="192"/>
  <c r="DB24" i="61"/>
  <c r="AP7" i="118"/>
  <c r="AP7" i="201" s="1"/>
  <c r="AP7" i="220"/>
  <c r="AP7" i="191"/>
  <c r="AP7" i="173"/>
  <c r="AP7" i="189"/>
  <c r="AP7" i="190" s="1"/>
  <c r="AP7" i="142"/>
  <c r="AP7" i="168" s="1"/>
  <c r="AP7" i="188"/>
  <c r="AP7" i="89"/>
  <c r="AP7" i="216"/>
  <c r="AP7" i="192"/>
  <c r="AP24" i="61"/>
  <c r="AU24" i="232" s="1"/>
  <c r="AP7" i="226"/>
  <c r="EW6" i="218"/>
  <c r="EW6" i="219" s="1"/>
  <c r="EW6" i="217"/>
  <c r="DQ6" i="218"/>
  <c r="DQ6" i="219" s="1"/>
  <c r="DQ6" i="217"/>
  <c r="CK6" i="218"/>
  <c r="CK6" i="219" s="1"/>
  <c r="CK6" i="217"/>
  <c r="BM6" i="218"/>
  <c r="BM6" i="219" s="1"/>
  <c r="BM6" i="217"/>
  <c r="AW6" i="218"/>
  <c r="AW6" i="219" s="1"/>
  <c r="AW6" i="217"/>
  <c r="AG6" i="218"/>
  <c r="AG6" i="219" s="1"/>
  <c r="AG6" i="217"/>
  <c r="Q6" i="218"/>
  <c r="Q6" i="219" s="1"/>
  <c r="Q6" i="217"/>
  <c r="C21" i="181"/>
  <c r="BL6" i="230"/>
  <c r="BL6" i="228"/>
  <c r="BL6" i="229" s="1"/>
  <c r="BL6" i="227"/>
  <c r="EU22" i="220"/>
  <c r="EU22" i="191"/>
  <c r="EU22" i="173"/>
  <c r="EU22" i="189"/>
  <c r="EU22" i="190" s="1"/>
  <c r="EU22" i="142"/>
  <c r="EU22" i="168" s="1"/>
  <c r="EU22" i="188"/>
  <c r="EU22" i="89"/>
  <c r="EU22" i="216"/>
  <c r="EU22" i="192"/>
  <c r="CG16" i="93"/>
  <c r="CG16" i="205"/>
  <c r="CG16" i="206"/>
  <c r="CG15" i="81"/>
  <c r="G24" i="220"/>
  <c r="AD7" i="217"/>
  <c r="ET7" i="218"/>
  <c r="ET7" i="219" s="1"/>
  <c r="ET7" i="217"/>
  <c r="F19" i="220"/>
  <c r="F19" i="142"/>
  <c r="F19" i="168" s="1"/>
  <c r="F19" i="216"/>
  <c r="BA7" i="218"/>
  <c r="BA7" i="219" s="1"/>
  <c r="BA7" i="217"/>
  <c r="EQ15" i="218"/>
  <c r="EQ15" i="219" s="1"/>
  <c r="EQ15" i="217"/>
  <c r="Y8" i="93"/>
  <c r="Y8" i="205"/>
  <c r="Y8" i="206"/>
  <c r="Y7" i="81"/>
  <c r="BX10" i="218"/>
  <c r="BX10" i="219" s="1"/>
  <c r="BX10" i="217"/>
  <c r="EO8" i="93"/>
  <c r="BW9" i="230"/>
  <c r="BW9" i="228"/>
  <c r="BW9" i="229" s="1"/>
  <c r="BW9" i="227"/>
  <c r="BE12" i="93"/>
  <c r="CM15" i="218"/>
  <c r="CM15" i="219" s="1"/>
  <c r="CM15" i="217"/>
  <c r="CZ10" i="93"/>
  <c r="CZ10" i="205"/>
  <c r="CZ10" i="206"/>
  <c r="CZ9" i="81"/>
  <c r="CZ13" i="220"/>
  <c r="CZ13" i="191"/>
  <c r="CZ13" i="173"/>
  <c r="CZ13" i="189"/>
  <c r="CZ13" i="190" s="1"/>
  <c r="CZ13" i="142"/>
  <c r="CZ13" i="168" s="1"/>
  <c r="CZ13" i="188"/>
  <c r="CZ13" i="89"/>
  <c r="CZ13" i="216"/>
  <c r="CZ13" i="192"/>
  <c r="H18" i="218"/>
  <c r="H18" i="219" s="1"/>
  <c r="DM16" i="93"/>
  <c r="DM16" i="205"/>
  <c r="DM16" i="206"/>
  <c r="DM15" i="81"/>
  <c r="DF24" i="220"/>
  <c r="DF24" i="191"/>
  <c r="DF24" i="173"/>
  <c r="DF24" i="189"/>
  <c r="DF24" i="190" s="1"/>
  <c r="DF24" i="142"/>
  <c r="DF24" i="168" s="1"/>
  <c r="DF24" i="188"/>
  <c r="DF24" i="89"/>
  <c r="DF24" i="216"/>
  <c r="DF24" i="192"/>
  <c r="V7" i="218"/>
  <c r="V7" i="219" s="1"/>
  <c r="V7" i="217"/>
  <c r="EN9" i="218"/>
  <c r="EN9" i="219" s="1"/>
  <c r="EN9" i="217"/>
  <c r="BT12" i="218"/>
  <c r="BT12" i="219" s="1"/>
  <c r="BT12" i="217"/>
  <c r="BS7" i="230"/>
  <c r="BS7" i="228"/>
  <c r="BS7" i="229" s="1"/>
  <c r="BS7" i="227"/>
  <c r="EL24" i="220"/>
  <c r="EL24" i="191"/>
  <c r="EL24" i="173"/>
  <c r="EL24" i="189"/>
  <c r="EL24" i="190" s="1"/>
  <c r="EL24" i="142"/>
  <c r="EL24" i="168" s="1"/>
  <c r="EL24" i="188"/>
  <c r="EL24" i="89"/>
  <c r="EL24" i="216"/>
  <c r="EL24" i="192"/>
  <c r="B24" i="221"/>
  <c r="BX13" i="191"/>
  <c r="BX13" i="216"/>
  <c r="H7" i="118"/>
  <c r="H7" i="201" s="1"/>
  <c r="H7" i="220"/>
  <c r="H7" i="191"/>
  <c r="H7" i="173"/>
  <c r="H7" i="189"/>
  <c r="H7" i="190" s="1"/>
  <c r="H7" i="142"/>
  <c r="H7" i="168" s="1"/>
  <c r="H7" i="188"/>
  <c r="H7" i="192"/>
  <c r="H24" i="61"/>
  <c r="M24" i="232" s="1"/>
  <c r="H7" i="89"/>
  <c r="H7" i="216"/>
  <c r="H7" i="226"/>
  <c r="EC6" i="93"/>
  <c r="EC6" i="205"/>
  <c r="EC6" i="206"/>
  <c r="EC5" i="81"/>
  <c r="DS6" i="218"/>
  <c r="DS6" i="219" s="1"/>
  <c r="DS6" i="217"/>
  <c r="K21" i="118"/>
  <c r="K21" i="201" s="1"/>
  <c r="K21" i="220"/>
  <c r="K21" i="191"/>
  <c r="K21" i="173"/>
  <c r="K21" i="189"/>
  <c r="K21" i="190" s="1"/>
  <c r="K21" i="142"/>
  <c r="K21" i="168" s="1"/>
  <c r="K21" i="188"/>
  <c r="K21" i="89"/>
  <c r="K21" i="226"/>
  <c r="K21" i="216"/>
  <c r="K22" i="61"/>
  <c r="P22" i="232" s="1"/>
  <c r="K21" i="192"/>
  <c r="AO16" i="94"/>
  <c r="FH15" i="191"/>
  <c r="FH15" i="220"/>
  <c r="FH15" i="173"/>
  <c r="FH15" i="189"/>
  <c r="FH15" i="190" s="1"/>
  <c r="FH15" i="142"/>
  <c r="FH15" i="168" s="1"/>
  <c r="FH15" i="89"/>
  <c r="FH15" i="188"/>
  <c r="FH15" i="192"/>
  <c r="FH15" i="216"/>
  <c r="FH16" i="61"/>
  <c r="U18" i="118"/>
  <c r="U18" i="201" s="1"/>
  <c r="U18" i="220"/>
  <c r="U18" i="191"/>
  <c r="U18" i="173"/>
  <c r="U18" i="189"/>
  <c r="U18" i="190" s="1"/>
  <c r="U18" i="142"/>
  <c r="U18" i="168" s="1"/>
  <c r="U18" i="188"/>
  <c r="AY14" i="94"/>
  <c r="U18" i="89"/>
  <c r="U18" i="192"/>
  <c r="U18" i="226"/>
  <c r="U18" i="216"/>
  <c r="U19" i="61"/>
  <c r="Z19" i="232" s="1"/>
  <c r="E8" i="94"/>
  <c r="BU21" i="230"/>
  <c r="BU21" i="228"/>
  <c r="BU21" i="229" s="1"/>
  <c r="BU21" i="227"/>
  <c r="CM18" i="220"/>
  <c r="CM18" i="191"/>
  <c r="CM18" i="173"/>
  <c r="CM18" i="189"/>
  <c r="CM18" i="190" s="1"/>
  <c r="CM18" i="142"/>
  <c r="CM18" i="168" s="1"/>
  <c r="CM18" i="89"/>
  <c r="CM18" i="188"/>
  <c r="CM18" i="216"/>
  <c r="DQ14" i="94"/>
  <c r="CM18" i="192"/>
  <c r="CM19" i="61"/>
  <c r="FG8" i="93"/>
  <c r="FG8" i="205"/>
  <c r="FG8" i="206"/>
  <c r="FG7" i="81"/>
  <c r="CZ6" i="218"/>
  <c r="CZ6" i="219" s="1"/>
  <c r="CZ6" i="217"/>
  <c r="AV6" i="230"/>
  <c r="AV6" i="228"/>
  <c r="AV6" i="229" s="1"/>
  <c r="AV6" i="227"/>
  <c r="CD15" i="220"/>
  <c r="CD15" i="191"/>
  <c r="CD15" i="173"/>
  <c r="CD15" i="189"/>
  <c r="CD15" i="190" s="1"/>
  <c r="CD15" i="142"/>
  <c r="CD15" i="168" s="1"/>
  <c r="CD15" i="188"/>
  <c r="CD15" i="89"/>
  <c r="CD15" i="216"/>
  <c r="CD15" i="192"/>
  <c r="DH12" i="94"/>
  <c r="CD16" i="61"/>
  <c r="BH6" i="218"/>
  <c r="BH6" i="219" s="1"/>
  <c r="BH6" i="217"/>
  <c r="I7" i="218"/>
  <c r="I7" i="219" s="1"/>
  <c r="I7" i="217"/>
  <c r="FE21" i="220"/>
  <c r="FE21" i="191"/>
  <c r="FE21" i="173"/>
  <c r="FE21" i="189"/>
  <c r="FE21" i="190" s="1"/>
  <c r="FE21" i="142"/>
  <c r="FE21" i="168" s="1"/>
  <c r="FE21" i="188"/>
  <c r="FE21" i="192"/>
  <c r="GI16" i="94"/>
  <c r="FE21" i="89"/>
  <c r="FE22" i="61"/>
  <c r="FE21" i="216"/>
  <c r="U12" i="94"/>
  <c r="EB10" i="220"/>
  <c r="EB10" i="191"/>
  <c r="EB10" i="173"/>
  <c r="EB10" i="189"/>
  <c r="EB10" i="190" s="1"/>
  <c r="EB10" i="142"/>
  <c r="EB10" i="168" s="1"/>
  <c r="EB10" i="188"/>
  <c r="EB10" i="89"/>
  <c r="EB10" i="216"/>
  <c r="EB10" i="192"/>
  <c r="FC18" i="220"/>
  <c r="FC18" i="191"/>
  <c r="FC18" i="173"/>
  <c r="FC18" i="189"/>
  <c r="FC18" i="190" s="1"/>
  <c r="FC18" i="142"/>
  <c r="FC18" i="168" s="1"/>
  <c r="FC18" i="188"/>
  <c r="FC18" i="192"/>
  <c r="FC18" i="89"/>
  <c r="GG14" i="94"/>
  <c r="FC19" i="61"/>
  <c r="FC18" i="216"/>
  <c r="AC15" i="118"/>
  <c r="AC15" i="201" s="1"/>
  <c r="AC15" i="220"/>
  <c r="AC15" i="191"/>
  <c r="AC15" i="173"/>
  <c r="AC15" i="189"/>
  <c r="AC15" i="190" s="1"/>
  <c r="AC15" i="142"/>
  <c r="AC15" i="168" s="1"/>
  <c r="AC15" i="188"/>
  <c r="AC15" i="226"/>
  <c r="AC15" i="192"/>
  <c r="BG12" i="94"/>
  <c r="AC15" i="89"/>
  <c r="AC15" i="216"/>
  <c r="AC16" i="61"/>
  <c r="AH16" i="232" s="1"/>
  <c r="EY12" i="220"/>
  <c r="EY12" i="191"/>
  <c r="EY12" i="173"/>
  <c r="EY12" i="189"/>
  <c r="EY12" i="190" s="1"/>
  <c r="EY12" i="142"/>
  <c r="EY12" i="168" s="1"/>
  <c r="EY12" i="188"/>
  <c r="EY12" i="192"/>
  <c r="GC10" i="94"/>
  <c r="EY12" i="89"/>
  <c r="EY12" i="216"/>
  <c r="EY13" i="61"/>
  <c r="DR10" i="220"/>
  <c r="DR10" i="191"/>
  <c r="DR10" i="173"/>
  <c r="DR10" i="189"/>
  <c r="DR10" i="190" s="1"/>
  <c r="DR10" i="142"/>
  <c r="DR10" i="168" s="1"/>
  <c r="DR10" i="188"/>
  <c r="DR10" i="192"/>
  <c r="DR10" i="89"/>
  <c r="DR10" i="216"/>
  <c r="F21" i="118"/>
  <c r="F21" i="201" s="1"/>
  <c r="F21" i="220"/>
  <c r="F21" i="191"/>
  <c r="F21" i="173"/>
  <c r="F21" i="189"/>
  <c r="F21" i="190" s="1"/>
  <c r="F21" i="142"/>
  <c r="F21" i="168" s="1"/>
  <c r="F21" i="188"/>
  <c r="F21" i="89"/>
  <c r="F21" i="216"/>
  <c r="F22" i="61"/>
  <c r="K22" i="232" s="1"/>
  <c r="F21" i="192"/>
  <c r="AJ16" i="94"/>
  <c r="F21" i="226"/>
  <c r="CM24" i="220"/>
  <c r="CM24" i="191"/>
  <c r="CM24" i="173"/>
  <c r="CM24" i="189"/>
  <c r="CM24" i="190" s="1"/>
  <c r="CM24" i="142"/>
  <c r="CM24" i="168" s="1"/>
  <c r="CM24" i="188"/>
  <c r="CM24" i="89"/>
  <c r="CM24" i="192"/>
  <c r="CM24" i="216"/>
  <c r="BE21" i="118"/>
  <c r="BE21" i="201" s="1"/>
  <c r="BE21" i="220"/>
  <c r="BE21" i="191"/>
  <c r="BE21" i="173"/>
  <c r="BE21" i="189"/>
  <c r="BE21" i="190" s="1"/>
  <c r="BE21" i="142"/>
  <c r="BE21" i="168" s="1"/>
  <c r="BE21" i="188"/>
  <c r="BE21" i="89"/>
  <c r="BE21" i="192"/>
  <c r="CI16" i="94"/>
  <c r="BE21" i="226"/>
  <c r="BE22" i="61"/>
  <c r="BE21" i="216"/>
  <c r="BK18" i="118"/>
  <c r="BK18" i="201" s="1"/>
  <c r="BK18" i="220"/>
  <c r="BK18" i="191"/>
  <c r="BK18" i="173"/>
  <c r="BK18" i="189"/>
  <c r="BK18" i="190" s="1"/>
  <c r="BK18" i="142"/>
  <c r="BK18" i="168" s="1"/>
  <c r="BK18" i="188"/>
  <c r="BK18" i="192"/>
  <c r="BK18" i="226"/>
  <c r="BK18" i="89"/>
  <c r="CO14" i="94"/>
  <c r="BK18" i="216"/>
  <c r="BK19" i="61"/>
  <c r="AC14" i="94"/>
  <c r="D19" i="232"/>
  <c r="BI15" i="118"/>
  <c r="BI15" i="201" s="1"/>
  <c r="BI15" i="220"/>
  <c r="BI15" i="191"/>
  <c r="BI15" i="173"/>
  <c r="BI15" i="189"/>
  <c r="BI15" i="190" s="1"/>
  <c r="BI15" i="142"/>
  <c r="BI15" i="168" s="1"/>
  <c r="BI15" i="188"/>
  <c r="BI15" i="226"/>
  <c r="BI15" i="192"/>
  <c r="CM12" i="94"/>
  <c r="BI15" i="89"/>
  <c r="BI15" i="216"/>
  <c r="BI16" i="61"/>
  <c r="EZ13" i="189"/>
  <c r="EZ13" i="190" s="1"/>
  <c r="DS12" i="220"/>
  <c r="DS12" i="191"/>
  <c r="DS12" i="173"/>
  <c r="DS12" i="189"/>
  <c r="DS12" i="190" s="1"/>
  <c r="DS12" i="142"/>
  <c r="DS12" i="168" s="1"/>
  <c r="DS12" i="188"/>
  <c r="DS12" i="192"/>
  <c r="EW10" i="94"/>
  <c r="DS12" i="89"/>
  <c r="DS12" i="216"/>
  <c r="DS13" i="61"/>
  <c r="Y10" i="94"/>
  <c r="BE9" i="118"/>
  <c r="BE9" i="201" s="1"/>
  <c r="BE9" i="220"/>
  <c r="BE9" i="191"/>
  <c r="BE9" i="173"/>
  <c r="BE9" i="189"/>
  <c r="BE9" i="190" s="1"/>
  <c r="BE9" i="142"/>
  <c r="BE9" i="168" s="1"/>
  <c r="BE9" i="188"/>
  <c r="BE9" i="192"/>
  <c r="BE9" i="226"/>
  <c r="BE9" i="89"/>
  <c r="BE9" i="216"/>
  <c r="BE10" i="61"/>
  <c r="CI8" i="94"/>
  <c r="EV7" i="220"/>
  <c r="EV7" i="191"/>
  <c r="EV7" i="173"/>
  <c r="EV7" i="189"/>
  <c r="EV7" i="190" s="1"/>
  <c r="EV7" i="142"/>
  <c r="EV7" i="168" s="1"/>
  <c r="EV7" i="188"/>
  <c r="EV7" i="192"/>
  <c r="EV24" i="61"/>
  <c r="EV7" i="89"/>
  <c r="EV7" i="216"/>
  <c r="X7" i="118"/>
  <c r="X7" i="201" s="1"/>
  <c r="X7" i="220"/>
  <c r="X7" i="191"/>
  <c r="X7" i="173"/>
  <c r="X7" i="189"/>
  <c r="X7" i="190" s="1"/>
  <c r="X7" i="142"/>
  <c r="X7" i="168" s="1"/>
  <c r="X7" i="188"/>
  <c r="X7" i="192"/>
  <c r="X24" i="61"/>
  <c r="AC24" i="232" s="1"/>
  <c r="X7" i="89"/>
  <c r="X7" i="216"/>
  <c r="X7" i="226"/>
  <c r="EU6" i="218"/>
  <c r="EU6" i="219" s="1"/>
  <c r="EU6" i="217"/>
  <c r="DR6" i="93"/>
  <c r="DR6" i="205"/>
  <c r="DR6" i="206"/>
  <c r="DR5" i="81"/>
  <c r="Y21" i="118"/>
  <c r="Y21" i="201" s="1"/>
  <c r="Y21" i="220"/>
  <c r="Y21" i="191"/>
  <c r="Y21" i="173"/>
  <c r="Y21" i="189"/>
  <c r="Y21" i="190" s="1"/>
  <c r="Y21" i="142"/>
  <c r="Y21" i="168" s="1"/>
  <c r="Y21" i="188"/>
  <c r="Y21" i="89"/>
  <c r="Y21" i="192"/>
  <c r="BC16" i="94"/>
  <c r="Y21" i="226"/>
  <c r="Y22" i="61"/>
  <c r="AD22" i="232" s="1"/>
  <c r="Y21" i="216"/>
  <c r="DO18" i="220"/>
  <c r="DO18" i="191"/>
  <c r="DO18" i="173"/>
  <c r="DO18" i="189"/>
  <c r="DO18" i="190" s="1"/>
  <c r="DO18" i="142"/>
  <c r="DO18" i="168" s="1"/>
  <c r="DO18" i="188"/>
  <c r="DO18" i="89"/>
  <c r="DO18" i="192"/>
  <c r="ES14" i="94"/>
  <c r="DO18" i="216"/>
  <c r="DO19" i="61"/>
  <c r="BC18" i="118"/>
  <c r="BC18" i="201" s="1"/>
  <c r="BC18" i="220"/>
  <c r="BC18" i="191"/>
  <c r="BC18" i="173"/>
  <c r="BC18" i="189"/>
  <c r="BC18" i="190" s="1"/>
  <c r="BC18" i="142"/>
  <c r="BC18" i="168" s="1"/>
  <c r="BC18" i="188"/>
  <c r="BC18" i="89"/>
  <c r="BC18" i="192"/>
  <c r="BC18" i="226"/>
  <c r="CG14" i="94"/>
  <c r="BC19" i="61"/>
  <c r="BC18" i="216"/>
  <c r="U14" i="94"/>
  <c r="CH16" i="220"/>
  <c r="CH16" i="142"/>
  <c r="CH16" i="168" s="1"/>
  <c r="CH16" i="216"/>
  <c r="DM15" i="220"/>
  <c r="DM15" i="191"/>
  <c r="DM15" i="173"/>
  <c r="DM15" i="189"/>
  <c r="DM15" i="190" s="1"/>
  <c r="DM15" i="142"/>
  <c r="DM15" i="168" s="1"/>
  <c r="DM15" i="188"/>
  <c r="DM15" i="89"/>
  <c r="DM15" i="192"/>
  <c r="EQ12" i="94"/>
  <c r="DM16" i="61"/>
  <c r="DM15" i="216"/>
  <c r="BA15" i="118"/>
  <c r="BA15" i="201" s="1"/>
  <c r="BA15" i="220"/>
  <c r="BA15" i="191"/>
  <c r="BA15" i="173"/>
  <c r="BA15" i="189"/>
  <c r="BA15" i="190" s="1"/>
  <c r="BA15" i="142"/>
  <c r="BA15" i="168" s="1"/>
  <c r="BA15" i="188"/>
  <c r="BA15" i="89"/>
  <c r="BA15" i="226"/>
  <c r="BA15" i="192"/>
  <c r="CE12" i="94"/>
  <c r="BA16" i="61"/>
  <c r="BA15" i="216"/>
  <c r="S12" i="94"/>
  <c r="ER13" i="220"/>
  <c r="ER13" i="191"/>
  <c r="ER13" i="173"/>
  <c r="ER13" i="189"/>
  <c r="ER13" i="190" s="1"/>
  <c r="ER13" i="142"/>
  <c r="ER13" i="168" s="1"/>
  <c r="ER13" i="188"/>
  <c r="ER13" i="89"/>
  <c r="ER13" i="192"/>
  <c r="ER13" i="216"/>
  <c r="T13" i="118"/>
  <c r="T13" i="201" s="1"/>
  <c r="T13" i="220"/>
  <c r="T13" i="191"/>
  <c r="T13" i="173"/>
  <c r="T13" i="189"/>
  <c r="T13" i="190" s="1"/>
  <c r="T13" i="142"/>
  <c r="T13" i="168" s="1"/>
  <c r="T13" i="188"/>
  <c r="T13" i="89"/>
  <c r="T13" i="192"/>
  <c r="T13" i="226"/>
  <c r="T13" i="216"/>
  <c r="DK12" i="220"/>
  <c r="DK12" i="191"/>
  <c r="DK12" i="173"/>
  <c r="DK12" i="189"/>
  <c r="DK12" i="190" s="1"/>
  <c r="DK12" i="142"/>
  <c r="DK12" i="168" s="1"/>
  <c r="DK12" i="188"/>
  <c r="DK12" i="89"/>
  <c r="DK12" i="192"/>
  <c r="EO10" i="94"/>
  <c r="DK13" i="61"/>
  <c r="DK12" i="216"/>
  <c r="AY12" i="118"/>
  <c r="AY12" i="201" s="1"/>
  <c r="AY12" i="220"/>
  <c r="AY12" i="191"/>
  <c r="AY12" i="173"/>
  <c r="AY12" i="189"/>
  <c r="AY12" i="190" s="1"/>
  <c r="AY12" i="142"/>
  <c r="AY12" i="168" s="1"/>
  <c r="AY12" i="188"/>
  <c r="AY12" i="89"/>
  <c r="AY12" i="192"/>
  <c r="CC10" i="94"/>
  <c r="AY12" i="226"/>
  <c r="AY13" i="61"/>
  <c r="AY12" i="216"/>
  <c r="Q10" i="94"/>
  <c r="EP10" i="220"/>
  <c r="EP10" i="191"/>
  <c r="EP10" i="173"/>
  <c r="EP10" i="189"/>
  <c r="EP10" i="190" s="1"/>
  <c r="EP10" i="142"/>
  <c r="EP10" i="168" s="1"/>
  <c r="EP10" i="188"/>
  <c r="EP10" i="89"/>
  <c r="EP10" i="192"/>
  <c r="EP10" i="216"/>
  <c r="CD10" i="191"/>
  <c r="CD10" i="173"/>
  <c r="DI9" i="220"/>
  <c r="DI9" i="191"/>
  <c r="DI9" i="173"/>
  <c r="DI9" i="189"/>
  <c r="DI9" i="190" s="1"/>
  <c r="DI9" i="142"/>
  <c r="DI9" i="168" s="1"/>
  <c r="DI9" i="188"/>
  <c r="DI9" i="89"/>
  <c r="DI9" i="192"/>
  <c r="DI10" i="61"/>
  <c r="DI9" i="216"/>
  <c r="EM8" i="94"/>
  <c r="AW9" i="118"/>
  <c r="AW9" i="201" s="1"/>
  <c r="AW9" i="220"/>
  <c r="AW9" i="191"/>
  <c r="AW9" i="173"/>
  <c r="AW9" i="189"/>
  <c r="AW9" i="190" s="1"/>
  <c r="AW9" i="142"/>
  <c r="AW9" i="168" s="1"/>
  <c r="AW9" i="188"/>
  <c r="AW9" i="89"/>
  <c r="AW9" i="192"/>
  <c r="AW9" i="226"/>
  <c r="AW10" i="61"/>
  <c r="AW9" i="216"/>
  <c r="CA8" i="94"/>
  <c r="O8" i="94"/>
  <c r="EN7" i="220"/>
  <c r="EN7" i="191"/>
  <c r="EN7" i="173"/>
  <c r="EN7" i="189"/>
  <c r="EN7" i="190" s="1"/>
  <c r="EN7" i="142"/>
  <c r="EN7" i="168" s="1"/>
  <c r="EN7" i="188"/>
  <c r="EN7" i="89"/>
  <c r="EN7" i="192"/>
  <c r="EN24" i="61"/>
  <c r="EN7" i="216"/>
  <c r="CB7" i="220"/>
  <c r="CB7" i="191"/>
  <c r="CB7" i="173"/>
  <c r="CB7" i="189"/>
  <c r="CB7" i="190" s="1"/>
  <c r="CB7" i="142"/>
  <c r="CB7" i="168" s="1"/>
  <c r="CB7" i="188"/>
  <c r="CB7" i="89"/>
  <c r="CB7" i="192"/>
  <c r="CB24" i="61"/>
  <c r="CB7" i="216"/>
  <c r="P7" i="118"/>
  <c r="P7" i="201" s="1"/>
  <c r="P7" i="220"/>
  <c r="P7" i="191"/>
  <c r="P7" i="173"/>
  <c r="P7" i="189"/>
  <c r="P7" i="190" s="1"/>
  <c r="P7" i="142"/>
  <c r="P7" i="168" s="1"/>
  <c r="P7" i="188"/>
  <c r="P7" i="89"/>
  <c r="P7" i="192"/>
  <c r="P24" i="61"/>
  <c r="U24" i="232" s="1"/>
  <c r="P7" i="216"/>
  <c r="P7" i="226"/>
  <c r="C7" i="181"/>
  <c r="ES6" i="93"/>
  <c r="ES6" i="205"/>
  <c r="ES6" i="206"/>
  <c r="ES5" i="81"/>
  <c r="EK6" i="93"/>
  <c r="EK6" i="205"/>
  <c r="EK6" i="206"/>
  <c r="EK5" i="81"/>
  <c r="BA6" i="93"/>
  <c r="BA6" i="205"/>
  <c r="BA6" i="206"/>
  <c r="BA5" i="81"/>
  <c r="AJ6" i="93"/>
  <c r="AJ6" i="205"/>
  <c r="AJ6" i="206"/>
  <c r="AJ5" i="81"/>
  <c r="T16" i="94"/>
  <c r="DC24" i="220"/>
  <c r="DC24" i="191"/>
  <c r="DC24" i="173"/>
  <c r="DC24" i="189"/>
  <c r="DC24" i="190" s="1"/>
  <c r="DC24" i="142"/>
  <c r="DC24" i="168" s="1"/>
  <c r="DC24" i="188"/>
  <c r="DC24" i="192"/>
  <c r="DC24" i="89"/>
  <c r="DC24" i="216"/>
  <c r="Q14" i="94"/>
  <c r="C8" i="206"/>
  <c r="DS21" i="220"/>
  <c r="DS21" i="191"/>
  <c r="DS21" i="173"/>
  <c r="DS21" i="189"/>
  <c r="DS21" i="190" s="1"/>
  <c r="DS21" i="142"/>
  <c r="DS21" i="168" s="1"/>
  <c r="DS21" i="188"/>
  <c r="DS21" i="89"/>
  <c r="DS21" i="216"/>
  <c r="DS22" i="61"/>
  <c r="DS21" i="192"/>
  <c r="EW16" i="94"/>
  <c r="BE6" i="93"/>
  <c r="BE6" i="205"/>
  <c r="BE6" i="206"/>
  <c r="BE5" i="81"/>
  <c r="B6" i="230"/>
  <c r="B6" i="228"/>
  <c r="B6" i="229" s="1"/>
  <c r="B6" i="227"/>
  <c r="EF6" i="93"/>
  <c r="EF6" i="205"/>
  <c r="EF6" i="206"/>
  <c r="EF5" i="81"/>
  <c r="CL18" i="220"/>
  <c r="CL18" i="191"/>
  <c r="CL18" i="173"/>
  <c r="CL18" i="189"/>
  <c r="CL18" i="190" s="1"/>
  <c r="CL18" i="142"/>
  <c r="CL18" i="168" s="1"/>
  <c r="CL18" i="188"/>
  <c r="CL18" i="89"/>
  <c r="CL18" i="216"/>
  <c r="DP14" i="94"/>
  <c r="CL18" i="192"/>
  <c r="CL19" i="61"/>
  <c r="DP15" i="220"/>
  <c r="DP15" i="191"/>
  <c r="DP15" i="173"/>
  <c r="DP15" i="189"/>
  <c r="DP15" i="190" s="1"/>
  <c r="DP15" i="142"/>
  <c r="DP15" i="168" s="1"/>
  <c r="DP15" i="188"/>
  <c r="DP15" i="89"/>
  <c r="ET12" i="94"/>
  <c r="DP15" i="216"/>
  <c r="DP15" i="192"/>
  <c r="DP16" i="61"/>
  <c r="DB6" i="218"/>
  <c r="DB6" i="219" s="1"/>
  <c r="DB6" i="217"/>
  <c r="CL21" i="220"/>
  <c r="CL21" i="191"/>
  <c r="CL21" i="173"/>
  <c r="CL21" i="189"/>
  <c r="CL21" i="190" s="1"/>
  <c r="CL21" i="142"/>
  <c r="CL21" i="168" s="1"/>
  <c r="CL21" i="188"/>
  <c r="CL21" i="89"/>
  <c r="DP16" i="94"/>
  <c r="CL21" i="216"/>
  <c r="CL22" i="61"/>
  <c r="CL21" i="192"/>
  <c r="R21" i="118"/>
  <c r="R21" i="201" s="1"/>
  <c r="R21" i="220"/>
  <c r="R21" i="191"/>
  <c r="R21" i="173"/>
  <c r="R21" i="189"/>
  <c r="R21" i="190" s="1"/>
  <c r="R21" i="142"/>
  <c r="R21" i="168" s="1"/>
  <c r="R21" i="188"/>
  <c r="R21" i="89"/>
  <c r="AV16" i="94"/>
  <c r="R21" i="226"/>
  <c r="R21" i="216"/>
  <c r="R21" i="192"/>
  <c r="R22" i="61"/>
  <c r="W22" i="232" s="1"/>
  <c r="E21" i="181"/>
  <c r="EH10" i="93"/>
  <c r="EH10" i="205"/>
  <c r="EH10" i="206"/>
  <c r="EH9" i="81"/>
  <c r="CS24" i="220"/>
  <c r="CS24" i="191"/>
  <c r="CS24" i="173"/>
  <c r="CS24" i="189"/>
  <c r="CS24" i="190" s="1"/>
  <c r="CS24" i="142"/>
  <c r="CS24" i="168" s="1"/>
  <c r="CS24" i="188"/>
  <c r="CS24" i="192"/>
  <c r="CS24" i="216"/>
  <c r="CS24" i="89"/>
  <c r="CR18" i="220"/>
  <c r="CR18" i="191"/>
  <c r="CR18" i="173"/>
  <c r="CR18" i="189"/>
  <c r="CR18" i="190" s="1"/>
  <c r="CR18" i="142"/>
  <c r="CR18" i="168" s="1"/>
  <c r="CR18" i="188"/>
  <c r="CR18" i="89"/>
  <c r="CR18" i="216"/>
  <c r="CR19" i="61"/>
  <c r="CR18" i="192"/>
  <c r="DV14" i="94"/>
  <c r="EJ12" i="93"/>
  <c r="EJ12" i="205"/>
  <c r="EJ12" i="206"/>
  <c r="EJ11" i="81"/>
  <c r="FR6" i="93"/>
  <c r="FR6" i="205"/>
  <c r="FR6" i="206"/>
  <c r="FR5" i="81"/>
  <c r="CJ21" i="220"/>
  <c r="CJ21" i="191"/>
  <c r="CJ21" i="173"/>
  <c r="CJ21" i="189"/>
  <c r="CJ21" i="190" s="1"/>
  <c r="CJ21" i="142"/>
  <c r="CJ21" i="168" s="1"/>
  <c r="CJ21" i="188"/>
  <c r="CJ21" i="89"/>
  <c r="CJ21" i="192"/>
  <c r="DN16" i="94"/>
  <c r="CJ21" i="216"/>
  <c r="CJ22" i="61"/>
  <c r="ES6" i="218"/>
  <c r="ES6" i="219" s="1"/>
  <c r="ES6" i="217"/>
  <c r="G12" i="93"/>
  <c r="G12" i="205"/>
  <c r="G12" i="206"/>
  <c r="G11" i="81"/>
  <c r="X6" i="93"/>
  <c r="X6" i="205"/>
  <c r="X6" i="206"/>
  <c r="X5" i="81"/>
  <c r="DF18" i="220"/>
  <c r="DF18" i="191"/>
  <c r="DF18" i="173"/>
  <c r="DF18" i="189"/>
  <c r="DF18" i="190" s="1"/>
  <c r="DF18" i="142"/>
  <c r="DF18" i="168" s="1"/>
  <c r="DF18" i="188"/>
  <c r="DF18" i="89"/>
  <c r="DF18" i="192"/>
  <c r="DF18" i="216"/>
  <c r="EJ14" i="94"/>
  <c r="DF19" i="61"/>
  <c r="AT18" i="118"/>
  <c r="AT18" i="201" s="1"/>
  <c r="AT18" i="220"/>
  <c r="AT18" i="191"/>
  <c r="AT18" i="173"/>
  <c r="AT18" i="189"/>
  <c r="AT18" i="190" s="1"/>
  <c r="AT18" i="142"/>
  <c r="AT18" i="168" s="1"/>
  <c r="AT18" i="188"/>
  <c r="AT18" i="89"/>
  <c r="AT18" i="192"/>
  <c r="AT18" i="226"/>
  <c r="AT18" i="216"/>
  <c r="BX14" i="94"/>
  <c r="AT19" i="61"/>
  <c r="AY19" i="232" s="1"/>
  <c r="B18" i="221"/>
  <c r="DD15" i="220"/>
  <c r="DD15" i="191"/>
  <c r="DD15" i="173"/>
  <c r="DD15" i="189"/>
  <c r="DD15" i="190" s="1"/>
  <c r="DD15" i="142"/>
  <c r="DD15" i="168" s="1"/>
  <c r="DD15" i="188"/>
  <c r="DD15" i="89"/>
  <c r="DD15" i="192"/>
  <c r="EH12" i="94"/>
  <c r="DD15" i="216"/>
  <c r="DD16" i="61"/>
  <c r="AR15" i="118"/>
  <c r="AR15" i="201" s="1"/>
  <c r="AR15" i="220"/>
  <c r="AR15" i="191"/>
  <c r="AR15" i="173"/>
  <c r="AR15" i="189"/>
  <c r="AR15" i="190" s="1"/>
  <c r="AR15" i="142"/>
  <c r="AR15" i="168" s="1"/>
  <c r="AR15" i="188"/>
  <c r="AR15" i="89"/>
  <c r="AR15" i="226"/>
  <c r="AR15" i="192"/>
  <c r="BV12" i="94"/>
  <c r="AR15" i="216"/>
  <c r="AR16" i="61"/>
  <c r="AW16" i="232" s="1"/>
  <c r="J12" i="94"/>
  <c r="EH12" i="220"/>
  <c r="EH12" i="191"/>
  <c r="EH12" i="173"/>
  <c r="EH12" i="189"/>
  <c r="EH12" i="190" s="1"/>
  <c r="EH12" i="142"/>
  <c r="EH12" i="168" s="1"/>
  <c r="EH12" i="188"/>
  <c r="EH12" i="89"/>
  <c r="EH12" i="192"/>
  <c r="FL10" i="94"/>
  <c r="EH12" i="216"/>
  <c r="EH13" i="61"/>
  <c r="AH12" i="118"/>
  <c r="AH12" i="201" s="1"/>
  <c r="AH12" i="220"/>
  <c r="AH12" i="191"/>
  <c r="AH12" i="173"/>
  <c r="AH12" i="189"/>
  <c r="AH12" i="190" s="1"/>
  <c r="AH12" i="142"/>
  <c r="AH12" i="168" s="1"/>
  <c r="AH12" i="89"/>
  <c r="AH12" i="192"/>
  <c r="BL10" i="94"/>
  <c r="AH12" i="188"/>
  <c r="AH12" i="216"/>
  <c r="AH13" i="61"/>
  <c r="AM13" i="232" s="1"/>
  <c r="AH12" i="226"/>
  <c r="CR9" i="220"/>
  <c r="CR9" i="191"/>
  <c r="CR9" i="173"/>
  <c r="CR9" i="189"/>
  <c r="CR9" i="190" s="1"/>
  <c r="CR9" i="142"/>
  <c r="CR9" i="168" s="1"/>
  <c r="CR9" i="89"/>
  <c r="CR9" i="192"/>
  <c r="CR9" i="188"/>
  <c r="CR9" i="216"/>
  <c r="DV8" i="94"/>
  <c r="CR10" i="61"/>
  <c r="P9" i="118"/>
  <c r="P9" i="201" s="1"/>
  <c r="P9" i="220"/>
  <c r="P9" i="191"/>
  <c r="P9" i="173"/>
  <c r="P9" i="189"/>
  <c r="P9" i="190" s="1"/>
  <c r="P9" i="142"/>
  <c r="P9" i="168" s="1"/>
  <c r="P9" i="188"/>
  <c r="P9" i="89"/>
  <c r="P9" i="192"/>
  <c r="P9" i="216"/>
  <c r="AT8" i="94"/>
  <c r="P9" i="226"/>
  <c r="P10" i="61"/>
  <c r="U10" i="232" s="1"/>
  <c r="FJ6" i="218"/>
  <c r="FJ6" i="219" s="1"/>
  <c r="FJ6" i="217"/>
  <c r="ET21" i="220"/>
  <c r="ET21" i="191"/>
  <c r="ET21" i="173"/>
  <c r="ET21" i="189"/>
  <c r="ET21" i="190" s="1"/>
  <c r="ET21" i="142"/>
  <c r="ET21" i="168" s="1"/>
  <c r="ET21" i="188"/>
  <c r="ET21" i="89"/>
  <c r="ET21" i="216"/>
  <c r="ET22" i="61"/>
  <c r="ET21" i="192"/>
  <c r="FX16" i="94"/>
  <c r="EL6" i="218"/>
  <c r="EL6" i="219" s="1"/>
  <c r="EL6" i="217"/>
  <c r="DF21" i="220"/>
  <c r="DF21" i="191"/>
  <c r="DF21" i="173"/>
  <c r="DF21" i="189"/>
  <c r="DF21" i="190" s="1"/>
  <c r="DF21" i="142"/>
  <c r="DF21" i="168" s="1"/>
  <c r="DF21" i="188"/>
  <c r="DF21" i="89"/>
  <c r="DF21" i="216"/>
  <c r="DF22" i="61"/>
  <c r="DF21" i="192"/>
  <c r="EJ16" i="94"/>
  <c r="EB6" i="93"/>
  <c r="EB6" i="205"/>
  <c r="EB6" i="206"/>
  <c r="EB5" i="81"/>
  <c r="CH21" i="220"/>
  <c r="CH21" i="191"/>
  <c r="CH21" i="173"/>
  <c r="CH21" i="189"/>
  <c r="CH21" i="190" s="1"/>
  <c r="CH21" i="142"/>
  <c r="CH21" i="168" s="1"/>
  <c r="CH21" i="188"/>
  <c r="CH21" i="89"/>
  <c r="CH21" i="216"/>
  <c r="CH22" i="61"/>
  <c r="CH21" i="192"/>
  <c r="DL16" i="94"/>
  <c r="BZ6" i="218"/>
  <c r="BZ6" i="219" s="1"/>
  <c r="BZ6" i="217"/>
  <c r="BJ6" i="218"/>
  <c r="BJ6" i="219" s="1"/>
  <c r="BJ6" i="217"/>
  <c r="BP6" i="93"/>
  <c r="BP6" i="205"/>
  <c r="BP6" i="206"/>
  <c r="BP5" i="81"/>
  <c r="N6" i="230"/>
  <c r="N6" i="228"/>
  <c r="N6" i="229" s="1"/>
  <c r="N6" i="227"/>
  <c r="C18" i="118"/>
  <c r="C18" i="201" s="1"/>
  <c r="C18" i="220"/>
  <c r="C18" i="191"/>
  <c r="C18" i="173"/>
  <c r="C18" i="189"/>
  <c r="C18" i="190" s="1"/>
  <c r="C18" i="142"/>
  <c r="C18" i="168" s="1"/>
  <c r="C18" i="89"/>
  <c r="C18" i="188"/>
  <c r="C18" i="216"/>
  <c r="AG14" i="94"/>
  <c r="C18" i="192"/>
  <c r="C18" i="226"/>
  <c r="C19" i="61"/>
  <c r="H19" i="232" s="1"/>
  <c r="BM15" i="218"/>
  <c r="BM15" i="219" s="1"/>
  <c r="BM15" i="217"/>
  <c r="CQ12" i="218"/>
  <c r="CQ12" i="219" s="1"/>
  <c r="CQ12" i="217"/>
  <c r="DM10" i="93"/>
  <c r="C6" i="230"/>
  <c r="C6" i="228"/>
  <c r="C6" i="229" s="1"/>
  <c r="C6" i="227"/>
  <c r="BS22" i="173"/>
  <c r="BS22" i="89"/>
  <c r="CT18" i="220"/>
  <c r="CT18" i="191"/>
  <c r="CT18" i="173"/>
  <c r="CT18" i="189"/>
  <c r="CT18" i="190" s="1"/>
  <c r="CT18" i="142"/>
  <c r="CT18" i="168" s="1"/>
  <c r="CT18" i="188"/>
  <c r="CT18" i="89"/>
  <c r="CT18" i="216"/>
  <c r="DX14" i="94"/>
  <c r="CT18" i="192"/>
  <c r="CT19" i="61"/>
  <c r="R18" i="118"/>
  <c r="R18" i="201" s="1"/>
  <c r="R18" i="220"/>
  <c r="R18" i="191"/>
  <c r="R18" i="173"/>
  <c r="R18" i="189"/>
  <c r="R18" i="190" s="1"/>
  <c r="R18" i="142"/>
  <c r="R18" i="168" s="1"/>
  <c r="R18" i="188"/>
  <c r="R18" i="89"/>
  <c r="R18" i="216"/>
  <c r="AV14" i="94"/>
  <c r="R18" i="192"/>
  <c r="R18" i="226"/>
  <c r="R19" i="61"/>
  <c r="W19" i="232" s="1"/>
  <c r="CJ15" i="220"/>
  <c r="CJ15" i="191"/>
  <c r="CJ15" i="173"/>
  <c r="CJ15" i="189"/>
  <c r="CJ15" i="190" s="1"/>
  <c r="CJ15" i="142"/>
  <c r="CJ15" i="168" s="1"/>
  <c r="CJ15" i="188"/>
  <c r="CJ15" i="89"/>
  <c r="DN12" i="94"/>
  <c r="CJ15" i="216"/>
  <c r="CJ15" i="192"/>
  <c r="CJ16" i="61"/>
  <c r="F12" i="94"/>
  <c r="CX12" i="218"/>
  <c r="CX12" i="219" s="1"/>
  <c r="CX12" i="217"/>
  <c r="CP12" i="217"/>
  <c r="AL12" i="227"/>
  <c r="CF9" i="218"/>
  <c r="CF9" i="219" s="1"/>
  <c r="CF9" i="217"/>
  <c r="DB8" i="93"/>
  <c r="DB8" i="205"/>
  <c r="DB8" i="206"/>
  <c r="DB7" i="81"/>
  <c r="FF21" i="220"/>
  <c r="FF21" i="191"/>
  <c r="FF21" i="173"/>
  <c r="FF21" i="189"/>
  <c r="FF21" i="190" s="1"/>
  <c r="FF21" i="142"/>
  <c r="FF21" i="168" s="1"/>
  <c r="FF21" i="188"/>
  <c r="FF21" i="89"/>
  <c r="GJ16" i="94"/>
  <c r="FF21" i="216"/>
  <c r="FF21" i="192"/>
  <c r="FF22" i="61"/>
  <c r="BN6" i="218"/>
  <c r="BN6" i="219" s="1"/>
  <c r="BN6" i="217"/>
  <c r="J6" i="218"/>
  <c r="J6" i="219" s="1"/>
  <c r="J6" i="217"/>
  <c r="DX6" i="218"/>
  <c r="DX6" i="219" s="1"/>
  <c r="DX6" i="217"/>
  <c r="BX6" i="230"/>
  <c r="BX6" i="228"/>
  <c r="BX6" i="229" s="1"/>
  <c r="BX6" i="227"/>
  <c r="AU6" i="218"/>
  <c r="AU6" i="219" s="1"/>
  <c r="AU6" i="217"/>
  <c r="EO21" i="220"/>
  <c r="EO21" i="191"/>
  <c r="EO21" i="173"/>
  <c r="EO21" i="189"/>
  <c r="EO21" i="190" s="1"/>
  <c r="EO21" i="142"/>
  <c r="EO21" i="168" s="1"/>
  <c r="EO21" i="188"/>
  <c r="EO21" i="192"/>
  <c r="FS16" i="94"/>
  <c r="EO21" i="89"/>
  <c r="EO22" i="61"/>
  <c r="EO21" i="216"/>
  <c r="FA18" i="220"/>
  <c r="FA18" i="191"/>
  <c r="FA18" i="173"/>
  <c r="FA18" i="189"/>
  <c r="FA18" i="190" s="1"/>
  <c r="FA18" i="142"/>
  <c r="FA18" i="168" s="1"/>
  <c r="FA18" i="188"/>
  <c r="GE14" i="94"/>
  <c r="FA19" i="61"/>
  <c r="FA18" i="192"/>
  <c r="FA18" i="216"/>
  <c r="FA18" i="89"/>
  <c r="CO18" i="220"/>
  <c r="CO18" i="191"/>
  <c r="CO18" i="173"/>
  <c r="CO18" i="189"/>
  <c r="CO18" i="190" s="1"/>
  <c r="CO18" i="142"/>
  <c r="CO18" i="168" s="1"/>
  <c r="CO18" i="188"/>
  <c r="DS14" i="94"/>
  <c r="CO18" i="192"/>
  <c r="CO18" i="216"/>
  <c r="CO19" i="61"/>
  <c r="CO18" i="89"/>
  <c r="AC18" i="118"/>
  <c r="AC18" i="201" s="1"/>
  <c r="AC18" i="220"/>
  <c r="AC18" i="191"/>
  <c r="AC18" i="173"/>
  <c r="AC18" i="189"/>
  <c r="AC18" i="190" s="1"/>
  <c r="AC18" i="142"/>
  <c r="AC18" i="168" s="1"/>
  <c r="AC18" i="188"/>
  <c r="BG14" i="94"/>
  <c r="AC18" i="192"/>
  <c r="AC18" i="226"/>
  <c r="AC18" i="216"/>
  <c r="AC18" i="89"/>
  <c r="AC19" i="61"/>
  <c r="AH19" i="232" s="1"/>
  <c r="BW15" i="118"/>
  <c r="BW15" i="201" s="1"/>
  <c r="BW15" i="220"/>
  <c r="BW15" i="191"/>
  <c r="BW15" i="173"/>
  <c r="BW15" i="189"/>
  <c r="BW15" i="190" s="1"/>
  <c r="BW15" i="142"/>
  <c r="BW15" i="168" s="1"/>
  <c r="BW15" i="188"/>
  <c r="BW15" i="226"/>
  <c r="BW15" i="192"/>
  <c r="BW15" i="89"/>
  <c r="DA12" i="94"/>
  <c r="BW15" i="216"/>
  <c r="BW16" i="61"/>
  <c r="EO12" i="220"/>
  <c r="EO12" i="191"/>
  <c r="EO12" i="173"/>
  <c r="EO12" i="189"/>
  <c r="EO12" i="190" s="1"/>
  <c r="EO12" i="142"/>
  <c r="EO12" i="168" s="1"/>
  <c r="EO12" i="188"/>
  <c r="EO12" i="89"/>
  <c r="EO12" i="192"/>
  <c r="FS10" i="94"/>
  <c r="EO12" i="216"/>
  <c r="EO13" i="61"/>
  <c r="CC12" i="220"/>
  <c r="CC12" i="191"/>
  <c r="CC12" i="173"/>
  <c r="CC12" i="189"/>
  <c r="CC12" i="190" s="1"/>
  <c r="CC12" i="142"/>
  <c r="CC12" i="168" s="1"/>
  <c r="CC12" i="188"/>
  <c r="CC12" i="89"/>
  <c r="CC12" i="192"/>
  <c r="DG10" i="94"/>
  <c r="CC12" i="216"/>
  <c r="CC13" i="61"/>
  <c r="Q12" i="118"/>
  <c r="Q12" i="201" s="1"/>
  <c r="Q12" i="220"/>
  <c r="Q12" i="191"/>
  <c r="Q12" i="173"/>
  <c r="Q12" i="189"/>
  <c r="Q12" i="190" s="1"/>
  <c r="Q12" i="142"/>
  <c r="Q12" i="168" s="1"/>
  <c r="Q12" i="188"/>
  <c r="Q12" i="226"/>
  <c r="Q12" i="89"/>
  <c r="Q12" i="192"/>
  <c r="AU10" i="94"/>
  <c r="Q12" i="216"/>
  <c r="Q13" i="61"/>
  <c r="V13" i="232" s="1"/>
  <c r="D12" i="181"/>
  <c r="DG9" i="220"/>
  <c r="DG9" i="191"/>
  <c r="DG9" i="173"/>
  <c r="DG9" i="189"/>
  <c r="DG9" i="190" s="1"/>
  <c r="DG9" i="142"/>
  <c r="DG9" i="168" s="1"/>
  <c r="DG9" i="188"/>
  <c r="DG9" i="89"/>
  <c r="DG9" i="192"/>
  <c r="EK8" i="94"/>
  <c r="DG9" i="216"/>
  <c r="DG10" i="61"/>
  <c r="AU9" i="118"/>
  <c r="AU9" i="201" s="1"/>
  <c r="AU9" i="220"/>
  <c r="AU9" i="191"/>
  <c r="AU9" i="173"/>
  <c r="AU9" i="189"/>
  <c r="AU9" i="190" s="1"/>
  <c r="AU9" i="142"/>
  <c r="AU9" i="168" s="1"/>
  <c r="AU9" i="188"/>
  <c r="AU9" i="89"/>
  <c r="AU9" i="192"/>
  <c r="AU9" i="226"/>
  <c r="BY8" i="94"/>
  <c r="AU9" i="216"/>
  <c r="AU10" i="61"/>
  <c r="AZ10" i="232" s="1"/>
  <c r="M8" i="94"/>
  <c r="EY6" i="93"/>
  <c r="EY6" i="205"/>
  <c r="EY6" i="206"/>
  <c r="EY5" i="81"/>
  <c r="CO21" i="220"/>
  <c r="CO21" i="191"/>
  <c r="CO21" i="173"/>
  <c r="CO21" i="189"/>
  <c r="CO21" i="190" s="1"/>
  <c r="CO21" i="142"/>
  <c r="CO21" i="168" s="1"/>
  <c r="CO21" i="89"/>
  <c r="CO21" i="188"/>
  <c r="CO21" i="216"/>
  <c r="CO22" i="61"/>
  <c r="CO21" i="192"/>
  <c r="DS16" i="94"/>
  <c r="DC6" i="93"/>
  <c r="DC6" i="205"/>
  <c r="DC6" i="206"/>
  <c r="DC5" i="81"/>
  <c r="BQ21" i="118"/>
  <c r="BQ21" i="201" s="1"/>
  <c r="BQ21" i="220"/>
  <c r="BQ21" i="191"/>
  <c r="BQ21" i="173"/>
  <c r="BQ21" i="189"/>
  <c r="BQ21" i="190" s="1"/>
  <c r="BQ21" i="142"/>
  <c r="BQ21" i="168" s="1"/>
  <c r="BQ21" i="89"/>
  <c r="BQ21" i="188"/>
  <c r="BQ21" i="226"/>
  <c r="BQ21" i="216"/>
  <c r="BQ22" i="61"/>
  <c r="BQ21" i="192"/>
  <c r="CU16" i="94"/>
  <c r="BI6" i="230"/>
  <c r="BI6" i="228"/>
  <c r="BI6" i="229" s="1"/>
  <c r="BI6" i="227"/>
  <c r="AS21" i="118"/>
  <c r="AS21" i="201" s="1"/>
  <c r="AS21" i="220"/>
  <c r="AS21" i="191"/>
  <c r="AS21" i="173"/>
  <c r="AS21" i="189"/>
  <c r="AS21" i="190" s="1"/>
  <c r="AS21" i="142"/>
  <c r="AS21" i="168" s="1"/>
  <c r="AS21" i="89"/>
  <c r="AS21" i="188"/>
  <c r="AS21" i="226"/>
  <c r="AS21" i="216"/>
  <c r="AS22" i="61"/>
  <c r="AX22" i="232" s="1"/>
  <c r="AS21" i="192"/>
  <c r="BW16" i="94"/>
  <c r="AC21" i="118"/>
  <c r="AC21" i="201" s="1"/>
  <c r="AC21" i="220"/>
  <c r="AC21" i="191"/>
  <c r="AC21" i="173"/>
  <c r="AC21" i="189"/>
  <c r="AC21" i="190" s="1"/>
  <c r="AC21" i="142"/>
  <c r="AC21" i="168" s="1"/>
  <c r="AC21" i="89"/>
  <c r="AC21" i="188"/>
  <c r="AC21" i="226"/>
  <c r="AC21" i="216"/>
  <c r="AC22" i="61"/>
  <c r="AH22" i="232" s="1"/>
  <c r="AC21" i="192"/>
  <c r="BG16" i="94"/>
  <c r="AY6" i="93"/>
  <c r="AY6" i="205"/>
  <c r="AY6" i="206"/>
  <c r="AY5" i="81"/>
  <c r="E6" i="230"/>
  <c r="E6" i="228"/>
  <c r="E6" i="229" s="1"/>
  <c r="E6" i="227"/>
  <c r="K6" i="93"/>
  <c r="K6" i="205"/>
  <c r="K6" i="206"/>
  <c r="K5" i="81"/>
  <c r="C16" i="94"/>
  <c r="BU22" i="118"/>
  <c r="BU22" i="201" s="1"/>
  <c r="BU22" i="220"/>
  <c r="BU22" i="191"/>
  <c r="BU22" i="173"/>
  <c r="BU22" i="189"/>
  <c r="BU22" i="190" s="1"/>
  <c r="BU22" i="142"/>
  <c r="BU22" i="168" s="1"/>
  <c r="BU22" i="226"/>
  <c r="BU22" i="89"/>
  <c r="BU22" i="188"/>
  <c r="BU22" i="192"/>
  <c r="BU22" i="216"/>
  <c r="DC18" i="220"/>
  <c r="DC18" i="191"/>
  <c r="DC18" i="173"/>
  <c r="DC18" i="189"/>
  <c r="DC18" i="190" s="1"/>
  <c r="DC18" i="142"/>
  <c r="DC18" i="168" s="1"/>
  <c r="DC18" i="89"/>
  <c r="DC18" i="188"/>
  <c r="DC18" i="216"/>
  <c r="EG14" i="94"/>
  <c r="DC19" i="61"/>
  <c r="DC18" i="192"/>
  <c r="F18" i="181"/>
  <c r="D15" i="179"/>
  <c r="FG6" i="218"/>
  <c r="FG6" i="219" s="1"/>
  <c r="FG6" i="217"/>
  <c r="FM6" i="93"/>
  <c r="FM6" i="205"/>
  <c r="FM6" i="206"/>
  <c r="FM5" i="81"/>
  <c r="DK21" i="220"/>
  <c r="DK21" i="191"/>
  <c r="DK21" i="173"/>
  <c r="DK21" i="189"/>
  <c r="DK21" i="190" s="1"/>
  <c r="DK21" i="142"/>
  <c r="DK21" i="168" s="1"/>
  <c r="DK21" i="188"/>
  <c r="DK21" i="89"/>
  <c r="DK21" i="216"/>
  <c r="DK22" i="61"/>
  <c r="DK21" i="192"/>
  <c r="EO16" i="94"/>
  <c r="BW21" i="118"/>
  <c r="BW21" i="201" s="1"/>
  <c r="BW21" i="220"/>
  <c r="BW21" i="191"/>
  <c r="BW21" i="173"/>
  <c r="BW21" i="189"/>
  <c r="BW21" i="190" s="1"/>
  <c r="BW21" i="142"/>
  <c r="BW21" i="168" s="1"/>
  <c r="BW21" i="188"/>
  <c r="BW21" i="89"/>
  <c r="BW21" i="226"/>
  <c r="BW21" i="216"/>
  <c r="BW22" i="61"/>
  <c r="BW21" i="192"/>
  <c r="DA16" i="94"/>
  <c r="Y6" i="93"/>
  <c r="Y6" i="205"/>
  <c r="Y6" i="206"/>
  <c r="Y5" i="81"/>
  <c r="E19" i="232"/>
  <c r="AD14" i="94"/>
  <c r="FZ6" i="93"/>
  <c r="FZ6" i="205"/>
  <c r="FZ6" i="206"/>
  <c r="FZ5" i="81"/>
  <c r="CZ21" i="220"/>
  <c r="CZ21" i="191"/>
  <c r="CZ21" i="173"/>
  <c r="CZ21" i="189"/>
  <c r="CZ21" i="190" s="1"/>
  <c r="CZ21" i="142"/>
  <c r="CZ21" i="168" s="1"/>
  <c r="CZ21" i="89"/>
  <c r="CZ21" i="192"/>
  <c r="CZ21" i="188"/>
  <c r="ED16" i="94"/>
  <c r="CZ21" i="216"/>
  <c r="CZ22" i="61"/>
  <c r="BZ6" i="93"/>
  <c r="BZ6" i="205"/>
  <c r="BZ6" i="206"/>
  <c r="BZ5" i="81"/>
  <c r="F6" i="93"/>
  <c r="F6" i="205"/>
  <c r="F6" i="206"/>
  <c r="F5" i="81"/>
  <c r="BV6" i="230"/>
  <c r="BV6" i="228"/>
  <c r="BV6" i="229" s="1"/>
  <c r="BV6" i="227"/>
  <c r="P6" i="93"/>
  <c r="P6" i="205"/>
  <c r="P6" i="206"/>
  <c r="P5" i="81"/>
  <c r="CA21" i="220"/>
  <c r="CA21" i="191"/>
  <c r="CA21" i="173"/>
  <c r="CA21" i="189"/>
  <c r="CA21" i="190" s="1"/>
  <c r="CA21" i="142"/>
  <c r="CA21" i="168" s="1"/>
  <c r="CA22" i="61"/>
  <c r="CA21" i="192"/>
  <c r="CA21" i="89"/>
  <c r="DE16" i="94"/>
  <c r="CA21" i="216"/>
  <c r="CA21" i="188"/>
  <c r="EJ18" i="220"/>
  <c r="EJ18" i="191"/>
  <c r="EJ18" i="173"/>
  <c r="EJ18" i="189"/>
  <c r="EJ18" i="190" s="1"/>
  <c r="EJ18" i="142"/>
  <c r="EJ18" i="168" s="1"/>
  <c r="EJ18" i="188"/>
  <c r="EJ18" i="89"/>
  <c r="EJ18" i="216"/>
  <c r="FN14" i="94"/>
  <c r="EJ19" i="61"/>
  <c r="EJ18" i="192"/>
  <c r="BX18" i="118"/>
  <c r="BX18" i="201" s="1"/>
  <c r="BX18" i="220"/>
  <c r="BX18" i="191"/>
  <c r="BX18" i="173"/>
  <c r="BX18" i="189"/>
  <c r="BX18" i="190" s="1"/>
  <c r="BX18" i="142"/>
  <c r="BX18" i="168" s="1"/>
  <c r="BX18" i="188"/>
  <c r="BX18" i="89"/>
  <c r="BX18" i="216"/>
  <c r="DB14" i="94"/>
  <c r="BX18" i="192"/>
  <c r="BX19" i="61"/>
  <c r="BX18" i="226"/>
  <c r="L18" i="118"/>
  <c r="L18" i="201" s="1"/>
  <c r="L18" i="220"/>
  <c r="L18" i="191"/>
  <c r="L18" i="173"/>
  <c r="L18" i="189"/>
  <c r="L18" i="190" s="1"/>
  <c r="L18" i="142"/>
  <c r="L18" i="168" s="1"/>
  <c r="L18" i="188"/>
  <c r="L18" i="89"/>
  <c r="L18" i="216"/>
  <c r="AP14" i="94"/>
  <c r="L18" i="192"/>
  <c r="L19" i="61"/>
  <c r="Q19" i="232" s="1"/>
  <c r="L18" i="226"/>
  <c r="CL15" i="220"/>
  <c r="CL15" i="191"/>
  <c r="CL15" i="173"/>
  <c r="CL15" i="189"/>
  <c r="CL15" i="190" s="1"/>
  <c r="CL15" i="142"/>
  <c r="CL15" i="168" s="1"/>
  <c r="CL15" i="188"/>
  <c r="CL15" i="89"/>
  <c r="CL15" i="216"/>
  <c r="CL15" i="192"/>
  <c r="DP12" i="94"/>
  <c r="CL16" i="61"/>
  <c r="R15" i="118"/>
  <c r="R15" i="201" s="1"/>
  <c r="R15" i="220"/>
  <c r="R15" i="191"/>
  <c r="R15" i="173"/>
  <c r="R15" i="189"/>
  <c r="R15" i="190" s="1"/>
  <c r="R15" i="142"/>
  <c r="R15" i="168" s="1"/>
  <c r="R15" i="188"/>
  <c r="R15" i="89"/>
  <c r="R15" i="216"/>
  <c r="R15" i="226"/>
  <c r="R15" i="192"/>
  <c r="AV12" i="94"/>
  <c r="R16" i="61"/>
  <c r="W16" i="232" s="1"/>
  <c r="CJ12" i="220"/>
  <c r="CJ12" i="191"/>
  <c r="CJ12" i="173"/>
  <c r="CJ12" i="142"/>
  <c r="CJ12" i="168" s="1"/>
  <c r="CJ12" i="189"/>
  <c r="CJ12" i="190" s="1"/>
  <c r="CJ12" i="188"/>
  <c r="CJ12" i="89"/>
  <c r="CJ12" i="216"/>
  <c r="CJ12" i="192"/>
  <c r="DN10" i="94"/>
  <c r="CJ13" i="61"/>
  <c r="AD10" i="94"/>
  <c r="E13" i="232"/>
  <c r="ET9" i="220"/>
  <c r="ET9" i="191"/>
  <c r="ET9" i="173"/>
  <c r="ET9" i="142"/>
  <c r="ET9" i="168" s="1"/>
  <c r="ET9" i="189"/>
  <c r="ET9" i="190" s="1"/>
  <c r="ET9" i="188"/>
  <c r="ET9" i="89"/>
  <c r="ET9" i="216"/>
  <c r="FX8" i="94"/>
  <c r="ET9" i="192"/>
  <c r="ET10" i="61"/>
  <c r="CH9" i="220"/>
  <c r="CH9" i="191"/>
  <c r="CH9" i="173"/>
  <c r="CH9" i="142"/>
  <c r="CH9" i="168" s="1"/>
  <c r="CH9" i="189"/>
  <c r="CH9" i="190" s="1"/>
  <c r="CH9" i="188"/>
  <c r="CH9" i="89"/>
  <c r="CH9" i="216"/>
  <c r="DL8" i="94"/>
  <c r="CH9" i="192"/>
  <c r="CH10" i="61"/>
  <c r="V9" i="118"/>
  <c r="V9" i="201" s="1"/>
  <c r="V9" i="220"/>
  <c r="V9" i="191"/>
  <c r="V9" i="173"/>
  <c r="V9" i="142"/>
  <c r="V9" i="168" s="1"/>
  <c r="V9" i="189"/>
  <c r="V9" i="190" s="1"/>
  <c r="V9" i="188"/>
  <c r="V9" i="89"/>
  <c r="V9" i="216"/>
  <c r="AZ8" i="94"/>
  <c r="V9" i="192"/>
  <c r="V10" i="61"/>
  <c r="AA10" i="232" s="1"/>
  <c r="V9" i="226"/>
  <c r="B9" i="221"/>
  <c r="M7" i="118"/>
  <c r="M7" i="201" s="1"/>
  <c r="M7" i="220"/>
  <c r="M7" i="191"/>
  <c r="M7" i="173"/>
  <c r="M7" i="142"/>
  <c r="M7" i="168" s="1"/>
  <c r="M7" i="189"/>
  <c r="M7" i="190" s="1"/>
  <c r="M7" i="188"/>
  <c r="M7" i="89"/>
  <c r="M7" i="216"/>
  <c r="M7" i="226"/>
  <c r="M7" i="192"/>
  <c r="M24" i="61"/>
  <c r="R24" i="232" s="1"/>
  <c r="ER21" i="220"/>
  <c r="ER21" i="191"/>
  <c r="ER21" i="173"/>
  <c r="ER21" i="189"/>
  <c r="ER21" i="190" s="1"/>
  <c r="ER21" i="142"/>
  <c r="ER21" i="168" s="1"/>
  <c r="ER21" i="188"/>
  <c r="ER21" i="89"/>
  <c r="ER21" i="216"/>
  <c r="ER22" i="61"/>
  <c r="FV16" i="94"/>
  <c r="ER21" i="192"/>
  <c r="DL21" i="220"/>
  <c r="DL21" i="191"/>
  <c r="DL21" i="173"/>
  <c r="DL21" i="189"/>
  <c r="DL21" i="190" s="1"/>
  <c r="DL21" i="142"/>
  <c r="DL21" i="168" s="1"/>
  <c r="DL21" i="188"/>
  <c r="DL21" i="89"/>
  <c r="DL21" i="216"/>
  <c r="DL22" i="61"/>
  <c r="EP16" i="94"/>
  <c r="DL21" i="192"/>
  <c r="CF21" i="220"/>
  <c r="CF21" i="191"/>
  <c r="CF21" i="173"/>
  <c r="CF21" i="189"/>
  <c r="CF21" i="190" s="1"/>
  <c r="CF21" i="142"/>
  <c r="CF21" i="168" s="1"/>
  <c r="CF21" i="188"/>
  <c r="CF21" i="89"/>
  <c r="CF21" i="216"/>
  <c r="CF22" i="61"/>
  <c r="DJ16" i="94"/>
  <c r="CF21" i="192"/>
  <c r="BH21" i="118"/>
  <c r="BH21" i="201" s="1"/>
  <c r="BH21" i="220"/>
  <c r="BH21" i="191"/>
  <c r="BH21" i="173"/>
  <c r="BH21" i="189"/>
  <c r="BH21" i="190" s="1"/>
  <c r="BH21" i="142"/>
  <c r="BH21" i="168" s="1"/>
  <c r="BH21" i="188"/>
  <c r="BH21" i="89"/>
  <c r="BH21" i="226"/>
  <c r="BH21" i="216"/>
  <c r="BH22" i="61"/>
  <c r="CL16" i="94"/>
  <c r="BH21" i="192"/>
  <c r="T6" i="218"/>
  <c r="T6" i="219" s="1"/>
  <c r="T6" i="217"/>
  <c r="Z16" i="94"/>
  <c r="X18" i="118"/>
  <c r="X18" i="201" s="1"/>
  <c r="X18" i="220"/>
  <c r="X18" i="191"/>
  <c r="X18" i="173"/>
  <c r="X18" i="189"/>
  <c r="X18" i="190" s="1"/>
  <c r="X18" i="142"/>
  <c r="X18" i="168" s="1"/>
  <c r="X18" i="188"/>
  <c r="X18" i="89"/>
  <c r="X18" i="226"/>
  <c r="X18" i="216"/>
  <c r="X19" i="61"/>
  <c r="AC19" i="232" s="1"/>
  <c r="BB14" i="94"/>
  <c r="X18" i="192"/>
  <c r="I7" i="228"/>
  <c r="I7" i="229" s="1"/>
  <c r="D7" i="183"/>
  <c r="D7" i="180"/>
  <c r="D7" i="182" s="1"/>
  <c r="D7" i="179"/>
  <c r="D33" i="179" s="1"/>
  <c r="BD6" i="218"/>
  <c r="BD6" i="219" s="1"/>
  <c r="BD6" i="217"/>
  <c r="FE18" i="220"/>
  <c r="FE18" i="191"/>
  <c r="FE18" i="173"/>
  <c r="FE18" i="189"/>
  <c r="FE18" i="190" s="1"/>
  <c r="FE18" i="142"/>
  <c r="FE18" i="168" s="1"/>
  <c r="FE18" i="188"/>
  <c r="FE18" i="89"/>
  <c r="FE18" i="216"/>
  <c r="GI14" i="94"/>
  <c r="FE19" i="61"/>
  <c r="FE18" i="192"/>
  <c r="CS18" i="220"/>
  <c r="CS18" i="191"/>
  <c r="CS18" i="173"/>
  <c r="CS18" i="189"/>
  <c r="CS18" i="190" s="1"/>
  <c r="CS18" i="142"/>
  <c r="CS18" i="168" s="1"/>
  <c r="CS18" i="188"/>
  <c r="CS18" i="89"/>
  <c r="CS18" i="216"/>
  <c r="DW14" i="94"/>
  <c r="CS18" i="192"/>
  <c r="CS19" i="61"/>
  <c r="AG18" i="118"/>
  <c r="AG18" i="201" s="1"/>
  <c r="AG18" i="220"/>
  <c r="AG18" i="191"/>
  <c r="AG18" i="173"/>
  <c r="AG18" i="189"/>
  <c r="AG18" i="190" s="1"/>
  <c r="AG18" i="142"/>
  <c r="AG18" i="168" s="1"/>
  <c r="AG18" i="188"/>
  <c r="AG18" i="89"/>
  <c r="AG18" i="226"/>
  <c r="AG18" i="216"/>
  <c r="BK14" i="94"/>
  <c r="AG18" i="192"/>
  <c r="AG19" i="61"/>
  <c r="AL19" i="232" s="1"/>
  <c r="DW15" i="220"/>
  <c r="DW15" i="191"/>
  <c r="DW15" i="173"/>
  <c r="DW15" i="189"/>
  <c r="DW15" i="190" s="1"/>
  <c r="DW15" i="142"/>
  <c r="DW15" i="168" s="1"/>
  <c r="DW15" i="188"/>
  <c r="DW15" i="89"/>
  <c r="FA12" i="94"/>
  <c r="DW15" i="216"/>
  <c r="DW15" i="192"/>
  <c r="DW16" i="61"/>
  <c r="BK15" i="118"/>
  <c r="BK15" i="201" s="1"/>
  <c r="BK15" i="220"/>
  <c r="BK15" i="191"/>
  <c r="BK15" i="173"/>
  <c r="BK15" i="189"/>
  <c r="BK15" i="190" s="1"/>
  <c r="BK15" i="142"/>
  <c r="BK15" i="168" s="1"/>
  <c r="BK15" i="188"/>
  <c r="BK15" i="89"/>
  <c r="CO12" i="94"/>
  <c r="BK15" i="216"/>
  <c r="BK15" i="226"/>
  <c r="BK15" i="192"/>
  <c r="BK16" i="61"/>
  <c r="AC12" i="94"/>
  <c r="D16" i="232"/>
  <c r="FB13" i="173"/>
  <c r="FB13" i="89"/>
  <c r="CP13" i="188"/>
  <c r="DU12" i="220"/>
  <c r="DU12" i="191"/>
  <c r="DU12" i="173"/>
  <c r="DU12" i="189"/>
  <c r="DU12" i="190" s="1"/>
  <c r="DU12" i="142"/>
  <c r="DU12" i="168" s="1"/>
  <c r="DU12" i="188"/>
  <c r="DU12" i="89"/>
  <c r="DU12" i="216"/>
  <c r="DU12" i="192"/>
  <c r="EY10" i="94"/>
  <c r="DU13" i="61"/>
  <c r="BI12" i="118"/>
  <c r="BI12" i="201" s="1"/>
  <c r="BI12" i="220"/>
  <c r="BI12" i="191"/>
  <c r="BI12" i="173"/>
  <c r="BI12" i="189"/>
  <c r="BI12" i="190" s="1"/>
  <c r="BI12" i="142"/>
  <c r="BI12" i="168" s="1"/>
  <c r="BI12" i="188"/>
  <c r="BI12" i="89"/>
  <c r="BI12" i="216"/>
  <c r="BI12" i="226"/>
  <c r="BI12" i="192"/>
  <c r="CM10" i="94"/>
  <c r="BI13" i="61"/>
  <c r="AA10" i="94"/>
  <c r="B13" i="232"/>
  <c r="EQ9" i="220"/>
  <c r="EQ9" i="191"/>
  <c r="EQ9" i="173"/>
  <c r="EQ9" i="189"/>
  <c r="EQ9" i="190" s="1"/>
  <c r="EQ9" i="142"/>
  <c r="EQ9" i="168" s="1"/>
  <c r="EQ9" i="188"/>
  <c r="EQ9" i="89"/>
  <c r="EQ9" i="216"/>
  <c r="FU8" i="94"/>
  <c r="EQ9" i="192"/>
  <c r="EQ10" i="61"/>
  <c r="AA9" i="118"/>
  <c r="AA9" i="201" s="1"/>
  <c r="AA9" i="220"/>
  <c r="AA9" i="191"/>
  <c r="AA9" i="173"/>
  <c r="AA9" i="189"/>
  <c r="AA9" i="190" s="1"/>
  <c r="AA9" i="142"/>
  <c r="AA9" i="168" s="1"/>
  <c r="AA9" i="188"/>
  <c r="AA9" i="89"/>
  <c r="AA9" i="226"/>
  <c r="AA9" i="216"/>
  <c r="BE8" i="94"/>
  <c r="AA9" i="192"/>
  <c r="AA10" i="61"/>
  <c r="AF10" i="232" s="1"/>
  <c r="FF7" i="220"/>
  <c r="FF7" i="191"/>
  <c r="FF7" i="173"/>
  <c r="FF7" i="189"/>
  <c r="FF7" i="190" s="1"/>
  <c r="FF7" i="142"/>
  <c r="FF7" i="168" s="1"/>
  <c r="FF7" i="188"/>
  <c r="FF7" i="89"/>
  <c r="FF7" i="216"/>
  <c r="FF7" i="192"/>
  <c r="FF24" i="61"/>
  <c r="CT7" i="220"/>
  <c r="CT7" i="191"/>
  <c r="CT7" i="173"/>
  <c r="CT7" i="189"/>
  <c r="CT7" i="190" s="1"/>
  <c r="CT7" i="142"/>
  <c r="CT7" i="168" s="1"/>
  <c r="CT7" i="188"/>
  <c r="CT7" i="89"/>
  <c r="CT7" i="216"/>
  <c r="CT7" i="192"/>
  <c r="CT24" i="61"/>
  <c r="AH7" i="118"/>
  <c r="AH7" i="201" s="1"/>
  <c r="AH7" i="220"/>
  <c r="AH7" i="191"/>
  <c r="AH7" i="173"/>
  <c r="AH7" i="189"/>
  <c r="AH7" i="190" s="1"/>
  <c r="AH7" i="142"/>
  <c r="AH7" i="168" s="1"/>
  <c r="AH7" i="188"/>
  <c r="AH7" i="89"/>
  <c r="AH7" i="216"/>
  <c r="AH7" i="192"/>
  <c r="AH24" i="61"/>
  <c r="AM24" i="232" s="1"/>
  <c r="AH7" i="226"/>
  <c r="GA6" i="93"/>
  <c r="GA6" i="205"/>
  <c r="GA6" i="206"/>
  <c r="GA5" i="81"/>
  <c r="EU6" i="93"/>
  <c r="EU6" i="205"/>
  <c r="EU6" i="206"/>
  <c r="EU5" i="81"/>
  <c r="DO6" i="93"/>
  <c r="DO6" i="205"/>
  <c r="DO6" i="206"/>
  <c r="DO5" i="81"/>
  <c r="CQ6" i="93"/>
  <c r="CQ6" i="205"/>
  <c r="CQ6" i="206"/>
  <c r="CQ5" i="81"/>
  <c r="CA6" i="93"/>
  <c r="CA6" i="205"/>
  <c r="CA6" i="206"/>
  <c r="CA5" i="81"/>
  <c r="BK6" i="93"/>
  <c r="BK6" i="205"/>
  <c r="BK6" i="206"/>
  <c r="BK5" i="81"/>
  <c r="AU6" i="93"/>
  <c r="AU6" i="205"/>
  <c r="AU6" i="206"/>
  <c r="AU5" i="81"/>
  <c r="AE6" i="93"/>
  <c r="AE6" i="205"/>
  <c r="AE6" i="206"/>
  <c r="AE5" i="81"/>
  <c r="O6" i="93"/>
  <c r="O6" i="205"/>
  <c r="O6" i="206"/>
  <c r="O5" i="81"/>
  <c r="EF21" i="220"/>
  <c r="EF21" i="173"/>
  <c r="EF21" i="191"/>
  <c r="EF21" i="189"/>
  <c r="EF21" i="190" s="1"/>
  <c r="EF21" i="142"/>
  <c r="EF21" i="168" s="1"/>
  <c r="EF21" i="188"/>
  <c r="EF21" i="89"/>
  <c r="EF21" i="192"/>
  <c r="FJ16" i="94"/>
  <c r="EF21" i="216"/>
  <c r="EF22" i="61"/>
  <c r="AN21" i="118"/>
  <c r="AN21" i="201" s="1"/>
  <c r="AN21" i="220"/>
  <c r="AN21" i="191"/>
  <c r="AN21" i="173"/>
  <c r="AN21" i="189"/>
  <c r="AN21" i="190" s="1"/>
  <c r="AN21" i="142"/>
  <c r="AN21" i="168" s="1"/>
  <c r="AN21" i="89"/>
  <c r="AN21" i="188"/>
  <c r="AN21" i="192"/>
  <c r="BR16" i="94"/>
  <c r="AN21" i="216"/>
  <c r="AN22" i="61"/>
  <c r="AS22" i="232" s="1"/>
  <c r="AN21" i="226"/>
  <c r="EM24" i="220"/>
  <c r="EM24" i="191"/>
  <c r="EM24" i="173"/>
  <c r="EM24" i="189"/>
  <c r="EM24" i="190" s="1"/>
  <c r="EM24" i="142"/>
  <c r="EM24" i="168" s="1"/>
  <c r="EM24" i="188"/>
  <c r="EM24" i="89"/>
  <c r="EM24" i="216"/>
  <c r="EM24" i="192"/>
  <c r="EE7" i="218"/>
  <c r="EE7" i="219" s="1"/>
  <c r="EE7" i="217"/>
  <c r="DO22" i="220"/>
  <c r="DO22" i="191"/>
  <c r="DO22" i="173"/>
  <c r="DO22" i="189"/>
  <c r="DO22" i="190" s="1"/>
  <c r="DO22" i="142"/>
  <c r="DO22" i="168" s="1"/>
  <c r="DO22" i="188"/>
  <c r="DO22" i="89"/>
  <c r="DO22" i="216"/>
  <c r="DO22" i="192"/>
  <c r="DG24" i="220"/>
  <c r="DG24" i="142"/>
  <c r="DG24" i="168" s="1"/>
  <c r="DG24" i="192"/>
  <c r="DV24" i="220"/>
  <c r="DV24" i="191"/>
  <c r="DV24" i="173"/>
  <c r="DV24" i="189"/>
  <c r="DV24" i="190" s="1"/>
  <c r="DV24" i="142"/>
  <c r="DV24" i="168" s="1"/>
  <c r="DV24" i="188"/>
  <c r="DV24" i="89"/>
  <c r="DV24" i="216"/>
  <c r="DV24" i="192"/>
  <c r="CH7" i="218"/>
  <c r="CH7" i="219" s="1"/>
  <c r="CH7" i="217"/>
  <c r="AD24" i="118"/>
  <c r="AD24" i="201" s="1"/>
  <c r="AD24" i="220"/>
  <c r="AD24" i="191"/>
  <c r="AD24" i="173"/>
  <c r="AD24" i="189"/>
  <c r="AD24" i="190" s="1"/>
  <c r="AD24" i="142"/>
  <c r="AD24" i="168" s="1"/>
  <c r="AD24" i="188"/>
  <c r="AD24" i="89"/>
  <c r="AD24" i="226"/>
  <c r="AD24" i="216"/>
  <c r="AD24" i="192"/>
  <c r="ET24" i="220"/>
  <c r="ET24" i="191"/>
  <c r="ET24" i="173"/>
  <c r="ET24" i="189"/>
  <c r="ET24" i="190" s="1"/>
  <c r="ET24" i="142"/>
  <c r="ET24" i="168" s="1"/>
  <c r="ET24" i="188"/>
  <c r="ET24" i="89"/>
  <c r="ET24" i="216"/>
  <c r="ET24" i="192"/>
  <c r="CX7" i="218"/>
  <c r="CX7" i="219" s="1"/>
  <c r="CX7" i="217"/>
  <c r="FA24" i="220"/>
  <c r="FA24" i="191"/>
  <c r="FA24" i="173"/>
  <c r="FA24" i="189"/>
  <c r="FA24" i="190" s="1"/>
  <c r="FA24" i="142"/>
  <c r="FA24" i="168" s="1"/>
  <c r="FA24" i="188"/>
  <c r="FA24" i="89"/>
  <c r="FA24" i="216"/>
  <c r="FA24" i="192"/>
  <c r="DU7" i="218"/>
  <c r="DU7" i="219" s="1"/>
  <c r="DU7" i="217"/>
  <c r="DM24" i="191"/>
  <c r="CO7" i="218"/>
  <c r="CO7" i="219" s="1"/>
  <c r="CO7" i="217"/>
  <c r="CG24" i="191"/>
  <c r="CG24" i="188"/>
  <c r="BI24" i="118"/>
  <c r="BI24" i="201" s="1"/>
  <c r="BI24" i="220"/>
  <c r="BI24" i="191"/>
  <c r="BI24" i="173"/>
  <c r="BI24" i="189"/>
  <c r="BI24" i="190" s="1"/>
  <c r="BI24" i="142"/>
  <c r="BI24" i="168" s="1"/>
  <c r="BI24" i="188"/>
  <c r="BI24" i="89"/>
  <c r="BI24" i="216"/>
  <c r="BI24" i="226"/>
  <c r="BI24" i="192"/>
  <c r="DC16" i="220"/>
  <c r="DC16" i="191"/>
  <c r="DC16" i="173"/>
  <c r="DC16" i="189"/>
  <c r="DC16" i="190" s="1"/>
  <c r="DC16" i="142"/>
  <c r="DC16" i="168" s="1"/>
  <c r="DC16" i="188"/>
  <c r="DC16" i="89"/>
  <c r="DC16" i="216"/>
  <c r="DC16" i="192"/>
  <c r="CK8" i="93"/>
  <c r="CK8" i="205"/>
  <c r="CK8" i="206"/>
  <c r="CK7" i="81"/>
  <c r="S10" i="220"/>
  <c r="S10" i="188"/>
  <c r="S10" i="192"/>
  <c r="EY16" i="220"/>
  <c r="EY16" i="191"/>
  <c r="EY16" i="173"/>
  <c r="EY16" i="189"/>
  <c r="EY16" i="190" s="1"/>
  <c r="EY16" i="142"/>
  <c r="EY16" i="168" s="1"/>
  <c r="EY16" i="188"/>
  <c r="EY16" i="89"/>
  <c r="EY16" i="216"/>
  <c r="EY16" i="192"/>
  <c r="CC12" i="93"/>
  <c r="CC12" i="205"/>
  <c r="CC12" i="206"/>
  <c r="CC11" i="81"/>
  <c r="AA15" i="218"/>
  <c r="AA15" i="219" s="1"/>
  <c r="AA15" i="217"/>
  <c r="FM8" i="93"/>
  <c r="FM8" i="205"/>
  <c r="FM8" i="206"/>
  <c r="FM7" i="81"/>
  <c r="BO16" i="118"/>
  <c r="BO16" i="201" s="1"/>
  <c r="BO16" i="220"/>
  <c r="BO16" i="191"/>
  <c r="BO16" i="173"/>
  <c r="BO16" i="189"/>
  <c r="BO16" i="190" s="1"/>
  <c r="BO16" i="142"/>
  <c r="BO16" i="168" s="1"/>
  <c r="BO16" i="188"/>
  <c r="BO16" i="89"/>
  <c r="BO16" i="226"/>
  <c r="BO16" i="216"/>
  <c r="BO16" i="192"/>
  <c r="EH15" i="218"/>
  <c r="EH15" i="219" s="1"/>
  <c r="EH15" i="217"/>
  <c r="DZ13" i="89"/>
  <c r="ED10" i="93"/>
  <c r="ED10" i="205"/>
  <c r="ED10" i="206"/>
  <c r="ED9" i="81"/>
  <c r="AM7" i="230"/>
  <c r="AM7" i="228"/>
  <c r="AM7" i="229" s="1"/>
  <c r="AM7" i="227"/>
  <c r="B24" i="181"/>
  <c r="BZ7" i="218"/>
  <c r="BZ7" i="219" s="1"/>
  <c r="BZ7" i="217"/>
  <c r="CJ10" i="220"/>
  <c r="CJ10" i="191"/>
  <c r="CJ10" i="173"/>
  <c r="CJ10" i="189"/>
  <c r="CJ10" i="190" s="1"/>
  <c r="CJ10" i="142"/>
  <c r="CJ10" i="168" s="1"/>
  <c r="CJ10" i="192"/>
  <c r="CJ10" i="188"/>
  <c r="CJ10" i="216"/>
  <c r="CJ10" i="89"/>
  <c r="F10" i="93"/>
  <c r="F10" i="205"/>
  <c r="F10" i="206"/>
  <c r="F9" i="81"/>
  <c r="BR7" i="230"/>
  <c r="BR7" i="228"/>
  <c r="BR7" i="229" s="1"/>
  <c r="BR7" i="227"/>
  <c r="AB24" i="142" l="1"/>
  <c r="AB24" i="168" s="1"/>
  <c r="DZ12" i="217"/>
  <c r="K16" i="189"/>
  <c r="K16" i="190" s="1"/>
  <c r="L24" i="142"/>
  <c r="L24" i="168" s="1"/>
  <c r="DN16" i="216"/>
  <c r="AB10" i="220"/>
  <c r="AB10" i="89"/>
  <c r="L24" i="192"/>
  <c r="DN16" i="220"/>
  <c r="AB10" i="216"/>
  <c r="AB10" i="217" s="1"/>
  <c r="FK13" i="218"/>
  <c r="FK13" i="219" s="1"/>
  <c r="FK13" i="217"/>
  <c r="FK10" i="218"/>
  <c r="FK10" i="219" s="1"/>
  <c r="FK10" i="217"/>
  <c r="FK16" i="218"/>
  <c r="FK16" i="219" s="1"/>
  <c r="FK16" i="217"/>
  <c r="G24" i="173"/>
  <c r="G24" i="191"/>
  <c r="G24" i="118"/>
  <c r="G24" i="201" s="1"/>
  <c r="AB10" i="206"/>
  <c r="G24" i="192"/>
  <c r="G24" i="216"/>
  <c r="G24" i="226"/>
  <c r="G24" i="230" s="1"/>
  <c r="G24" i="89"/>
  <c r="G24" i="188"/>
  <c r="G24" i="142"/>
  <c r="G24" i="168" s="1"/>
  <c r="FT7" i="81"/>
  <c r="G24" i="189"/>
  <c r="G24" i="190" s="1"/>
  <c r="W21" i="217"/>
  <c r="Q15" i="217"/>
  <c r="AL12" i="217"/>
  <c r="FB13" i="216"/>
  <c r="FB13" i="189"/>
  <c r="FB13" i="190" s="1"/>
  <c r="BH24" i="118"/>
  <c r="BH24" i="201" s="1"/>
  <c r="R10" i="118"/>
  <c r="R10" i="201" s="1"/>
  <c r="CX13" i="216"/>
  <c r="CX13" i="189"/>
  <c r="CX13" i="190" s="1"/>
  <c r="FJ13" i="191"/>
  <c r="BS16" i="205"/>
  <c r="AR24" i="226"/>
  <c r="AR24" i="189"/>
  <c r="AR24" i="190" s="1"/>
  <c r="AR24" i="118"/>
  <c r="AR24" i="201" s="1"/>
  <c r="AT10" i="93"/>
  <c r="Z16" i="216"/>
  <c r="Z16" i="142"/>
  <c r="Z16" i="168" s="1"/>
  <c r="Z16" i="220"/>
  <c r="G7" i="218"/>
  <c r="G7" i="219" s="1"/>
  <c r="CL7" i="81"/>
  <c r="EG22" i="220"/>
  <c r="AO11" i="81"/>
  <c r="BN9" i="228"/>
  <c r="BN9" i="229" s="1"/>
  <c r="AB24" i="216"/>
  <c r="Y15" i="230"/>
  <c r="BV10" i="192"/>
  <c r="CQ22" i="192"/>
  <c r="CQ22" i="142"/>
  <c r="CQ22" i="168" s="1"/>
  <c r="CQ22" i="220"/>
  <c r="AP13" i="191"/>
  <c r="G7" i="228"/>
  <c r="G7" i="229" s="1"/>
  <c r="AP12" i="218"/>
  <c r="AP12" i="219" s="1"/>
  <c r="CZ8" i="206"/>
  <c r="AW8" i="93"/>
  <c r="S7" i="234"/>
  <c r="S7" i="235" s="1"/>
  <c r="DZ13" i="189"/>
  <c r="DZ13" i="190" s="1"/>
  <c r="FB13" i="188"/>
  <c r="FB13" i="191"/>
  <c r="DS8" i="206"/>
  <c r="R10" i="192"/>
  <c r="DV16" i="192"/>
  <c r="CX13" i="188"/>
  <c r="CX13" i="191"/>
  <c r="AT12" i="217"/>
  <c r="EJ12" i="218"/>
  <c r="EJ12" i="219" s="1"/>
  <c r="AR24" i="192"/>
  <c r="AR24" i="188"/>
  <c r="AR24" i="191"/>
  <c r="AT10" i="206"/>
  <c r="Z16" i="188"/>
  <c r="Z16" i="173"/>
  <c r="CL8" i="205"/>
  <c r="EG22" i="189"/>
  <c r="EG22" i="190" s="1"/>
  <c r="AO12" i="205"/>
  <c r="AB24" i="220"/>
  <c r="AJ12" i="228"/>
  <c r="AJ12" i="229" s="1"/>
  <c r="Y15" i="227"/>
  <c r="AQ16" i="216"/>
  <c r="CQ22" i="89"/>
  <c r="CQ22" i="173"/>
  <c r="CZ8" i="93"/>
  <c r="X9" i="217"/>
  <c r="AW8" i="206"/>
  <c r="AW24" i="233"/>
  <c r="FB13" i="192"/>
  <c r="FB13" i="142"/>
  <c r="FB13" i="168" s="1"/>
  <c r="R10" i="189"/>
  <c r="R10" i="190" s="1"/>
  <c r="CX13" i="192"/>
  <c r="CX13" i="142"/>
  <c r="CX13" i="168" s="1"/>
  <c r="BX7" i="227"/>
  <c r="AR24" i="216"/>
  <c r="AR24" i="142"/>
  <c r="AR24" i="168" s="1"/>
  <c r="AR24" i="220"/>
  <c r="Z16" i="192"/>
  <c r="Z16" i="89"/>
  <c r="Z16" i="191"/>
  <c r="EG22" i="173"/>
  <c r="CD9" i="81"/>
  <c r="AQ16" i="89"/>
  <c r="S9" i="230"/>
  <c r="CQ22" i="188"/>
  <c r="BP24" i="118"/>
  <c r="BP24" i="201" s="1"/>
  <c r="BD8" i="205"/>
  <c r="C24" i="236"/>
  <c r="S7" i="233"/>
  <c r="AV16" i="234"/>
  <c r="AV16" i="235" s="1"/>
  <c r="P12" i="227"/>
  <c r="DZ13" i="192"/>
  <c r="DZ13" i="173"/>
  <c r="DS8" i="205"/>
  <c r="R10" i="89"/>
  <c r="R10" i="173"/>
  <c r="BG24" i="216"/>
  <c r="BK21" i="227"/>
  <c r="AD16" i="89"/>
  <c r="AD16" i="189"/>
  <c r="AD16" i="190" s="1"/>
  <c r="AD16" i="118"/>
  <c r="AD16" i="201" s="1"/>
  <c r="BH13" i="188"/>
  <c r="Z15" i="227"/>
  <c r="Y15" i="218"/>
  <c r="Y15" i="219" s="1"/>
  <c r="CD10" i="206"/>
  <c r="FJ16" i="89"/>
  <c r="AT7" i="230"/>
  <c r="AB24" i="226"/>
  <c r="AB24" i="189"/>
  <c r="AB24" i="190" s="1"/>
  <c r="AB24" i="118"/>
  <c r="AB24" i="201" s="1"/>
  <c r="BB8" i="205"/>
  <c r="AR7" i="230"/>
  <c r="DN16" i="188"/>
  <c r="EA24" i="192"/>
  <c r="EA24" i="173"/>
  <c r="AU12" i="206"/>
  <c r="P12" i="228"/>
  <c r="P12" i="229" s="1"/>
  <c r="DZ13" i="188"/>
  <c r="R10" i="216"/>
  <c r="R10" i="188"/>
  <c r="R10" i="191"/>
  <c r="EL16" i="89"/>
  <c r="BK21" i="228"/>
  <c r="BK21" i="229" s="1"/>
  <c r="AD16" i="192"/>
  <c r="AD16" i="173"/>
  <c r="Z15" i="228"/>
  <c r="Z15" i="229" s="1"/>
  <c r="CD10" i="205"/>
  <c r="AJ13" i="118"/>
  <c r="AJ13" i="201" s="1"/>
  <c r="FJ16" i="189"/>
  <c r="FJ16" i="190" s="1"/>
  <c r="BU24" i="191"/>
  <c r="AB24" i="89"/>
  <c r="AB24" i="173"/>
  <c r="BX24" i="118"/>
  <c r="BX24" i="201" s="1"/>
  <c r="AR9" i="217"/>
  <c r="BB8" i="93"/>
  <c r="DN16" i="142"/>
  <c r="DN16" i="168" s="1"/>
  <c r="EA24" i="188"/>
  <c r="EA24" i="191"/>
  <c r="DZ13" i="191"/>
  <c r="DS8" i="93"/>
  <c r="DZ13" i="216"/>
  <c r="DZ13" i="142"/>
  <c r="DZ13" i="168" s="1"/>
  <c r="R10" i="226"/>
  <c r="R10" i="142"/>
  <c r="R10" i="168" s="1"/>
  <c r="R10" i="220"/>
  <c r="EZ13" i="89"/>
  <c r="AD16" i="216"/>
  <c r="AD16" i="188"/>
  <c r="AD16" i="191"/>
  <c r="FH13" i="189"/>
  <c r="FH13" i="190" s="1"/>
  <c r="P13" i="192"/>
  <c r="AB24" i="192"/>
  <c r="AB24" i="188"/>
  <c r="AB24" i="191"/>
  <c r="ES10" i="93"/>
  <c r="DN16" i="191"/>
  <c r="EA24" i="216"/>
  <c r="EA24" i="142"/>
  <c r="EA24" i="168" s="1"/>
  <c r="N16" i="220"/>
  <c r="EY7" i="81"/>
  <c r="FY10" i="205"/>
  <c r="W13" i="226"/>
  <c r="W13" i="230" s="1"/>
  <c r="G13" i="189"/>
  <c r="G13" i="190" s="1"/>
  <c r="G13" i="142"/>
  <c r="G13" i="168" s="1"/>
  <c r="G13" i="118"/>
  <c r="G13" i="201" s="1"/>
  <c r="G13" i="220"/>
  <c r="AZ13" i="189"/>
  <c r="AZ13" i="190" s="1"/>
  <c r="W13" i="191"/>
  <c r="DM24" i="220"/>
  <c r="ER10" i="189"/>
  <c r="ER10" i="190" s="1"/>
  <c r="EZ13" i="192"/>
  <c r="EZ13" i="173"/>
  <c r="AZ12" i="217"/>
  <c r="X10" i="192"/>
  <c r="BE11" i="81"/>
  <c r="AZ10" i="188"/>
  <c r="AZ10" i="118"/>
  <c r="AZ10" i="201" s="1"/>
  <c r="BP12" i="206"/>
  <c r="AL16" i="226"/>
  <c r="AL16" i="227" s="1"/>
  <c r="V13" i="173"/>
  <c r="AF18" i="230"/>
  <c r="AJ10" i="93"/>
  <c r="K16" i="216"/>
  <c r="K16" i="217" s="1"/>
  <c r="K16" i="220"/>
  <c r="CE24" i="173"/>
  <c r="BQ16" i="206"/>
  <c r="BH24" i="226"/>
  <c r="BH24" i="230" s="1"/>
  <c r="EZ13" i="188"/>
  <c r="EZ13" i="191"/>
  <c r="BE12" i="206"/>
  <c r="AZ10" i="226"/>
  <c r="AZ10" i="230" s="1"/>
  <c r="AZ10" i="189"/>
  <c r="AZ10" i="190" s="1"/>
  <c r="CA24" i="191"/>
  <c r="AQ7" i="227"/>
  <c r="K16" i="226"/>
  <c r="K16" i="230" s="1"/>
  <c r="K16" i="118"/>
  <c r="K16" i="201" s="1"/>
  <c r="FJ15" i="218"/>
  <c r="FJ15" i="219" s="1"/>
  <c r="BC11" i="81"/>
  <c r="BC12" i="93"/>
  <c r="BQ16" i="205"/>
  <c r="BH24" i="189"/>
  <c r="BH24" i="190" s="1"/>
  <c r="EZ13" i="216"/>
  <c r="EZ13" i="217" s="1"/>
  <c r="EZ13" i="142"/>
  <c r="EZ13" i="168" s="1"/>
  <c r="AZ10" i="216"/>
  <c r="AZ10" i="173"/>
  <c r="BZ16" i="142"/>
  <c r="BZ16" i="168" s="1"/>
  <c r="BU12" i="205"/>
  <c r="EL12" i="217"/>
  <c r="AQ7" i="228"/>
  <c r="AQ7" i="229" s="1"/>
  <c r="AA7" i="81"/>
  <c r="W22" i="220"/>
  <c r="EB10" i="206"/>
  <c r="K16" i="142"/>
  <c r="K16" i="168" s="1"/>
  <c r="BC12" i="206"/>
  <c r="M10" i="191"/>
  <c r="M10" i="142"/>
  <c r="M10" i="168" s="1"/>
  <c r="G13" i="191"/>
  <c r="Y24" i="234"/>
  <c r="Y24" i="235" s="1"/>
  <c r="G13" i="188"/>
  <c r="G13" i="216"/>
  <c r="G13" i="218" s="1"/>
  <c r="G13" i="219" s="1"/>
  <c r="G13" i="89"/>
  <c r="Y24" i="233"/>
  <c r="K15" i="230"/>
  <c r="CD10" i="142"/>
  <c r="CD10" i="168" s="1"/>
  <c r="BP10" i="192"/>
  <c r="EG22" i="89"/>
  <c r="AP13" i="189"/>
  <c r="AP13" i="190" s="1"/>
  <c r="I16" i="118"/>
  <c r="I16" i="201" s="1"/>
  <c r="X9" i="227"/>
  <c r="CD10" i="189"/>
  <c r="CD10" i="190" s="1"/>
  <c r="BP10" i="142"/>
  <c r="BP10" i="168" s="1"/>
  <c r="EG22" i="142"/>
  <c r="EG22" i="168" s="1"/>
  <c r="P13" i="226"/>
  <c r="AP13" i="173"/>
  <c r="I16" i="192"/>
  <c r="AY24" i="191"/>
  <c r="AY24" i="192"/>
  <c r="U13" i="236"/>
  <c r="CD10" i="220"/>
  <c r="EG22" i="191"/>
  <c r="P13" i="89"/>
  <c r="AQ16" i="226"/>
  <c r="AP13" i="118"/>
  <c r="AP13" i="201" s="1"/>
  <c r="U13" i="234"/>
  <c r="U13" i="235" s="1"/>
  <c r="AY24" i="189"/>
  <c r="AY24" i="190" s="1"/>
  <c r="AC7" i="230"/>
  <c r="BG24" i="226"/>
  <c r="BG24" i="227" s="1"/>
  <c r="BU11" i="81"/>
  <c r="P13" i="142"/>
  <c r="P13" i="168" s="1"/>
  <c r="AQ16" i="188"/>
  <c r="AY24" i="220"/>
  <c r="DK9" i="217"/>
  <c r="BG24" i="192"/>
  <c r="BU12" i="206"/>
  <c r="AJ13" i="81"/>
  <c r="P13" i="189"/>
  <c r="P13" i="190" s="1"/>
  <c r="AQ16" i="142"/>
  <c r="AQ16" i="168" s="1"/>
  <c r="O24" i="192"/>
  <c r="AE21" i="227"/>
  <c r="AJ14" i="206"/>
  <c r="DF13" i="188"/>
  <c r="P13" i="173"/>
  <c r="AQ16" i="189"/>
  <c r="AQ16" i="190" s="1"/>
  <c r="O24" i="89"/>
  <c r="AY24" i="173"/>
  <c r="FE24" i="192"/>
  <c r="T24" i="233"/>
  <c r="BG24" i="89"/>
  <c r="AB12" i="227"/>
  <c r="CV24" i="173"/>
  <c r="BG24" i="188"/>
  <c r="AJ14" i="205"/>
  <c r="DF13" i="191"/>
  <c r="P13" i="191"/>
  <c r="AQ16" i="173"/>
  <c r="O24" i="188"/>
  <c r="I16" i="226"/>
  <c r="I16" i="230" s="1"/>
  <c r="BG24" i="142"/>
  <c r="BG24" i="168" s="1"/>
  <c r="P13" i="220"/>
  <c r="Z10" i="93"/>
  <c r="AQ16" i="191"/>
  <c r="AP13" i="226"/>
  <c r="O24" i="173"/>
  <c r="AF19" i="191"/>
  <c r="I16" i="188"/>
  <c r="AJ9" i="218"/>
  <c r="AJ9" i="219" s="1"/>
  <c r="CU8" i="93"/>
  <c r="BG24" i="189"/>
  <c r="BG24" i="190" s="1"/>
  <c r="P13" i="118"/>
  <c r="P13" i="201" s="1"/>
  <c r="AQ16" i="220"/>
  <c r="AP13" i="216"/>
  <c r="AP13" i="218" s="1"/>
  <c r="AP13" i="219" s="1"/>
  <c r="O24" i="191"/>
  <c r="I16" i="142"/>
  <c r="I16" i="168" s="1"/>
  <c r="AC9" i="81"/>
  <c r="CD10" i="216"/>
  <c r="CD10" i="218" s="1"/>
  <c r="CD10" i="219" s="1"/>
  <c r="BG24" i="173"/>
  <c r="AQ16" i="118"/>
  <c r="AQ16" i="201" s="1"/>
  <c r="AP13" i="89"/>
  <c r="I16" i="89"/>
  <c r="P13" i="188"/>
  <c r="AC10" i="206"/>
  <c r="CD10" i="192"/>
  <c r="BG24" i="191"/>
  <c r="EG22" i="216"/>
  <c r="AP13" i="192"/>
  <c r="E9" i="227"/>
  <c r="I16" i="189"/>
  <c r="I16" i="190" s="1"/>
  <c r="AC10" i="205"/>
  <c r="CD10" i="89"/>
  <c r="BG24" i="220"/>
  <c r="EG22" i="188"/>
  <c r="AP13" i="188"/>
  <c r="E9" i="228"/>
  <c r="E9" i="229" s="1"/>
  <c r="BS13" i="217"/>
  <c r="I16" i="191"/>
  <c r="P13" i="216"/>
  <c r="CV24" i="89"/>
  <c r="AP13" i="142"/>
  <c r="AP13" i="168" s="1"/>
  <c r="I16" i="173"/>
  <c r="I16" i="220"/>
  <c r="X9" i="228"/>
  <c r="X9" i="229" s="1"/>
  <c r="K15" i="227"/>
  <c r="AA15" i="227"/>
  <c r="AA15" i="228"/>
  <c r="AA15" i="229" s="1"/>
  <c r="AM21" i="228"/>
  <c r="AM21" i="229" s="1"/>
  <c r="L7" i="227"/>
  <c r="W21" i="227"/>
  <c r="L7" i="228"/>
  <c r="L7" i="229" s="1"/>
  <c r="W21" i="228"/>
  <c r="W21" i="229" s="1"/>
  <c r="BS12" i="230"/>
  <c r="AM21" i="227"/>
  <c r="L9" i="217"/>
  <c r="AE21" i="218"/>
  <c r="AE21" i="219" s="1"/>
  <c r="BF10" i="216"/>
  <c r="EB10" i="205"/>
  <c r="AB7" i="218"/>
  <c r="AB7" i="219" s="1"/>
  <c r="X10" i="189"/>
  <c r="X10" i="190" s="1"/>
  <c r="BF10" i="89"/>
  <c r="EB10" i="93"/>
  <c r="X10" i="173"/>
  <c r="BF10" i="226"/>
  <c r="BF10" i="230" s="1"/>
  <c r="AU12" i="93"/>
  <c r="X10" i="142"/>
  <c r="X10" i="168" s="1"/>
  <c r="X10" i="191"/>
  <c r="BF10" i="192"/>
  <c r="BF10" i="188"/>
  <c r="V16" i="173"/>
  <c r="X10" i="118"/>
  <c r="X10" i="201" s="1"/>
  <c r="EJ10" i="217"/>
  <c r="BF10" i="142"/>
  <c r="BF10" i="168" s="1"/>
  <c r="X10" i="220"/>
  <c r="BF10" i="189"/>
  <c r="BF10" i="190" s="1"/>
  <c r="M10" i="192"/>
  <c r="M10" i="220"/>
  <c r="AE16" i="236"/>
  <c r="V16" i="89"/>
  <c r="BF10" i="173"/>
  <c r="AE16" i="234"/>
  <c r="AE16" i="235" s="1"/>
  <c r="BF10" i="191"/>
  <c r="AA16" i="226"/>
  <c r="P12" i="217"/>
  <c r="AC10" i="234"/>
  <c r="AC10" i="235" s="1"/>
  <c r="BF10" i="220"/>
  <c r="AA16" i="89"/>
  <c r="M10" i="189"/>
  <c r="M10" i="190" s="1"/>
  <c r="N16" i="232"/>
  <c r="AC10" i="233"/>
  <c r="AA16" i="189"/>
  <c r="AA16" i="190" s="1"/>
  <c r="BJ14" i="205"/>
  <c r="M10" i="118"/>
  <c r="M10" i="201" s="1"/>
  <c r="M10" i="216"/>
  <c r="M10" i="218" s="1"/>
  <c r="M10" i="219" s="1"/>
  <c r="M10" i="89"/>
  <c r="K18" i="234"/>
  <c r="K18" i="235" s="1"/>
  <c r="AU13" i="236"/>
  <c r="X10" i="216"/>
  <c r="AA16" i="173"/>
  <c r="BJ14" i="93"/>
  <c r="M10" i="226"/>
  <c r="M10" i="230" s="1"/>
  <c r="AU11" i="81"/>
  <c r="K18" i="233"/>
  <c r="AU13" i="233"/>
  <c r="DM9" i="81"/>
  <c r="X10" i="89"/>
  <c r="AP10" i="216"/>
  <c r="AP10" i="188"/>
  <c r="DM10" i="206"/>
  <c r="X10" i="188"/>
  <c r="X10" i="226"/>
  <c r="X10" i="227" s="1"/>
  <c r="FH13" i="89"/>
  <c r="AP10" i="191"/>
  <c r="M10" i="173"/>
  <c r="M10" i="188"/>
  <c r="C24" i="233"/>
  <c r="BK12" i="227"/>
  <c r="DV16" i="216"/>
  <c r="AM24" i="173"/>
  <c r="V24" i="191"/>
  <c r="DV16" i="89"/>
  <c r="AM24" i="191"/>
  <c r="AA7" i="227"/>
  <c r="DV16" i="142"/>
  <c r="DV16" i="168" s="1"/>
  <c r="DV16" i="189"/>
  <c r="DV16" i="190" s="1"/>
  <c r="B24" i="234"/>
  <c r="B24" i="235" s="1"/>
  <c r="G21" i="230"/>
  <c r="DV16" i="173"/>
  <c r="BW7" i="228"/>
  <c r="BW7" i="229" s="1"/>
  <c r="B24" i="236"/>
  <c r="AO7" i="217"/>
  <c r="BW7" i="230"/>
  <c r="EI24" i="216"/>
  <c r="EW24" i="188"/>
  <c r="EY24" i="216"/>
  <c r="H18" i="230"/>
  <c r="DV16" i="220"/>
  <c r="AM24" i="192"/>
  <c r="BM24" i="220"/>
  <c r="DT24" i="89"/>
  <c r="AM24" i="216"/>
  <c r="AM24" i="217" s="1"/>
  <c r="DT24" i="173"/>
  <c r="AM24" i="226"/>
  <c r="AM24" i="230" s="1"/>
  <c r="BR12" i="227"/>
  <c r="AM24" i="89"/>
  <c r="AV16" i="236"/>
  <c r="BR12" i="228"/>
  <c r="BR12" i="229" s="1"/>
  <c r="AM24" i="188"/>
  <c r="AC15" i="81"/>
  <c r="DV16" i="191"/>
  <c r="AM24" i="142"/>
  <c r="AM24" i="168" s="1"/>
  <c r="AO24" i="189"/>
  <c r="AO24" i="190" s="1"/>
  <c r="AM24" i="189"/>
  <c r="AM24" i="190" s="1"/>
  <c r="V24" i="188"/>
  <c r="AQ15" i="227"/>
  <c r="AC7" i="227"/>
  <c r="G21" i="227"/>
  <c r="C7" i="230"/>
  <c r="AJ12" i="217"/>
  <c r="AB12" i="218"/>
  <c r="AB12" i="219" s="1"/>
  <c r="AQ15" i="217"/>
  <c r="CE15" i="217"/>
  <c r="AF18" i="217"/>
  <c r="E9" i="217"/>
  <c r="AG7" i="218"/>
  <c r="AG7" i="219" s="1"/>
  <c r="I21" i="218"/>
  <c r="I21" i="219" s="1"/>
  <c r="M19" i="233"/>
  <c r="M19" i="236"/>
  <c r="K19" i="236"/>
  <c r="K19" i="234"/>
  <c r="K19" i="235" s="1"/>
  <c r="K19" i="233"/>
  <c r="B7" i="236"/>
  <c r="B7" i="234"/>
  <c r="B7" i="235" s="1"/>
  <c r="BI15" i="81"/>
  <c r="BI16" i="93"/>
  <c r="F18" i="217"/>
  <c r="F19" i="192"/>
  <c r="F19" i="189"/>
  <c r="F19" i="190" s="1"/>
  <c r="F19" i="118"/>
  <c r="F19" i="201" s="1"/>
  <c r="AQ15" i="228"/>
  <c r="AQ15" i="229" s="1"/>
  <c r="H19" i="226"/>
  <c r="H19" i="230" s="1"/>
  <c r="H19" i="142"/>
  <c r="H19" i="168" s="1"/>
  <c r="H19" i="220"/>
  <c r="AE22" i="216"/>
  <c r="AE22" i="118"/>
  <c r="AE22" i="201" s="1"/>
  <c r="AO24" i="216"/>
  <c r="AO24" i="217" s="1"/>
  <c r="AO24" i="220"/>
  <c r="AG24" i="216"/>
  <c r="AG24" i="218" s="1"/>
  <c r="AG24" i="219" s="1"/>
  <c r="BI16" i="206"/>
  <c r="DL24" i="192"/>
  <c r="DL24" i="220"/>
  <c r="AN10" i="232"/>
  <c r="AI10" i="220"/>
  <c r="D12" i="230"/>
  <c r="D12" i="227"/>
  <c r="BV9" i="217"/>
  <c r="BV9" i="218"/>
  <c r="BV9" i="219" s="1"/>
  <c r="AR9" i="227"/>
  <c r="AR9" i="228"/>
  <c r="AR9" i="229" s="1"/>
  <c r="CW10" i="93"/>
  <c r="CW10" i="205"/>
  <c r="BS13" i="228"/>
  <c r="BS13" i="229" s="1"/>
  <c r="BS13" i="230"/>
  <c r="AS10" i="216"/>
  <c r="AS10" i="217" s="1"/>
  <c r="AS10" i="191"/>
  <c r="AC10" i="216"/>
  <c r="AC10" i="218" s="1"/>
  <c r="AC10" i="219" s="1"/>
  <c r="AC10" i="220"/>
  <c r="AC10" i="191"/>
  <c r="DZ10" i="191"/>
  <c r="DZ10" i="142"/>
  <c r="DZ10" i="168" s="1"/>
  <c r="DZ10" i="89"/>
  <c r="G10" i="232"/>
  <c r="G10" i="236" s="1"/>
  <c r="B10" i="188"/>
  <c r="B10" i="216"/>
  <c r="B10" i="217" s="1"/>
  <c r="O7" i="228"/>
  <c r="O7" i="229" s="1"/>
  <c r="O7" i="227"/>
  <c r="BT10" i="205"/>
  <c r="BT10" i="206"/>
  <c r="S24" i="232"/>
  <c r="N24" i="191"/>
  <c r="N24" i="188"/>
  <c r="N24" i="192"/>
  <c r="N24" i="173"/>
  <c r="N24" i="89"/>
  <c r="AL13" i="81"/>
  <c r="AL14" i="93"/>
  <c r="AL24" i="232"/>
  <c r="AG24" i="191"/>
  <c r="AG24" i="226"/>
  <c r="AG24" i="230" s="1"/>
  <c r="AG24" i="89"/>
  <c r="AG24" i="173"/>
  <c r="AG24" i="192"/>
  <c r="H18" i="227"/>
  <c r="F19" i="226"/>
  <c r="F19" i="228" s="1"/>
  <c r="F19" i="229" s="1"/>
  <c r="F19" i="173"/>
  <c r="H19" i="89"/>
  <c r="H19" i="189"/>
  <c r="H19" i="190" s="1"/>
  <c r="H19" i="118"/>
  <c r="H19" i="201" s="1"/>
  <c r="N24" i="216"/>
  <c r="N24" i="220"/>
  <c r="O7" i="230"/>
  <c r="AL14" i="205"/>
  <c r="BT10" i="93"/>
  <c r="AO24" i="192"/>
  <c r="AG24" i="142"/>
  <c r="AG24" i="168" s="1"/>
  <c r="BI16" i="205"/>
  <c r="DZ10" i="189"/>
  <c r="DZ10" i="190" s="1"/>
  <c r="DN13" i="191"/>
  <c r="DN13" i="188"/>
  <c r="DN13" i="173"/>
  <c r="DN13" i="89"/>
  <c r="CW24" i="220"/>
  <c r="CW24" i="189"/>
  <c r="CW24" i="190" s="1"/>
  <c r="CW24" i="216"/>
  <c r="CW24" i="218" s="1"/>
  <c r="CW24" i="219" s="1"/>
  <c r="Q15" i="230"/>
  <c r="Q15" i="228"/>
  <c r="Q15" i="229" s="1"/>
  <c r="Q24" i="232"/>
  <c r="Q24" i="236" s="1"/>
  <c r="L24" i="173"/>
  <c r="L24" i="89"/>
  <c r="L24" i="118"/>
  <c r="L24" i="201" s="1"/>
  <c r="L24" i="189"/>
  <c r="L24" i="190" s="1"/>
  <c r="L24" i="226"/>
  <c r="L24" i="230" s="1"/>
  <c r="AG15" i="217"/>
  <c r="AG15" i="218"/>
  <c r="AG15" i="219" s="1"/>
  <c r="AF16" i="232"/>
  <c r="AF16" i="234" s="1"/>
  <c r="AF16" i="235" s="1"/>
  <c r="AA16" i="220"/>
  <c r="AA16" i="142"/>
  <c r="AA16" i="168" s="1"/>
  <c r="AA16" i="216"/>
  <c r="AA16" i="218" s="1"/>
  <c r="AA16" i="219" s="1"/>
  <c r="AA16" i="191"/>
  <c r="AA16" i="188"/>
  <c r="AA16" i="192"/>
  <c r="AQ24" i="232"/>
  <c r="AQ24" i="234" s="1"/>
  <c r="AQ24" i="235" s="1"/>
  <c r="AL24" i="191"/>
  <c r="AL24" i="188"/>
  <c r="AJ22" i="232"/>
  <c r="AE22" i="191"/>
  <c r="AE22" i="188"/>
  <c r="AE22" i="226"/>
  <c r="AE22" i="230" s="1"/>
  <c r="AE22" i="173"/>
  <c r="AE22" i="89"/>
  <c r="AP12" i="230"/>
  <c r="AP12" i="228"/>
  <c r="AP12" i="229" s="1"/>
  <c r="AT24" i="232"/>
  <c r="AO24" i="191"/>
  <c r="AO24" i="188"/>
  <c r="AO24" i="89"/>
  <c r="AO24" i="173"/>
  <c r="AO24" i="226"/>
  <c r="AO24" i="230" s="1"/>
  <c r="F19" i="89"/>
  <c r="F19" i="188"/>
  <c r="F19" i="191"/>
  <c r="H19" i="192"/>
  <c r="H19" i="173"/>
  <c r="N24" i="226"/>
  <c r="N24" i="118"/>
  <c r="N24" i="201" s="1"/>
  <c r="AE22" i="189"/>
  <c r="AE22" i="190" s="1"/>
  <c r="AO24" i="142"/>
  <c r="AO24" i="168" s="1"/>
  <c r="AG24" i="189"/>
  <c r="AG24" i="190" s="1"/>
  <c r="O7" i="218"/>
  <c r="O7" i="219" s="1"/>
  <c r="DZ10" i="220"/>
  <c r="AP24" i="232"/>
  <c r="AK24" i="118"/>
  <c r="AK24" i="201" s="1"/>
  <c r="AK24" i="216"/>
  <c r="AW13" i="232"/>
  <c r="AW13" i="234" s="1"/>
  <c r="AW13" i="235" s="1"/>
  <c r="AR13" i="189"/>
  <c r="AR13" i="190" s="1"/>
  <c r="AR13" i="216"/>
  <c r="BQ7" i="228"/>
  <c r="BQ7" i="229" s="1"/>
  <c r="BQ7" i="230"/>
  <c r="AR10" i="93"/>
  <c r="AR10" i="206"/>
  <c r="BM24" i="89"/>
  <c r="CW15" i="81"/>
  <c r="Y24" i="192"/>
  <c r="Y24" i="142"/>
  <c r="Y24" i="168" s="1"/>
  <c r="Y24" i="220"/>
  <c r="CV13" i="192"/>
  <c r="BG7" i="218"/>
  <c r="BG7" i="219" s="1"/>
  <c r="AL7" i="227"/>
  <c r="AL15" i="217"/>
  <c r="S9" i="227"/>
  <c r="FE7" i="217"/>
  <c r="CE7" i="218"/>
  <c r="CE7" i="219" s="1"/>
  <c r="DN16" i="192"/>
  <c r="DN16" i="189"/>
  <c r="DN16" i="190" s="1"/>
  <c r="AJ10" i="206"/>
  <c r="O24" i="216"/>
  <c r="O24" i="142"/>
  <c r="O24" i="168" s="1"/>
  <c r="O24" i="220"/>
  <c r="K16" i="89"/>
  <c r="K16" i="173"/>
  <c r="AE21" i="228"/>
  <c r="AE21" i="229" s="1"/>
  <c r="I16" i="217"/>
  <c r="BJ13" i="81"/>
  <c r="AB10" i="142"/>
  <c r="AB10" i="168" s="1"/>
  <c r="O13" i="226"/>
  <c r="O13" i="142"/>
  <c r="O13" i="168" s="1"/>
  <c r="BN9" i="81"/>
  <c r="T24" i="236"/>
  <c r="Y24" i="89"/>
  <c r="Y24" i="189"/>
  <c r="Y24" i="190" s="1"/>
  <c r="Y24" i="118"/>
  <c r="Y24" i="201" s="1"/>
  <c r="DC7" i="218"/>
  <c r="DC7" i="219" s="1"/>
  <c r="DN16" i="89"/>
  <c r="V24" i="192"/>
  <c r="O24" i="226"/>
  <c r="O24" i="227" s="1"/>
  <c r="O24" i="189"/>
  <c r="O24" i="190" s="1"/>
  <c r="O24" i="118"/>
  <c r="O24" i="201" s="1"/>
  <c r="K16" i="192"/>
  <c r="K16" i="188"/>
  <c r="K16" i="191"/>
  <c r="BH10" i="206"/>
  <c r="S10" i="216"/>
  <c r="S10" i="142"/>
  <c r="S10" i="168" s="1"/>
  <c r="S10" i="191"/>
  <c r="CG24" i="192"/>
  <c r="CG24" i="142"/>
  <c r="CG24" i="168" s="1"/>
  <c r="CG24" i="220"/>
  <c r="DG24" i="216"/>
  <c r="DG24" i="189"/>
  <c r="DG24" i="190" s="1"/>
  <c r="V16" i="216"/>
  <c r="V16" i="188"/>
  <c r="V16" i="191"/>
  <c r="CH16" i="192"/>
  <c r="CH16" i="189"/>
  <c r="CH16" i="190" s="1"/>
  <c r="ET16" i="216"/>
  <c r="ET16" i="218" s="1"/>
  <c r="ET16" i="219" s="1"/>
  <c r="B7" i="179"/>
  <c r="B33" i="179" s="1"/>
  <c r="Z10" i="142"/>
  <c r="Z10" i="168" s="1"/>
  <c r="AP10" i="89"/>
  <c r="AP10" i="142"/>
  <c r="AP10" i="168" s="1"/>
  <c r="AP10" i="220"/>
  <c r="CH13" i="188"/>
  <c r="CW24" i="89"/>
  <c r="CW24" i="173"/>
  <c r="CA24" i="89"/>
  <c r="CN10" i="142"/>
  <c r="CN10" i="168" s="1"/>
  <c r="AB9" i="228"/>
  <c r="AB9" i="229" s="1"/>
  <c r="C13" i="225"/>
  <c r="AT24" i="192"/>
  <c r="AT24" i="188"/>
  <c r="AT24" i="191"/>
  <c r="CC24" i="191"/>
  <c r="ED16" i="173"/>
  <c r="AM12" i="205"/>
  <c r="S10" i="189"/>
  <c r="S10" i="190" s="1"/>
  <c r="S10" i="118"/>
  <c r="S10" i="201" s="1"/>
  <c r="CG24" i="189"/>
  <c r="CG24" i="190" s="1"/>
  <c r="DG24" i="89"/>
  <c r="V16" i="142"/>
  <c r="V16" i="168" s="1"/>
  <c r="CH16" i="89"/>
  <c r="ET16" i="142"/>
  <c r="ET16" i="168" s="1"/>
  <c r="BD12" i="206"/>
  <c r="AJ13" i="226"/>
  <c r="AJ13" i="230" s="1"/>
  <c r="V13" i="89"/>
  <c r="AP10" i="226"/>
  <c r="AP10" i="230" s="1"/>
  <c r="AP10" i="189"/>
  <c r="AP10" i="190" s="1"/>
  <c r="AP10" i="118"/>
  <c r="AP10" i="201" s="1"/>
  <c r="CH13" i="191"/>
  <c r="CW24" i="188"/>
  <c r="CW24" i="191"/>
  <c r="CA24" i="188"/>
  <c r="BJ13" i="189"/>
  <c r="BJ13" i="190" s="1"/>
  <c r="W22" i="192"/>
  <c r="AT24" i="216"/>
  <c r="AT24" i="218" s="1"/>
  <c r="AT24" i="219" s="1"/>
  <c r="AT24" i="142"/>
  <c r="AT24" i="168" s="1"/>
  <c r="AT24" i="220"/>
  <c r="AF19" i="226"/>
  <c r="AF19" i="230" s="1"/>
  <c r="S10" i="226"/>
  <c r="S10" i="228" s="1"/>
  <c r="S10" i="229" s="1"/>
  <c r="CG24" i="216"/>
  <c r="CG24" i="218" s="1"/>
  <c r="CG24" i="219" s="1"/>
  <c r="DG24" i="173"/>
  <c r="V16" i="226"/>
  <c r="V16" i="230" s="1"/>
  <c r="V16" i="220"/>
  <c r="CH16" i="173"/>
  <c r="B7" i="180"/>
  <c r="B7" i="182" s="1"/>
  <c r="BA16" i="205"/>
  <c r="S10" i="89"/>
  <c r="S10" i="173"/>
  <c r="CG24" i="89"/>
  <c r="DG24" i="188"/>
  <c r="V16" i="192"/>
  <c r="V16" i="189"/>
  <c r="V16" i="190" s="1"/>
  <c r="V16" i="118"/>
  <c r="V16" i="201" s="1"/>
  <c r="CH16" i="188"/>
  <c r="ET16" i="220"/>
  <c r="AI8" i="93"/>
  <c r="BH13" i="216"/>
  <c r="CB8" i="206"/>
  <c r="C12" i="223"/>
  <c r="C12" i="224" s="1"/>
  <c r="AJ13" i="189"/>
  <c r="AJ13" i="190" s="1"/>
  <c r="D24" i="191"/>
  <c r="AP10" i="192"/>
  <c r="AP10" i="173"/>
  <c r="CW24" i="192"/>
  <c r="CW24" i="142"/>
  <c r="CW24" i="168" s="1"/>
  <c r="CA24" i="173"/>
  <c r="W22" i="142"/>
  <c r="W22" i="168" s="1"/>
  <c r="AT24" i="226"/>
  <c r="AT24" i="230" s="1"/>
  <c r="AT24" i="189"/>
  <c r="AT24" i="190" s="1"/>
  <c r="AT24" i="118"/>
  <c r="AT24" i="201" s="1"/>
  <c r="AF19" i="188"/>
  <c r="AI7" i="81"/>
  <c r="BD12" i="205"/>
  <c r="BA16" i="93"/>
  <c r="BP12" i="205"/>
  <c r="EB12" i="93"/>
  <c r="AM12" i="93"/>
  <c r="AI8" i="206"/>
  <c r="BD12" i="93"/>
  <c r="BA15" i="81"/>
  <c r="BP12" i="93"/>
  <c r="AM12" i="206"/>
  <c r="AS10" i="206"/>
  <c r="BO7" i="217"/>
  <c r="EA7" i="218"/>
  <c r="EA7" i="219" s="1"/>
  <c r="T7" i="217"/>
  <c r="EI7" i="218"/>
  <c r="EI7" i="219" s="1"/>
  <c r="B9" i="228"/>
  <c r="B9" i="229" s="1"/>
  <c r="AB9" i="230"/>
  <c r="AA7" i="228"/>
  <c r="AA7" i="229" s="1"/>
  <c r="B9" i="230"/>
  <c r="AL15" i="230"/>
  <c r="AX9" i="230"/>
  <c r="C7" i="228"/>
  <c r="C7" i="229" s="1"/>
  <c r="AU12" i="236"/>
  <c r="I7" i="230"/>
  <c r="AR12" i="230"/>
  <c r="N7" i="227"/>
  <c r="BX7" i="228"/>
  <c r="BX7" i="229" s="1"/>
  <c r="AB12" i="228"/>
  <c r="AB12" i="229" s="1"/>
  <c r="AG7" i="227"/>
  <c r="AO7" i="227"/>
  <c r="N7" i="228"/>
  <c r="N7" i="229" s="1"/>
  <c r="AG7" i="228"/>
  <c r="AG7" i="229" s="1"/>
  <c r="AO7" i="228"/>
  <c r="AO7" i="229" s="1"/>
  <c r="BA9" i="227"/>
  <c r="E7" i="227"/>
  <c r="N15" i="228"/>
  <c r="N15" i="229" s="1"/>
  <c r="T7" i="228"/>
  <c r="T7" i="229" s="1"/>
  <c r="AU7" i="217"/>
  <c r="BQ7" i="217"/>
  <c r="C7" i="218"/>
  <c r="C7" i="219" s="1"/>
  <c r="BS12" i="217"/>
  <c r="AA7" i="217"/>
  <c r="FB12" i="217"/>
  <c r="AR7" i="217"/>
  <c r="BQ10" i="218"/>
  <c r="BQ10" i="219" s="1"/>
  <c r="N7" i="217"/>
  <c r="ET15" i="217"/>
  <c r="EJ7" i="218"/>
  <c r="EJ7" i="219" s="1"/>
  <c r="EO16" i="217"/>
  <c r="L7" i="217"/>
  <c r="Q7" i="218"/>
  <c r="Q7" i="219" s="1"/>
  <c r="BX7" i="218"/>
  <c r="BX7" i="219" s="1"/>
  <c r="D12" i="217"/>
  <c r="AT7" i="218"/>
  <c r="AT7" i="219" s="1"/>
  <c r="AJ13" i="192"/>
  <c r="AJ13" i="173"/>
  <c r="FH13" i="192"/>
  <c r="FH13" i="173"/>
  <c r="CX16" i="89"/>
  <c r="FJ16" i="192"/>
  <c r="FJ16" i="173"/>
  <c r="AR13" i="89"/>
  <c r="AR13" i="173"/>
  <c r="EY24" i="142"/>
  <c r="EY24" i="168" s="1"/>
  <c r="EB11" i="81"/>
  <c r="G13" i="217"/>
  <c r="CW9" i="217"/>
  <c r="CH13" i="192"/>
  <c r="CH13" i="142"/>
  <c r="CH13" i="168" s="1"/>
  <c r="CH13" i="220"/>
  <c r="ES9" i="81"/>
  <c r="AL7" i="217"/>
  <c r="W22" i="216"/>
  <c r="W22" i="218" s="1"/>
  <c r="W22" i="219" s="1"/>
  <c r="W22" i="189"/>
  <c r="W22" i="190" s="1"/>
  <c r="W22" i="118"/>
  <c r="W22" i="201" s="1"/>
  <c r="T7" i="230"/>
  <c r="AF19" i="216"/>
  <c r="AF19" i="217" s="1"/>
  <c r="AF19" i="142"/>
  <c r="AF19" i="168" s="1"/>
  <c r="AF19" i="220"/>
  <c r="Z15" i="217"/>
  <c r="CC24" i="216"/>
  <c r="CC24" i="218" s="1"/>
  <c r="CC24" i="219" s="1"/>
  <c r="CC24" i="142"/>
  <c r="CC24" i="168" s="1"/>
  <c r="CC24" i="220"/>
  <c r="FI10" i="217"/>
  <c r="T12" i="227"/>
  <c r="AK19" i="234"/>
  <c r="AK19" i="235" s="1"/>
  <c r="X10" i="233"/>
  <c r="AO13" i="234"/>
  <c r="AO13" i="235" s="1"/>
  <c r="AU12" i="233"/>
  <c r="AX9" i="227"/>
  <c r="CY22" i="188"/>
  <c r="AZ10" i="192"/>
  <c r="AZ10" i="142"/>
  <c r="AZ10" i="168" s="1"/>
  <c r="AE12" i="218"/>
  <c r="AE12" i="219" s="1"/>
  <c r="BH13" i="191"/>
  <c r="AK16" i="93"/>
  <c r="AR9" i="230"/>
  <c r="CW16" i="206"/>
  <c r="AJ13" i="216"/>
  <c r="AJ13" i="218" s="1"/>
  <c r="AJ13" i="219" s="1"/>
  <c r="AJ13" i="188"/>
  <c r="AJ13" i="191"/>
  <c r="FH13" i="188"/>
  <c r="FH13" i="191"/>
  <c r="CX16" i="173"/>
  <c r="FJ16" i="188"/>
  <c r="FJ16" i="191"/>
  <c r="DB10" i="142"/>
  <c r="DB10" i="168" s="1"/>
  <c r="AR13" i="192"/>
  <c r="AR13" i="191"/>
  <c r="EB12" i="206"/>
  <c r="BX24" i="226"/>
  <c r="BX24" i="230" s="1"/>
  <c r="AO21" i="227"/>
  <c r="AQ7" i="217"/>
  <c r="CH13" i="216"/>
  <c r="CH13" i="218" s="1"/>
  <c r="CH13" i="219" s="1"/>
  <c r="CH13" i="189"/>
  <c r="CH13" i="190" s="1"/>
  <c r="ES10" i="206"/>
  <c r="BP24" i="226"/>
  <c r="BP24" i="230" s="1"/>
  <c r="W22" i="89"/>
  <c r="W22" i="173"/>
  <c r="DA24" i="188"/>
  <c r="AF19" i="89"/>
  <c r="AF19" i="189"/>
  <c r="AF19" i="190" s="1"/>
  <c r="AF19" i="118"/>
  <c r="AF19" i="201" s="1"/>
  <c r="CC24" i="89"/>
  <c r="CC24" i="189"/>
  <c r="CC24" i="190" s="1"/>
  <c r="BV9" i="81"/>
  <c r="AK19" i="233"/>
  <c r="X10" i="236"/>
  <c r="AO13" i="233"/>
  <c r="G12" i="228"/>
  <c r="G12" i="229" s="1"/>
  <c r="DL12" i="205"/>
  <c r="AJ13" i="89"/>
  <c r="AJ13" i="142"/>
  <c r="AJ13" i="168" s="1"/>
  <c r="AJ13" i="220"/>
  <c r="FH13" i="216"/>
  <c r="FH13" i="218" s="1"/>
  <c r="FH13" i="219" s="1"/>
  <c r="FH13" i="142"/>
  <c r="FH13" i="168" s="1"/>
  <c r="FJ16" i="216"/>
  <c r="FJ16" i="217" s="1"/>
  <c r="FJ16" i="142"/>
  <c r="FJ16" i="168" s="1"/>
  <c r="AR13" i="188"/>
  <c r="AR13" i="118"/>
  <c r="AR13" i="201" s="1"/>
  <c r="DT12" i="205"/>
  <c r="CH13" i="89"/>
  <c r="DA7" i="217"/>
  <c r="BP24" i="173"/>
  <c r="W22" i="226"/>
  <c r="W22" i="227" s="1"/>
  <c r="W22" i="188"/>
  <c r="W22" i="191"/>
  <c r="BK22" i="89"/>
  <c r="AF19" i="192"/>
  <c r="AF19" i="173"/>
  <c r="CC24" i="192"/>
  <c r="T12" i="228"/>
  <c r="T12" i="229" s="1"/>
  <c r="BV10" i="93"/>
  <c r="BV10" i="205"/>
  <c r="AR10" i="192"/>
  <c r="AS22" i="233"/>
  <c r="AS22" i="236"/>
  <c r="AS22" i="234"/>
  <c r="AS22" i="235" s="1"/>
  <c r="AM24" i="233"/>
  <c r="AM24" i="236"/>
  <c r="AM24" i="234"/>
  <c r="AM24" i="235" s="1"/>
  <c r="B13" i="236"/>
  <c r="B13" i="234"/>
  <c r="B13" i="235" s="1"/>
  <c r="B13" i="233"/>
  <c r="D16" i="234"/>
  <c r="D16" i="235" s="1"/>
  <c r="D16" i="236"/>
  <c r="D16" i="233"/>
  <c r="AA10" i="236"/>
  <c r="AA10" i="233"/>
  <c r="AA10" i="234"/>
  <c r="AA10" i="235" s="1"/>
  <c r="U10" i="234"/>
  <c r="U10" i="235" s="1"/>
  <c r="U10" i="233"/>
  <c r="U10" i="236"/>
  <c r="W22" i="234"/>
  <c r="W22" i="235" s="1"/>
  <c r="W22" i="236"/>
  <c r="W22" i="233"/>
  <c r="K22" i="236"/>
  <c r="K22" i="234"/>
  <c r="K22" i="235" s="1"/>
  <c r="K22" i="233"/>
  <c r="L16" i="234"/>
  <c r="L16" i="235" s="1"/>
  <c r="L16" i="233"/>
  <c r="L16" i="236"/>
  <c r="Y22" i="233"/>
  <c r="Y22" i="236"/>
  <c r="Y22" i="234"/>
  <c r="Y22" i="235" s="1"/>
  <c r="AI10" i="236"/>
  <c r="AI10" i="234"/>
  <c r="AI10" i="235" s="1"/>
  <c r="AI10" i="233"/>
  <c r="C22" i="233"/>
  <c r="C22" i="236"/>
  <c r="C22" i="234"/>
  <c r="C22" i="235" s="1"/>
  <c r="AD19" i="233"/>
  <c r="AD19" i="236"/>
  <c r="AD19" i="234"/>
  <c r="AD19" i="235" s="1"/>
  <c r="AQ19" i="233"/>
  <c r="AQ19" i="234"/>
  <c r="AQ19" i="235" s="1"/>
  <c r="AQ19" i="236"/>
  <c r="AV13" i="236"/>
  <c r="AV13" i="233"/>
  <c r="AV13" i="234"/>
  <c r="AV13" i="235" s="1"/>
  <c r="T16" i="236"/>
  <c r="T16" i="233"/>
  <c r="T16" i="234"/>
  <c r="T16" i="235" s="1"/>
  <c r="AZ22" i="236"/>
  <c r="AZ22" i="234"/>
  <c r="AZ22" i="235" s="1"/>
  <c r="AZ22" i="233"/>
  <c r="B22" i="236"/>
  <c r="B22" i="233"/>
  <c r="B22" i="234"/>
  <c r="B22" i="235" s="1"/>
  <c r="L10" i="234"/>
  <c r="L10" i="235" s="1"/>
  <c r="L10" i="233"/>
  <c r="L10" i="236"/>
  <c r="AT13" i="233"/>
  <c r="AT13" i="236"/>
  <c r="AT13" i="234"/>
  <c r="AT13" i="235" s="1"/>
  <c r="W24" i="236"/>
  <c r="W24" i="234"/>
  <c r="W24" i="235" s="1"/>
  <c r="W24" i="233"/>
  <c r="AX13" i="233"/>
  <c r="AX13" i="234"/>
  <c r="AX13" i="235" s="1"/>
  <c r="AX13" i="236"/>
  <c r="H22" i="236"/>
  <c r="H22" i="233"/>
  <c r="H22" i="234"/>
  <c r="H22" i="235" s="1"/>
  <c r="AP16" i="234"/>
  <c r="AP16" i="235" s="1"/>
  <c r="AP16" i="233"/>
  <c r="AP16" i="236"/>
  <c r="AK7" i="218"/>
  <c r="AK7" i="219" s="1"/>
  <c r="AK7" i="217"/>
  <c r="Q13" i="234"/>
  <c r="Q13" i="235" s="1"/>
  <c r="Q13" i="233"/>
  <c r="Q13" i="236"/>
  <c r="DW24" i="189"/>
  <c r="DW24" i="190" s="1"/>
  <c r="DW24" i="216"/>
  <c r="DW24" i="218" s="1"/>
  <c r="DW24" i="219" s="1"/>
  <c r="DB9" i="218"/>
  <c r="DB9" i="219" s="1"/>
  <c r="DB9" i="217"/>
  <c r="N22" i="232"/>
  <c r="I22" i="173"/>
  <c r="I22" i="89"/>
  <c r="I22" i="118"/>
  <c r="I22" i="201" s="1"/>
  <c r="I22" i="189"/>
  <c r="I22" i="190" s="1"/>
  <c r="I22" i="192"/>
  <c r="I22" i="220"/>
  <c r="I22" i="142"/>
  <c r="I22" i="168" s="1"/>
  <c r="I22" i="188"/>
  <c r="C16" i="236"/>
  <c r="C16" i="234"/>
  <c r="C16" i="235" s="1"/>
  <c r="C16" i="233"/>
  <c r="BX10" i="93"/>
  <c r="BX10" i="206"/>
  <c r="Q24" i="191"/>
  <c r="V24" i="232"/>
  <c r="Q24" i="89"/>
  <c r="Q24" i="118"/>
  <c r="Q24" i="201" s="1"/>
  <c r="Q24" i="226"/>
  <c r="Q24" i="230" s="1"/>
  <c r="Q24" i="188"/>
  <c r="Q24" i="173"/>
  <c r="Q24" i="216"/>
  <c r="Q24" i="217" s="1"/>
  <c r="Q24" i="192"/>
  <c r="Q24" i="142"/>
  <c r="Q24" i="168" s="1"/>
  <c r="J9" i="230"/>
  <c r="J9" i="227"/>
  <c r="S24" i="142"/>
  <c r="S24" i="168" s="1"/>
  <c r="X24" i="232"/>
  <c r="S24" i="216"/>
  <c r="S24" i="218" s="1"/>
  <c r="S24" i="219" s="1"/>
  <c r="S24" i="220"/>
  <c r="S24" i="173"/>
  <c r="EB7" i="218"/>
  <c r="EB7" i="219" s="1"/>
  <c r="EB7" i="217"/>
  <c r="L9" i="230"/>
  <c r="L9" i="227"/>
  <c r="AE24" i="89"/>
  <c r="AJ24" i="232"/>
  <c r="H24" i="233"/>
  <c r="H24" i="236"/>
  <c r="H24" i="234"/>
  <c r="H24" i="235" s="1"/>
  <c r="BQ10" i="206"/>
  <c r="BQ9" i="81"/>
  <c r="BQ10" i="93"/>
  <c r="AG15" i="230"/>
  <c r="AG15" i="227"/>
  <c r="BC12" i="218"/>
  <c r="BC12" i="219" s="1"/>
  <c r="BC12" i="217"/>
  <c r="CV13" i="189"/>
  <c r="CV13" i="190" s="1"/>
  <c r="CV13" i="89"/>
  <c r="CV13" i="220"/>
  <c r="CV13" i="142"/>
  <c r="CV13" i="168" s="1"/>
  <c r="CV13" i="216"/>
  <c r="CV13" i="191"/>
  <c r="CV13" i="188"/>
  <c r="EJ24" i="220"/>
  <c r="EJ24" i="189"/>
  <c r="EJ24" i="190" s="1"/>
  <c r="EJ24" i="216"/>
  <c r="EJ24" i="218" s="1"/>
  <c r="EJ24" i="219" s="1"/>
  <c r="BQ9" i="218"/>
  <c r="BQ9" i="219" s="1"/>
  <c r="BQ9" i="217"/>
  <c r="I21" i="228"/>
  <c r="I21" i="229" s="1"/>
  <c r="I21" i="230"/>
  <c r="BK21" i="218"/>
  <c r="BK21" i="219" s="1"/>
  <c r="BK21" i="217"/>
  <c r="AL19" i="234"/>
  <c r="AL19" i="235" s="1"/>
  <c r="AL19" i="236"/>
  <c r="AL19" i="233"/>
  <c r="AH22" i="236"/>
  <c r="AH22" i="233"/>
  <c r="AH22" i="234"/>
  <c r="AH22" i="235" s="1"/>
  <c r="AZ10" i="236"/>
  <c r="AZ10" i="233"/>
  <c r="AZ10" i="234"/>
  <c r="AZ10" i="235" s="1"/>
  <c r="W19" i="236"/>
  <c r="W19" i="233"/>
  <c r="W19" i="234"/>
  <c r="W19" i="235" s="1"/>
  <c r="AM13" i="236"/>
  <c r="AM13" i="234"/>
  <c r="AM13" i="235" s="1"/>
  <c r="AM13" i="233"/>
  <c r="AW16" i="233"/>
  <c r="AW16" i="234"/>
  <c r="AW16" i="235" s="1"/>
  <c r="AW16" i="236"/>
  <c r="D19" i="236"/>
  <c r="D19" i="233"/>
  <c r="D19" i="234"/>
  <c r="D19" i="235" s="1"/>
  <c r="AU24" i="236"/>
  <c r="AU24" i="233"/>
  <c r="AU24" i="234"/>
  <c r="AU24" i="235" s="1"/>
  <c r="J13" i="233"/>
  <c r="J13" i="236"/>
  <c r="J13" i="234"/>
  <c r="J13" i="235" s="1"/>
  <c r="AT19" i="233"/>
  <c r="AT19" i="236"/>
  <c r="AT19" i="234"/>
  <c r="AT19" i="235" s="1"/>
  <c r="AD13" i="236"/>
  <c r="AD13" i="233"/>
  <c r="AD13" i="234"/>
  <c r="AD13" i="235" s="1"/>
  <c r="E16" i="234"/>
  <c r="E16" i="235" s="1"/>
  <c r="E16" i="233"/>
  <c r="E16" i="236"/>
  <c r="AV19" i="234"/>
  <c r="AV19" i="235" s="1"/>
  <c r="AV19" i="236"/>
  <c r="AV19" i="233"/>
  <c r="AK10" i="234"/>
  <c r="AK10" i="235" s="1"/>
  <c r="AK10" i="233"/>
  <c r="AK10" i="236"/>
  <c r="P19" i="234"/>
  <c r="P19" i="235" s="1"/>
  <c r="P19" i="236"/>
  <c r="P19" i="233"/>
  <c r="AK22" i="236"/>
  <c r="AK22" i="234"/>
  <c r="AK22" i="235" s="1"/>
  <c r="AK22" i="233"/>
  <c r="R13" i="233"/>
  <c r="R13" i="234"/>
  <c r="R13" i="235" s="1"/>
  <c r="R13" i="236"/>
  <c r="F22" i="233"/>
  <c r="F22" i="236"/>
  <c r="F22" i="234"/>
  <c r="F22" i="235" s="1"/>
  <c r="AX24" i="236"/>
  <c r="AX24" i="234"/>
  <c r="AX24" i="235" s="1"/>
  <c r="AX24" i="233"/>
  <c r="R22" i="236"/>
  <c r="R22" i="233"/>
  <c r="R22" i="234"/>
  <c r="R22" i="235" s="1"/>
  <c r="AX19" i="233"/>
  <c r="AX19" i="236"/>
  <c r="AX19" i="234"/>
  <c r="AX19" i="235" s="1"/>
  <c r="AU22" i="233"/>
  <c r="AU22" i="234"/>
  <c r="AU22" i="235" s="1"/>
  <c r="AU22" i="236"/>
  <c r="P13" i="234"/>
  <c r="P13" i="235" s="1"/>
  <c r="P13" i="236"/>
  <c r="P13" i="233"/>
  <c r="AF19" i="233"/>
  <c r="AF19" i="234"/>
  <c r="AF19" i="235" s="1"/>
  <c r="AF19" i="236"/>
  <c r="S19" i="234"/>
  <c r="S19" i="235" s="1"/>
  <c r="S19" i="233"/>
  <c r="S19" i="236"/>
  <c r="M16" i="236"/>
  <c r="M16" i="233"/>
  <c r="M16" i="234"/>
  <c r="M16" i="235" s="1"/>
  <c r="AR16" i="233"/>
  <c r="AR16" i="236"/>
  <c r="AR16" i="234"/>
  <c r="AR16" i="235" s="1"/>
  <c r="N19" i="233"/>
  <c r="N19" i="236"/>
  <c r="N19" i="234"/>
  <c r="N19" i="235" s="1"/>
  <c r="M22" i="234"/>
  <c r="M22" i="235" s="1"/>
  <c r="M22" i="236"/>
  <c r="M22" i="233"/>
  <c r="I24" i="232"/>
  <c r="D24" i="173"/>
  <c r="D24" i="188"/>
  <c r="D24" i="89"/>
  <c r="F16" i="189"/>
  <c r="F16" i="190" s="1"/>
  <c r="K16" i="232"/>
  <c r="F16" i="173"/>
  <c r="AS9" i="230"/>
  <c r="AS9" i="227"/>
  <c r="S24" i="192"/>
  <c r="BJ16" i="191"/>
  <c r="BJ16" i="188"/>
  <c r="BJ16" i="216"/>
  <c r="BJ16" i="218" s="1"/>
  <c r="BJ16" i="219" s="1"/>
  <c r="BJ16" i="173"/>
  <c r="BJ16" i="192"/>
  <c r="BJ16" i="118"/>
  <c r="BJ16" i="201" s="1"/>
  <c r="BJ16" i="189"/>
  <c r="BJ16" i="190" s="1"/>
  <c r="BJ16" i="89"/>
  <c r="AC19" i="233"/>
  <c r="AC19" i="236"/>
  <c r="AC19" i="234"/>
  <c r="AC19" i="235" s="1"/>
  <c r="R24" i="236"/>
  <c r="R24" i="234"/>
  <c r="R24" i="235" s="1"/>
  <c r="R24" i="233"/>
  <c r="E13" i="233"/>
  <c r="E13" i="236"/>
  <c r="E13" i="234"/>
  <c r="E13" i="235" s="1"/>
  <c r="W16" i="233"/>
  <c r="W16" i="236"/>
  <c r="W16" i="234"/>
  <c r="W16" i="235" s="1"/>
  <c r="E19" i="236"/>
  <c r="E19" i="234"/>
  <c r="E19" i="235" s="1"/>
  <c r="E19" i="233"/>
  <c r="AX22" i="233"/>
  <c r="AX22" i="236"/>
  <c r="AX22" i="234"/>
  <c r="AX22" i="235" s="1"/>
  <c r="V13" i="233"/>
  <c r="V13" i="234"/>
  <c r="V13" i="235" s="1"/>
  <c r="V13" i="236"/>
  <c r="AH19" i="233"/>
  <c r="AH19" i="236"/>
  <c r="AH19" i="234"/>
  <c r="AH19" i="235" s="1"/>
  <c r="H19" i="236"/>
  <c r="H19" i="234"/>
  <c r="H19" i="235" s="1"/>
  <c r="H19" i="233"/>
  <c r="AY19" i="236"/>
  <c r="AY19" i="234"/>
  <c r="AY19" i="235" s="1"/>
  <c r="AY19" i="233"/>
  <c r="AD22" i="233"/>
  <c r="AD22" i="234"/>
  <c r="AD22" i="235" s="1"/>
  <c r="AD22" i="236"/>
  <c r="AH16" i="233"/>
  <c r="AH16" i="236"/>
  <c r="AH16" i="234"/>
  <c r="AH16" i="235" s="1"/>
  <c r="Z19" i="233"/>
  <c r="Z19" i="236"/>
  <c r="Z19" i="234"/>
  <c r="Z19" i="235" s="1"/>
  <c r="AV10" i="234"/>
  <c r="AV10" i="235" s="1"/>
  <c r="AV10" i="236"/>
  <c r="AV10" i="233"/>
  <c r="M13" i="236"/>
  <c r="M13" i="234"/>
  <c r="M13" i="235" s="1"/>
  <c r="M13" i="233"/>
  <c r="O22" i="234"/>
  <c r="O22" i="235" s="1"/>
  <c r="O22" i="236"/>
  <c r="O22" i="233"/>
  <c r="AE19" i="236"/>
  <c r="AE19" i="234"/>
  <c r="AE19" i="235" s="1"/>
  <c r="AE19" i="233"/>
  <c r="B16" i="236"/>
  <c r="B16" i="233"/>
  <c r="B16" i="234"/>
  <c r="B16" i="235" s="1"/>
  <c r="AF13" i="233"/>
  <c r="AF13" i="234"/>
  <c r="AF13" i="235" s="1"/>
  <c r="AF13" i="236"/>
  <c r="AE24" i="233"/>
  <c r="AE24" i="236"/>
  <c r="AE24" i="234"/>
  <c r="AE24" i="235" s="1"/>
  <c r="AE13" i="236"/>
  <c r="AE13" i="234"/>
  <c r="AE13" i="235" s="1"/>
  <c r="AE13" i="233"/>
  <c r="AQ10" i="236"/>
  <c r="AQ10" i="234"/>
  <c r="AQ10" i="235" s="1"/>
  <c r="AQ10" i="233"/>
  <c r="AZ19" i="236"/>
  <c r="AZ19" i="233"/>
  <c r="AZ19" i="234"/>
  <c r="AZ19" i="235" s="1"/>
  <c r="AJ16" i="234"/>
  <c r="AJ16" i="235" s="1"/>
  <c r="AJ16" i="236"/>
  <c r="AJ16" i="233"/>
  <c r="AA19" i="234"/>
  <c r="AA19" i="235" s="1"/>
  <c r="AA19" i="236"/>
  <c r="AA19" i="233"/>
  <c r="AC16" i="233"/>
  <c r="AC16" i="236"/>
  <c r="AC16" i="234"/>
  <c r="AC16" i="235" s="1"/>
  <c r="AR13" i="234"/>
  <c r="AR13" i="235" s="1"/>
  <c r="AR13" i="236"/>
  <c r="AR13" i="233"/>
  <c r="F13" i="226"/>
  <c r="F13" i="230" s="1"/>
  <c r="K13" i="232"/>
  <c r="F16" i="233"/>
  <c r="F16" i="236"/>
  <c r="F16" i="234"/>
  <c r="F16" i="235" s="1"/>
  <c r="AM10" i="232"/>
  <c r="AH10" i="118"/>
  <c r="AH10" i="201" s="1"/>
  <c r="AH10" i="189"/>
  <c r="AH10" i="190" s="1"/>
  <c r="AH10" i="226"/>
  <c r="AH10" i="228" s="1"/>
  <c r="AH10" i="229" s="1"/>
  <c r="W10" i="234"/>
  <c r="W10" i="235" s="1"/>
  <c r="W10" i="236"/>
  <c r="W10" i="233"/>
  <c r="AT22" i="232"/>
  <c r="AO22" i="220"/>
  <c r="AO22" i="188"/>
  <c r="BX24" i="220"/>
  <c r="BX24" i="142"/>
  <c r="BX24" i="168" s="1"/>
  <c r="BX24" i="216"/>
  <c r="BX24" i="217" s="1"/>
  <c r="BX24" i="191"/>
  <c r="BX24" i="188"/>
  <c r="BX24" i="192"/>
  <c r="BX24" i="173"/>
  <c r="BX24" i="89"/>
  <c r="DA24" i="173"/>
  <c r="DA24" i="192"/>
  <c r="DA24" i="189"/>
  <c r="DA24" i="190" s="1"/>
  <c r="DA24" i="216"/>
  <c r="DA24" i="217" s="1"/>
  <c r="DA24" i="220"/>
  <c r="DA24" i="142"/>
  <c r="DA24" i="168" s="1"/>
  <c r="DA24" i="89"/>
  <c r="AB10" i="230"/>
  <c r="AB10" i="228"/>
  <c r="AB10" i="229" s="1"/>
  <c r="AB10" i="227"/>
  <c r="CV7" i="217"/>
  <c r="CV7" i="218"/>
  <c r="CV7" i="219" s="1"/>
  <c r="FF10" i="173"/>
  <c r="FF10" i="192"/>
  <c r="AF10" i="234"/>
  <c r="AF10" i="235" s="1"/>
  <c r="AF10" i="236"/>
  <c r="AF10" i="233"/>
  <c r="Q19" i="233"/>
  <c r="Q19" i="236"/>
  <c r="Q19" i="234"/>
  <c r="Q19" i="235" s="1"/>
  <c r="U24" i="233"/>
  <c r="U24" i="234"/>
  <c r="U24" i="235" s="1"/>
  <c r="U24" i="236"/>
  <c r="AC24" i="234"/>
  <c r="AC24" i="235" s="1"/>
  <c r="AC24" i="233"/>
  <c r="AC24" i="236"/>
  <c r="P22" i="233"/>
  <c r="P22" i="234"/>
  <c r="P22" i="235" s="1"/>
  <c r="P22" i="236"/>
  <c r="M24" i="234"/>
  <c r="M24" i="235" s="1"/>
  <c r="M24" i="233"/>
  <c r="M24" i="236"/>
  <c r="Z24" i="236"/>
  <c r="Z24" i="234"/>
  <c r="Z24" i="235" s="1"/>
  <c r="Z24" i="233"/>
  <c r="AM16" i="236"/>
  <c r="AM16" i="234"/>
  <c r="AM16" i="235" s="1"/>
  <c r="AM16" i="233"/>
  <c r="Y19" i="233"/>
  <c r="Y19" i="234"/>
  <c r="Y19" i="235" s="1"/>
  <c r="Y19" i="236"/>
  <c r="AP19" i="233"/>
  <c r="AP19" i="236"/>
  <c r="AP19" i="234"/>
  <c r="AP19" i="235" s="1"/>
  <c r="AY22" i="236"/>
  <c r="AY22" i="234"/>
  <c r="AY22" i="235" s="1"/>
  <c r="AY22" i="233"/>
  <c r="AT10" i="233"/>
  <c r="AT10" i="234"/>
  <c r="AT10" i="235" s="1"/>
  <c r="AT10" i="236"/>
  <c r="AW22" i="236"/>
  <c r="AW22" i="233"/>
  <c r="AW22" i="234"/>
  <c r="AW22" i="235" s="1"/>
  <c r="AC13" i="234"/>
  <c r="AC13" i="235" s="1"/>
  <c r="AC13" i="236"/>
  <c r="AC13" i="233"/>
  <c r="AU16" i="236"/>
  <c r="AU16" i="234"/>
  <c r="AU16" i="235" s="1"/>
  <c r="AU16" i="233"/>
  <c r="AG19" i="236"/>
  <c r="AG19" i="233"/>
  <c r="AG19" i="234"/>
  <c r="AG19" i="235" s="1"/>
  <c r="X22" i="236"/>
  <c r="X22" i="233"/>
  <c r="X22" i="234"/>
  <c r="X22" i="235" s="1"/>
  <c r="H13" i="233"/>
  <c r="H13" i="234"/>
  <c r="H13" i="235" s="1"/>
  <c r="H13" i="236"/>
  <c r="Z13" i="233"/>
  <c r="Z13" i="236"/>
  <c r="Z13" i="234"/>
  <c r="Z13" i="235" s="1"/>
  <c r="I22" i="234"/>
  <c r="I22" i="235" s="1"/>
  <c r="I22" i="233"/>
  <c r="I22" i="236"/>
  <c r="T10" i="234"/>
  <c r="T10" i="235" s="1"/>
  <c r="T10" i="236"/>
  <c r="T10" i="233"/>
  <c r="Z16" i="233"/>
  <c r="Z16" i="234"/>
  <c r="Z16" i="235" s="1"/>
  <c r="Z16" i="236"/>
  <c r="AD10" i="233"/>
  <c r="AD10" i="236"/>
  <c r="AD10" i="234"/>
  <c r="AD10" i="235" s="1"/>
  <c r="Z22" i="233"/>
  <c r="Z22" i="234"/>
  <c r="Z22" i="235" s="1"/>
  <c r="Z22" i="236"/>
  <c r="AF22" i="233"/>
  <c r="AF22" i="234"/>
  <c r="AF22" i="235" s="1"/>
  <c r="AF22" i="236"/>
  <c r="K10" i="236"/>
  <c r="K10" i="233"/>
  <c r="K10" i="234"/>
  <c r="K10" i="235" s="1"/>
  <c r="G16" i="233"/>
  <c r="G16" i="236"/>
  <c r="G16" i="234"/>
  <c r="G16" i="235" s="1"/>
  <c r="T22" i="233"/>
  <c r="T22" i="236"/>
  <c r="T22" i="234"/>
  <c r="T22" i="235" s="1"/>
  <c r="U22" i="236"/>
  <c r="U22" i="233"/>
  <c r="U22" i="234"/>
  <c r="U22" i="235" s="1"/>
  <c r="P24" i="236"/>
  <c r="P24" i="234"/>
  <c r="P24" i="235" s="1"/>
  <c r="P24" i="233"/>
  <c r="DL24" i="191"/>
  <c r="DL24" i="188"/>
  <c r="DL24" i="173"/>
  <c r="DL24" i="89"/>
  <c r="DL24" i="189"/>
  <c r="DL24" i="190" s="1"/>
  <c r="F15" i="218"/>
  <c r="F15" i="219" s="1"/>
  <c r="F15" i="217"/>
  <c r="DJ10" i="188"/>
  <c r="DJ10" i="191"/>
  <c r="C13" i="232"/>
  <c r="R9" i="230"/>
  <c r="R9" i="228"/>
  <c r="R9" i="229" s="1"/>
  <c r="R9" i="227"/>
  <c r="D12" i="233"/>
  <c r="D12" i="236"/>
  <c r="D12" i="234"/>
  <c r="D12" i="235" s="1"/>
  <c r="W13" i="192"/>
  <c r="AB13" i="232"/>
  <c r="AS10" i="226"/>
  <c r="AX10" i="232"/>
  <c r="N21" i="234"/>
  <c r="N21" i="235" s="1"/>
  <c r="N21" i="236"/>
  <c r="N21" i="233"/>
  <c r="AH10" i="232"/>
  <c r="AC10" i="188"/>
  <c r="AC10" i="192"/>
  <c r="AI16" i="236"/>
  <c r="AI16" i="234"/>
  <c r="AI16" i="235" s="1"/>
  <c r="AI16" i="233"/>
  <c r="AA24" i="234"/>
  <c r="AA24" i="235" s="1"/>
  <c r="AA24" i="236"/>
  <c r="AA24" i="233"/>
  <c r="AT21" i="233"/>
  <c r="AT21" i="234"/>
  <c r="AT21" i="235" s="1"/>
  <c r="AT21" i="236"/>
  <c r="S12" i="233"/>
  <c r="S12" i="236"/>
  <c r="S12" i="234"/>
  <c r="S12" i="235" s="1"/>
  <c r="AW9" i="233"/>
  <c r="AW9" i="236"/>
  <c r="AW9" i="234"/>
  <c r="AW9" i="235" s="1"/>
  <c r="J7" i="234"/>
  <c r="J7" i="235" s="1"/>
  <c r="J7" i="236"/>
  <c r="J7" i="233"/>
  <c r="AO7" i="234"/>
  <c r="AO7" i="235" s="1"/>
  <c r="AO7" i="236"/>
  <c r="AO7" i="233"/>
  <c r="E10" i="192"/>
  <c r="J10" i="232"/>
  <c r="E10" i="220"/>
  <c r="E10" i="142"/>
  <c r="E10" i="168" s="1"/>
  <c r="E10" i="226"/>
  <c r="E10" i="173"/>
  <c r="E10" i="89"/>
  <c r="E10" i="189"/>
  <c r="E10" i="190" s="1"/>
  <c r="E10" i="216"/>
  <c r="E10" i="191"/>
  <c r="E10" i="188"/>
  <c r="E10" i="118"/>
  <c r="E10" i="201" s="1"/>
  <c r="AG9" i="236"/>
  <c r="AG9" i="234"/>
  <c r="AG9" i="235" s="1"/>
  <c r="AG9" i="233"/>
  <c r="C15" i="233"/>
  <c r="C15" i="234"/>
  <c r="C15" i="235" s="1"/>
  <c r="C15" i="236"/>
  <c r="C12" i="234"/>
  <c r="C12" i="235" s="1"/>
  <c r="C12" i="236"/>
  <c r="C12" i="233"/>
  <c r="AR24" i="233"/>
  <c r="AR24" i="234"/>
  <c r="AR24" i="235" s="1"/>
  <c r="AR24" i="236"/>
  <c r="AF16" i="236"/>
  <c r="AF16" i="233"/>
  <c r="L24" i="233"/>
  <c r="L24" i="234"/>
  <c r="L24" i="235" s="1"/>
  <c r="L24" i="236"/>
  <c r="K12" i="233"/>
  <c r="K12" i="236"/>
  <c r="K12" i="234"/>
  <c r="K12" i="235" s="1"/>
  <c r="AQ24" i="236"/>
  <c r="G10" i="233"/>
  <c r="F10" i="233"/>
  <c r="F10" i="236"/>
  <c r="F10" i="234"/>
  <c r="F10" i="235" s="1"/>
  <c r="J16" i="234"/>
  <c r="J16" i="235" s="1"/>
  <c r="J16" i="233"/>
  <c r="J16" i="236"/>
  <c r="L19" i="234"/>
  <c r="L19" i="235" s="1"/>
  <c r="L19" i="236"/>
  <c r="L19" i="233"/>
  <c r="R16" i="233"/>
  <c r="R16" i="236"/>
  <c r="R16" i="234"/>
  <c r="R16" i="235" s="1"/>
  <c r="AB16" i="234"/>
  <c r="AB16" i="235" s="1"/>
  <c r="AB16" i="233"/>
  <c r="AB16" i="236"/>
  <c r="AK13" i="233"/>
  <c r="AK13" i="236"/>
  <c r="AK13" i="234"/>
  <c r="AK13" i="235" s="1"/>
  <c r="AO19" i="236"/>
  <c r="AO19" i="234"/>
  <c r="AO19" i="235" s="1"/>
  <c r="AO19" i="233"/>
  <c r="AP22" i="233"/>
  <c r="AP22" i="234"/>
  <c r="AP22" i="235" s="1"/>
  <c r="AP22" i="236"/>
  <c r="K24" i="234"/>
  <c r="K24" i="235" s="1"/>
  <c r="K24" i="236"/>
  <c r="K24" i="233"/>
  <c r="AE22" i="233"/>
  <c r="AE22" i="234"/>
  <c r="AE22" i="235" s="1"/>
  <c r="AE22" i="236"/>
  <c r="B19" i="233"/>
  <c r="B19" i="236"/>
  <c r="B19" i="234"/>
  <c r="B19" i="235" s="1"/>
  <c r="AB19" i="236"/>
  <c r="AB19" i="234"/>
  <c r="AB19" i="235" s="1"/>
  <c r="AB19" i="233"/>
  <c r="V24" i="216"/>
  <c r="V24" i="218" s="1"/>
  <c r="V24" i="219" s="1"/>
  <c r="V24" i="142"/>
  <c r="V24" i="168" s="1"/>
  <c r="V24" i="220"/>
  <c r="AO22" i="233"/>
  <c r="AO22" i="236"/>
  <c r="AO22" i="234"/>
  <c r="AO22" i="235" s="1"/>
  <c r="S10" i="236"/>
  <c r="S10" i="234"/>
  <c r="S10" i="235" s="1"/>
  <c r="S10" i="233"/>
  <c r="AL24" i="216"/>
  <c r="AL24" i="217" s="1"/>
  <c r="AL24" i="142"/>
  <c r="AL24" i="168" s="1"/>
  <c r="AL24" i="220"/>
  <c r="K15" i="217"/>
  <c r="AP13" i="233"/>
  <c r="AP13" i="234"/>
  <c r="AP13" i="235" s="1"/>
  <c r="AP13" i="236"/>
  <c r="AC16" i="206"/>
  <c r="C10" i="236"/>
  <c r="C10" i="233"/>
  <c r="C10" i="234"/>
  <c r="C10" i="235" s="1"/>
  <c r="O13" i="233"/>
  <c r="O13" i="234"/>
  <c r="O13" i="235" s="1"/>
  <c r="O13" i="236"/>
  <c r="Y16" i="233"/>
  <c r="Y16" i="234"/>
  <c r="Y16" i="235" s="1"/>
  <c r="Y16" i="236"/>
  <c r="Q22" i="233"/>
  <c r="Q22" i="234"/>
  <c r="Q22" i="235" s="1"/>
  <c r="Q22" i="236"/>
  <c r="F13" i="234"/>
  <c r="F13" i="235" s="1"/>
  <c r="F13" i="236"/>
  <c r="F13" i="233"/>
  <c r="E10" i="234"/>
  <c r="E10" i="235" s="1"/>
  <c r="E10" i="233"/>
  <c r="E10" i="236"/>
  <c r="AI19" i="233"/>
  <c r="AI19" i="236"/>
  <c r="AI19" i="234"/>
  <c r="AI19" i="235" s="1"/>
  <c r="EW24" i="191"/>
  <c r="AC22" i="234"/>
  <c r="AC22" i="235" s="1"/>
  <c r="AC22" i="233"/>
  <c r="AC22" i="236"/>
  <c r="B10" i="89"/>
  <c r="B10" i="142"/>
  <c r="B10" i="168" s="1"/>
  <c r="B10" i="220"/>
  <c r="AN22" i="233"/>
  <c r="AN22" i="236"/>
  <c r="AN22" i="234"/>
  <c r="AN22" i="235" s="1"/>
  <c r="AI22" i="236"/>
  <c r="AI22" i="233"/>
  <c r="AI22" i="234"/>
  <c r="AI22" i="235" s="1"/>
  <c r="AJ13" i="236"/>
  <c r="AJ13" i="233"/>
  <c r="AJ13" i="234"/>
  <c r="AJ13" i="235" s="1"/>
  <c r="AU24" i="89"/>
  <c r="AZ24" i="232"/>
  <c r="AZ13" i="233"/>
  <c r="AZ13" i="234"/>
  <c r="AZ13" i="235" s="1"/>
  <c r="AZ13" i="236"/>
  <c r="AP10" i="234"/>
  <c r="AP10" i="235" s="1"/>
  <c r="AP10" i="233"/>
  <c r="AP10" i="236"/>
  <c r="N16" i="191"/>
  <c r="S16" i="232"/>
  <c r="AP24" i="236"/>
  <c r="AP24" i="234"/>
  <c r="AP24" i="235" s="1"/>
  <c r="AP24" i="233"/>
  <c r="AL16" i="233"/>
  <c r="AL16" i="236"/>
  <c r="AL16" i="234"/>
  <c r="AL16" i="235" s="1"/>
  <c r="AN10" i="234"/>
  <c r="AN10" i="235" s="1"/>
  <c r="AN10" i="236"/>
  <c r="AN10" i="233"/>
  <c r="W13" i="118"/>
  <c r="W13" i="201" s="1"/>
  <c r="W13" i="189"/>
  <c r="W13" i="190" s="1"/>
  <c r="W13" i="89"/>
  <c r="W13" i="216"/>
  <c r="W13" i="217" s="1"/>
  <c r="AC10" i="142"/>
  <c r="AC10" i="168" s="1"/>
  <c r="S13" i="234"/>
  <c r="S13" i="235" s="1"/>
  <c r="S13" i="233"/>
  <c r="S13" i="236"/>
  <c r="AV24" i="234"/>
  <c r="AV24" i="235" s="1"/>
  <c r="AV24" i="236"/>
  <c r="AV24" i="233"/>
  <c r="AJ24" i="191"/>
  <c r="AO24" i="232"/>
  <c r="Z10" i="191"/>
  <c r="AE10" i="232"/>
  <c r="AL16" i="220"/>
  <c r="AQ16" i="232"/>
  <c r="D13" i="118"/>
  <c r="D13" i="201" s="1"/>
  <c r="I13" i="232"/>
  <c r="I24" i="189"/>
  <c r="I24" i="190" s="1"/>
  <c r="N24" i="232"/>
  <c r="D13" i="232"/>
  <c r="AJ21" i="233"/>
  <c r="AJ21" i="236"/>
  <c r="AJ21" i="234"/>
  <c r="AJ21" i="235" s="1"/>
  <c r="K15" i="233"/>
  <c r="K15" i="234"/>
  <c r="K15" i="235" s="1"/>
  <c r="K15" i="236"/>
  <c r="AE9" i="234"/>
  <c r="AE9" i="235" s="1"/>
  <c r="AE9" i="233"/>
  <c r="AE9" i="236"/>
  <c r="AM9" i="234"/>
  <c r="AM9" i="235" s="1"/>
  <c r="AM9" i="233"/>
  <c r="AM9" i="236"/>
  <c r="AO9" i="236"/>
  <c r="AO9" i="233"/>
  <c r="AO9" i="234"/>
  <c r="AO9" i="235" s="1"/>
  <c r="F15" i="236"/>
  <c r="F15" i="234"/>
  <c r="F15" i="235" s="1"/>
  <c r="F15" i="233"/>
  <c r="AA15" i="236"/>
  <c r="AA15" i="234"/>
  <c r="AA15" i="235" s="1"/>
  <c r="AA15" i="233"/>
  <c r="AY24" i="236"/>
  <c r="AY24" i="234"/>
  <c r="AY24" i="235" s="1"/>
  <c r="AY24" i="233"/>
  <c r="AW12" i="236"/>
  <c r="AW12" i="233"/>
  <c r="AW12" i="234"/>
  <c r="AW12" i="235" s="1"/>
  <c r="G12" i="233"/>
  <c r="G12" i="234"/>
  <c r="G12" i="235" s="1"/>
  <c r="G12" i="236"/>
  <c r="F24" i="233"/>
  <c r="F24" i="236"/>
  <c r="F24" i="234"/>
  <c r="F24" i="235" s="1"/>
  <c r="L21" i="233"/>
  <c r="L21" i="236"/>
  <c r="L21" i="234"/>
  <c r="L21" i="235" s="1"/>
  <c r="N16" i="233"/>
  <c r="N16" i="236"/>
  <c r="N16" i="234"/>
  <c r="N16" i="235" s="1"/>
  <c r="AB10" i="118"/>
  <c r="AB10" i="201" s="1"/>
  <c r="AG10" i="232"/>
  <c r="AG12" i="236"/>
  <c r="AG12" i="233"/>
  <c r="AG12" i="234"/>
  <c r="AG12" i="235" s="1"/>
  <c r="S15" i="233"/>
  <c r="S15" i="234"/>
  <c r="S15" i="235" s="1"/>
  <c r="S15" i="236"/>
  <c r="B9" i="234"/>
  <c r="B9" i="235" s="1"/>
  <c r="B9" i="236"/>
  <c r="B9" i="233"/>
  <c r="AZ12" i="233"/>
  <c r="AZ12" i="236"/>
  <c r="AZ12" i="234"/>
  <c r="AZ12" i="235" s="1"/>
  <c r="Y12" i="236"/>
  <c r="Y12" i="234"/>
  <c r="Y12" i="235" s="1"/>
  <c r="Y12" i="233"/>
  <c r="AQ15" i="233"/>
  <c r="AQ15" i="236"/>
  <c r="AQ15" i="234"/>
  <c r="AQ15" i="235" s="1"/>
  <c r="P16" i="233"/>
  <c r="P16" i="234"/>
  <c r="P16" i="235" s="1"/>
  <c r="P16" i="236"/>
  <c r="D10" i="236"/>
  <c r="D10" i="233"/>
  <c r="D10" i="234"/>
  <c r="D10" i="235" s="1"/>
  <c r="AL13" i="236"/>
  <c r="AL13" i="233"/>
  <c r="AL13" i="234"/>
  <c r="AL13" i="235" s="1"/>
  <c r="U16" i="233"/>
  <c r="U16" i="234"/>
  <c r="U16" i="235" s="1"/>
  <c r="U16" i="236"/>
  <c r="AM19" i="233"/>
  <c r="AM19" i="236"/>
  <c r="AM19" i="234"/>
  <c r="AM19" i="235" s="1"/>
  <c r="BS12" i="227"/>
  <c r="AN19" i="236"/>
  <c r="AN19" i="234"/>
  <c r="AN19" i="235" s="1"/>
  <c r="AN19" i="233"/>
  <c r="T19" i="234"/>
  <c r="T19" i="235" s="1"/>
  <c r="T19" i="236"/>
  <c r="T19" i="233"/>
  <c r="AJ19" i="236"/>
  <c r="AJ19" i="233"/>
  <c r="AJ19" i="234"/>
  <c r="AJ19" i="235" s="1"/>
  <c r="AL22" i="233"/>
  <c r="AL22" i="234"/>
  <c r="AL22" i="235" s="1"/>
  <c r="AL22" i="236"/>
  <c r="AY10" i="233"/>
  <c r="AY10" i="234"/>
  <c r="AY10" i="235" s="1"/>
  <c r="AY10" i="236"/>
  <c r="K7" i="217"/>
  <c r="AK16" i="233"/>
  <c r="AK16" i="236"/>
  <c r="AK16" i="234"/>
  <c r="AK16" i="235" s="1"/>
  <c r="AA22" i="236"/>
  <c r="AA22" i="233"/>
  <c r="AA22" i="234"/>
  <c r="AA22" i="235" s="1"/>
  <c r="AB24" i="233"/>
  <c r="AB24" i="236"/>
  <c r="AB24" i="234"/>
  <c r="AB24" i="235" s="1"/>
  <c r="I16" i="236"/>
  <c r="I16" i="233"/>
  <c r="I16" i="234"/>
  <c r="I16" i="235" s="1"/>
  <c r="N10" i="233"/>
  <c r="N10" i="234"/>
  <c r="N10" i="235" s="1"/>
  <c r="N10" i="236"/>
  <c r="AR10" i="233"/>
  <c r="AR10" i="236"/>
  <c r="AR10" i="234"/>
  <c r="AR10" i="235" s="1"/>
  <c r="O19" i="236"/>
  <c r="O19" i="233"/>
  <c r="O19" i="234"/>
  <c r="O19" i="235" s="1"/>
  <c r="E22" i="236"/>
  <c r="E22" i="233"/>
  <c r="E22" i="234"/>
  <c r="E22" i="235" s="1"/>
  <c r="AG22" i="236"/>
  <c r="AG22" i="233"/>
  <c r="AG22" i="234"/>
  <c r="AG22" i="235" s="1"/>
  <c r="AW19" i="234"/>
  <c r="AW19" i="235" s="1"/>
  <c r="AW19" i="233"/>
  <c r="AW19" i="236"/>
  <c r="V22" i="234"/>
  <c r="V22" i="235" s="1"/>
  <c r="V22" i="233"/>
  <c r="V22" i="236"/>
  <c r="AS19" i="236"/>
  <c r="AS19" i="233"/>
  <c r="AS19" i="234"/>
  <c r="AS19" i="235" s="1"/>
  <c r="BS13" i="227"/>
  <c r="X13" i="234"/>
  <c r="X13" i="235" s="1"/>
  <c r="X13" i="236"/>
  <c r="X13" i="233"/>
  <c r="V24" i="226"/>
  <c r="V24" i="230" s="1"/>
  <c r="V24" i="189"/>
  <c r="V24" i="190" s="1"/>
  <c r="V24" i="118"/>
  <c r="V24" i="201" s="1"/>
  <c r="AL24" i="226"/>
  <c r="AL24" i="230" s="1"/>
  <c r="AL24" i="189"/>
  <c r="AL24" i="190" s="1"/>
  <c r="AL24" i="118"/>
  <c r="AL24" i="201" s="1"/>
  <c r="AC16" i="205"/>
  <c r="J19" i="233"/>
  <c r="J19" i="236"/>
  <c r="J19" i="234"/>
  <c r="J19" i="235" s="1"/>
  <c r="AM22" i="236"/>
  <c r="AM22" i="234"/>
  <c r="AM22" i="235" s="1"/>
  <c r="AM22" i="233"/>
  <c r="AQ22" i="236"/>
  <c r="AQ22" i="234"/>
  <c r="AQ22" i="235" s="1"/>
  <c r="AQ22" i="233"/>
  <c r="AZ16" i="236"/>
  <c r="AZ16" i="234"/>
  <c r="AZ16" i="235" s="1"/>
  <c r="AZ16" i="233"/>
  <c r="AJ10" i="236"/>
  <c r="AJ10" i="233"/>
  <c r="AJ10" i="234"/>
  <c r="AJ10" i="235" s="1"/>
  <c r="AG16" i="233"/>
  <c r="AG16" i="234"/>
  <c r="AG16" i="235" s="1"/>
  <c r="AG16" i="236"/>
  <c r="U19" i="233"/>
  <c r="U19" i="236"/>
  <c r="U19" i="234"/>
  <c r="U19" i="235" s="1"/>
  <c r="G22" i="234"/>
  <c r="G22" i="235" s="1"/>
  <c r="G22" i="236"/>
  <c r="G22" i="233"/>
  <c r="AS16" i="233"/>
  <c r="AS16" i="234"/>
  <c r="AS16" i="235" s="1"/>
  <c r="AS16" i="236"/>
  <c r="E24" i="234"/>
  <c r="E24" i="235" s="1"/>
  <c r="E24" i="233"/>
  <c r="E24" i="236"/>
  <c r="AL10" i="234"/>
  <c r="AL10" i="235" s="1"/>
  <c r="AL10" i="236"/>
  <c r="AL10" i="233"/>
  <c r="B10" i="226"/>
  <c r="B10" i="230" s="1"/>
  <c r="B10" i="189"/>
  <c r="B10" i="190" s="1"/>
  <c r="B10" i="118"/>
  <c r="B10" i="201" s="1"/>
  <c r="DZ10" i="192"/>
  <c r="DZ10" i="173"/>
  <c r="AN13" i="236"/>
  <c r="AN13" i="233"/>
  <c r="AN13" i="234"/>
  <c r="AN13" i="235" s="1"/>
  <c r="O16" i="236"/>
  <c r="O16" i="233"/>
  <c r="O16" i="234"/>
  <c r="O16" i="235" s="1"/>
  <c r="N13" i="233"/>
  <c r="N13" i="234"/>
  <c r="N13" i="235" s="1"/>
  <c r="N13" i="236"/>
  <c r="AG24" i="236"/>
  <c r="AG24" i="234"/>
  <c r="AG24" i="235" s="1"/>
  <c r="AG24" i="233"/>
  <c r="AT16" i="233"/>
  <c r="AT16" i="236"/>
  <c r="AT16" i="234"/>
  <c r="AT16" i="235" s="1"/>
  <c r="V13" i="226"/>
  <c r="V13" i="230" s="1"/>
  <c r="AA13" i="232"/>
  <c r="C16" i="142"/>
  <c r="C16" i="168" s="1"/>
  <c r="H16" i="232"/>
  <c r="Z10" i="236"/>
  <c r="Z10" i="234"/>
  <c r="Z10" i="235" s="1"/>
  <c r="Z10" i="233"/>
  <c r="AT16" i="188"/>
  <c r="AY16" i="232"/>
  <c r="AJ10" i="118"/>
  <c r="AJ10" i="201" s="1"/>
  <c r="AO10" i="232"/>
  <c r="BH10" i="205"/>
  <c r="BH9" i="81"/>
  <c r="BW24" i="188"/>
  <c r="AD13" i="220"/>
  <c r="AI13" i="232"/>
  <c r="W13" i="173"/>
  <c r="AS10" i="173"/>
  <c r="AS10" i="142"/>
  <c r="AS10" i="168" s="1"/>
  <c r="AI24" i="216"/>
  <c r="AI24" i="218" s="1"/>
  <c r="AI24" i="219" s="1"/>
  <c r="AN24" i="232"/>
  <c r="AB10" i="205"/>
  <c r="AC10" i="89"/>
  <c r="AB10" i="188"/>
  <c r="AC10" i="226"/>
  <c r="AS10" i="188"/>
  <c r="E24" i="173"/>
  <c r="J24" i="232"/>
  <c r="D24" i="234"/>
  <c r="D24" i="235" s="1"/>
  <c r="D24" i="233"/>
  <c r="D24" i="236"/>
  <c r="AB10" i="192"/>
  <c r="D22" i="236"/>
  <c r="D22" i="234"/>
  <c r="D22" i="235" s="1"/>
  <c r="D22" i="233"/>
  <c r="J10" i="192"/>
  <c r="O10" i="232"/>
  <c r="AC10" i="189"/>
  <c r="AC10" i="190" s="1"/>
  <c r="AR10" i="220"/>
  <c r="AW10" i="232"/>
  <c r="L10" i="142"/>
  <c r="L10" i="168" s="1"/>
  <c r="Q10" i="232"/>
  <c r="AD15" i="233"/>
  <c r="AD15" i="234"/>
  <c r="AD15" i="235" s="1"/>
  <c r="AD15" i="236"/>
  <c r="R9" i="234"/>
  <c r="R9" i="235" s="1"/>
  <c r="R9" i="236"/>
  <c r="R9" i="233"/>
  <c r="AA16" i="236"/>
  <c r="AA16" i="234"/>
  <c r="AA16" i="235" s="1"/>
  <c r="AA16" i="233"/>
  <c r="AR12" i="234"/>
  <c r="AR12" i="235" s="1"/>
  <c r="AR12" i="233"/>
  <c r="AR12" i="236"/>
  <c r="V15" i="236"/>
  <c r="V15" i="233"/>
  <c r="V15" i="234"/>
  <c r="V15" i="235" s="1"/>
  <c r="AU9" i="234"/>
  <c r="AU9" i="235" s="1"/>
  <c r="AU9" i="233"/>
  <c r="AU9" i="236"/>
  <c r="H15" i="236"/>
  <c r="H15" i="234"/>
  <c r="H15" i="235" s="1"/>
  <c r="H15" i="233"/>
  <c r="AP9" i="234"/>
  <c r="AP9" i="235" s="1"/>
  <c r="AP9" i="236"/>
  <c r="AP9" i="233"/>
  <c r="Q12" i="236"/>
  <c r="Q12" i="234"/>
  <c r="Q12" i="235" s="1"/>
  <c r="Q12" i="233"/>
  <c r="B10" i="232"/>
  <c r="L12" i="233"/>
  <c r="L12" i="236"/>
  <c r="L12" i="234"/>
  <c r="L12" i="235" s="1"/>
  <c r="AQ12" i="233"/>
  <c r="AQ12" i="236"/>
  <c r="AQ12" i="234"/>
  <c r="AQ12" i="235" s="1"/>
  <c r="AB22" i="236"/>
  <c r="AB22" i="233"/>
  <c r="AB22" i="234"/>
  <c r="AB22" i="235" s="1"/>
  <c r="AY15" i="233"/>
  <c r="AY15" i="236"/>
  <c r="AY15" i="234"/>
  <c r="AY15" i="235" s="1"/>
  <c r="AS10" i="234"/>
  <c r="AS10" i="235" s="1"/>
  <c r="AS10" i="236"/>
  <c r="AS10" i="233"/>
  <c r="AK24" i="236"/>
  <c r="AK24" i="233"/>
  <c r="AK24" i="234"/>
  <c r="AK24" i="235" s="1"/>
  <c r="P10" i="234"/>
  <c r="P10" i="235" s="1"/>
  <c r="P10" i="236"/>
  <c r="P10" i="233"/>
  <c r="AX16" i="233"/>
  <c r="AX16" i="236"/>
  <c r="AX16" i="234"/>
  <c r="AX16" i="235" s="1"/>
  <c r="X19" i="233"/>
  <c r="X19" i="236"/>
  <c r="X19" i="234"/>
  <c r="X19" i="235" s="1"/>
  <c r="AU19" i="233"/>
  <c r="AU19" i="236"/>
  <c r="AU19" i="234"/>
  <c r="AU19" i="235" s="1"/>
  <c r="AV22" i="233"/>
  <c r="AV22" i="234"/>
  <c r="AV22" i="235" s="1"/>
  <c r="AV22" i="236"/>
  <c r="C19" i="236"/>
  <c r="C19" i="234"/>
  <c r="C19" i="235" s="1"/>
  <c r="C19" i="233"/>
  <c r="AS24" i="236"/>
  <c r="AS24" i="233"/>
  <c r="AS24" i="234"/>
  <c r="AS24" i="235" s="1"/>
  <c r="I19" i="234"/>
  <c r="I19" i="235" s="1"/>
  <c r="I19" i="236"/>
  <c r="I19" i="233"/>
  <c r="G24" i="233"/>
  <c r="G24" i="236"/>
  <c r="G24" i="234"/>
  <c r="G24" i="235" s="1"/>
  <c r="AH13" i="233"/>
  <c r="AH13" i="236"/>
  <c r="AH13" i="234"/>
  <c r="AH13" i="235" s="1"/>
  <c r="F19" i="234"/>
  <c r="F19" i="235" s="1"/>
  <c r="F19" i="233"/>
  <c r="F19" i="236"/>
  <c r="AS13" i="234"/>
  <c r="AS13" i="235" s="1"/>
  <c r="AS13" i="233"/>
  <c r="AS13" i="236"/>
  <c r="Q16" i="236"/>
  <c r="Q16" i="233"/>
  <c r="Q16" i="234"/>
  <c r="Q16" i="235" s="1"/>
  <c r="V10" i="233"/>
  <c r="V10" i="234"/>
  <c r="V10" i="235" s="1"/>
  <c r="V10" i="236"/>
  <c r="V24" i="89"/>
  <c r="V24" i="173"/>
  <c r="AL24" i="89"/>
  <c r="AL24" i="173"/>
  <c r="O24" i="236"/>
  <c r="O24" i="233"/>
  <c r="O24" i="234"/>
  <c r="O24" i="235" s="1"/>
  <c r="J22" i="233"/>
  <c r="J22" i="236"/>
  <c r="J22" i="234"/>
  <c r="J22" i="235" s="1"/>
  <c r="AB10" i="234"/>
  <c r="AB10" i="235" s="1"/>
  <c r="AB10" i="233"/>
  <c r="AB10" i="236"/>
  <c r="X16" i="236"/>
  <c r="X16" i="233"/>
  <c r="X16" i="234"/>
  <c r="X16" i="235" s="1"/>
  <c r="H10" i="234"/>
  <c r="H10" i="235" s="1"/>
  <c r="H10" i="236"/>
  <c r="H10" i="233"/>
  <c r="V19" i="233"/>
  <c r="V19" i="236"/>
  <c r="V19" i="234"/>
  <c r="V19" i="235" s="1"/>
  <c r="AN16" i="236"/>
  <c r="AN16" i="233"/>
  <c r="AN16" i="234"/>
  <c r="AN16" i="235" s="1"/>
  <c r="R19" i="233"/>
  <c r="R19" i="236"/>
  <c r="R19" i="234"/>
  <c r="R19" i="235" s="1"/>
  <c r="S22" i="236"/>
  <c r="S22" i="233"/>
  <c r="S22" i="234"/>
  <c r="S22" i="235" s="1"/>
  <c r="W13" i="236"/>
  <c r="W13" i="233"/>
  <c r="W13" i="234"/>
  <c r="W13" i="235" s="1"/>
  <c r="G19" i="233"/>
  <c r="G19" i="236"/>
  <c r="G19" i="234"/>
  <c r="G19" i="235" s="1"/>
  <c r="B10" i="192"/>
  <c r="B10" i="173"/>
  <c r="DZ10" i="188"/>
  <c r="AR19" i="236"/>
  <c r="AR19" i="233"/>
  <c r="AR19" i="234"/>
  <c r="AR19" i="235" s="1"/>
  <c r="M10" i="236"/>
  <c r="M10" i="234"/>
  <c r="M10" i="235" s="1"/>
  <c r="M10" i="233"/>
  <c r="AO16" i="236"/>
  <c r="AO16" i="233"/>
  <c r="AO16" i="234"/>
  <c r="AO16" i="235" s="1"/>
  <c r="B13" i="118"/>
  <c r="B13" i="201" s="1"/>
  <c r="G13" i="232"/>
  <c r="D10" i="192"/>
  <c r="I10" i="232"/>
  <c r="T10" i="216"/>
  <c r="T10" i="217" s="1"/>
  <c r="Y10" i="232"/>
  <c r="AB13" i="189"/>
  <c r="AB13" i="190" s="1"/>
  <c r="AG13" i="232"/>
  <c r="AT13" i="89"/>
  <c r="AY13" i="232"/>
  <c r="W13" i="220"/>
  <c r="AS10" i="220"/>
  <c r="W13" i="142"/>
  <c r="W13" i="168" s="1"/>
  <c r="AS10" i="189"/>
  <c r="AS10" i="190" s="1"/>
  <c r="AS10" i="192"/>
  <c r="AS10" i="89"/>
  <c r="AR10" i="205"/>
  <c r="AR9" i="81"/>
  <c r="AB10" i="93"/>
  <c r="AD24" i="234"/>
  <c r="AD24" i="235" s="1"/>
  <c r="AD24" i="236"/>
  <c r="AD24" i="233"/>
  <c r="AO21" i="218"/>
  <c r="AO21" i="219" s="1"/>
  <c r="AB10" i="191"/>
  <c r="AB10" i="189"/>
  <c r="AB10" i="190" s="1"/>
  <c r="BW24" i="118"/>
  <c r="BW24" i="201" s="1"/>
  <c r="AF24" i="236"/>
  <c r="AF24" i="233"/>
  <c r="AF24" i="234"/>
  <c r="AF24" i="235" s="1"/>
  <c r="AB10" i="173"/>
  <c r="BN10" i="206"/>
  <c r="BN10" i="205"/>
  <c r="AC10" i="118"/>
  <c r="AC10" i="201" s="1"/>
  <c r="G22" i="191"/>
  <c r="L22" i="232"/>
  <c r="AR22" i="236"/>
  <c r="AR22" i="233"/>
  <c r="AR22" i="234"/>
  <c r="AR22" i="235" s="1"/>
  <c r="T13" i="234"/>
  <c r="T13" i="235" s="1"/>
  <c r="T13" i="236"/>
  <c r="T13" i="233"/>
  <c r="AL13" i="191"/>
  <c r="AQ13" i="232"/>
  <c r="Y16" i="192"/>
  <c r="AD16" i="232"/>
  <c r="Y16" i="220"/>
  <c r="Y16" i="142"/>
  <c r="Y16" i="168" s="1"/>
  <c r="Y16" i="216"/>
  <c r="Y16" i="173"/>
  <c r="Y16" i="89"/>
  <c r="Y16" i="189"/>
  <c r="Y16" i="190" s="1"/>
  <c r="Y16" i="226"/>
  <c r="Y16" i="191"/>
  <c r="Y16" i="188"/>
  <c r="Y16" i="118"/>
  <c r="Y16" i="201" s="1"/>
  <c r="AB12" i="233"/>
  <c r="AB12" i="234"/>
  <c r="AB12" i="235" s="1"/>
  <c r="AB12" i="236"/>
  <c r="AX9" i="234"/>
  <c r="AX9" i="235" s="1"/>
  <c r="AX9" i="236"/>
  <c r="AX9" i="233"/>
  <c r="R10" i="233"/>
  <c r="R10" i="234"/>
  <c r="R10" i="235" s="1"/>
  <c r="R10" i="236"/>
  <c r="AJ12" i="233"/>
  <c r="AJ12" i="234"/>
  <c r="AJ12" i="235" s="1"/>
  <c r="AJ12" i="236"/>
  <c r="I12" i="236"/>
  <c r="I12" i="233"/>
  <c r="I12" i="234"/>
  <c r="I12" i="235" s="1"/>
  <c r="AH9" i="234"/>
  <c r="AH9" i="235" s="1"/>
  <c r="AH9" i="236"/>
  <c r="AH9" i="233"/>
  <c r="AI15" i="236"/>
  <c r="AI15" i="233"/>
  <c r="AI15" i="234"/>
  <c r="AI15" i="235" s="1"/>
  <c r="AI24" i="236"/>
  <c r="AI24" i="233"/>
  <c r="AI24" i="234"/>
  <c r="AI24" i="235" s="1"/>
  <c r="Q24" i="234"/>
  <c r="Q24" i="235" s="1"/>
  <c r="Q24" i="233"/>
  <c r="N7" i="234"/>
  <c r="N7" i="235" s="1"/>
  <c r="N7" i="233"/>
  <c r="N7" i="236"/>
  <c r="AI12" i="234"/>
  <c r="AI12" i="235" s="1"/>
  <c r="AI12" i="236"/>
  <c r="AI12" i="233"/>
  <c r="AO12" i="236"/>
  <c r="AO12" i="234"/>
  <c r="AO12" i="235" s="1"/>
  <c r="AO12" i="233"/>
  <c r="V16" i="232"/>
  <c r="Q16" i="173"/>
  <c r="Q16" i="89"/>
  <c r="Q16" i="220"/>
  <c r="Q16" i="216"/>
  <c r="Q16" i="191"/>
  <c r="Q16" i="118"/>
  <c r="Q16" i="201" s="1"/>
  <c r="Q16" i="189"/>
  <c r="Q16" i="190" s="1"/>
  <c r="Q16" i="226"/>
  <c r="Q16" i="192"/>
  <c r="Q16" i="142"/>
  <c r="Q16" i="168" s="1"/>
  <c r="Q16" i="188"/>
  <c r="AU10" i="233"/>
  <c r="AU10" i="236"/>
  <c r="AU10" i="234"/>
  <c r="AU10" i="235" s="1"/>
  <c r="O9" i="233"/>
  <c r="O9" i="236"/>
  <c r="O9" i="234"/>
  <c r="O9" i="235" s="1"/>
  <c r="J9" i="234"/>
  <c r="J9" i="235" s="1"/>
  <c r="J9" i="233"/>
  <c r="J9" i="236"/>
  <c r="P7" i="233"/>
  <c r="P7" i="234"/>
  <c r="P7" i="235" s="1"/>
  <c r="P7" i="236"/>
  <c r="AL15" i="233"/>
  <c r="AL15" i="236"/>
  <c r="AL15" i="234"/>
  <c r="AL15" i="235" s="1"/>
  <c r="G13" i="192"/>
  <c r="L13" i="232"/>
  <c r="G13" i="173"/>
  <c r="D21" i="234"/>
  <c r="D21" i="235" s="1"/>
  <c r="D21" i="233"/>
  <c r="D21" i="236"/>
  <c r="W9" i="234"/>
  <c r="W9" i="235" s="1"/>
  <c r="W9" i="236"/>
  <c r="W9" i="233"/>
  <c r="AN9" i="233"/>
  <c r="AN9" i="234"/>
  <c r="AN9" i="235" s="1"/>
  <c r="AN9" i="236"/>
  <c r="BU15" i="218"/>
  <c r="BU15" i="219" s="1"/>
  <c r="CV9" i="218"/>
  <c r="CV9" i="219" s="1"/>
  <c r="ED15" i="217"/>
  <c r="FJ12" i="218"/>
  <c r="FJ12" i="219" s="1"/>
  <c r="AB10" i="218"/>
  <c r="AB10" i="219" s="1"/>
  <c r="EQ7" i="217"/>
  <c r="BE15" i="218"/>
  <c r="BE15" i="219" s="1"/>
  <c r="FH12" i="217"/>
  <c r="DY7" i="217"/>
  <c r="R9" i="218"/>
  <c r="R9" i="219" s="1"/>
  <c r="AZ9" i="217"/>
  <c r="EK9" i="217"/>
  <c r="CH15" i="218"/>
  <c r="CH15" i="219" s="1"/>
  <c r="U9" i="217"/>
  <c r="CN7" i="218"/>
  <c r="CN7" i="219" s="1"/>
  <c r="T12" i="217"/>
  <c r="Z9" i="218"/>
  <c r="Z9" i="219" s="1"/>
  <c r="GB8" i="205"/>
  <c r="FK15" i="81"/>
  <c r="BW7" i="81"/>
  <c r="CR7" i="81"/>
  <c r="G15" i="81"/>
  <c r="FA15" i="81"/>
  <c r="BW8" i="93"/>
  <c r="EH8" i="205"/>
  <c r="FI10" i="205"/>
  <c r="AJ12" i="93"/>
  <c r="G16" i="206"/>
  <c r="FA16" i="93"/>
  <c r="GG16" i="205"/>
  <c r="BC12" i="228"/>
  <c r="BC12" i="229" s="1"/>
  <c r="DI16" i="217"/>
  <c r="DI16" i="218"/>
  <c r="DI16" i="219" s="1"/>
  <c r="AK24" i="191"/>
  <c r="AK24" i="188"/>
  <c r="AK24" i="192"/>
  <c r="AK24" i="173"/>
  <c r="AK24" i="89"/>
  <c r="DZ7" i="81"/>
  <c r="DZ8" i="93"/>
  <c r="DZ8" i="205"/>
  <c r="N13" i="220"/>
  <c r="N13" i="189"/>
  <c r="N13" i="190" s="1"/>
  <c r="BR13" i="118"/>
  <c r="BR13" i="201" s="1"/>
  <c r="BR13" i="189"/>
  <c r="BR13" i="190" s="1"/>
  <c r="BR13" i="226"/>
  <c r="BR13" i="227" s="1"/>
  <c r="BR13" i="220"/>
  <c r="BR13" i="142"/>
  <c r="BR13" i="168" s="1"/>
  <c r="BR13" i="216"/>
  <c r="BR13" i="217" s="1"/>
  <c r="DV15" i="218"/>
  <c r="DV15" i="219" s="1"/>
  <c r="DV15" i="217"/>
  <c r="CE16" i="189"/>
  <c r="CE16" i="190" s="1"/>
  <c r="CE16" i="188"/>
  <c r="CE16" i="89"/>
  <c r="K7" i="227"/>
  <c r="K7" i="230"/>
  <c r="AK7" i="230"/>
  <c r="AK7" i="228"/>
  <c r="AK7" i="229" s="1"/>
  <c r="AK7" i="227"/>
  <c r="BP9" i="217"/>
  <c r="BP9" i="218"/>
  <c r="BP9" i="219" s="1"/>
  <c r="BN9" i="218"/>
  <c r="BN9" i="219" s="1"/>
  <c r="BN9" i="217"/>
  <c r="BN10" i="173"/>
  <c r="BN10" i="192"/>
  <c r="BN10" i="118"/>
  <c r="BN10" i="201" s="1"/>
  <c r="BN10" i="189"/>
  <c r="BN10" i="190" s="1"/>
  <c r="BN10" i="226"/>
  <c r="BN10" i="228" s="1"/>
  <c r="BN10" i="229" s="1"/>
  <c r="GB8" i="93"/>
  <c r="AL13" i="226"/>
  <c r="AL13" i="227" s="1"/>
  <c r="AB7" i="228"/>
  <c r="AB7" i="229" s="1"/>
  <c r="BS16" i="93"/>
  <c r="R10" i="206"/>
  <c r="Z10" i="189"/>
  <c r="Z10" i="190" s="1"/>
  <c r="BH13" i="142"/>
  <c r="BH13" i="168" s="1"/>
  <c r="BZ16" i="220"/>
  <c r="BP10" i="189"/>
  <c r="BP10" i="190" s="1"/>
  <c r="EJ24" i="173"/>
  <c r="AL16" i="89"/>
  <c r="AL16" i="191"/>
  <c r="CX16" i="192"/>
  <c r="CE16" i="173"/>
  <c r="K7" i="228"/>
  <c r="K7" i="229" s="1"/>
  <c r="BQ10" i="227"/>
  <c r="BR13" i="173"/>
  <c r="AK24" i="142"/>
  <c r="AK24" i="168" s="1"/>
  <c r="I24" i="142"/>
  <c r="I24" i="168" s="1"/>
  <c r="AJ7" i="227"/>
  <c r="BN10" i="216"/>
  <c r="BN10" i="217" s="1"/>
  <c r="BN10" i="191"/>
  <c r="D13" i="173"/>
  <c r="AI10" i="191"/>
  <c r="AI10" i="216"/>
  <c r="AI10" i="217" s="1"/>
  <c r="CN10" i="173"/>
  <c r="CN10" i="89"/>
  <c r="CN10" i="189"/>
  <c r="CN10" i="190" s="1"/>
  <c r="CN10" i="216"/>
  <c r="CN10" i="218" s="1"/>
  <c r="CN10" i="219" s="1"/>
  <c r="J9" i="218"/>
  <c r="J9" i="219" s="1"/>
  <c r="J9" i="217"/>
  <c r="AZ13" i="142"/>
  <c r="AZ13" i="168" s="1"/>
  <c r="AZ13" i="118"/>
  <c r="AZ13" i="201" s="1"/>
  <c r="AZ13" i="192"/>
  <c r="AN8" i="93"/>
  <c r="AN8" i="205"/>
  <c r="AO22" i="173"/>
  <c r="AO22" i="216"/>
  <c r="AO22" i="218" s="1"/>
  <c r="AO22" i="219" s="1"/>
  <c r="AO22" i="142"/>
  <c r="AO22" i="168" s="1"/>
  <c r="DB10" i="191"/>
  <c r="DB10" i="216"/>
  <c r="DB10" i="217" s="1"/>
  <c r="CA13" i="217"/>
  <c r="CA13" i="218"/>
  <c r="CA13" i="219" s="1"/>
  <c r="CD9" i="218"/>
  <c r="CD9" i="219" s="1"/>
  <c r="CD9" i="217"/>
  <c r="E24" i="118"/>
  <c r="E24" i="201" s="1"/>
  <c r="E24" i="188"/>
  <c r="E24" i="89"/>
  <c r="ED16" i="220"/>
  <c r="ED16" i="142"/>
  <c r="ED16" i="168" s="1"/>
  <c r="ED16" i="216"/>
  <c r="ED16" i="217" s="1"/>
  <c r="ED16" i="191"/>
  <c r="ED16" i="188"/>
  <c r="CX16" i="220"/>
  <c r="CX16" i="142"/>
  <c r="CX16" i="168" s="1"/>
  <c r="CX16" i="216"/>
  <c r="CX16" i="218" s="1"/>
  <c r="CX16" i="219" s="1"/>
  <c r="CJ7" i="81"/>
  <c r="CJ8" i="205"/>
  <c r="EA8" i="205"/>
  <c r="EA8" i="206"/>
  <c r="BS22" i="188"/>
  <c r="CG9" i="81"/>
  <c r="CV24" i="188"/>
  <c r="CV24" i="191"/>
  <c r="ET16" i="192"/>
  <c r="AL13" i="189"/>
  <c r="AL13" i="190" s="1"/>
  <c r="DF15" i="217"/>
  <c r="Z10" i="226"/>
  <c r="Z10" i="118"/>
  <c r="Z10" i="201" s="1"/>
  <c r="BH13" i="89"/>
  <c r="BP10" i="216"/>
  <c r="BP10" i="218" s="1"/>
  <c r="BP10" i="219" s="1"/>
  <c r="GB7" i="81"/>
  <c r="BS22" i="226"/>
  <c r="BS22" i="230" s="1"/>
  <c r="BS22" i="142"/>
  <c r="BS22" i="168" s="1"/>
  <c r="BS22" i="220"/>
  <c r="CV24" i="192"/>
  <c r="CV24" i="142"/>
  <c r="CV24" i="168" s="1"/>
  <c r="CV24" i="220"/>
  <c r="ET16" i="89"/>
  <c r="ET16" i="173"/>
  <c r="AL13" i="89"/>
  <c r="AL13" i="173"/>
  <c r="AB7" i="230"/>
  <c r="BS15" i="81"/>
  <c r="B8" i="206"/>
  <c r="Z10" i="192"/>
  <c r="Z10" i="173"/>
  <c r="BH13" i="226"/>
  <c r="BH13" i="230" s="1"/>
  <c r="BH13" i="189"/>
  <c r="BH13" i="190" s="1"/>
  <c r="BH13" i="118"/>
  <c r="BH13" i="201" s="1"/>
  <c r="BP10" i="89"/>
  <c r="BP10" i="173"/>
  <c r="EJ24" i="188"/>
  <c r="EJ24" i="191"/>
  <c r="E9" i="81"/>
  <c r="AL16" i="188"/>
  <c r="CX16" i="188"/>
  <c r="DI24" i="217"/>
  <c r="EZ12" i="217"/>
  <c r="AO21" i="228"/>
  <c r="AO21" i="229" s="1"/>
  <c r="CE16" i="191"/>
  <c r="E24" i="191"/>
  <c r="CN10" i="192"/>
  <c r="CN10" i="220"/>
  <c r="BH7" i="217"/>
  <c r="AZ13" i="220"/>
  <c r="BR13" i="192"/>
  <c r="BR13" i="191"/>
  <c r="AK24" i="189"/>
  <c r="AK24" i="190" s="1"/>
  <c r="DW7" i="218"/>
  <c r="DW7" i="219" s="1"/>
  <c r="S7" i="228"/>
  <c r="S7" i="229" s="1"/>
  <c r="BQ9" i="230"/>
  <c r="BN10" i="89"/>
  <c r="BN10" i="220"/>
  <c r="D13" i="226"/>
  <c r="D13" i="227" s="1"/>
  <c r="ED16" i="192"/>
  <c r="D24" i="118"/>
  <c r="D24" i="201" s="1"/>
  <c r="D24" i="189"/>
  <c r="D24" i="190" s="1"/>
  <c r="D24" i="226"/>
  <c r="D24" i="227" s="1"/>
  <c r="D24" i="220"/>
  <c r="D24" i="142"/>
  <c r="D24" i="168" s="1"/>
  <c r="D24" i="216"/>
  <c r="D24" i="218" s="1"/>
  <c r="D24" i="219" s="1"/>
  <c r="EJ13" i="216"/>
  <c r="EJ13" i="218" s="1"/>
  <c r="EJ13" i="219" s="1"/>
  <c r="EJ13" i="220"/>
  <c r="AR13" i="220"/>
  <c r="AR13" i="142"/>
  <c r="AR13" i="168" s="1"/>
  <c r="AR13" i="226"/>
  <c r="AR13" i="230" s="1"/>
  <c r="ER11" i="81"/>
  <c r="ER12" i="206"/>
  <c r="Z9" i="230"/>
  <c r="Z9" i="228"/>
  <c r="Z9" i="229" s="1"/>
  <c r="B10" i="93"/>
  <c r="B10" i="206"/>
  <c r="B9" i="81"/>
  <c r="BU7" i="227"/>
  <c r="BU7" i="230"/>
  <c r="BU7" i="228"/>
  <c r="BU7" i="229" s="1"/>
  <c r="AE24" i="220"/>
  <c r="AE24" i="118"/>
  <c r="AE24" i="201" s="1"/>
  <c r="AE24" i="226"/>
  <c r="AE24" i="227" s="1"/>
  <c r="AE24" i="173"/>
  <c r="BR15" i="218"/>
  <c r="BR15" i="219" s="1"/>
  <c r="BR15" i="217"/>
  <c r="E16" i="206"/>
  <c r="E16" i="93"/>
  <c r="FO8" i="93"/>
  <c r="FO8" i="206"/>
  <c r="CR8" i="205"/>
  <c r="CR8" i="206"/>
  <c r="AA8" i="93"/>
  <c r="AA8" i="205"/>
  <c r="AL16" i="173"/>
  <c r="AL16" i="192"/>
  <c r="D13" i="220"/>
  <c r="D13" i="142"/>
  <c r="D13" i="168" s="1"/>
  <c r="D13" i="89"/>
  <c r="D13" i="191"/>
  <c r="D13" i="188"/>
  <c r="D13" i="216"/>
  <c r="D13" i="217" s="1"/>
  <c r="I24" i="191"/>
  <c r="I24" i="188"/>
  <c r="I24" i="89"/>
  <c r="I24" i="173"/>
  <c r="I24" i="226"/>
  <c r="I24" i="228" s="1"/>
  <c r="I24" i="229" s="1"/>
  <c r="BS22" i="192"/>
  <c r="BS22" i="191"/>
  <c r="ET16" i="189"/>
  <c r="ET16" i="190" s="1"/>
  <c r="AL13" i="118"/>
  <c r="AL13" i="201" s="1"/>
  <c r="B7" i="81"/>
  <c r="BH13" i="220"/>
  <c r="BP10" i="118"/>
  <c r="BP10" i="201" s="1"/>
  <c r="EJ24" i="89"/>
  <c r="E10" i="93"/>
  <c r="FF9" i="218"/>
  <c r="FF9" i="219" s="1"/>
  <c r="O12" i="227"/>
  <c r="FN8" i="93"/>
  <c r="BS22" i="216"/>
  <c r="BS22" i="218" s="1"/>
  <c r="BS22" i="219" s="1"/>
  <c r="BS22" i="189"/>
  <c r="BS22" i="190" s="1"/>
  <c r="CV24" i="216"/>
  <c r="CV24" i="218" s="1"/>
  <c r="CV24" i="219" s="1"/>
  <c r="ET16" i="188"/>
  <c r="AL13" i="192"/>
  <c r="AL13" i="188"/>
  <c r="Z10" i="216"/>
  <c r="Z10" i="217" s="1"/>
  <c r="Z10" i="188"/>
  <c r="BH13" i="192"/>
  <c r="EC7" i="217"/>
  <c r="BP10" i="226"/>
  <c r="BP10" i="230" s="1"/>
  <c r="BP10" i="188"/>
  <c r="DY24" i="173"/>
  <c r="EJ24" i="192"/>
  <c r="EJ24" i="142"/>
  <c r="EJ24" i="168" s="1"/>
  <c r="BI9" i="228"/>
  <c r="BI9" i="229" s="1"/>
  <c r="AL16" i="216"/>
  <c r="AL16" i="218" s="1"/>
  <c r="AL16" i="219" s="1"/>
  <c r="AL16" i="142"/>
  <c r="AL16" i="168" s="1"/>
  <c r="AL16" i="118"/>
  <c r="AL16" i="201" s="1"/>
  <c r="CX16" i="189"/>
  <c r="CX16" i="190" s="1"/>
  <c r="DK10" i="188"/>
  <c r="CN10" i="188"/>
  <c r="AO22" i="192"/>
  <c r="EA7" i="81"/>
  <c r="FO7" i="81"/>
  <c r="AI10" i="142"/>
  <c r="AI10" i="168" s="1"/>
  <c r="AE24" i="189"/>
  <c r="AE24" i="190" s="1"/>
  <c r="BR13" i="89"/>
  <c r="E16" i="205"/>
  <c r="AK24" i="226"/>
  <c r="AK24" i="230" s="1"/>
  <c r="AK24" i="220"/>
  <c r="S7" i="230"/>
  <c r="I24" i="216"/>
  <c r="I24" i="220"/>
  <c r="BC12" i="227"/>
  <c r="BN10" i="188"/>
  <c r="D13" i="192"/>
  <c r="ED16" i="189"/>
  <c r="ED16" i="190" s="1"/>
  <c r="EA10" i="173"/>
  <c r="EA10" i="216"/>
  <c r="EA10" i="217" s="1"/>
  <c r="D9" i="230"/>
  <c r="D9" i="228"/>
  <c r="D9" i="229" s="1"/>
  <c r="D9" i="227"/>
  <c r="BP24" i="89"/>
  <c r="FI10" i="93"/>
  <c r="EL15" i="217"/>
  <c r="G22" i="188"/>
  <c r="G16" i="205"/>
  <c r="AR10" i="89"/>
  <c r="AR10" i="216"/>
  <c r="AR10" i="218" s="1"/>
  <c r="AR10" i="219" s="1"/>
  <c r="BP24" i="189"/>
  <c r="BP24" i="190" s="1"/>
  <c r="DE10" i="217"/>
  <c r="AR10" i="226"/>
  <c r="FG10" i="173"/>
  <c r="AI10" i="226"/>
  <c r="AI10" i="189"/>
  <c r="AI10" i="190" s="1"/>
  <c r="AI10" i="118"/>
  <c r="AI10" i="201" s="1"/>
  <c r="ER12" i="205"/>
  <c r="EA10" i="191"/>
  <c r="N13" i="173"/>
  <c r="EW24" i="216"/>
  <c r="EW24" i="218" s="1"/>
  <c r="EW24" i="219" s="1"/>
  <c r="EW24" i="142"/>
  <c r="EW24" i="168" s="1"/>
  <c r="EW24" i="220"/>
  <c r="AU12" i="227"/>
  <c r="FG10" i="191"/>
  <c r="AI10" i="89"/>
  <c r="AI10" i="173"/>
  <c r="CI13" i="217"/>
  <c r="EA10" i="220"/>
  <c r="N13" i="226"/>
  <c r="N13" i="118"/>
  <c r="N13" i="201" s="1"/>
  <c r="ES10" i="218"/>
  <c r="ES10" i="219" s="1"/>
  <c r="EW24" i="192"/>
  <c r="EW24" i="189"/>
  <c r="EW24" i="190" s="1"/>
  <c r="AU12" i="228"/>
  <c r="AU12" i="229" s="1"/>
  <c r="AI10" i="192"/>
  <c r="AI10" i="188"/>
  <c r="EA10" i="192"/>
  <c r="N13" i="89"/>
  <c r="EW24" i="89"/>
  <c r="BD8" i="206"/>
  <c r="BH10" i="226"/>
  <c r="BH10" i="230" s="1"/>
  <c r="AP9" i="228"/>
  <c r="AP9" i="229" s="1"/>
  <c r="O12" i="228"/>
  <c r="O12" i="229" s="1"/>
  <c r="AL12" i="228"/>
  <c r="AL12" i="229" s="1"/>
  <c r="E7" i="228"/>
  <c r="E7" i="229" s="1"/>
  <c r="BQ7" i="227"/>
  <c r="D12" i="228"/>
  <c r="D12" i="229" s="1"/>
  <c r="AI7" i="227"/>
  <c r="I21" i="227"/>
  <c r="J9" i="228"/>
  <c r="J9" i="229" s="1"/>
  <c r="BQ10" i="228"/>
  <c r="BQ10" i="229" s="1"/>
  <c r="BQ9" i="227"/>
  <c r="AZ12" i="228"/>
  <c r="AZ12" i="229" s="1"/>
  <c r="AP9" i="230"/>
  <c r="CY12" i="218"/>
  <c r="CY12" i="219" s="1"/>
  <c r="FC7" i="217"/>
  <c r="BR12" i="218"/>
  <c r="BR12" i="219" s="1"/>
  <c r="BZ12" i="217"/>
  <c r="AO15" i="217"/>
  <c r="N12" i="217"/>
  <c r="BX12" i="217"/>
  <c r="FA9" i="217"/>
  <c r="CP15" i="217"/>
  <c r="AY7" i="217"/>
  <c r="M10" i="217"/>
  <c r="FB15" i="218"/>
  <c r="FB15" i="219" s="1"/>
  <c r="CF7" i="217"/>
  <c r="FA16" i="206"/>
  <c r="FK16" i="205"/>
  <c r="BQ16" i="93"/>
  <c r="BW8" i="206"/>
  <c r="CU8" i="206"/>
  <c r="Z7" i="81"/>
  <c r="CW16" i="205"/>
  <c r="AX7" i="81"/>
  <c r="CJ8" i="93"/>
  <c r="CV12" i="206"/>
  <c r="GD10" i="93"/>
  <c r="FO8" i="205"/>
  <c r="CT7" i="81"/>
  <c r="E15" i="81"/>
  <c r="BF8" i="206"/>
  <c r="BD8" i="93"/>
  <c r="FK16" i="206"/>
  <c r="CU7" i="81"/>
  <c r="Z8" i="93"/>
  <c r="GD10" i="205"/>
  <c r="GE8" i="205"/>
  <c r="AP8" i="205"/>
  <c r="BP10" i="206"/>
  <c r="CV12" i="205"/>
  <c r="CT8" i="206"/>
  <c r="CF11" i="81"/>
  <c r="L10" i="205"/>
  <c r="L10" i="206"/>
  <c r="CX15" i="218"/>
  <c r="CX15" i="219" s="1"/>
  <c r="CX15" i="217"/>
  <c r="AZ13" i="191"/>
  <c r="AZ13" i="188"/>
  <c r="AZ13" i="216"/>
  <c r="AZ13" i="218" s="1"/>
  <c r="AZ13" i="219" s="1"/>
  <c r="AZ13" i="173"/>
  <c r="AZ13" i="89"/>
  <c r="AN8" i="206"/>
  <c r="AN7" i="81"/>
  <c r="AO22" i="191"/>
  <c r="AO22" i="226"/>
  <c r="AO22" i="230" s="1"/>
  <c r="AO22" i="118"/>
  <c r="AO22" i="201" s="1"/>
  <c r="AO22" i="189"/>
  <c r="AO22" i="190" s="1"/>
  <c r="AO22" i="89"/>
  <c r="CM7" i="218"/>
  <c r="CM7" i="219" s="1"/>
  <c r="CM7" i="217"/>
  <c r="BQ24" i="89"/>
  <c r="BQ24" i="142"/>
  <c r="BQ24" i="168" s="1"/>
  <c r="BQ24" i="188"/>
  <c r="DZ9" i="217"/>
  <c r="DZ9" i="218"/>
  <c r="DZ9" i="219" s="1"/>
  <c r="CK24" i="191"/>
  <c r="CK24" i="188"/>
  <c r="AD12" i="218"/>
  <c r="AD12" i="219" s="1"/>
  <c r="AD12" i="217"/>
  <c r="AJ12" i="205"/>
  <c r="AJ12" i="206"/>
  <c r="DD9" i="218"/>
  <c r="DD9" i="219" s="1"/>
  <c r="DD9" i="217"/>
  <c r="EH8" i="206"/>
  <c r="EH7" i="81"/>
  <c r="L10" i="173"/>
  <c r="DD13" i="188"/>
  <c r="AV7" i="81"/>
  <c r="CE16" i="192"/>
  <c r="CE16" i="142"/>
  <c r="CE16" i="168" s="1"/>
  <c r="CE16" i="220"/>
  <c r="E24" i="226"/>
  <c r="E24" i="142"/>
  <c r="E24" i="168" s="1"/>
  <c r="E24" i="220"/>
  <c r="CA24" i="192"/>
  <c r="CA24" i="142"/>
  <c r="CA24" i="168" s="1"/>
  <c r="CA24" i="220"/>
  <c r="EO7" i="217"/>
  <c r="CV12" i="93"/>
  <c r="EY7" i="218"/>
  <c r="EY7" i="219" s="1"/>
  <c r="B10" i="205"/>
  <c r="BP24" i="192"/>
  <c r="BP24" i="188"/>
  <c r="BP24" i="191"/>
  <c r="FI9" i="81"/>
  <c r="EU12" i="218"/>
  <c r="EU12" i="219" s="1"/>
  <c r="GD10" i="206"/>
  <c r="BB15" i="217"/>
  <c r="AE24" i="192"/>
  <c r="AE24" i="188"/>
  <c r="AE24" i="191"/>
  <c r="ER12" i="93"/>
  <c r="CT8" i="205"/>
  <c r="EU13" i="218"/>
  <c r="EU13" i="219" s="1"/>
  <c r="AL15" i="227"/>
  <c r="N13" i="192"/>
  <c r="N13" i="188"/>
  <c r="N13" i="191"/>
  <c r="DD24" i="189"/>
  <c r="DD24" i="190" s="1"/>
  <c r="AJ7" i="228"/>
  <c r="AJ7" i="229" s="1"/>
  <c r="AZ12" i="227"/>
  <c r="AR10" i="191"/>
  <c r="L10" i="118"/>
  <c r="L10" i="201" s="1"/>
  <c r="CE16" i="216"/>
  <c r="CE16" i="218" s="1"/>
  <c r="CE16" i="219" s="1"/>
  <c r="E24" i="216"/>
  <c r="E24" i="218" s="1"/>
  <c r="E24" i="219" s="1"/>
  <c r="E24" i="189"/>
  <c r="E24" i="190" s="1"/>
  <c r="CA24" i="216"/>
  <c r="CA24" i="218" s="1"/>
  <c r="CA24" i="219" s="1"/>
  <c r="BP24" i="216"/>
  <c r="BP24" i="218" s="1"/>
  <c r="BP24" i="219" s="1"/>
  <c r="BP24" i="142"/>
  <c r="BP24" i="168" s="1"/>
  <c r="BB16" i="142"/>
  <c r="BB16" i="168" s="1"/>
  <c r="AE24" i="216"/>
  <c r="AE24" i="217" s="1"/>
  <c r="AE24" i="142"/>
  <c r="AE24" i="168" s="1"/>
  <c r="N13" i="216"/>
  <c r="N13" i="218" s="1"/>
  <c r="N13" i="219" s="1"/>
  <c r="N13" i="142"/>
  <c r="N13" i="168" s="1"/>
  <c r="DD24" i="173"/>
  <c r="BR15" i="230"/>
  <c r="AR10" i="173"/>
  <c r="AR10" i="188"/>
  <c r="L10" i="226"/>
  <c r="AX10" i="118"/>
  <c r="AX10" i="201" s="1"/>
  <c r="AX10" i="188"/>
  <c r="AX10" i="216"/>
  <c r="AX10" i="218" s="1"/>
  <c r="AX10" i="219" s="1"/>
  <c r="AX10" i="192"/>
  <c r="AX10" i="142"/>
  <c r="AX10" i="168" s="1"/>
  <c r="AX10" i="226"/>
  <c r="AX10" i="227" s="1"/>
  <c r="AO15" i="230"/>
  <c r="AO15" i="228"/>
  <c r="AO15" i="229" s="1"/>
  <c r="AO15" i="227"/>
  <c r="BS12" i="206"/>
  <c r="BS12" i="205"/>
  <c r="BK7" i="230"/>
  <c r="BK7" i="227"/>
  <c r="CY22" i="220"/>
  <c r="CY22" i="142"/>
  <c r="CY22" i="168" s="1"/>
  <c r="CY22" i="192"/>
  <c r="CY22" i="173"/>
  <c r="CY22" i="89"/>
  <c r="CY22" i="189"/>
  <c r="CY22" i="190" s="1"/>
  <c r="CY22" i="216"/>
  <c r="CY22" i="217" s="1"/>
  <c r="CU24" i="220"/>
  <c r="CU24" i="216"/>
  <c r="CU24" i="218" s="1"/>
  <c r="CU24" i="219" s="1"/>
  <c r="CU24" i="89"/>
  <c r="EQ8" i="205"/>
  <c r="EQ7" i="81"/>
  <c r="AU24" i="226"/>
  <c r="AU24" i="228" s="1"/>
  <c r="AU24" i="229" s="1"/>
  <c r="AU24" i="188"/>
  <c r="AU24" i="189"/>
  <c r="AU24" i="190" s="1"/>
  <c r="AU24" i="216"/>
  <c r="AU24" i="218" s="1"/>
  <c r="AU24" i="219" s="1"/>
  <c r="AU24" i="142"/>
  <c r="AU24" i="168" s="1"/>
  <c r="AU24" i="192"/>
  <c r="AE7" i="218"/>
  <c r="AE7" i="219" s="1"/>
  <c r="AE7" i="217"/>
  <c r="CL10" i="142"/>
  <c r="CL10" i="168" s="1"/>
  <c r="CL10" i="189"/>
  <c r="CL10" i="190" s="1"/>
  <c r="EE22" i="189"/>
  <c r="EE22" i="190" s="1"/>
  <c r="EE22" i="173"/>
  <c r="CK24" i="220"/>
  <c r="CK24" i="142"/>
  <c r="CK24" i="168" s="1"/>
  <c r="CK24" i="216"/>
  <c r="CK24" i="218" s="1"/>
  <c r="CK24" i="219" s="1"/>
  <c r="CK24" i="173"/>
  <c r="CK24" i="89"/>
  <c r="CK24" i="189"/>
  <c r="CK24" i="190" s="1"/>
  <c r="CK24" i="192"/>
  <c r="DV13" i="220"/>
  <c r="DV13" i="89"/>
  <c r="BB12" i="218"/>
  <c r="BB12" i="219" s="1"/>
  <c r="BB12" i="217"/>
  <c r="AH10" i="173"/>
  <c r="AH10" i="192"/>
  <c r="AH10" i="220"/>
  <c r="AH10" i="142"/>
  <c r="AH10" i="168" s="1"/>
  <c r="AH10" i="89"/>
  <c r="AH10" i="191"/>
  <c r="AH10" i="188"/>
  <c r="AH10" i="216"/>
  <c r="AH10" i="218" s="1"/>
  <c r="AH10" i="219" s="1"/>
  <c r="BL8" i="206"/>
  <c r="BL8" i="93"/>
  <c r="BL8" i="205"/>
  <c r="EJ13" i="189"/>
  <c r="EJ13" i="190" s="1"/>
  <c r="EJ13" i="89"/>
  <c r="EJ13" i="191"/>
  <c r="EJ13" i="188"/>
  <c r="EJ13" i="173"/>
  <c r="EJ13" i="192"/>
  <c r="AT12" i="228"/>
  <c r="AT12" i="229" s="1"/>
  <c r="AT12" i="230"/>
  <c r="FH12" i="93"/>
  <c r="FH12" i="206"/>
  <c r="FH11" i="81"/>
  <c r="W12" i="217"/>
  <c r="W12" i="218"/>
  <c r="W12" i="219" s="1"/>
  <c r="L13" i="226"/>
  <c r="L13" i="228" s="1"/>
  <c r="L13" i="229" s="1"/>
  <c r="L13" i="220"/>
  <c r="L13" i="142"/>
  <c r="L13" i="168" s="1"/>
  <c r="DS24" i="89"/>
  <c r="DS24" i="189"/>
  <c r="DS24" i="190" s="1"/>
  <c r="AI7" i="217"/>
  <c r="AI7" i="218"/>
  <c r="AI7" i="219" s="1"/>
  <c r="EC10" i="205"/>
  <c r="EC9" i="81"/>
  <c r="EC10" i="93"/>
  <c r="CY13" i="217"/>
  <c r="CY13" i="218"/>
  <c r="CY13" i="219" s="1"/>
  <c r="BO24" i="118"/>
  <c r="BO24" i="201" s="1"/>
  <c r="BO24" i="89"/>
  <c r="BO24" i="189"/>
  <c r="BO24" i="190" s="1"/>
  <c r="BO24" i="192"/>
  <c r="CO9" i="218"/>
  <c r="CO9" i="219" s="1"/>
  <c r="CO9" i="217"/>
  <c r="W13" i="218"/>
  <c r="W13" i="219" s="1"/>
  <c r="EC24" i="189"/>
  <c r="EC24" i="190" s="1"/>
  <c r="EC24" i="173"/>
  <c r="AC9" i="228"/>
  <c r="AC9" i="229" s="1"/>
  <c r="AC9" i="230"/>
  <c r="DF16" i="142"/>
  <c r="DF16" i="168" s="1"/>
  <c r="DF16" i="189"/>
  <c r="DF16" i="190" s="1"/>
  <c r="Y7" i="228"/>
  <c r="Y7" i="229" s="1"/>
  <c r="Y7" i="227"/>
  <c r="BM24" i="118"/>
  <c r="BM24" i="201" s="1"/>
  <c r="BM24" i="189"/>
  <c r="BM24" i="190" s="1"/>
  <c r="BM24" i="192"/>
  <c r="BM24" i="191"/>
  <c r="BM24" i="226"/>
  <c r="BM24" i="227" s="1"/>
  <c r="BM24" i="216"/>
  <c r="BM24" i="217" s="1"/>
  <c r="BM24" i="173"/>
  <c r="BM24" i="188"/>
  <c r="CS15" i="218"/>
  <c r="CS15" i="219" s="1"/>
  <c r="CS15" i="217"/>
  <c r="CN12" i="93"/>
  <c r="CN11" i="81"/>
  <c r="DN12" i="218"/>
  <c r="DN12" i="219" s="1"/>
  <c r="DN12" i="217"/>
  <c r="EL16" i="173"/>
  <c r="EL16" i="192"/>
  <c r="EL16" i="220"/>
  <c r="EL16" i="142"/>
  <c r="EL16" i="168" s="1"/>
  <c r="EL16" i="216"/>
  <c r="EL16" i="218" s="1"/>
  <c r="EL16" i="219" s="1"/>
  <c r="EL16" i="191"/>
  <c r="EL16" i="188"/>
  <c r="BI9" i="217"/>
  <c r="BI9" i="218"/>
  <c r="BI9" i="219" s="1"/>
  <c r="CF13" i="192"/>
  <c r="CF13" i="89"/>
  <c r="EY24" i="189"/>
  <c r="EY24" i="190" s="1"/>
  <c r="EY24" i="192"/>
  <c r="EY24" i="191"/>
  <c r="EY24" i="188"/>
  <c r="EY24" i="173"/>
  <c r="EY24" i="89"/>
  <c r="DK8" i="93"/>
  <c r="DK8" i="206"/>
  <c r="DK7" i="81"/>
  <c r="BZ13" i="191"/>
  <c r="BZ13" i="188"/>
  <c r="M9" i="217"/>
  <c r="M9" i="218"/>
  <c r="M9" i="219" s="1"/>
  <c r="CL9" i="218"/>
  <c r="CL9" i="219" s="1"/>
  <c r="CL9" i="217"/>
  <c r="AP9" i="217"/>
  <c r="AP9" i="218"/>
  <c r="AP9" i="219" s="1"/>
  <c r="BJ15" i="218"/>
  <c r="BJ15" i="219" s="1"/>
  <c r="BJ15" i="217"/>
  <c r="AQ24" i="89"/>
  <c r="AQ24" i="192"/>
  <c r="AQ24" i="226"/>
  <c r="AQ24" i="228" s="1"/>
  <c r="AQ24" i="229" s="1"/>
  <c r="FF10" i="191"/>
  <c r="FF10" i="188"/>
  <c r="FF10" i="189"/>
  <c r="FF10" i="190" s="1"/>
  <c r="FF10" i="89"/>
  <c r="FF10" i="220"/>
  <c r="FF10" i="142"/>
  <c r="FF10" i="168" s="1"/>
  <c r="FF10" i="216"/>
  <c r="FF10" i="218" s="1"/>
  <c r="FF10" i="219" s="1"/>
  <c r="CV12" i="217"/>
  <c r="CV12" i="218"/>
  <c r="CV12" i="219" s="1"/>
  <c r="BF9" i="227"/>
  <c r="BF9" i="230"/>
  <c r="BF9" i="228"/>
  <c r="BF9" i="229" s="1"/>
  <c r="BX13" i="220"/>
  <c r="BX13" i="142"/>
  <c r="BX13" i="168" s="1"/>
  <c r="BX13" i="226"/>
  <c r="BX13" i="230" s="1"/>
  <c r="BX13" i="173"/>
  <c r="BX13" i="192"/>
  <c r="BX13" i="118"/>
  <c r="BX13" i="201" s="1"/>
  <c r="BX13" i="189"/>
  <c r="BX13" i="190" s="1"/>
  <c r="BX13" i="89"/>
  <c r="G22" i="220"/>
  <c r="G22" i="142"/>
  <c r="G22" i="168" s="1"/>
  <c r="G22" i="226"/>
  <c r="G22" i="227" s="1"/>
  <c r="G22" i="173"/>
  <c r="G22" i="89"/>
  <c r="G22" i="118"/>
  <c r="G22" i="201" s="1"/>
  <c r="G22" i="189"/>
  <c r="G22" i="190" s="1"/>
  <c r="G22" i="216"/>
  <c r="BK12" i="218"/>
  <c r="BK12" i="219" s="1"/>
  <c r="BK12" i="217"/>
  <c r="BV9" i="227"/>
  <c r="BV9" i="230"/>
  <c r="BV9" i="228"/>
  <c r="BV9" i="229" s="1"/>
  <c r="FJ13" i="220"/>
  <c r="FJ13" i="142"/>
  <c r="FJ13" i="168" s="1"/>
  <c r="FJ13" i="192"/>
  <c r="FJ13" i="173"/>
  <c r="FJ13" i="89"/>
  <c r="FJ13" i="189"/>
  <c r="FJ13" i="190" s="1"/>
  <c r="FJ13" i="216"/>
  <c r="FJ13" i="217" s="1"/>
  <c r="BZ16" i="189"/>
  <c r="BZ16" i="190" s="1"/>
  <c r="BZ16" i="89"/>
  <c r="BZ16" i="191"/>
  <c r="BZ16" i="188"/>
  <c r="BZ16" i="173"/>
  <c r="BZ16" i="192"/>
  <c r="BT8" i="205"/>
  <c r="BT7" i="81"/>
  <c r="BT8" i="93"/>
  <c r="M10" i="206"/>
  <c r="M10" i="93"/>
  <c r="M10" i="205"/>
  <c r="DD12" i="205"/>
  <c r="DD11" i="81"/>
  <c r="DD12" i="93"/>
  <c r="FH24" i="189"/>
  <c r="FH24" i="190" s="1"/>
  <c r="FH24" i="173"/>
  <c r="C24" i="173"/>
  <c r="C24" i="226"/>
  <c r="C24" i="228" s="1"/>
  <c r="C24" i="229" s="1"/>
  <c r="C24" i="191"/>
  <c r="C24" i="188"/>
  <c r="AW15" i="228"/>
  <c r="AW15" i="229" s="1"/>
  <c r="AW15" i="230"/>
  <c r="GG16" i="93"/>
  <c r="FT8" i="206"/>
  <c r="GE8" i="93"/>
  <c r="BK12" i="228"/>
  <c r="BK12" i="229" s="1"/>
  <c r="CF13" i="188"/>
  <c r="CP16" i="89"/>
  <c r="R10" i="205"/>
  <c r="DY24" i="191"/>
  <c r="C12" i="225"/>
  <c r="AT16" i="189"/>
  <c r="AT16" i="190" s="1"/>
  <c r="DD13" i="142"/>
  <c r="DD13" i="168" s="1"/>
  <c r="DF16" i="173"/>
  <c r="BV10" i="188"/>
  <c r="EC24" i="191"/>
  <c r="V12" i="227"/>
  <c r="AG15" i="228"/>
  <c r="AG15" i="229" s="1"/>
  <c r="BB16" i="189"/>
  <c r="BB16" i="190" s="1"/>
  <c r="N16" i="89"/>
  <c r="N16" i="118"/>
  <c r="N16" i="201" s="1"/>
  <c r="BK22" i="188"/>
  <c r="EF7" i="81"/>
  <c r="F16" i="191"/>
  <c r="DD13" i="189"/>
  <c r="DD13" i="190" s="1"/>
  <c r="DF16" i="191"/>
  <c r="BV10" i="142"/>
  <c r="BV10" i="168" s="1"/>
  <c r="EC24" i="192"/>
  <c r="EC24" i="220"/>
  <c r="BB16" i="173"/>
  <c r="N16" i="192"/>
  <c r="BK22" i="142"/>
  <c r="BK22" i="168" s="1"/>
  <c r="EF8" i="206"/>
  <c r="DE9" i="81"/>
  <c r="F16" i="220"/>
  <c r="DY24" i="89"/>
  <c r="AJ10" i="192"/>
  <c r="Q7" i="228"/>
  <c r="Q7" i="229" s="1"/>
  <c r="FT8" i="93"/>
  <c r="CF13" i="189"/>
  <c r="CF13" i="190" s="1"/>
  <c r="H8" i="206"/>
  <c r="DY24" i="216"/>
  <c r="DY24" i="217" s="1"/>
  <c r="AE12" i="228"/>
  <c r="AE12" i="229" s="1"/>
  <c r="AT16" i="216"/>
  <c r="AT16" i="217" s="1"/>
  <c r="AT16" i="191"/>
  <c r="BF9" i="217"/>
  <c r="DD13" i="173"/>
  <c r="DF16" i="216"/>
  <c r="DF16" i="218" s="1"/>
  <c r="DF16" i="219" s="1"/>
  <c r="DF16" i="220"/>
  <c r="BV10" i="189"/>
  <c r="BV10" i="190" s="1"/>
  <c r="EC24" i="216"/>
  <c r="EC24" i="218" s="1"/>
  <c r="EC24" i="219" s="1"/>
  <c r="BM7" i="227"/>
  <c r="BB16" i="216"/>
  <c r="BB16" i="217" s="1"/>
  <c r="BB16" i="191"/>
  <c r="N16" i="188"/>
  <c r="CA7" i="217"/>
  <c r="BK22" i="189"/>
  <c r="BK22" i="190" s="1"/>
  <c r="EF8" i="205"/>
  <c r="DE10" i="206"/>
  <c r="F16" i="118"/>
  <c r="F16" i="201" s="1"/>
  <c r="CF13" i="142"/>
  <c r="CF13" i="168" s="1"/>
  <c r="R10" i="93"/>
  <c r="Q7" i="230"/>
  <c r="AJ24" i="216"/>
  <c r="AJ24" i="217" s="1"/>
  <c r="CF13" i="173"/>
  <c r="H8" i="205"/>
  <c r="AI24" i="89"/>
  <c r="DY24" i="192"/>
  <c r="AE12" i="230"/>
  <c r="AT16" i="226"/>
  <c r="AT16" i="230" s="1"/>
  <c r="AT16" i="220"/>
  <c r="DD13" i="191"/>
  <c r="DF16" i="89"/>
  <c r="BV10" i="173"/>
  <c r="EC24" i="89"/>
  <c r="BM7" i="228"/>
  <c r="BM7" i="229" s="1"/>
  <c r="BB16" i="226"/>
  <c r="BB16" i="230" s="1"/>
  <c r="BB16" i="220"/>
  <c r="N16" i="142"/>
  <c r="N16" i="168" s="1"/>
  <c r="BK22" i="173"/>
  <c r="DE10" i="205"/>
  <c r="CE24" i="191"/>
  <c r="AT16" i="173"/>
  <c r="AJ24" i="142"/>
  <c r="AJ24" i="168" s="1"/>
  <c r="CF13" i="191"/>
  <c r="H8" i="93"/>
  <c r="U9" i="227"/>
  <c r="DY24" i="188"/>
  <c r="N12" i="227"/>
  <c r="AT16" i="89"/>
  <c r="AT16" i="118"/>
  <c r="AT16" i="201" s="1"/>
  <c r="DD13" i="216"/>
  <c r="DD13" i="217" s="1"/>
  <c r="DD13" i="220"/>
  <c r="DF16" i="192"/>
  <c r="BV10" i="216"/>
  <c r="BV10" i="218" s="1"/>
  <c r="BV10" i="219" s="1"/>
  <c r="BV10" i="191"/>
  <c r="EC24" i="188"/>
  <c r="BB16" i="192"/>
  <c r="BB16" i="118"/>
  <c r="BB16" i="201" s="1"/>
  <c r="N16" i="189"/>
  <c r="N16" i="190" s="1"/>
  <c r="BK22" i="226"/>
  <c r="BK22" i="191"/>
  <c r="EK10" i="217"/>
  <c r="AW15" i="217"/>
  <c r="AJ10" i="226"/>
  <c r="AJ10" i="230" s="1"/>
  <c r="CP16" i="189"/>
  <c r="CP16" i="190" s="1"/>
  <c r="DY24" i="220"/>
  <c r="GG15" i="81"/>
  <c r="GE7" i="81"/>
  <c r="AJ24" i="220"/>
  <c r="CF13" i="216"/>
  <c r="CF13" i="218" s="1"/>
  <c r="CF13" i="219" s="1"/>
  <c r="CF13" i="220"/>
  <c r="DY24" i="142"/>
  <c r="DY24" i="168" s="1"/>
  <c r="N12" i="228"/>
  <c r="N12" i="229" s="1"/>
  <c r="AT16" i="192"/>
  <c r="DD13" i="89"/>
  <c r="DF16" i="188"/>
  <c r="BV10" i="89"/>
  <c r="BV10" i="220"/>
  <c r="EC24" i="142"/>
  <c r="EC24" i="168" s="1"/>
  <c r="BB16" i="89"/>
  <c r="N16" i="173"/>
  <c r="BK22" i="192"/>
  <c r="BK22" i="220"/>
  <c r="F16" i="216"/>
  <c r="F16" i="218" s="1"/>
  <c r="F16" i="219" s="1"/>
  <c r="BV10" i="226"/>
  <c r="BV10" i="230" s="1"/>
  <c r="N16" i="226"/>
  <c r="N16" i="227" s="1"/>
  <c r="BK22" i="216"/>
  <c r="F16" i="226"/>
  <c r="F16" i="230" s="1"/>
  <c r="BH10" i="89"/>
  <c r="AP8" i="93"/>
  <c r="FN7" i="81"/>
  <c r="BP10" i="205"/>
  <c r="EO7" i="81"/>
  <c r="Z9" i="81"/>
  <c r="AX8" i="206"/>
  <c r="AZ11" i="81"/>
  <c r="BG8" i="205"/>
  <c r="EY8" i="206"/>
  <c r="CF12" i="206"/>
  <c r="FY10" i="93"/>
  <c r="BX9" i="81"/>
  <c r="AP7" i="81"/>
  <c r="FN8" i="206"/>
  <c r="BP10" i="93"/>
  <c r="EO8" i="206"/>
  <c r="CO10" i="206"/>
  <c r="Z10" i="206"/>
  <c r="AX8" i="205"/>
  <c r="AZ12" i="93"/>
  <c r="BG8" i="93"/>
  <c r="EY8" i="205"/>
  <c r="AB11" i="81"/>
  <c r="U10" i="206"/>
  <c r="CF12" i="205"/>
  <c r="FY9" i="81"/>
  <c r="L9" i="81"/>
  <c r="DD10" i="206"/>
  <c r="DD9" i="81"/>
  <c r="AM16" i="205"/>
  <c r="BX10" i="205"/>
  <c r="L9" i="228"/>
  <c r="L9" i="229" s="1"/>
  <c r="BF8" i="205"/>
  <c r="BW24" i="191"/>
  <c r="BW24" i="189"/>
  <c r="BW24" i="190" s="1"/>
  <c r="BW24" i="192"/>
  <c r="L10" i="216"/>
  <c r="FC24" i="173"/>
  <c r="BF8" i="93"/>
  <c r="BR15" i="227"/>
  <c r="AP9" i="81"/>
  <c r="BW24" i="216"/>
  <c r="BW24" i="142"/>
  <c r="BW24" i="168" s="1"/>
  <c r="BW24" i="173"/>
  <c r="L10" i="192"/>
  <c r="L10" i="191"/>
  <c r="L10" i="188"/>
  <c r="BW24" i="220"/>
  <c r="BW24" i="226"/>
  <c r="L10" i="220"/>
  <c r="CE24" i="218"/>
  <c r="CE24" i="219" s="1"/>
  <c r="CE24" i="217"/>
  <c r="CN24" i="191"/>
  <c r="CN24" i="188"/>
  <c r="CN24" i="173"/>
  <c r="CN24" i="89"/>
  <c r="CN24" i="189"/>
  <c r="CN24" i="190" s="1"/>
  <c r="CN24" i="216"/>
  <c r="CN24" i="218" s="1"/>
  <c r="CN24" i="219" s="1"/>
  <c r="AM22" i="173"/>
  <c r="AM22" i="89"/>
  <c r="AM22" i="118"/>
  <c r="AM22" i="201" s="1"/>
  <c r="AM22" i="189"/>
  <c r="AM22" i="190" s="1"/>
  <c r="AM22" i="216"/>
  <c r="AM22" i="218" s="1"/>
  <c r="AM22" i="219" s="1"/>
  <c r="AM22" i="220"/>
  <c r="AM22" i="142"/>
  <c r="AM22" i="168" s="1"/>
  <c r="AM22" i="226"/>
  <c r="AM22" i="230" s="1"/>
  <c r="EO24" i="220"/>
  <c r="EO24" i="89"/>
  <c r="EO24" i="192"/>
  <c r="EO24" i="189"/>
  <c r="EO24" i="190" s="1"/>
  <c r="EO24" i="191"/>
  <c r="EO24" i="216"/>
  <c r="EO24" i="173"/>
  <c r="DD7" i="218"/>
  <c r="DD7" i="219" s="1"/>
  <c r="DD7" i="217"/>
  <c r="L12" i="205"/>
  <c r="L12" i="206"/>
  <c r="FE24" i="189"/>
  <c r="FE24" i="190" s="1"/>
  <c r="FE24" i="191"/>
  <c r="FE24" i="173"/>
  <c r="FE24" i="216"/>
  <c r="FE24" i="142"/>
  <c r="FE24" i="168" s="1"/>
  <c r="FE24" i="188"/>
  <c r="BV8" i="205"/>
  <c r="BV8" i="206"/>
  <c r="BV7" i="81"/>
  <c r="CO10" i="192"/>
  <c r="CO10" i="216"/>
  <c r="CO10" i="173"/>
  <c r="CO10" i="142"/>
  <c r="CO10" i="168" s="1"/>
  <c r="CO10" i="89"/>
  <c r="CO10" i="191"/>
  <c r="CO10" i="220"/>
  <c r="CO10" i="188"/>
  <c r="CO10" i="189"/>
  <c r="CO10" i="190" s="1"/>
  <c r="BB15" i="228"/>
  <c r="BB15" i="229" s="1"/>
  <c r="BB15" i="227"/>
  <c r="DT24" i="188"/>
  <c r="DT24" i="191"/>
  <c r="CG10" i="206"/>
  <c r="AJ24" i="226"/>
  <c r="AJ24" i="230" s="1"/>
  <c r="AJ24" i="189"/>
  <c r="AJ24" i="190" s="1"/>
  <c r="AJ24" i="118"/>
  <c r="AJ24" i="201" s="1"/>
  <c r="BH24" i="89"/>
  <c r="BH24" i="173"/>
  <c r="FH24" i="188"/>
  <c r="FH24" i="191"/>
  <c r="C8" i="205"/>
  <c r="CP16" i="192"/>
  <c r="CP16" i="173"/>
  <c r="J10" i="188"/>
  <c r="E7" i="217"/>
  <c r="C24" i="216"/>
  <c r="C24" i="218" s="1"/>
  <c r="C24" i="219" s="1"/>
  <c r="C24" i="142"/>
  <c r="C24" i="168" s="1"/>
  <c r="C24" i="220"/>
  <c r="DT12" i="217"/>
  <c r="AK15" i="81"/>
  <c r="CN12" i="206"/>
  <c r="DF13" i="192"/>
  <c r="DF13" i="142"/>
  <c r="DF13" i="168" s="1"/>
  <c r="DF13" i="220"/>
  <c r="N15" i="230"/>
  <c r="AS10" i="205"/>
  <c r="D12" i="206"/>
  <c r="DF12" i="217"/>
  <c r="DB10" i="89"/>
  <c r="DB10" i="189"/>
  <c r="DB10" i="190" s="1"/>
  <c r="L11" i="81"/>
  <c r="CN24" i="192"/>
  <c r="DW22" i="192"/>
  <c r="AM22" i="192"/>
  <c r="AH8" i="93"/>
  <c r="AH7" i="81"/>
  <c r="AK9" i="227"/>
  <c r="AK9" i="230"/>
  <c r="AJ9" i="230"/>
  <c r="AJ9" i="228"/>
  <c r="AJ9" i="229" s="1"/>
  <c r="EO24" i="142"/>
  <c r="EO24" i="168" s="1"/>
  <c r="EO24" i="188"/>
  <c r="K24" i="189"/>
  <c r="K24" i="190" s="1"/>
  <c r="K24" i="173"/>
  <c r="BO24" i="220"/>
  <c r="BO24" i="142"/>
  <c r="BO24" i="168" s="1"/>
  <c r="BO24" i="226"/>
  <c r="BO24" i="228" s="1"/>
  <c r="BO24" i="229" s="1"/>
  <c r="BO24" i="191"/>
  <c r="BO24" i="188"/>
  <c r="BO24" i="216"/>
  <c r="BO24" i="217" s="1"/>
  <c r="M9" i="230"/>
  <c r="M9" i="228"/>
  <c r="M9" i="229" s="1"/>
  <c r="BZ13" i="173"/>
  <c r="BZ13" i="89"/>
  <c r="BZ13" i="189"/>
  <c r="BZ13" i="190" s="1"/>
  <c r="BZ13" i="216"/>
  <c r="BZ13" i="217" s="1"/>
  <c r="BZ13" i="220"/>
  <c r="BZ13" i="142"/>
  <c r="BZ13" i="168" s="1"/>
  <c r="BZ13" i="192"/>
  <c r="B9" i="218"/>
  <c r="B9" i="219" s="1"/>
  <c r="B9" i="217"/>
  <c r="CN10" i="93"/>
  <c r="CN10" i="206"/>
  <c r="CN10" i="205"/>
  <c r="CN9" i="81"/>
  <c r="CQ24" i="173"/>
  <c r="CQ24" i="89"/>
  <c r="CQ24" i="189"/>
  <c r="CQ24" i="190" s="1"/>
  <c r="CQ24" i="216"/>
  <c r="CQ24" i="218" s="1"/>
  <c r="CQ24" i="219" s="1"/>
  <c r="CQ24" i="220"/>
  <c r="CQ24" i="142"/>
  <c r="CQ24" i="168" s="1"/>
  <c r="CQ24" i="192"/>
  <c r="FP11" i="81"/>
  <c r="FP12" i="93"/>
  <c r="FP12" i="205"/>
  <c r="AJ7" i="218"/>
  <c r="AJ7" i="219" s="1"/>
  <c r="AJ7" i="217"/>
  <c r="AM12" i="218"/>
  <c r="AM12" i="219" s="1"/>
  <c r="AM12" i="217"/>
  <c r="BK12" i="206"/>
  <c r="BK12" i="93"/>
  <c r="BK11" i="81"/>
  <c r="BK12" i="205"/>
  <c r="DK10" i="189"/>
  <c r="DK10" i="190" s="1"/>
  <c r="DK10" i="216"/>
  <c r="DK10" i="218" s="1"/>
  <c r="DK10" i="219" s="1"/>
  <c r="DK10" i="220"/>
  <c r="DK10" i="142"/>
  <c r="DK10" i="168" s="1"/>
  <c r="DT24" i="192"/>
  <c r="DT24" i="142"/>
  <c r="DT24" i="168" s="1"/>
  <c r="DT24" i="220"/>
  <c r="CG10" i="205"/>
  <c r="AJ24" i="89"/>
  <c r="AJ24" i="173"/>
  <c r="BH24" i="192"/>
  <c r="BH24" i="188"/>
  <c r="BH24" i="191"/>
  <c r="FH24" i="192"/>
  <c r="FH24" i="142"/>
  <c r="FH24" i="168" s="1"/>
  <c r="FH24" i="220"/>
  <c r="C8" i="93"/>
  <c r="CP16" i="188"/>
  <c r="CP16" i="191"/>
  <c r="O12" i="217"/>
  <c r="J10" i="142"/>
  <c r="J10" i="168" s="1"/>
  <c r="C24" i="89"/>
  <c r="C24" i="189"/>
  <c r="C24" i="190" s="1"/>
  <c r="C24" i="118"/>
  <c r="C24" i="201" s="1"/>
  <c r="AK16" i="206"/>
  <c r="CN12" i="205"/>
  <c r="DF13" i="216"/>
  <c r="DF13" i="218" s="1"/>
  <c r="DF13" i="219" s="1"/>
  <c r="DF13" i="189"/>
  <c r="DF13" i="190" s="1"/>
  <c r="AS10" i="93"/>
  <c r="D12" i="205"/>
  <c r="DB10" i="192"/>
  <c r="DB10" i="173"/>
  <c r="DK10" i="192"/>
  <c r="DK10" i="191"/>
  <c r="L12" i="93"/>
  <c r="CQ24" i="191"/>
  <c r="CN24" i="142"/>
  <c r="CN24" i="168" s="1"/>
  <c r="S7" i="217"/>
  <c r="AM22" i="188"/>
  <c r="BB15" i="230"/>
  <c r="BJ15" i="230"/>
  <c r="BJ15" i="228"/>
  <c r="BJ15" i="229" s="1"/>
  <c r="BJ15" i="227"/>
  <c r="FA10" i="218"/>
  <c r="FA10" i="219" s="1"/>
  <c r="FA10" i="217"/>
  <c r="FE24" i="89"/>
  <c r="BW7" i="218"/>
  <c r="BW7" i="219" s="1"/>
  <c r="BW7" i="217"/>
  <c r="AF7" i="81"/>
  <c r="AF8" i="93"/>
  <c r="AF8" i="205"/>
  <c r="FD9" i="81"/>
  <c r="FD10" i="93"/>
  <c r="FD10" i="205"/>
  <c r="BF10" i="206"/>
  <c r="BF10" i="205"/>
  <c r="DW24" i="220"/>
  <c r="DW24" i="142"/>
  <c r="DW24" i="168" s="1"/>
  <c r="DW24" i="192"/>
  <c r="DW24" i="191"/>
  <c r="DW24" i="188"/>
  <c r="DW24" i="173"/>
  <c r="DW24" i="89"/>
  <c r="DW22" i="191"/>
  <c r="DW22" i="188"/>
  <c r="DW22" i="173"/>
  <c r="DW22" i="89"/>
  <c r="DW22" i="189"/>
  <c r="DW22" i="190" s="1"/>
  <c r="DW22" i="216"/>
  <c r="EQ24" i="173"/>
  <c r="EQ24" i="192"/>
  <c r="EQ24" i="189"/>
  <c r="EQ24" i="190" s="1"/>
  <c r="EQ24" i="89"/>
  <c r="EQ24" i="191"/>
  <c r="EQ24" i="142"/>
  <c r="EQ24" i="168" s="1"/>
  <c r="EQ24" i="216"/>
  <c r="EQ24" i="220"/>
  <c r="EQ24" i="188"/>
  <c r="CE24" i="220"/>
  <c r="CE24" i="89"/>
  <c r="CE24" i="192"/>
  <c r="CE24" i="189"/>
  <c r="CE24" i="190" s="1"/>
  <c r="CE24" i="188"/>
  <c r="CE24" i="142"/>
  <c r="CE24" i="168" s="1"/>
  <c r="EU12" i="205"/>
  <c r="EU12" i="206"/>
  <c r="EU11" i="81"/>
  <c r="EE13" i="192"/>
  <c r="EE13" i="173"/>
  <c r="EE13" i="89"/>
  <c r="EE13" i="189"/>
  <c r="EE13" i="190" s="1"/>
  <c r="EE13" i="216"/>
  <c r="EE13" i="220"/>
  <c r="EE13" i="191"/>
  <c r="EE13" i="142"/>
  <c r="EE13" i="168" s="1"/>
  <c r="EE13" i="188"/>
  <c r="DT24" i="216"/>
  <c r="DT24" i="218" s="1"/>
  <c r="DT24" i="219" s="1"/>
  <c r="AJ24" i="192"/>
  <c r="AJ24" i="188"/>
  <c r="BH24" i="216"/>
  <c r="BH24" i="217" s="1"/>
  <c r="BH24" i="142"/>
  <c r="BH24" i="168" s="1"/>
  <c r="FH24" i="216"/>
  <c r="FH24" i="218" s="1"/>
  <c r="FH24" i="219" s="1"/>
  <c r="CP16" i="216"/>
  <c r="CP16" i="218" s="1"/>
  <c r="CP16" i="219" s="1"/>
  <c r="CP16" i="142"/>
  <c r="CP16" i="168" s="1"/>
  <c r="C24" i="192"/>
  <c r="DF13" i="89"/>
  <c r="DB10" i="188"/>
  <c r="DK10" i="89"/>
  <c r="CN24" i="220"/>
  <c r="DW22" i="220"/>
  <c r="AM22" i="191"/>
  <c r="EU12" i="93"/>
  <c r="EB12" i="217"/>
  <c r="EB12" i="218"/>
  <c r="EB12" i="219" s="1"/>
  <c r="L12" i="230"/>
  <c r="L12" i="228"/>
  <c r="L12" i="229" s="1"/>
  <c r="L13" i="191"/>
  <c r="L13" i="188"/>
  <c r="L13" i="216"/>
  <c r="L13" i="218" s="1"/>
  <c r="L13" i="219" s="1"/>
  <c r="L13" i="173"/>
  <c r="L13" i="192"/>
  <c r="L13" i="118"/>
  <c r="L13" i="201" s="1"/>
  <c r="L13" i="189"/>
  <c r="L13" i="190" s="1"/>
  <c r="L13" i="89"/>
  <c r="DJ10" i="173"/>
  <c r="DJ10" i="89"/>
  <c r="DJ10" i="189"/>
  <c r="DJ10" i="190" s="1"/>
  <c r="DJ10" i="192"/>
  <c r="DJ10" i="220"/>
  <c r="DJ10" i="142"/>
  <c r="DJ10" i="168" s="1"/>
  <c r="DJ10" i="216"/>
  <c r="DJ10" i="217" s="1"/>
  <c r="EJ10" i="93"/>
  <c r="EJ10" i="206"/>
  <c r="EJ9" i="81"/>
  <c r="AY24" i="216"/>
  <c r="AY24" i="226"/>
  <c r="AY24" i="89"/>
  <c r="AY24" i="118"/>
  <c r="AY24" i="201" s="1"/>
  <c r="AY24" i="188"/>
  <c r="O13" i="216"/>
  <c r="O13" i="89"/>
  <c r="L10" i="89"/>
  <c r="L10" i="189"/>
  <c r="L10" i="190" s="1"/>
  <c r="AR10" i="118"/>
  <c r="AR10" i="201" s="1"/>
  <c r="AR10" i="142"/>
  <c r="AR10" i="168" s="1"/>
  <c r="BC13" i="192"/>
  <c r="BC13" i="118"/>
  <c r="BC13" i="201" s="1"/>
  <c r="BC13" i="189"/>
  <c r="BC13" i="190" s="1"/>
  <c r="BC13" i="226"/>
  <c r="BC13" i="220"/>
  <c r="BC13" i="142"/>
  <c r="BC13" i="168" s="1"/>
  <c r="BC13" i="216"/>
  <c r="BC13" i="191"/>
  <c r="BC13" i="173"/>
  <c r="BC13" i="188"/>
  <c r="BC13" i="89"/>
  <c r="AT13" i="188"/>
  <c r="EE22" i="191"/>
  <c r="BH9" i="218"/>
  <c r="BH9" i="219" s="1"/>
  <c r="AI24" i="188"/>
  <c r="CO10" i="93"/>
  <c r="AI7" i="230"/>
  <c r="EE22" i="220"/>
  <c r="D12" i="93"/>
  <c r="DK8" i="205"/>
  <c r="EM12" i="217"/>
  <c r="AQ24" i="188"/>
  <c r="BQ24" i="189"/>
  <c r="BQ24" i="190" s="1"/>
  <c r="CU24" i="192"/>
  <c r="EI24" i="89"/>
  <c r="AB12" i="206"/>
  <c r="DD24" i="191"/>
  <c r="CP13" i="189"/>
  <c r="CP13" i="190" s="1"/>
  <c r="J10" i="189"/>
  <c r="J10" i="190" s="1"/>
  <c r="AJ10" i="89"/>
  <c r="CP13" i="173"/>
  <c r="BH9" i="228"/>
  <c r="BH9" i="229" s="1"/>
  <c r="J10" i="173"/>
  <c r="AI24" i="142"/>
  <c r="AI24" i="168" s="1"/>
  <c r="DT13" i="216"/>
  <c r="DT13" i="218" s="1"/>
  <c r="DT13" i="219" s="1"/>
  <c r="AQ24" i="142"/>
  <c r="AQ24" i="168" s="1"/>
  <c r="BQ24" i="173"/>
  <c r="CU24" i="188"/>
  <c r="D9" i="217"/>
  <c r="EI24" i="192"/>
  <c r="CV10" i="192"/>
  <c r="DM7" i="217"/>
  <c r="AB12" i="205"/>
  <c r="DD24" i="220"/>
  <c r="BH7" i="227"/>
  <c r="BH10" i="216"/>
  <c r="BH10" i="218" s="1"/>
  <c r="BH10" i="219" s="1"/>
  <c r="AJ10" i="188"/>
  <c r="CP13" i="191"/>
  <c r="BG7" i="227"/>
  <c r="BH9" i="230"/>
  <c r="J10" i="191"/>
  <c r="AI24" i="189"/>
  <c r="AI24" i="190" s="1"/>
  <c r="DT13" i="89"/>
  <c r="AQ24" i="189"/>
  <c r="AQ24" i="190" s="1"/>
  <c r="BQ24" i="191"/>
  <c r="CU24" i="142"/>
  <c r="CU24" i="168" s="1"/>
  <c r="DS7" i="217"/>
  <c r="EI24" i="188"/>
  <c r="AR12" i="206"/>
  <c r="CV10" i="216"/>
  <c r="CV10" i="218" s="1"/>
  <c r="CV10" i="219" s="1"/>
  <c r="D10" i="216"/>
  <c r="D10" i="217" s="1"/>
  <c r="BH7" i="228"/>
  <c r="BH7" i="229" s="1"/>
  <c r="DT10" i="93"/>
  <c r="BK13" i="188"/>
  <c r="CO10" i="205"/>
  <c r="AJ10" i="216"/>
  <c r="AJ10" i="218" s="1"/>
  <c r="AJ10" i="219" s="1"/>
  <c r="AJ10" i="142"/>
  <c r="AJ10" i="168" s="1"/>
  <c r="CP13" i="220"/>
  <c r="BG7" i="228"/>
  <c r="BG7" i="229" s="1"/>
  <c r="BY9" i="81"/>
  <c r="J10" i="220"/>
  <c r="AI24" i="173"/>
  <c r="DT13" i="192"/>
  <c r="AQ24" i="173"/>
  <c r="BQ24" i="220"/>
  <c r="CU24" i="189"/>
  <c r="CU24" i="190" s="1"/>
  <c r="EI24" i="142"/>
  <c r="EI24" i="168" s="1"/>
  <c r="CV10" i="89"/>
  <c r="D10" i="89"/>
  <c r="DN15" i="217"/>
  <c r="G12" i="217"/>
  <c r="Y7" i="217"/>
  <c r="AJ10" i="189"/>
  <c r="AJ10" i="190" s="1"/>
  <c r="BY10" i="206"/>
  <c r="AB13" i="173"/>
  <c r="J10" i="118"/>
  <c r="J10" i="201" s="1"/>
  <c r="AI24" i="191"/>
  <c r="DT13" i="188"/>
  <c r="AQ24" i="191"/>
  <c r="BQ24" i="118"/>
  <c r="BQ24" i="201" s="1"/>
  <c r="CU24" i="173"/>
  <c r="EI24" i="189"/>
  <c r="EI24" i="190" s="1"/>
  <c r="EB24" i="192"/>
  <c r="BK24" i="216"/>
  <c r="BK24" i="218" s="1"/>
  <c r="BK24" i="219" s="1"/>
  <c r="CV10" i="188"/>
  <c r="D10" i="189"/>
  <c r="D10" i="190" s="1"/>
  <c r="DC7" i="81"/>
  <c r="EG21" i="217"/>
  <c r="CP13" i="142"/>
  <c r="CP13" i="168" s="1"/>
  <c r="AJ10" i="173"/>
  <c r="BY10" i="205"/>
  <c r="EZ9" i="218"/>
  <c r="EZ9" i="219" s="1"/>
  <c r="CG9" i="217"/>
  <c r="AI24" i="220"/>
  <c r="DT13" i="142"/>
  <c r="DT13" i="168" s="1"/>
  <c r="AQ24" i="220"/>
  <c r="CU24" i="191"/>
  <c r="EI24" i="173"/>
  <c r="EB24" i="216"/>
  <c r="EB24" i="218" s="1"/>
  <c r="EB24" i="219" s="1"/>
  <c r="CV10" i="142"/>
  <c r="CV10" i="168" s="1"/>
  <c r="D10" i="173"/>
  <c r="DC8" i="206"/>
  <c r="S24" i="189"/>
  <c r="S24" i="190" s="1"/>
  <c r="BK13" i="220"/>
  <c r="AI24" i="118"/>
  <c r="AI24" i="201" s="1"/>
  <c r="DT13" i="189"/>
  <c r="DT13" i="190" s="1"/>
  <c r="AQ24" i="118"/>
  <c r="AQ24" i="201" s="1"/>
  <c r="EI24" i="191"/>
  <c r="F15" i="227"/>
  <c r="EB24" i="89"/>
  <c r="CV10" i="189"/>
  <c r="CV10" i="190" s="1"/>
  <c r="D10" i="118"/>
  <c r="D10" i="201" s="1"/>
  <c r="DC8" i="205"/>
  <c r="BH10" i="142"/>
  <c r="BH10" i="168" s="1"/>
  <c r="BK13" i="226"/>
  <c r="BH10" i="173"/>
  <c r="AJ10" i="191"/>
  <c r="FI7" i="217"/>
  <c r="AJ10" i="220"/>
  <c r="DT13" i="173"/>
  <c r="BP12" i="217"/>
  <c r="F15" i="228"/>
  <c r="F15" i="229" s="1"/>
  <c r="EB24" i="188"/>
  <c r="CV10" i="173"/>
  <c r="BH10" i="192"/>
  <c r="BH10" i="191"/>
  <c r="ET12" i="217"/>
  <c r="AC10" i="217"/>
  <c r="EE22" i="192"/>
  <c r="DT13" i="191"/>
  <c r="CE8" i="93"/>
  <c r="EB24" i="142"/>
  <c r="EB24" i="168" s="1"/>
  <c r="BH10" i="227"/>
  <c r="CV10" i="191"/>
  <c r="R8" i="206"/>
  <c r="EX9" i="81"/>
  <c r="BK13" i="189"/>
  <c r="BK13" i="190" s="1"/>
  <c r="BK13" i="89"/>
  <c r="EE22" i="216"/>
  <c r="EE22" i="218" s="1"/>
  <c r="EE22" i="219" s="1"/>
  <c r="EB24" i="189"/>
  <c r="EB24" i="190" s="1"/>
  <c r="BH10" i="228"/>
  <c r="BH10" i="229" s="1"/>
  <c r="EX10" i="206"/>
  <c r="DD24" i="192"/>
  <c r="BY10" i="227"/>
  <c r="BH10" i="220"/>
  <c r="J10" i="216"/>
  <c r="J10" i="218" s="1"/>
  <c r="J10" i="219" s="1"/>
  <c r="EE22" i="89"/>
  <c r="DL12" i="217"/>
  <c r="BQ24" i="192"/>
  <c r="EB24" i="173"/>
  <c r="EX10" i="205"/>
  <c r="DD24" i="216"/>
  <c r="DD24" i="218" s="1"/>
  <c r="DD24" i="219" s="1"/>
  <c r="BY10" i="228"/>
  <c r="BY10" i="229" s="1"/>
  <c r="BH10" i="188"/>
  <c r="EE22" i="188"/>
  <c r="BQ24" i="226"/>
  <c r="BQ24" i="227" s="1"/>
  <c r="EB24" i="191"/>
  <c r="DD24" i="89"/>
  <c r="CV9" i="81"/>
  <c r="DT10" i="206"/>
  <c r="AI24" i="192"/>
  <c r="DH8" i="206"/>
  <c r="CP13" i="192"/>
  <c r="J10" i="89"/>
  <c r="CP13" i="216"/>
  <c r="CP13" i="217" s="1"/>
  <c r="J10" i="226"/>
  <c r="J10" i="230" s="1"/>
  <c r="AI24" i="226"/>
  <c r="AI24" i="228" s="1"/>
  <c r="AI24" i="229" s="1"/>
  <c r="EE22" i="142"/>
  <c r="EE22" i="168" s="1"/>
  <c r="AQ24" i="216"/>
  <c r="BQ24" i="216"/>
  <c r="DD24" i="188"/>
  <c r="AY7" i="228"/>
  <c r="AY7" i="229" s="1"/>
  <c r="AY7" i="230"/>
  <c r="DT9" i="81"/>
  <c r="DD10" i="205"/>
  <c r="BH10" i="118"/>
  <c r="BH10" i="201" s="1"/>
  <c r="DU10" i="192"/>
  <c r="DU10" i="173"/>
  <c r="DU10" i="89"/>
  <c r="DU10" i="189"/>
  <c r="DU10" i="190" s="1"/>
  <c r="DU10" i="216"/>
  <c r="DU10" i="188"/>
  <c r="DU10" i="142"/>
  <c r="DU10" i="168" s="1"/>
  <c r="DU10" i="220"/>
  <c r="DU10" i="191"/>
  <c r="BK13" i="118"/>
  <c r="BK13" i="201" s="1"/>
  <c r="BK13" i="173"/>
  <c r="BK13" i="192"/>
  <c r="BK13" i="142"/>
  <c r="BK13" i="168" s="1"/>
  <c r="BK13" i="216"/>
  <c r="S24" i="89"/>
  <c r="S24" i="188"/>
  <c r="S24" i="226"/>
  <c r="S24" i="118"/>
  <c r="S24" i="201" s="1"/>
  <c r="S24" i="191"/>
  <c r="DZ10" i="93"/>
  <c r="DZ10" i="206"/>
  <c r="DZ9" i="81"/>
  <c r="G21" i="218"/>
  <c r="G21" i="219" s="1"/>
  <c r="G21" i="217"/>
  <c r="D15" i="180"/>
  <c r="D15" i="182" s="1"/>
  <c r="V15" i="217"/>
  <c r="AT15" i="217"/>
  <c r="ED12" i="218"/>
  <c r="ED12" i="219" s="1"/>
  <c r="DI15" i="217"/>
  <c r="DW21" i="217"/>
  <c r="AB9" i="217"/>
  <c r="DO13" i="217"/>
  <c r="CH12" i="217"/>
  <c r="BM7" i="217"/>
  <c r="V12" i="217"/>
  <c r="CA12" i="217"/>
  <c r="CC7" i="217"/>
  <c r="EG7" i="217"/>
  <c r="DA15" i="217"/>
  <c r="DK7" i="217"/>
  <c r="EJ9" i="217"/>
  <c r="BY9" i="217"/>
  <c r="N15" i="217"/>
  <c r="AU12" i="217"/>
  <c r="AS9" i="217"/>
  <c r="EZ10" i="217"/>
  <c r="CI12" i="217"/>
  <c r="EX9" i="218"/>
  <c r="EX9" i="219" s="1"/>
  <c r="F12" i="218"/>
  <c r="F12" i="219" s="1"/>
  <c r="AM16" i="93"/>
  <c r="BS12" i="93"/>
  <c r="AQ8" i="206"/>
  <c r="DB10" i="206"/>
  <c r="FW8" i="93"/>
  <c r="DT12" i="93"/>
  <c r="AV8" i="206"/>
  <c r="BF10" i="93"/>
  <c r="AR12" i="205"/>
  <c r="K8" i="206"/>
  <c r="DH8" i="205"/>
  <c r="U10" i="205"/>
  <c r="CV10" i="206"/>
  <c r="AM15" i="81"/>
  <c r="FH10" i="205"/>
  <c r="Q12" i="206"/>
  <c r="BS11" i="81"/>
  <c r="AQ8" i="205"/>
  <c r="DT11" i="81"/>
  <c r="AV8" i="205"/>
  <c r="BF9" i="81"/>
  <c r="AR12" i="93"/>
  <c r="DH8" i="93"/>
  <c r="U10" i="93"/>
  <c r="CV10" i="205"/>
  <c r="BO8" i="93"/>
  <c r="CD8" i="206"/>
  <c r="FC24" i="192"/>
  <c r="D10" i="188"/>
  <c r="FC24" i="216"/>
  <c r="FC24" i="217" s="1"/>
  <c r="D10" i="142"/>
  <c r="D10" i="168" s="1"/>
  <c r="FC24" i="189"/>
  <c r="FC24" i="190" s="1"/>
  <c r="FC24" i="191"/>
  <c r="D10" i="191"/>
  <c r="FC24" i="220"/>
  <c r="D10" i="220"/>
  <c r="FA9" i="81"/>
  <c r="CF24" i="192"/>
  <c r="CF24" i="173"/>
  <c r="CF24" i="191"/>
  <c r="CF24" i="220"/>
  <c r="D10" i="226"/>
  <c r="D10" i="228" s="1"/>
  <c r="D10" i="229" s="1"/>
  <c r="C16" i="189"/>
  <c r="C16" i="190" s="1"/>
  <c r="C16" i="173"/>
  <c r="AX10" i="189"/>
  <c r="AX10" i="190" s="1"/>
  <c r="AX10" i="173"/>
  <c r="EA10" i="89"/>
  <c r="AS9" i="228"/>
  <c r="AS9" i="229" s="1"/>
  <c r="F16" i="89"/>
  <c r="AU24" i="173"/>
  <c r="AP10" i="206"/>
  <c r="AX10" i="191"/>
  <c r="EA10" i="188"/>
  <c r="DR9" i="217"/>
  <c r="DU16" i="205"/>
  <c r="F16" i="192"/>
  <c r="AU24" i="191"/>
  <c r="ET13" i="173"/>
  <c r="AP10" i="205"/>
  <c r="AX10" i="220"/>
  <c r="EA10" i="142"/>
  <c r="EA10" i="168" s="1"/>
  <c r="F16" i="188"/>
  <c r="EA10" i="189"/>
  <c r="EA10" i="190" s="1"/>
  <c r="F16" i="142"/>
  <c r="F16" i="168" s="1"/>
  <c r="FG24" i="220"/>
  <c r="BO8" i="205"/>
  <c r="K8" i="205"/>
  <c r="K8" i="93"/>
  <c r="EM12" i="205"/>
  <c r="FF7" i="81"/>
  <c r="FF8" i="206"/>
  <c r="FF8" i="205"/>
  <c r="S8" i="206"/>
  <c r="S8" i="205"/>
  <c r="CD8" i="205"/>
  <c r="T11" i="81"/>
  <c r="FH9" i="81"/>
  <c r="FV8" i="93"/>
  <c r="S8" i="93"/>
  <c r="CD8" i="93"/>
  <c r="T12" i="206"/>
  <c r="FH10" i="206"/>
  <c r="Q11" i="81"/>
  <c r="DU16" i="206"/>
  <c r="T12" i="93"/>
  <c r="Q12" i="205"/>
  <c r="AH8" i="206"/>
  <c r="AH8" i="205"/>
  <c r="BO7" i="81"/>
  <c r="EM11" i="81"/>
  <c r="EM12" i="206"/>
  <c r="CF9" i="81"/>
  <c r="T9" i="81"/>
  <c r="CF10" i="206"/>
  <c r="T10" i="206"/>
  <c r="CF10" i="205"/>
  <c r="AG11" i="81"/>
  <c r="T10" i="205"/>
  <c r="FW7" i="81"/>
  <c r="AG12" i="206"/>
  <c r="FW8" i="206"/>
  <c r="AG12" i="205"/>
  <c r="GD8" i="205"/>
  <c r="CK7" i="217"/>
  <c r="BJ12" i="217"/>
  <c r="DL7" i="217"/>
  <c r="ES9" i="217"/>
  <c r="EP9" i="217"/>
  <c r="BM16" i="217"/>
  <c r="E9" i="183"/>
  <c r="DD10" i="217"/>
  <c r="EB13" i="216"/>
  <c r="EB13" i="218" s="1"/>
  <c r="EB13" i="219" s="1"/>
  <c r="EK10" i="205"/>
  <c r="EB13" i="89"/>
  <c r="EK10" i="93"/>
  <c r="EB13" i="142"/>
  <c r="EB13" i="168" s="1"/>
  <c r="DU15" i="81"/>
  <c r="EG24" i="188"/>
  <c r="EG24" i="189"/>
  <c r="EG24" i="190" s="1"/>
  <c r="BI9" i="81"/>
  <c r="EG24" i="192"/>
  <c r="BI10" i="206"/>
  <c r="EC16" i="93"/>
  <c r="CO16" i="93"/>
  <c r="FI16" i="93"/>
  <c r="BI10" i="205"/>
  <c r="AD15" i="227"/>
  <c r="BJ12" i="230"/>
  <c r="AD15" i="228"/>
  <c r="AD15" i="229" s="1"/>
  <c r="T9" i="227"/>
  <c r="BO7" i="227"/>
  <c r="T9" i="228"/>
  <c r="T9" i="229" s="1"/>
  <c r="BO7" i="228"/>
  <c r="BO7" i="229" s="1"/>
  <c r="AT15" i="227"/>
  <c r="AT15" i="228"/>
  <c r="AT15" i="229" s="1"/>
  <c r="AE7" i="227"/>
  <c r="AE7" i="228"/>
  <c r="AE7" i="229" s="1"/>
  <c r="BJ12" i="227"/>
  <c r="AZ9" i="227"/>
  <c r="AZ9" i="228"/>
  <c r="AZ9" i="229" s="1"/>
  <c r="W12" i="227"/>
  <c r="W12" i="228"/>
  <c r="W12" i="229" s="1"/>
  <c r="BX12" i="227"/>
  <c r="BX12" i="228"/>
  <c r="BX12" i="229" s="1"/>
  <c r="CW7" i="217"/>
  <c r="EH9" i="217"/>
  <c r="DG12" i="217"/>
  <c r="DQ15" i="217"/>
  <c r="CU7" i="217"/>
  <c r="FG7" i="217"/>
  <c r="L12" i="217"/>
  <c r="CW10" i="217"/>
  <c r="CL10" i="173"/>
  <c r="GD8" i="93"/>
  <c r="BU24" i="220"/>
  <c r="BJ13" i="173"/>
  <c r="BK24" i="226"/>
  <c r="BK24" i="230" s="1"/>
  <c r="ET13" i="191"/>
  <c r="CL10" i="191"/>
  <c r="BU24" i="118"/>
  <c r="BU24" i="201" s="1"/>
  <c r="BJ13" i="191"/>
  <c r="BK24" i="89"/>
  <c r="ET13" i="220"/>
  <c r="EV8" i="206"/>
  <c r="CL10" i="220"/>
  <c r="BN7" i="81"/>
  <c r="BJ13" i="220"/>
  <c r="BK24" i="188"/>
  <c r="EV8" i="93"/>
  <c r="BN8" i="206"/>
  <c r="BJ13" i="118"/>
  <c r="BJ13" i="201" s="1"/>
  <c r="BK24" i="142"/>
  <c r="BK24" i="168" s="1"/>
  <c r="BN8" i="205"/>
  <c r="X7" i="81"/>
  <c r="BK24" i="189"/>
  <c r="BK24" i="190" s="1"/>
  <c r="DT7" i="217"/>
  <c r="X8" i="206"/>
  <c r="BK24" i="173"/>
  <c r="X8" i="205"/>
  <c r="BK24" i="191"/>
  <c r="DR7" i="81"/>
  <c r="BU24" i="216"/>
  <c r="BU24" i="218" s="1"/>
  <c r="BU24" i="219" s="1"/>
  <c r="BK24" i="220"/>
  <c r="FG24" i="216"/>
  <c r="FG24" i="218" s="1"/>
  <c r="FG24" i="219" s="1"/>
  <c r="DR8" i="206"/>
  <c r="BU24" i="89"/>
  <c r="BK24" i="118"/>
  <c r="BK24" i="201" s="1"/>
  <c r="FG24" i="89"/>
  <c r="DR8" i="205"/>
  <c r="BU24" i="192"/>
  <c r="BJ13" i="192"/>
  <c r="FC21" i="217"/>
  <c r="FG24" i="192"/>
  <c r="ET13" i="192"/>
  <c r="GG9" i="81"/>
  <c r="FL7" i="81"/>
  <c r="GG10" i="206"/>
  <c r="CL10" i="216"/>
  <c r="CL10" i="218" s="1"/>
  <c r="CL10" i="219" s="1"/>
  <c r="BU24" i="226"/>
  <c r="BU24" i="230" s="1"/>
  <c r="BJ13" i="216"/>
  <c r="BJ13" i="218" s="1"/>
  <c r="BJ13" i="219" s="1"/>
  <c r="FG24" i="188"/>
  <c r="ET13" i="216"/>
  <c r="ET13" i="217" s="1"/>
  <c r="FL8" i="206"/>
  <c r="GG10" i="205"/>
  <c r="CL10" i="89"/>
  <c r="BU24" i="188"/>
  <c r="BJ13" i="226"/>
  <c r="BJ13" i="228" s="1"/>
  <c r="BJ13" i="229" s="1"/>
  <c r="FG24" i="142"/>
  <c r="FG24" i="168" s="1"/>
  <c r="ET13" i="89"/>
  <c r="FL8" i="205"/>
  <c r="CL10" i="192"/>
  <c r="FV7" i="81"/>
  <c r="BU24" i="142"/>
  <c r="BU24" i="168" s="1"/>
  <c r="EA9" i="217"/>
  <c r="BJ13" i="89"/>
  <c r="FG24" i="189"/>
  <c r="FG24" i="190" s="1"/>
  <c r="ET13" i="188"/>
  <c r="E9" i="179"/>
  <c r="E18" i="179" s="1"/>
  <c r="CL10" i="188"/>
  <c r="FV8" i="206"/>
  <c r="GD7" i="81"/>
  <c r="BU24" i="189"/>
  <c r="BU24" i="190" s="1"/>
  <c r="BJ13" i="188"/>
  <c r="C15" i="217"/>
  <c r="FC12" i="217"/>
  <c r="FG24" i="173"/>
  <c r="ET13" i="142"/>
  <c r="ET13" i="168" s="1"/>
  <c r="FC22" i="89"/>
  <c r="DI11" i="81"/>
  <c r="AK10" i="206"/>
  <c r="DI12" i="205"/>
  <c r="AK10" i="205"/>
  <c r="DI12" i="93"/>
  <c r="AK10" i="93"/>
  <c r="EV8" i="205"/>
  <c r="BA9" i="81"/>
  <c r="BA10" i="206"/>
  <c r="BA10" i="205"/>
  <c r="EG24" i="89"/>
  <c r="AR12" i="227"/>
  <c r="DS24" i="188"/>
  <c r="BU7" i="217"/>
  <c r="EK9" i="81"/>
  <c r="ED13" i="216"/>
  <c r="ED13" i="218" s="1"/>
  <c r="ED13" i="219" s="1"/>
  <c r="FC13" i="217"/>
  <c r="EG24" i="216"/>
  <c r="EG24" i="218" s="1"/>
  <c r="EG24" i="219" s="1"/>
  <c r="DS24" i="142"/>
  <c r="DS24" i="168" s="1"/>
  <c r="R7" i="81"/>
  <c r="B13" i="216"/>
  <c r="B13" i="218" s="1"/>
  <c r="B13" i="219" s="1"/>
  <c r="DS24" i="173"/>
  <c r="V12" i="228"/>
  <c r="V12" i="229" s="1"/>
  <c r="R8" i="205"/>
  <c r="CD12" i="217"/>
  <c r="EG24" i="142"/>
  <c r="EG24" i="168" s="1"/>
  <c r="GJ7" i="81"/>
  <c r="BA9" i="217"/>
  <c r="DO12" i="217"/>
  <c r="DS24" i="191"/>
  <c r="DW12" i="217"/>
  <c r="B12" i="218"/>
  <c r="B12" i="219" s="1"/>
  <c r="B13" i="89"/>
  <c r="FH7" i="217"/>
  <c r="DS24" i="220"/>
  <c r="BB13" i="192"/>
  <c r="BY9" i="227"/>
  <c r="DE9" i="217"/>
  <c r="B13" i="226"/>
  <c r="B13" i="230" s="1"/>
  <c r="CC16" i="217"/>
  <c r="EG24" i="173"/>
  <c r="GJ8" i="205"/>
  <c r="BB13" i="216"/>
  <c r="BB13" i="217" s="1"/>
  <c r="AR12" i="217"/>
  <c r="BY9" i="228"/>
  <c r="BY9" i="229" s="1"/>
  <c r="B13" i="192"/>
  <c r="FC22" i="188"/>
  <c r="EP9" i="81"/>
  <c r="GJ8" i="93"/>
  <c r="CN9" i="217"/>
  <c r="BP7" i="227"/>
  <c r="BB13" i="226"/>
  <c r="BB13" i="228" s="1"/>
  <c r="BB13" i="229" s="1"/>
  <c r="EN8" i="206"/>
  <c r="B13" i="188"/>
  <c r="FC22" i="189"/>
  <c r="FC22" i="190" s="1"/>
  <c r="EG24" i="220"/>
  <c r="EP10" i="206"/>
  <c r="BP7" i="228"/>
  <c r="BP7" i="229" s="1"/>
  <c r="BB13" i="89"/>
  <c r="W13" i="227"/>
  <c r="B13" i="142"/>
  <c r="B13" i="168" s="1"/>
  <c r="EP10" i="205"/>
  <c r="BX12" i="206"/>
  <c r="BB13" i="188"/>
  <c r="W13" i="228"/>
  <c r="W13" i="229" s="1"/>
  <c r="AX9" i="81"/>
  <c r="B13" i="189"/>
  <c r="B13" i="190" s="1"/>
  <c r="AD12" i="227"/>
  <c r="BB13" i="142"/>
  <c r="BB13" i="168" s="1"/>
  <c r="AX10" i="206"/>
  <c r="B13" i="173"/>
  <c r="CG7" i="217"/>
  <c r="AD12" i="228"/>
  <c r="AD12" i="229" s="1"/>
  <c r="BB13" i="189"/>
  <c r="BB13" i="190" s="1"/>
  <c r="F7" i="179"/>
  <c r="F33" i="179" s="1"/>
  <c r="AX10" i="205"/>
  <c r="B13" i="191"/>
  <c r="BB13" i="173"/>
  <c r="F7" i="180"/>
  <c r="F7" i="182" s="1"/>
  <c r="B13" i="220"/>
  <c r="G13" i="227"/>
  <c r="DS24" i="216"/>
  <c r="DS24" i="218" s="1"/>
  <c r="DS24" i="219" s="1"/>
  <c r="EH10" i="188"/>
  <c r="BB13" i="191"/>
  <c r="G13" i="228"/>
  <c r="G13" i="229" s="1"/>
  <c r="DS24" i="192"/>
  <c r="BB13" i="220"/>
  <c r="DJ9" i="217"/>
  <c r="DA16" i="217"/>
  <c r="E10" i="181"/>
  <c r="E10" i="183" s="1"/>
  <c r="AB13" i="220"/>
  <c r="DG7" i="217"/>
  <c r="AT13" i="189"/>
  <c r="AT13" i="190" s="1"/>
  <c r="K24" i="220"/>
  <c r="FG10" i="220"/>
  <c r="FE8" i="206"/>
  <c r="CO15" i="81"/>
  <c r="C16" i="191"/>
  <c r="ER10" i="192"/>
  <c r="AB13" i="118"/>
  <c r="AB13" i="201" s="1"/>
  <c r="AT13" i="173"/>
  <c r="K24" i="118"/>
  <c r="K24" i="201" s="1"/>
  <c r="FE8" i="205"/>
  <c r="C16" i="220"/>
  <c r="CF24" i="216"/>
  <c r="CF24" i="217" s="1"/>
  <c r="EI7" i="81"/>
  <c r="AH9" i="227"/>
  <c r="AT13" i="142"/>
  <c r="AT13" i="168" s="1"/>
  <c r="ER10" i="216"/>
  <c r="ER10" i="218" s="1"/>
  <c r="ER10" i="219" s="1"/>
  <c r="BH12" i="217"/>
  <c r="AX9" i="217"/>
  <c r="AT13" i="191"/>
  <c r="EE11" i="81"/>
  <c r="P7" i="81"/>
  <c r="BM16" i="227"/>
  <c r="FE8" i="93"/>
  <c r="BB12" i="227"/>
  <c r="C16" i="118"/>
  <c r="C16" i="201" s="1"/>
  <c r="CQ7" i="217"/>
  <c r="CF24" i="89"/>
  <c r="EI8" i="206"/>
  <c r="AH9" i="228"/>
  <c r="AH9" i="229" s="1"/>
  <c r="AB13" i="191"/>
  <c r="ER10" i="89"/>
  <c r="B15" i="223"/>
  <c r="B15" i="224" s="1"/>
  <c r="DV12" i="217"/>
  <c r="AT13" i="220"/>
  <c r="EE12" i="206"/>
  <c r="P8" i="93"/>
  <c r="BB12" i="228"/>
  <c r="BB12" i="229" s="1"/>
  <c r="CF24" i="188"/>
  <c r="EI8" i="205"/>
  <c r="AT13" i="118"/>
  <c r="AT13" i="201" s="1"/>
  <c r="EE12" i="205"/>
  <c r="DV13" i="192"/>
  <c r="CF24" i="142"/>
  <c r="CF24" i="168" s="1"/>
  <c r="EQ8" i="93"/>
  <c r="K24" i="191"/>
  <c r="ER10" i="188"/>
  <c r="ER10" i="142"/>
  <c r="ER10" i="168" s="1"/>
  <c r="DV13" i="216"/>
  <c r="DV13" i="218" s="1"/>
  <c r="DV13" i="219" s="1"/>
  <c r="DV13" i="188"/>
  <c r="DM24" i="192"/>
  <c r="AB13" i="89"/>
  <c r="FH10" i="173"/>
  <c r="D7" i="228"/>
  <c r="D7" i="229" s="1"/>
  <c r="U9" i="230"/>
  <c r="Q24" i="218"/>
  <c r="Q24" i="219" s="1"/>
  <c r="DD12" i="217"/>
  <c r="K24" i="89"/>
  <c r="FG10" i="192"/>
  <c r="DV13" i="142"/>
  <c r="DV13" i="168" s="1"/>
  <c r="C16" i="192"/>
  <c r="FQ10" i="205"/>
  <c r="AB13" i="226"/>
  <c r="AB13" i="230" s="1"/>
  <c r="D7" i="230"/>
  <c r="AY7" i="81"/>
  <c r="K24" i="226"/>
  <c r="K24" i="227" s="1"/>
  <c r="FG10" i="216"/>
  <c r="FG10" i="217" s="1"/>
  <c r="DV13" i="189"/>
  <c r="DV13" i="190" s="1"/>
  <c r="T10" i="89"/>
  <c r="FX11" i="81"/>
  <c r="C16" i="216"/>
  <c r="C16" i="217" s="1"/>
  <c r="FQ10" i="93"/>
  <c r="AT13" i="192"/>
  <c r="AY8" i="206"/>
  <c r="K24" i="192"/>
  <c r="FG10" i="89"/>
  <c r="DV13" i="173"/>
  <c r="T10" i="188"/>
  <c r="FX12" i="206"/>
  <c r="C16" i="226"/>
  <c r="C16" i="230" s="1"/>
  <c r="BE15" i="227"/>
  <c r="ER10" i="220"/>
  <c r="DM24" i="142"/>
  <c r="DM24" i="168" s="1"/>
  <c r="AB13" i="188"/>
  <c r="AT13" i="216"/>
  <c r="AT13" i="218" s="1"/>
  <c r="AT13" i="219" s="1"/>
  <c r="AY8" i="205"/>
  <c r="K24" i="188"/>
  <c r="FG10" i="188"/>
  <c r="DV13" i="191"/>
  <c r="T10" i="173"/>
  <c r="FX12" i="205"/>
  <c r="C16" i="89"/>
  <c r="BE15" i="228"/>
  <c r="BE15" i="229" s="1"/>
  <c r="ER10" i="173"/>
  <c r="AB13" i="216"/>
  <c r="AB13" i="218" s="1"/>
  <c r="AB13" i="219" s="1"/>
  <c r="BU15" i="230"/>
  <c r="DM24" i="216"/>
  <c r="DM24" i="218" s="1"/>
  <c r="DM24" i="219" s="1"/>
  <c r="DM24" i="188"/>
  <c r="AB13" i="192"/>
  <c r="DM24" i="189"/>
  <c r="DM24" i="190" s="1"/>
  <c r="FE16" i="217"/>
  <c r="AB13" i="142"/>
  <c r="AB13" i="168" s="1"/>
  <c r="AT13" i="226"/>
  <c r="AT13" i="230" s="1"/>
  <c r="K24" i="142"/>
  <c r="K24" i="168" s="1"/>
  <c r="FG10" i="142"/>
  <c r="FG10" i="168" s="1"/>
  <c r="C16" i="188"/>
  <c r="CS16" i="192"/>
  <c r="CS16" i="89"/>
  <c r="CS16" i="216"/>
  <c r="CS16" i="188"/>
  <c r="CS16" i="142"/>
  <c r="CS16" i="168" s="1"/>
  <c r="CS16" i="220"/>
  <c r="CS16" i="191"/>
  <c r="CS16" i="173"/>
  <c r="CS16" i="189"/>
  <c r="CS16" i="190" s="1"/>
  <c r="FH10" i="216"/>
  <c r="FH10" i="218" s="1"/>
  <c r="FH10" i="219" s="1"/>
  <c r="K24" i="216"/>
  <c r="K24" i="218" s="1"/>
  <c r="K24" i="219" s="1"/>
  <c r="DM24" i="89"/>
  <c r="DB10" i="205"/>
  <c r="ED13" i="89"/>
  <c r="FC22" i="142"/>
  <c r="FC22" i="168" s="1"/>
  <c r="DB10" i="93"/>
  <c r="BM8" i="206"/>
  <c r="B12" i="227"/>
  <c r="ED13" i="188"/>
  <c r="ER9" i="217"/>
  <c r="AD15" i="218"/>
  <c r="AD15" i="219" s="1"/>
  <c r="B12" i="228"/>
  <c r="B12" i="229" s="1"/>
  <c r="ED13" i="142"/>
  <c r="ED13" i="168" s="1"/>
  <c r="FC22" i="173"/>
  <c r="V15" i="227"/>
  <c r="ED13" i="189"/>
  <c r="ED13" i="190" s="1"/>
  <c r="FC22" i="191"/>
  <c r="V15" i="228"/>
  <c r="V15" i="229" s="1"/>
  <c r="ED13" i="173"/>
  <c r="FC22" i="220"/>
  <c r="BE16" i="189"/>
  <c r="BE16" i="190" s="1"/>
  <c r="ED13" i="191"/>
  <c r="DL13" i="89"/>
  <c r="ED13" i="220"/>
  <c r="CL9" i="81"/>
  <c r="BE16" i="89"/>
  <c r="BE16" i="142"/>
  <c r="BE16" i="168" s="1"/>
  <c r="CL10" i="206"/>
  <c r="BE16" i="173"/>
  <c r="BE16" i="191"/>
  <c r="CL10" i="205"/>
  <c r="EB9" i="217"/>
  <c r="BE16" i="118"/>
  <c r="BE16" i="201" s="1"/>
  <c r="F12" i="227"/>
  <c r="BE16" i="220"/>
  <c r="BE16" i="188"/>
  <c r="BE16" i="216"/>
  <c r="AH9" i="217"/>
  <c r="D7" i="217"/>
  <c r="BE16" i="226"/>
  <c r="BE16" i="230" s="1"/>
  <c r="FC22" i="192"/>
  <c r="AM21" i="217"/>
  <c r="AM21" i="218"/>
  <c r="AM21" i="219" s="1"/>
  <c r="FH9" i="218"/>
  <c r="FH9" i="219" s="1"/>
  <c r="FC22" i="216"/>
  <c r="W12" i="93"/>
  <c r="D9" i="81"/>
  <c r="D10" i="206"/>
  <c r="BS21" i="218"/>
  <c r="BS21" i="219" s="1"/>
  <c r="BS21" i="217"/>
  <c r="D10" i="205"/>
  <c r="AU24" i="220"/>
  <c r="F16" i="181"/>
  <c r="F16" i="183" s="1"/>
  <c r="AU24" i="118"/>
  <c r="AU24" i="201" s="1"/>
  <c r="AD13" i="192"/>
  <c r="W12" i="205"/>
  <c r="W11" i="81"/>
  <c r="CK16" i="217"/>
  <c r="AD13" i="216"/>
  <c r="AD13" i="218" s="1"/>
  <c r="AD13" i="219" s="1"/>
  <c r="AD13" i="89"/>
  <c r="AD13" i="188"/>
  <c r="AD13" i="226"/>
  <c r="AD13" i="228" s="1"/>
  <c r="AD13" i="229" s="1"/>
  <c r="AD13" i="142"/>
  <c r="AD13" i="168" s="1"/>
  <c r="F15" i="179"/>
  <c r="AG16" i="192"/>
  <c r="AG16" i="188"/>
  <c r="AG16" i="118"/>
  <c r="AG16" i="201" s="1"/>
  <c r="AG16" i="220"/>
  <c r="AG16" i="191"/>
  <c r="AG16" i="173"/>
  <c r="AG16" i="189"/>
  <c r="AG16" i="190" s="1"/>
  <c r="AG16" i="142"/>
  <c r="AG16" i="168" s="1"/>
  <c r="AG16" i="89"/>
  <c r="AG16" i="226"/>
  <c r="AG16" i="216"/>
  <c r="F15" i="180"/>
  <c r="F15" i="182" s="1"/>
  <c r="AD13" i="173"/>
  <c r="DQ16" i="192"/>
  <c r="DQ16" i="188"/>
  <c r="DQ16" i="89"/>
  <c r="DQ16" i="216"/>
  <c r="DQ16" i="142"/>
  <c r="DQ16" i="168" s="1"/>
  <c r="DQ16" i="220"/>
  <c r="DQ16" i="191"/>
  <c r="DQ16" i="173"/>
  <c r="DQ16" i="189"/>
  <c r="DQ16" i="190" s="1"/>
  <c r="AD13" i="189"/>
  <c r="AD13" i="190" s="1"/>
  <c r="AD13" i="191"/>
  <c r="F13" i="89"/>
  <c r="EH10" i="142"/>
  <c r="EH10" i="168" s="1"/>
  <c r="DL13" i="188"/>
  <c r="DH9" i="81"/>
  <c r="BX12" i="93"/>
  <c r="EH10" i="189"/>
  <c r="EH10" i="190" s="1"/>
  <c r="DL13" i="142"/>
  <c r="DL13" i="168" s="1"/>
  <c r="DH10" i="206"/>
  <c r="FA10" i="93"/>
  <c r="GF11" i="81"/>
  <c r="EH10" i="173"/>
  <c r="DL13" i="189"/>
  <c r="DL13" i="190" s="1"/>
  <c r="DH10" i="205"/>
  <c r="EB13" i="192"/>
  <c r="GF12" i="206"/>
  <c r="EH10" i="191"/>
  <c r="DY16" i="217"/>
  <c r="DL13" i="173"/>
  <c r="I16" i="227"/>
  <c r="EB13" i="188"/>
  <c r="BH11" i="81"/>
  <c r="GF12" i="205"/>
  <c r="EH10" i="220"/>
  <c r="DL13" i="191"/>
  <c r="I16" i="228"/>
  <c r="I16" i="229" s="1"/>
  <c r="BH12" i="206"/>
  <c r="AM12" i="227"/>
  <c r="DL13" i="220"/>
  <c r="EB13" i="189"/>
  <c r="EB13" i="190" s="1"/>
  <c r="CA12" i="93"/>
  <c r="CA12" i="205"/>
  <c r="CA12" i="206"/>
  <c r="CA11" i="81"/>
  <c r="AM12" i="228"/>
  <c r="AM12" i="229" s="1"/>
  <c r="DP8" i="205"/>
  <c r="EB13" i="173"/>
  <c r="AW16" i="226"/>
  <c r="AW16" i="192"/>
  <c r="AW16" i="216"/>
  <c r="AW16" i="142"/>
  <c r="AW16" i="168" s="1"/>
  <c r="AW16" i="118"/>
  <c r="AW16" i="201" s="1"/>
  <c r="AW16" i="220"/>
  <c r="AW16" i="191"/>
  <c r="AW16" i="173"/>
  <c r="AW16" i="189"/>
  <c r="AW16" i="190" s="1"/>
  <c r="AW16" i="89"/>
  <c r="AW16" i="188"/>
  <c r="BH12" i="205"/>
  <c r="B16" i="221"/>
  <c r="B16" i="225" s="1"/>
  <c r="EW16" i="217"/>
  <c r="DP8" i="93"/>
  <c r="EB13" i="191"/>
  <c r="BX12" i="205"/>
  <c r="DL10" i="173"/>
  <c r="DL10" i="191"/>
  <c r="EH10" i="216"/>
  <c r="EH10" i="218" s="1"/>
  <c r="EH10" i="219" s="1"/>
  <c r="EH10" i="89"/>
  <c r="DL13" i="216"/>
  <c r="DL13" i="218" s="1"/>
  <c r="DL13" i="219" s="1"/>
  <c r="EE21" i="218"/>
  <c r="EE21" i="219" s="1"/>
  <c r="EE21" i="217"/>
  <c r="F12" i="228"/>
  <c r="F12" i="229" s="1"/>
  <c r="BA9" i="228"/>
  <c r="BA9" i="229" s="1"/>
  <c r="V13" i="142"/>
  <c r="V13" i="168" s="1"/>
  <c r="P8" i="206"/>
  <c r="EQ8" i="206"/>
  <c r="AZ12" i="206"/>
  <c r="T10" i="142"/>
  <c r="T10" i="168" s="1"/>
  <c r="F13" i="142"/>
  <c r="F13" i="168" s="1"/>
  <c r="DL10" i="220"/>
  <c r="FA10" i="206"/>
  <c r="DG13" i="191"/>
  <c r="DG13" i="188"/>
  <c r="DG13" i="89"/>
  <c r="DG13" i="216"/>
  <c r="DG13" i="220"/>
  <c r="DG13" i="142"/>
  <c r="DG13" i="168" s="1"/>
  <c r="DG13" i="173"/>
  <c r="DG13" i="192"/>
  <c r="DG13" i="189"/>
  <c r="DG13" i="190" s="1"/>
  <c r="ER10" i="93"/>
  <c r="ER10" i="206"/>
  <c r="ER9" i="81"/>
  <c r="ER10" i="205"/>
  <c r="FH10" i="192"/>
  <c r="V13" i="189"/>
  <c r="V13" i="190" s="1"/>
  <c r="T10" i="189"/>
  <c r="T10" i="190" s="1"/>
  <c r="F13" i="189"/>
  <c r="F13" i="190" s="1"/>
  <c r="BK7" i="217"/>
  <c r="BA10" i="192"/>
  <c r="BA10" i="118"/>
  <c r="BA10" i="201" s="1"/>
  <c r="BA10" i="191"/>
  <c r="BA10" i="142"/>
  <c r="BA10" i="168" s="1"/>
  <c r="BA10" i="173"/>
  <c r="BA10" i="189"/>
  <c r="BA10" i="190" s="1"/>
  <c r="BA10" i="188"/>
  <c r="BA10" i="216"/>
  <c r="BA10" i="226"/>
  <c r="BA10" i="220"/>
  <c r="BA10" i="89"/>
  <c r="CY21" i="218"/>
  <c r="CY21" i="219" s="1"/>
  <c r="CY21" i="217"/>
  <c r="B13" i="181"/>
  <c r="DK24" i="89"/>
  <c r="DK24" i="216"/>
  <c r="DK24" i="191"/>
  <c r="DK24" i="188"/>
  <c r="DK24" i="220"/>
  <c r="DK24" i="192"/>
  <c r="DK24" i="173"/>
  <c r="DK24" i="142"/>
  <c r="DK24" i="168" s="1"/>
  <c r="DK24" i="189"/>
  <c r="DK24" i="190" s="1"/>
  <c r="C15" i="227"/>
  <c r="FH10" i="89"/>
  <c r="C15" i="228"/>
  <c r="C15" i="229" s="1"/>
  <c r="T9" i="217"/>
  <c r="EC16" i="206"/>
  <c r="FD7" i="81"/>
  <c r="V13" i="191"/>
  <c r="AF9" i="81"/>
  <c r="FI15" i="81"/>
  <c r="T10" i="191"/>
  <c r="F13" i="191"/>
  <c r="CD13" i="216"/>
  <c r="CD13" i="217" s="1"/>
  <c r="EM13" i="191"/>
  <c r="EM13" i="220"/>
  <c r="EM13" i="173"/>
  <c r="EM13" i="142"/>
  <c r="EM13" i="168" s="1"/>
  <c r="EM13" i="189"/>
  <c r="EM13" i="190" s="1"/>
  <c r="EM13" i="188"/>
  <c r="EM13" i="89"/>
  <c r="EM13" i="216"/>
  <c r="EM13" i="192"/>
  <c r="EC16" i="205"/>
  <c r="FD8" i="206"/>
  <c r="V13" i="220"/>
  <c r="AF10" i="206"/>
  <c r="FI16" i="206"/>
  <c r="T10" i="220"/>
  <c r="F13" i="220"/>
  <c r="CD13" i="142"/>
  <c r="CD13" i="168" s="1"/>
  <c r="EC15" i="81"/>
  <c r="F13" i="173"/>
  <c r="AU13" i="142"/>
  <c r="AU13" i="168" s="1"/>
  <c r="AU13" i="188"/>
  <c r="AU13" i="89"/>
  <c r="AU13" i="216"/>
  <c r="AU13" i="220"/>
  <c r="AU13" i="173"/>
  <c r="AU13" i="191"/>
  <c r="AU13" i="226"/>
  <c r="AU13" i="118"/>
  <c r="AU13" i="201" s="1"/>
  <c r="AU13" i="192"/>
  <c r="AU13" i="189"/>
  <c r="AU13" i="190" s="1"/>
  <c r="CU10" i="192"/>
  <c r="ER12" i="217"/>
  <c r="FH10" i="142"/>
  <c r="FH10" i="168" s="1"/>
  <c r="DL11" i="81"/>
  <c r="BU15" i="227"/>
  <c r="FD8" i="205"/>
  <c r="V13" i="118"/>
  <c r="V13" i="201" s="1"/>
  <c r="AF10" i="205"/>
  <c r="FI16" i="205"/>
  <c r="T10" i="118"/>
  <c r="T10" i="201" s="1"/>
  <c r="F13" i="118"/>
  <c r="F13" i="201" s="1"/>
  <c r="CD13" i="192"/>
  <c r="BU16" i="192"/>
  <c r="BU16" i="118"/>
  <c r="BU16" i="201" s="1"/>
  <c r="BU16" i="191"/>
  <c r="BU16" i="142"/>
  <c r="BU16" i="168" s="1"/>
  <c r="BU16" i="216"/>
  <c r="BU16" i="220"/>
  <c r="BU16" i="89"/>
  <c r="BU16" i="189"/>
  <c r="BU16" i="190" s="1"/>
  <c r="BU16" i="188"/>
  <c r="BU16" i="173"/>
  <c r="BU16" i="226"/>
  <c r="F24" i="181"/>
  <c r="FH10" i="188"/>
  <c r="CU10" i="216"/>
  <c r="CU10" i="218" s="1"/>
  <c r="CU10" i="219" s="1"/>
  <c r="CU10" i="89"/>
  <c r="AI9" i="227"/>
  <c r="FH10" i="189"/>
  <c r="FH10" i="190" s="1"/>
  <c r="DL12" i="206"/>
  <c r="FG9" i="217"/>
  <c r="BI9" i="227"/>
  <c r="CU9" i="217"/>
  <c r="CD13" i="89"/>
  <c r="AM13" i="192"/>
  <c r="AM13" i="216"/>
  <c r="AM13" i="118"/>
  <c r="AM13" i="201" s="1"/>
  <c r="AM13" i="220"/>
  <c r="AM13" i="173"/>
  <c r="AM13" i="188"/>
  <c r="AM13" i="191"/>
  <c r="AM13" i="189"/>
  <c r="AM13" i="190" s="1"/>
  <c r="AM13" i="142"/>
  <c r="AM13" i="168" s="1"/>
  <c r="AM13" i="89"/>
  <c r="AM13" i="226"/>
  <c r="CY12" i="205"/>
  <c r="CY12" i="206"/>
  <c r="CY12" i="93"/>
  <c r="CY11" i="81"/>
  <c r="CG10" i="192"/>
  <c r="CG10" i="89"/>
  <c r="CG10" i="216"/>
  <c r="CG10" i="220"/>
  <c r="CG10" i="191"/>
  <c r="CG10" i="173"/>
  <c r="CG10" i="142"/>
  <c r="CG10" i="168" s="1"/>
  <c r="CG10" i="188"/>
  <c r="CG10" i="189"/>
  <c r="CG10" i="190" s="1"/>
  <c r="AZ10" i="93"/>
  <c r="AZ10" i="206"/>
  <c r="AZ9" i="81"/>
  <c r="AZ10" i="205"/>
  <c r="AE12" i="205"/>
  <c r="AE12" i="93"/>
  <c r="AE11" i="81"/>
  <c r="AE12" i="206"/>
  <c r="CU10" i="188"/>
  <c r="AI9" i="228"/>
  <c r="AI9" i="229" s="1"/>
  <c r="CU10" i="142"/>
  <c r="CU10" i="168" s="1"/>
  <c r="FH10" i="191"/>
  <c r="BP7" i="217"/>
  <c r="BM16" i="228"/>
  <c r="BM16" i="229" s="1"/>
  <c r="AU7" i="228"/>
  <c r="AU7" i="229" s="1"/>
  <c r="DL10" i="192"/>
  <c r="DJ10" i="206"/>
  <c r="CD13" i="189"/>
  <c r="CD13" i="190" s="1"/>
  <c r="CF12" i="217"/>
  <c r="AU7" i="227"/>
  <c r="DJ9" i="81"/>
  <c r="CD13" i="188"/>
  <c r="D16" i="181"/>
  <c r="U10" i="192"/>
  <c r="U10" i="188"/>
  <c r="U10" i="89"/>
  <c r="U10" i="216"/>
  <c r="U10" i="220"/>
  <c r="U10" i="191"/>
  <c r="U10" i="173"/>
  <c r="U10" i="142"/>
  <c r="U10" i="168" s="1"/>
  <c r="U10" i="118"/>
  <c r="U10" i="201" s="1"/>
  <c r="U10" i="189"/>
  <c r="U10" i="190" s="1"/>
  <c r="U10" i="226"/>
  <c r="E12" i="179"/>
  <c r="E38" i="179" s="1"/>
  <c r="CU10" i="189"/>
  <c r="CU10" i="190" s="1"/>
  <c r="B15" i="222"/>
  <c r="CB7" i="81"/>
  <c r="BM7" i="81"/>
  <c r="EN7" i="81"/>
  <c r="DL10" i="216"/>
  <c r="DL10" i="218" s="1"/>
  <c r="DL10" i="219" s="1"/>
  <c r="DJ10" i="205"/>
  <c r="CD13" i="173"/>
  <c r="AE13" i="192"/>
  <c r="AE13" i="118"/>
  <c r="AE13" i="201" s="1"/>
  <c r="AE13" i="220"/>
  <c r="AE13" i="173"/>
  <c r="AE13" i="188"/>
  <c r="AE13" i="189"/>
  <c r="AE13" i="190" s="1"/>
  <c r="AE13" i="216"/>
  <c r="AE13" i="226"/>
  <c r="AE13" i="191"/>
  <c r="AE13" i="89"/>
  <c r="AE13" i="142"/>
  <c r="AE13" i="168" s="1"/>
  <c r="AK10" i="192"/>
  <c r="AK10" i="191"/>
  <c r="AK10" i="173"/>
  <c r="AK10" i="189"/>
  <c r="AK10" i="190" s="1"/>
  <c r="AK10" i="188"/>
  <c r="AK10" i="226"/>
  <c r="AK10" i="118"/>
  <c r="AK10" i="201" s="1"/>
  <c r="AK10" i="220"/>
  <c r="AK10" i="142"/>
  <c r="AK10" i="168" s="1"/>
  <c r="AK10" i="216"/>
  <c r="AK10" i="89"/>
  <c r="F13" i="188"/>
  <c r="CU10" i="173"/>
  <c r="FF9" i="81"/>
  <c r="E12" i="183"/>
  <c r="CU10" i="191"/>
  <c r="CB8" i="205"/>
  <c r="V13" i="192"/>
  <c r="BM8" i="205"/>
  <c r="CE7" i="81"/>
  <c r="EN8" i="205"/>
  <c r="FF10" i="206"/>
  <c r="DL9" i="217"/>
  <c r="T10" i="226"/>
  <c r="T10" i="228" s="1"/>
  <c r="T10" i="229" s="1"/>
  <c r="CO16" i="206"/>
  <c r="F13" i="192"/>
  <c r="FC24" i="89"/>
  <c r="DL10" i="188"/>
  <c r="AK9" i="217"/>
  <c r="CD13" i="220"/>
  <c r="AO16" i="192"/>
  <c r="AO16" i="89"/>
  <c r="AO16" i="226"/>
  <c r="AO16" i="216"/>
  <c r="AO16" i="189"/>
  <c r="AO16" i="190" s="1"/>
  <c r="AO16" i="220"/>
  <c r="AO16" i="142"/>
  <c r="AO16" i="168" s="1"/>
  <c r="AO16" i="188"/>
  <c r="AO16" i="118"/>
  <c r="AO16" i="201" s="1"/>
  <c r="AO16" i="191"/>
  <c r="AO16" i="173"/>
  <c r="DW13" i="192"/>
  <c r="DW13" i="188"/>
  <c r="DW13" i="89"/>
  <c r="DW13" i="191"/>
  <c r="DW13" i="142"/>
  <c r="DW13" i="168" s="1"/>
  <c r="DW13" i="220"/>
  <c r="DW13" i="173"/>
  <c r="DW13" i="189"/>
  <c r="DW13" i="190" s="1"/>
  <c r="DW13" i="216"/>
  <c r="CQ21" i="217"/>
  <c r="CQ21" i="218"/>
  <c r="CQ21" i="219" s="1"/>
  <c r="DL10" i="89"/>
  <c r="V13" i="216"/>
  <c r="V13" i="218" s="1"/>
  <c r="V13" i="219" s="1"/>
  <c r="CE8" i="206"/>
  <c r="FF10" i="205"/>
  <c r="T10" i="192"/>
  <c r="CO16" i="205"/>
  <c r="F13" i="216"/>
  <c r="F13" i="217" s="1"/>
  <c r="FC24" i="188"/>
  <c r="DL10" i="142"/>
  <c r="DL10" i="168" s="1"/>
  <c r="DP7" i="81"/>
  <c r="FQ9" i="81"/>
  <c r="DM10" i="192"/>
  <c r="DM10" i="89"/>
  <c r="DM10" i="216"/>
  <c r="DM10" i="173"/>
  <c r="DM10" i="189"/>
  <c r="DM10" i="190" s="1"/>
  <c r="DM10" i="142"/>
  <c r="DM10" i="168" s="1"/>
  <c r="DM10" i="220"/>
  <c r="DM10" i="191"/>
  <c r="DM10" i="188"/>
  <c r="BI10" i="192"/>
  <c r="BI10" i="189"/>
  <c r="BI10" i="190" s="1"/>
  <c r="BI10" i="142"/>
  <c r="BI10" i="168" s="1"/>
  <c r="BI10" i="188"/>
  <c r="BI10" i="216"/>
  <c r="BI10" i="220"/>
  <c r="BI10" i="89"/>
  <c r="BI10" i="118"/>
  <c r="BI10" i="201" s="1"/>
  <c r="BI10" i="191"/>
  <c r="BI10" i="173"/>
  <c r="BI10" i="226"/>
  <c r="EQ9" i="218"/>
  <c r="EQ9" i="219" s="1"/>
  <c r="EQ9" i="217"/>
  <c r="FV16" i="93"/>
  <c r="FV16" i="205"/>
  <c r="FV16" i="206"/>
  <c r="FV15" i="81"/>
  <c r="V9" i="218"/>
  <c r="V9" i="219" s="1"/>
  <c r="V9" i="217"/>
  <c r="C16" i="93"/>
  <c r="C16" i="205"/>
  <c r="C16" i="206"/>
  <c r="C15" i="81"/>
  <c r="BY8" i="93"/>
  <c r="BY8" i="205"/>
  <c r="BY8" i="206"/>
  <c r="BY7" i="81"/>
  <c r="EH12" i="218"/>
  <c r="EH12" i="219" s="1"/>
  <c r="EH12" i="217"/>
  <c r="CL21" i="218"/>
  <c r="CL21" i="219" s="1"/>
  <c r="CL21" i="217"/>
  <c r="CG14" i="93"/>
  <c r="CG14" i="205"/>
  <c r="CG14" i="206"/>
  <c r="CG13" i="81"/>
  <c r="AC16" i="118"/>
  <c r="AC16" i="201" s="1"/>
  <c r="AC16" i="220"/>
  <c r="AC16" i="173"/>
  <c r="AC16" i="191"/>
  <c r="AC16" i="189"/>
  <c r="AC16" i="190" s="1"/>
  <c r="AC16" i="142"/>
  <c r="AC16" i="168" s="1"/>
  <c r="AC16" i="188"/>
  <c r="AC16" i="89"/>
  <c r="AC16" i="192"/>
  <c r="AC16" i="226"/>
  <c r="AC16" i="216"/>
  <c r="GG14" i="93"/>
  <c r="GG14" i="205"/>
  <c r="GG14" i="206"/>
  <c r="GG13" i="81"/>
  <c r="FE21" i="218"/>
  <c r="FE21" i="219" s="1"/>
  <c r="FE21" i="217"/>
  <c r="AZ10" i="218"/>
  <c r="AZ10" i="219" s="1"/>
  <c r="AZ10" i="217"/>
  <c r="CW12" i="93"/>
  <c r="CW12" i="205"/>
  <c r="CW12" i="206"/>
  <c r="CW11" i="81"/>
  <c r="ER19" i="220"/>
  <c r="ER19" i="191"/>
  <c r="ER19" i="173"/>
  <c r="ER19" i="189"/>
  <c r="ER19" i="190" s="1"/>
  <c r="ER19" i="142"/>
  <c r="ER19" i="168" s="1"/>
  <c r="ER19" i="188"/>
  <c r="ER19" i="89"/>
  <c r="ER19" i="216"/>
  <c r="ER19" i="192"/>
  <c r="C7" i="225"/>
  <c r="C7" i="223"/>
  <c r="C7" i="224" s="1"/>
  <c r="C7" i="222"/>
  <c r="K18" i="218"/>
  <c r="K18" i="219" s="1"/>
  <c r="K18" i="217"/>
  <c r="BP8" i="93"/>
  <c r="BP8" i="205"/>
  <c r="BP8" i="206"/>
  <c r="BP7" i="81"/>
  <c r="BK9" i="230"/>
  <c r="BK9" i="228"/>
  <c r="BK9" i="229" s="1"/>
  <c r="BK9" i="227"/>
  <c r="ED12" i="93"/>
  <c r="ED12" i="205"/>
  <c r="ED12" i="206"/>
  <c r="ED11" i="81"/>
  <c r="AH18" i="218"/>
  <c r="AH18" i="219" s="1"/>
  <c r="AH18" i="217"/>
  <c r="AP22" i="118"/>
  <c r="AP22" i="201" s="1"/>
  <c r="AP22" i="220"/>
  <c r="AP22" i="191"/>
  <c r="AP22" i="173"/>
  <c r="AP22" i="189"/>
  <c r="AP22" i="190" s="1"/>
  <c r="AP22" i="142"/>
  <c r="AP22" i="168" s="1"/>
  <c r="AP22" i="188"/>
  <c r="AP22" i="226"/>
  <c r="AP22" i="192"/>
  <c r="AP22" i="89"/>
  <c r="AP22" i="216"/>
  <c r="W15" i="230"/>
  <c r="W15" i="228"/>
  <c r="W15" i="229" s="1"/>
  <c r="W15" i="227"/>
  <c r="CI14" i="93"/>
  <c r="CI14" i="205"/>
  <c r="CI14" i="206"/>
  <c r="CI13" i="81"/>
  <c r="DJ15" i="218"/>
  <c r="DJ15" i="219" s="1"/>
  <c r="DJ15" i="217"/>
  <c r="DJ21" i="218"/>
  <c r="DJ21" i="219" s="1"/>
  <c r="DJ21" i="217"/>
  <c r="AF15" i="230"/>
  <c r="AF15" i="228"/>
  <c r="AF15" i="229" s="1"/>
  <c r="AF15" i="227"/>
  <c r="AQ21" i="218"/>
  <c r="AQ21" i="219" s="1"/>
  <c r="AQ21" i="217"/>
  <c r="W7" i="230"/>
  <c r="W7" i="228"/>
  <c r="W7" i="229" s="1"/>
  <c r="W7" i="227"/>
  <c r="CK14" i="93"/>
  <c r="CK14" i="205"/>
  <c r="CK14" i="206"/>
  <c r="CK13" i="81"/>
  <c r="EL9" i="218"/>
  <c r="EL9" i="219" s="1"/>
  <c r="EL9" i="217"/>
  <c r="CO13" i="220"/>
  <c r="CO13" i="191"/>
  <c r="CO13" i="173"/>
  <c r="CO13" i="189"/>
  <c r="CO13" i="190" s="1"/>
  <c r="CO13" i="142"/>
  <c r="CO13" i="168" s="1"/>
  <c r="CO13" i="188"/>
  <c r="CO13" i="89"/>
  <c r="CO13" i="216"/>
  <c r="CO13" i="192"/>
  <c r="DX12" i="218"/>
  <c r="DX12" i="219" s="1"/>
  <c r="DX12" i="217"/>
  <c r="EI16" i="93"/>
  <c r="EI16" i="205"/>
  <c r="EI16" i="206"/>
  <c r="EI15" i="81"/>
  <c r="EI16" i="220"/>
  <c r="EI16" i="191"/>
  <c r="EI16" i="173"/>
  <c r="EI16" i="189"/>
  <c r="EI16" i="190" s="1"/>
  <c r="EI16" i="142"/>
  <c r="EI16" i="168" s="1"/>
  <c r="EI16" i="188"/>
  <c r="EI16" i="89"/>
  <c r="EI16" i="216"/>
  <c r="EI16" i="192"/>
  <c r="Q21" i="218"/>
  <c r="Q21" i="219" s="1"/>
  <c r="Q21" i="217"/>
  <c r="AV16" i="118"/>
  <c r="AV16" i="201" s="1"/>
  <c r="AV16" i="220"/>
  <c r="AV16" i="191"/>
  <c r="AV16" i="173"/>
  <c r="AV16" i="189"/>
  <c r="AV16" i="190" s="1"/>
  <c r="AV16" i="142"/>
  <c r="AV16" i="168" s="1"/>
  <c r="AV16" i="188"/>
  <c r="AV16" i="89"/>
  <c r="AV16" i="226"/>
  <c r="AV16" i="216"/>
  <c r="AV16" i="192"/>
  <c r="FW12" i="93"/>
  <c r="FW12" i="205"/>
  <c r="FW12" i="206"/>
  <c r="FW11" i="81"/>
  <c r="FY14" i="93"/>
  <c r="FY14" i="205"/>
  <c r="FY14" i="206"/>
  <c r="FY13" i="81"/>
  <c r="EG19" i="220"/>
  <c r="EG19" i="191"/>
  <c r="EG19" i="173"/>
  <c r="EG19" i="189"/>
  <c r="EG19" i="190" s="1"/>
  <c r="EG19" i="142"/>
  <c r="EG19" i="168" s="1"/>
  <c r="EG19" i="188"/>
  <c r="EG19" i="89"/>
  <c r="EG19" i="216"/>
  <c r="EG19" i="192"/>
  <c r="R7" i="218"/>
  <c r="R7" i="219" s="1"/>
  <c r="R7" i="217"/>
  <c r="FC16" i="93"/>
  <c r="FC16" i="205"/>
  <c r="FC16" i="206"/>
  <c r="FC15" i="81"/>
  <c r="O21" i="230"/>
  <c r="O21" i="228"/>
  <c r="O21" i="229" s="1"/>
  <c r="O21" i="227"/>
  <c r="BT21" i="218"/>
  <c r="BT21" i="219" s="1"/>
  <c r="BT21" i="217"/>
  <c r="FC9" i="218"/>
  <c r="FC9" i="219" s="1"/>
  <c r="FC9" i="217"/>
  <c r="AI16" i="118"/>
  <c r="AI16" i="201" s="1"/>
  <c r="AI16" i="220"/>
  <c r="AI16" i="191"/>
  <c r="AI16" i="173"/>
  <c r="AI16" i="189"/>
  <c r="AI16" i="190" s="1"/>
  <c r="AI16" i="142"/>
  <c r="AI16" i="168" s="1"/>
  <c r="AI16" i="188"/>
  <c r="AI16" i="89"/>
  <c r="AI16" i="226"/>
  <c r="AI16" i="216"/>
  <c r="AI16" i="192"/>
  <c r="BD18" i="218"/>
  <c r="BD18" i="219" s="1"/>
  <c r="BD18" i="217"/>
  <c r="CD21" i="218"/>
  <c r="CD21" i="219" s="1"/>
  <c r="CD21" i="217"/>
  <c r="DO22" i="218"/>
  <c r="DO22" i="219" s="1"/>
  <c r="DO22" i="217"/>
  <c r="EF22" i="220"/>
  <c r="EF22" i="191"/>
  <c r="EF22" i="173"/>
  <c r="EF22" i="189"/>
  <c r="EF22" i="190" s="1"/>
  <c r="EF22" i="142"/>
  <c r="EF22" i="168" s="1"/>
  <c r="EF22" i="188"/>
  <c r="EF22" i="192"/>
  <c r="EF22" i="89"/>
  <c r="EF22" i="216"/>
  <c r="AH24" i="118"/>
  <c r="AH24" i="201" s="1"/>
  <c r="AH24" i="220"/>
  <c r="AH24" i="191"/>
  <c r="AH24" i="173"/>
  <c r="AH24" i="189"/>
  <c r="AH24" i="190" s="1"/>
  <c r="AH24" i="142"/>
  <c r="AH24" i="168" s="1"/>
  <c r="AH24" i="226"/>
  <c r="AH24" i="188"/>
  <c r="AH24" i="89"/>
  <c r="AH24" i="192"/>
  <c r="AH24" i="216"/>
  <c r="BI13" i="118"/>
  <c r="BI13" i="201" s="1"/>
  <c r="BI13" i="220"/>
  <c r="BI13" i="191"/>
  <c r="BI13" i="173"/>
  <c r="BI13" i="189"/>
  <c r="BI13" i="190" s="1"/>
  <c r="BI13" i="142"/>
  <c r="BI13" i="168" s="1"/>
  <c r="BI13" i="188"/>
  <c r="BI13" i="89"/>
  <c r="BI13" i="226"/>
  <c r="BI13" i="216"/>
  <c r="BI13" i="192"/>
  <c r="DU12" i="218"/>
  <c r="DU12" i="219" s="1"/>
  <c r="DU12" i="217"/>
  <c r="FB13" i="218"/>
  <c r="FB13" i="219" s="1"/>
  <c r="FB13" i="217"/>
  <c r="BK15" i="218"/>
  <c r="BK15" i="219" s="1"/>
  <c r="BK15" i="217"/>
  <c r="X18" i="218"/>
  <c r="X18" i="219" s="1"/>
  <c r="X18" i="217"/>
  <c r="ER22" i="220"/>
  <c r="ER22" i="191"/>
  <c r="ER22" i="173"/>
  <c r="ER22" i="189"/>
  <c r="ER22" i="190" s="1"/>
  <c r="ER22" i="142"/>
  <c r="ER22" i="168" s="1"/>
  <c r="ER22" i="188"/>
  <c r="ER22" i="89"/>
  <c r="ER22" i="216"/>
  <c r="ER22" i="192"/>
  <c r="B9" i="225"/>
  <c r="B9" i="223"/>
  <c r="B9" i="224" s="1"/>
  <c r="B9" i="222"/>
  <c r="CH10" i="220"/>
  <c r="CH10" i="191"/>
  <c r="CH10" i="173"/>
  <c r="CH10" i="189"/>
  <c r="CH10" i="190" s="1"/>
  <c r="CH10" i="142"/>
  <c r="CH10" i="168" s="1"/>
  <c r="CH10" i="89"/>
  <c r="CH10" i="188"/>
  <c r="CH10" i="216"/>
  <c r="CH10" i="192"/>
  <c r="R15" i="218"/>
  <c r="R15" i="219" s="1"/>
  <c r="R15" i="217"/>
  <c r="BX19" i="118"/>
  <c r="BX19" i="201" s="1"/>
  <c r="BX19" i="220"/>
  <c r="BX19" i="191"/>
  <c r="BX19" i="173"/>
  <c r="BX19" i="189"/>
  <c r="BX19" i="190" s="1"/>
  <c r="BX19" i="142"/>
  <c r="BX19" i="168" s="1"/>
  <c r="BX19" i="89"/>
  <c r="BX19" i="188"/>
  <c r="BX19" i="216"/>
  <c r="BX19" i="226"/>
  <c r="BX19" i="192"/>
  <c r="CA21" i="218"/>
  <c r="CA21" i="219" s="1"/>
  <c r="CA21" i="217"/>
  <c r="DK22" i="220"/>
  <c r="DK22" i="191"/>
  <c r="DK22" i="173"/>
  <c r="DK22" i="189"/>
  <c r="DK22" i="190" s="1"/>
  <c r="DK22" i="142"/>
  <c r="DK22" i="168" s="1"/>
  <c r="DK22" i="188"/>
  <c r="DK22" i="89"/>
  <c r="DK22" i="216"/>
  <c r="DK22" i="192"/>
  <c r="F18" i="183"/>
  <c r="F18" i="180"/>
  <c r="F18" i="182" s="1"/>
  <c r="F21" i="179"/>
  <c r="F44" i="179" s="1"/>
  <c r="DC18" i="218"/>
  <c r="DC18" i="219" s="1"/>
  <c r="DC18" i="217"/>
  <c r="BU22" i="230"/>
  <c r="BU22" i="228"/>
  <c r="BU22" i="229" s="1"/>
  <c r="BU22" i="227"/>
  <c r="AC22" i="118"/>
  <c r="AC22" i="201" s="1"/>
  <c r="AC22" i="220"/>
  <c r="AC22" i="191"/>
  <c r="AC22" i="173"/>
  <c r="AC22" i="189"/>
  <c r="AC22" i="190" s="1"/>
  <c r="AC22" i="142"/>
  <c r="AC22" i="168" s="1"/>
  <c r="AC22" i="188"/>
  <c r="AC22" i="89"/>
  <c r="AC22" i="216"/>
  <c r="AC22" i="226"/>
  <c r="AC22" i="192"/>
  <c r="AU9" i="230"/>
  <c r="AU9" i="228"/>
  <c r="AU9" i="229" s="1"/>
  <c r="AU9" i="227"/>
  <c r="Q12" i="230"/>
  <c r="Q12" i="228"/>
  <c r="Q12" i="229" s="1"/>
  <c r="Q12" i="227"/>
  <c r="CC13" i="220"/>
  <c r="CC13" i="191"/>
  <c r="CC13" i="173"/>
  <c r="CC13" i="142"/>
  <c r="CC13" i="168" s="1"/>
  <c r="CC13" i="189"/>
  <c r="CC13" i="190" s="1"/>
  <c r="CC13" i="188"/>
  <c r="CC13" i="89"/>
  <c r="CC13" i="216"/>
  <c r="CC13" i="192"/>
  <c r="DA12" i="93"/>
  <c r="DA12" i="205"/>
  <c r="DA12" i="206"/>
  <c r="DA11" i="81"/>
  <c r="AC19" i="118"/>
  <c r="AC19" i="201" s="1"/>
  <c r="AC19" i="220"/>
  <c r="AC19" i="191"/>
  <c r="AC19" i="173"/>
  <c r="AC19" i="189"/>
  <c r="AC19" i="190" s="1"/>
  <c r="AC19" i="142"/>
  <c r="AC19" i="168" s="1"/>
  <c r="AC19" i="188"/>
  <c r="AC19" i="89"/>
  <c r="AC19" i="216"/>
  <c r="AC19" i="226"/>
  <c r="AC19" i="192"/>
  <c r="CJ15" i="218"/>
  <c r="CJ15" i="219" s="1"/>
  <c r="CJ15" i="217"/>
  <c r="CT19" i="220"/>
  <c r="CT19" i="191"/>
  <c r="CT19" i="173"/>
  <c r="CT19" i="189"/>
  <c r="CT19" i="190" s="1"/>
  <c r="CT19" i="142"/>
  <c r="CT19" i="168" s="1"/>
  <c r="CT19" i="188"/>
  <c r="CT19" i="89"/>
  <c r="CT19" i="216"/>
  <c r="CT19" i="192"/>
  <c r="FX16" i="93"/>
  <c r="FX16" i="205"/>
  <c r="FX16" i="206"/>
  <c r="FX15" i="81"/>
  <c r="CR10" i="220"/>
  <c r="CR10" i="191"/>
  <c r="CR10" i="173"/>
  <c r="CR10" i="189"/>
  <c r="CR10" i="190" s="1"/>
  <c r="CR10" i="142"/>
  <c r="CR10" i="168" s="1"/>
  <c r="CR10" i="188"/>
  <c r="CR10" i="192"/>
  <c r="CR10" i="216"/>
  <c r="CR10" i="89"/>
  <c r="FL10" i="93"/>
  <c r="FL10" i="205"/>
  <c r="FL10" i="206"/>
  <c r="FL9" i="81"/>
  <c r="BV12" i="93"/>
  <c r="BV12" i="205"/>
  <c r="BV12" i="206"/>
  <c r="BV11" i="81"/>
  <c r="CJ22" i="220"/>
  <c r="CJ22" i="191"/>
  <c r="CJ22" i="173"/>
  <c r="CJ22" i="189"/>
  <c r="CJ22" i="190" s="1"/>
  <c r="CJ22" i="142"/>
  <c r="CJ22" i="168" s="1"/>
  <c r="CJ22" i="188"/>
  <c r="CJ22" i="89"/>
  <c r="CJ22" i="192"/>
  <c r="CJ22" i="216"/>
  <c r="R22" i="118"/>
  <c r="R22" i="201" s="1"/>
  <c r="R22" i="220"/>
  <c r="R22" i="191"/>
  <c r="R22" i="173"/>
  <c r="R22" i="189"/>
  <c r="R22" i="190" s="1"/>
  <c r="R22" i="142"/>
  <c r="R22" i="168" s="1"/>
  <c r="R22" i="188"/>
  <c r="R22" i="226"/>
  <c r="R22" i="192"/>
  <c r="R22" i="89"/>
  <c r="R22" i="216"/>
  <c r="DP16" i="93"/>
  <c r="DP16" i="205"/>
  <c r="DP16" i="206"/>
  <c r="DP15" i="81"/>
  <c r="CL19" i="220"/>
  <c r="CL19" i="191"/>
  <c r="CL19" i="173"/>
  <c r="CL19" i="189"/>
  <c r="CL19" i="190" s="1"/>
  <c r="CL19" i="142"/>
  <c r="CL19" i="168" s="1"/>
  <c r="CL19" i="188"/>
  <c r="CL19" i="89"/>
  <c r="CL19" i="216"/>
  <c r="CL19" i="192"/>
  <c r="P24" i="118"/>
  <c r="P24" i="201" s="1"/>
  <c r="P24" i="220"/>
  <c r="P24" i="191"/>
  <c r="P24" i="173"/>
  <c r="P24" i="189"/>
  <c r="P24" i="190" s="1"/>
  <c r="P24" i="142"/>
  <c r="P24" i="168" s="1"/>
  <c r="P24" i="188"/>
  <c r="P24" i="89"/>
  <c r="P24" i="226"/>
  <c r="P24" i="216"/>
  <c r="P24" i="192"/>
  <c r="EM8" i="93"/>
  <c r="EM8" i="205"/>
  <c r="EM8" i="206"/>
  <c r="EM7" i="81"/>
  <c r="R10" i="230"/>
  <c r="R10" i="228"/>
  <c r="R10" i="229" s="1"/>
  <c r="R10" i="227"/>
  <c r="EO10" i="93"/>
  <c r="EO10" i="205"/>
  <c r="EO10" i="206"/>
  <c r="EO9" i="81"/>
  <c r="BA16" i="118"/>
  <c r="BA16" i="201" s="1"/>
  <c r="BA16" i="220"/>
  <c r="BA16" i="191"/>
  <c r="BA16" i="173"/>
  <c r="BA16" i="189"/>
  <c r="BA16" i="190" s="1"/>
  <c r="BA16" i="142"/>
  <c r="BA16" i="168" s="1"/>
  <c r="BA16" i="188"/>
  <c r="BA16" i="89"/>
  <c r="BA16" i="192"/>
  <c r="BA16" i="226"/>
  <c r="BA16" i="216"/>
  <c r="BC18" i="230"/>
  <c r="BC18" i="228"/>
  <c r="BC18" i="229" s="1"/>
  <c r="BC18" i="227"/>
  <c r="BC16" i="93"/>
  <c r="BC16" i="205"/>
  <c r="BC16" i="206"/>
  <c r="BC15" i="81"/>
  <c r="EV24" i="220"/>
  <c r="EV24" i="191"/>
  <c r="EV24" i="173"/>
  <c r="EV24" i="189"/>
  <c r="EV24" i="190" s="1"/>
  <c r="EV24" i="142"/>
  <c r="EV24" i="168" s="1"/>
  <c r="EV24" i="188"/>
  <c r="EV24" i="89"/>
  <c r="EV24" i="216"/>
  <c r="EV24" i="192"/>
  <c r="CI8" i="93"/>
  <c r="CI8" i="205"/>
  <c r="CI8" i="206"/>
  <c r="CI7" i="81"/>
  <c r="CM12" i="93"/>
  <c r="CM12" i="205"/>
  <c r="CM12" i="206"/>
  <c r="CM11" i="81"/>
  <c r="AC14" i="93"/>
  <c r="AC14" i="205"/>
  <c r="AC14" i="206"/>
  <c r="AC13" i="81"/>
  <c r="BE21" i="218"/>
  <c r="BE21" i="219" s="1"/>
  <c r="BE21" i="217"/>
  <c r="AC15" i="218"/>
  <c r="AC15" i="219" s="1"/>
  <c r="AC15" i="217"/>
  <c r="FE22" i="220"/>
  <c r="FE22" i="173"/>
  <c r="FE22" i="191"/>
  <c r="FE22" i="189"/>
  <c r="FE22" i="190" s="1"/>
  <c r="FE22" i="142"/>
  <c r="FE22" i="168" s="1"/>
  <c r="FE22" i="89"/>
  <c r="FE22" i="188"/>
  <c r="FE22" i="192"/>
  <c r="FE22" i="216"/>
  <c r="G24" i="218"/>
  <c r="G24" i="219" s="1"/>
  <c r="G24" i="217"/>
  <c r="C22" i="181"/>
  <c r="AQ9" i="218"/>
  <c r="AQ9" i="219" s="1"/>
  <c r="AQ9" i="217"/>
  <c r="G15" i="230"/>
  <c r="G15" i="228"/>
  <c r="G15" i="229" s="1"/>
  <c r="G15" i="227"/>
  <c r="EE16" i="220"/>
  <c r="EE16" i="191"/>
  <c r="EE16" i="173"/>
  <c r="EE16" i="189"/>
  <c r="EE16" i="190" s="1"/>
  <c r="EE16" i="142"/>
  <c r="EE16" i="168" s="1"/>
  <c r="EE16" i="188"/>
  <c r="EE16" i="89"/>
  <c r="EE16" i="216"/>
  <c r="EE16" i="192"/>
  <c r="AO19" i="118"/>
  <c r="AO19" i="201" s="1"/>
  <c r="AO19" i="220"/>
  <c r="AO19" i="191"/>
  <c r="AO19" i="173"/>
  <c r="AO19" i="189"/>
  <c r="AO19" i="190" s="1"/>
  <c r="AO19" i="142"/>
  <c r="AO19" i="168" s="1"/>
  <c r="AO19" i="188"/>
  <c r="AO19" i="89"/>
  <c r="AO19" i="216"/>
  <c r="AO19" i="226"/>
  <c r="AO19" i="192"/>
  <c r="DA18" i="218"/>
  <c r="DA18" i="219" s="1"/>
  <c r="DA18" i="217"/>
  <c r="BD21" i="230"/>
  <c r="BD21" i="228"/>
  <c r="BD21" i="229" s="1"/>
  <c r="BD21" i="227"/>
  <c r="AV19" i="118"/>
  <c r="AV19" i="201" s="1"/>
  <c r="AV19" i="220"/>
  <c r="AV19" i="191"/>
  <c r="AV19" i="173"/>
  <c r="AV19" i="189"/>
  <c r="AV19" i="190" s="1"/>
  <c r="AV19" i="142"/>
  <c r="AV19" i="168" s="1"/>
  <c r="AV19" i="188"/>
  <c r="AV19" i="192"/>
  <c r="AV19" i="89"/>
  <c r="AV19" i="216"/>
  <c r="AV19" i="226"/>
  <c r="U7" i="230"/>
  <c r="U7" i="228"/>
  <c r="U7" i="229" s="1"/>
  <c r="U7" i="227"/>
  <c r="AD10" i="118"/>
  <c r="AD10" i="201" s="1"/>
  <c r="AD10" i="220"/>
  <c r="AD10" i="191"/>
  <c r="AD10" i="173"/>
  <c r="AD10" i="189"/>
  <c r="AD10" i="190" s="1"/>
  <c r="AD10" i="142"/>
  <c r="AD10" i="168" s="1"/>
  <c r="AD10" i="89"/>
  <c r="AD10" i="188"/>
  <c r="AD10" i="216"/>
  <c r="AD10" i="192"/>
  <c r="AD10" i="226"/>
  <c r="DV10" i="93"/>
  <c r="DV10" i="205"/>
  <c r="DV10" i="206"/>
  <c r="DV9" i="81"/>
  <c r="AH16" i="118"/>
  <c r="AH16" i="201" s="1"/>
  <c r="AH16" i="220"/>
  <c r="AH16" i="191"/>
  <c r="AH16" i="173"/>
  <c r="AH16" i="189"/>
  <c r="AH16" i="190" s="1"/>
  <c r="AH16" i="142"/>
  <c r="AH16" i="168" s="1"/>
  <c r="AH16" i="89"/>
  <c r="AH16" i="188"/>
  <c r="AH16" i="226"/>
  <c r="AH16" i="216"/>
  <c r="AH16" i="192"/>
  <c r="CT15" i="218"/>
  <c r="CT15" i="219" s="1"/>
  <c r="CT15" i="217"/>
  <c r="FV14" i="93"/>
  <c r="FV14" i="205"/>
  <c r="FV14" i="206"/>
  <c r="FV13" i="81"/>
  <c r="BT18" i="218"/>
  <c r="BT18" i="219" s="1"/>
  <c r="BT18" i="217"/>
  <c r="FG22" i="220"/>
  <c r="FG22" i="191"/>
  <c r="FG22" i="173"/>
  <c r="FG22" i="189"/>
  <c r="FG22" i="190" s="1"/>
  <c r="FG22" i="142"/>
  <c r="FG22" i="168" s="1"/>
  <c r="FG22" i="188"/>
  <c r="FG22" i="89"/>
  <c r="FG22" i="216"/>
  <c r="FG22" i="192"/>
  <c r="DS18" i="218"/>
  <c r="DS18" i="219" s="1"/>
  <c r="DS18" i="217"/>
  <c r="CW22" i="220"/>
  <c r="CW22" i="191"/>
  <c r="CW22" i="173"/>
  <c r="CW22" i="189"/>
  <c r="CW22" i="190" s="1"/>
  <c r="CW22" i="142"/>
  <c r="CW22" i="168" s="1"/>
  <c r="CW22" i="188"/>
  <c r="CW22" i="89"/>
  <c r="CW22" i="216"/>
  <c r="CW22" i="192"/>
  <c r="DO9" i="218"/>
  <c r="DO9" i="219" s="1"/>
  <c r="DO9" i="217"/>
  <c r="Y12" i="218"/>
  <c r="Y12" i="219" s="1"/>
  <c r="Y12" i="217"/>
  <c r="EW12" i="218"/>
  <c r="EW12" i="219" s="1"/>
  <c r="EW12" i="217"/>
  <c r="CW18" i="218"/>
  <c r="CW18" i="219" s="1"/>
  <c r="CW18" i="217"/>
  <c r="BN22" i="118"/>
  <c r="BN22" i="201" s="1"/>
  <c r="BN22" i="220"/>
  <c r="BN22" i="191"/>
  <c r="BN22" i="173"/>
  <c r="BN22" i="189"/>
  <c r="BN22" i="190" s="1"/>
  <c r="BN22" i="142"/>
  <c r="BN22" i="168" s="1"/>
  <c r="BN22" i="188"/>
  <c r="BN22" i="226"/>
  <c r="BN22" i="192"/>
  <c r="BN22" i="89"/>
  <c r="BN22" i="216"/>
  <c r="E19" i="181"/>
  <c r="Z18" i="230"/>
  <c r="Z18" i="228"/>
  <c r="Z18" i="229" s="1"/>
  <c r="Z18" i="227"/>
  <c r="AF9" i="230"/>
  <c r="AF9" i="228"/>
  <c r="AF9" i="229" s="1"/>
  <c r="AF9" i="227"/>
  <c r="CB10" i="93"/>
  <c r="CB10" i="205"/>
  <c r="CB10" i="206"/>
  <c r="CB9" i="81"/>
  <c r="DL15" i="218"/>
  <c r="DL15" i="219" s="1"/>
  <c r="DL15" i="217"/>
  <c r="BB18" i="218"/>
  <c r="BB18" i="219" s="1"/>
  <c r="BB18" i="217"/>
  <c r="FB14" i="93"/>
  <c r="FB14" i="205"/>
  <c r="FB14" i="206"/>
  <c r="FB13" i="81"/>
  <c r="DB22" i="220"/>
  <c r="DB22" i="191"/>
  <c r="DB22" i="173"/>
  <c r="DB22" i="189"/>
  <c r="DB22" i="190" s="1"/>
  <c r="DB22" i="142"/>
  <c r="DB22" i="168" s="1"/>
  <c r="DB22" i="188"/>
  <c r="DB22" i="192"/>
  <c r="DB22" i="89"/>
  <c r="DB22" i="216"/>
  <c r="DQ9" i="218"/>
  <c r="DQ9" i="219" s="1"/>
  <c r="DQ9" i="217"/>
  <c r="Z7" i="230"/>
  <c r="Z7" i="228"/>
  <c r="Z7" i="229" s="1"/>
  <c r="Z7" i="227"/>
  <c r="FK10" i="93"/>
  <c r="FK10" i="205"/>
  <c r="FK10" i="206"/>
  <c r="FK9" i="81"/>
  <c r="GH12" i="93"/>
  <c r="GH12" i="205"/>
  <c r="GH12" i="206"/>
  <c r="GH11" i="81"/>
  <c r="Z13" i="118"/>
  <c r="Z13" i="201" s="1"/>
  <c r="Z13" i="220"/>
  <c r="Z13" i="191"/>
  <c r="Z13" i="173"/>
  <c r="Z13" i="189"/>
  <c r="Z13" i="190" s="1"/>
  <c r="Z13" i="142"/>
  <c r="Z13" i="168" s="1"/>
  <c r="Z13" i="188"/>
  <c r="Z13" i="192"/>
  <c r="Z13" i="216"/>
  <c r="Z13" i="89"/>
  <c r="Z13" i="226"/>
  <c r="AL18" i="230"/>
  <c r="AL18" i="228"/>
  <c r="AL18" i="229" s="1"/>
  <c r="AL18" i="227"/>
  <c r="AQ12" i="230"/>
  <c r="AQ12" i="228"/>
  <c r="AQ12" i="229" s="1"/>
  <c r="AQ12" i="227"/>
  <c r="BZ16" i="218"/>
  <c r="BZ16" i="219" s="1"/>
  <c r="BZ16" i="217"/>
  <c r="ED24" i="218"/>
  <c r="ED24" i="219" s="1"/>
  <c r="ED24" i="217"/>
  <c r="DU24" i="218"/>
  <c r="DU24" i="219" s="1"/>
  <c r="DU24" i="217"/>
  <c r="M12" i="218"/>
  <c r="M12" i="219" s="1"/>
  <c r="M12" i="217"/>
  <c r="DF13" i="217"/>
  <c r="B16" i="181"/>
  <c r="O15" i="230"/>
  <c r="O15" i="228"/>
  <c r="O15" i="229" s="1"/>
  <c r="O15" i="227"/>
  <c r="EM15" i="218"/>
  <c r="EM15" i="219" s="1"/>
  <c r="EM15" i="217"/>
  <c r="CA14" i="93"/>
  <c r="CA14" i="205"/>
  <c r="CA14" i="206"/>
  <c r="CA13" i="81"/>
  <c r="CJ18" i="218"/>
  <c r="CJ18" i="219" s="1"/>
  <c r="CJ18" i="217"/>
  <c r="DT21" i="218"/>
  <c r="DT21" i="219" s="1"/>
  <c r="DT21" i="217"/>
  <c r="AL9" i="218"/>
  <c r="AL9" i="219" s="1"/>
  <c r="AL9" i="217"/>
  <c r="DB16" i="220"/>
  <c r="DB16" i="191"/>
  <c r="DB16" i="173"/>
  <c r="DB16" i="189"/>
  <c r="DB16" i="190" s="1"/>
  <c r="DB16" i="142"/>
  <c r="DB16" i="168" s="1"/>
  <c r="DB16" i="188"/>
  <c r="DB16" i="89"/>
  <c r="DB16" i="216"/>
  <c r="DB16" i="192"/>
  <c r="AB19" i="118"/>
  <c r="AB19" i="201" s="1"/>
  <c r="AB19" i="220"/>
  <c r="AB19" i="191"/>
  <c r="AB19" i="173"/>
  <c r="AB19" i="189"/>
  <c r="AB19" i="190" s="1"/>
  <c r="AB19" i="142"/>
  <c r="AB19" i="168" s="1"/>
  <c r="AB19" i="89"/>
  <c r="AB19" i="188"/>
  <c r="AB19" i="216"/>
  <c r="AB19" i="226"/>
  <c r="AB19" i="192"/>
  <c r="CN18" i="218"/>
  <c r="CN18" i="219" s="1"/>
  <c r="CN18" i="217"/>
  <c r="EM22" i="220"/>
  <c r="EM22" i="191"/>
  <c r="EM22" i="173"/>
  <c r="EM22" i="189"/>
  <c r="EM22" i="190" s="1"/>
  <c r="EM22" i="142"/>
  <c r="EM22" i="168" s="1"/>
  <c r="EM22" i="188"/>
  <c r="EM22" i="89"/>
  <c r="EM22" i="216"/>
  <c r="EM22" i="192"/>
  <c r="EV21" i="218"/>
  <c r="EV21" i="219" s="1"/>
  <c r="EV21" i="217"/>
  <c r="AW16" i="93"/>
  <c r="AW16" i="205"/>
  <c r="AW15" i="81"/>
  <c r="AW16" i="206"/>
  <c r="EQ18" i="218"/>
  <c r="EQ18" i="219" s="1"/>
  <c r="EQ18" i="217"/>
  <c r="M21" i="230"/>
  <c r="M21" i="228"/>
  <c r="M21" i="229" s="1"/>
  <c r="M21" i="227"/>
  <c r="AC8" i="93"/>
  <c r="AC8" i="205"/>
  <c r="AC8" i="206"/>
  <c r="AC7" i="81"/>
  <c r="DW9" i="218"/>
  <c r="DW9" i="219" s="1"/>
  <c r="DW9" i="217"/>
  <c r="AG13" i="118"/>
  <c r="AG13" i="201" s="1"/>
  <c r="AG13" i="220"/>
  <c r="AG13" i="191"/>
  <c r="AG13" i="173"/>
  <c r="AG13" i="189"/>
  <c r="AG13" i="190" s="1"/>
  <c r="AG13" i="142"/>
  <c r="AG13" i="168" s="1"/>
  <c r="AG13" i="188"/>
  <c r="AG13" i="89"/>
  <c r="AG13" i="216"/>
  <c r="AG13" i="192"/>
  <c r="AG13" i="226"/>
  <c r="DW10" i="93"/>
  <c r="DW10" i="205"/>
  <c r="DW10" i="206"/>
  <c r="DW9" i="81"/>
  <c r="FE13" i="220"/>
  <c r="FE13" i="191"/>
  <c r="FE13" i="173"/>
  <c r="FE13" i="189"/>
  <c r="FE13" i="190" s="1"/>
  <c r="FE13" i="142"/>
  <c r="FE13" i="168" s="1"/>
  <c r="FE13" i="188"/>
  <c r="FE13" i="89"/>
  <c r="FE13" i="216"/>
  <c r="FE13" i="192"/>
  <c r="BW14" i="93"/>
  <c r="BW14" i="205"/>
  <c r="BW14" i="206"/>
  <c r="BW13" i="81"/>
  <c r="DE19" i="220"/>
  <c r="DE19" i="191"/>
  <c r="DE19" i="173"/>
  <c r="DE19" i="189"/>
  <c r="DE19" i="190" s="1"/>
  <c r="DE19" i="142"/>
  <c r="DE19" i="168" s="1"/>
  <c r="DE19" i="188"/>
  <c r="DE19" i="89"/>
  <c r="DE19" i="216"/>
  <c r="DE19" i="192"/>
  <c r="P15" i="230"/>
  <c r="P15" i="228"/>
  <c r="P15" i="229" s="1"/>
  <c r="P15" i="227"/>
  <c r="DT16" i="93"/>
  <c r="DT16" i="205"/>
  <c r="DT16" i="206"/>
  <c r="DT15" i="81"/>
  <c r="ED21" i="218"/>
  <c r="ED21" i="219" s="1"/>
  <c r="ED21" i="217"/>
  <c r="AN9" i="230"/>
  <c r="AN9" i="228"/>
  <c r="AN9" i="229" s="1"/>
  <c r="AN9" i="227"/>
  <c r="CJ10" i="93"/>
  <c r="CJ10" i="205"/>
  <c r="CJ10" i="206"/>
  <c r="CJ9" i="81"/>
  <c r="DT15" i="218"/>
  <c r="DT15" i="219" s="1"/>
  <c r="DT15" i="217"/>
  <c r="CN14" i="93"/>
  <c r="CN14" i="205"/>
  <c r="CN14" i="206"/>
  <c r="CN13" i="81"/>
  <c r="FR16" i="93"/>
  <c r="FR16" i="205"/>
  <c r="FR16" i="206"/>
  <c r="FR15" i="81"/>
  <c r="AP21" i="218"/>
  <c r="AP21" i="219" s="1"/>
  <c r="AP21" i="217"/>
  <c r="FL14" i="93"/>
  <c r="FL14" i="205"/>
  <c r="FL14" i="206"/>
  <c r="FL13" i="81"/>
  <c r="AY21" i="230"/>
  <c r="AY21" i="228"/>
  <c r="AY21" i="229" s="1"/>
  <c r="AY21" i="227"/>
  <c r="CM21" i="218"/>
  <c r="CM21" i="219" s="1"/>
  <c r="CM21" i="217"/>
  <c r="AE8" i="93"/>
  <c r="AE8" i="205"/>
  <c r="AE8" i="206"/>
  <c r="AE7" i="81"/>
  <c r="DY9" i="218"/>
  <c r="DY9" i="219" s="1"/>
  <c r="DY9" i="217"/>
  <c r="BO12" i="218"/>
  <c r="BO12" i="219" s="1"/>
  <c r="BO12" i="217"/>
  <c r="FE10" i="93"/>
  <c r="FE10" i="205"/>
  <c r="FE10" i="206"/>
  <c r="FE9" i="81"/>
  <c r="E15" i="218"/>
  <c r="E15" i="219" s="1"/>
  <c r="E15" i="217"/>
  <c r="CU12" i="93"/>
  <c r="CU12" i="205"/>
  <c r="CU12" i="206"/>
  <c r="CU11" i="81"/>
  <c r="EE19" i="220"/>
  <c r="EE19" i="191"/>
  <c r="EE19" i="173"/>
  <c r="EE19" i="189"/>
  <c r="EE19" i="190" s="1"/>
  <c r="EE19" i="142"/>
  <c r="EE19" i="168" s="1"/>
  <c r="EE19" i="89"/>
  <c r="EE19" i="192"/>
  <c r="EE19" i="188"/>
  <c r="EE19" i="216"/>
  <c r="BU9" i="230"/>
  <c r="BU9" i="228"/>
  <c r="BU9" i="229" s="1"/>
  <c r="BU9" i="227"/>
  <c r="DA10" i="93"/>
  <c r="DA10" i="205"/>
  <c r="DA10" i="206"/>
  <c r="DA9" i="81"/>
  <c r="DE14" i="93"/>
  <c r="DE14" i="205"/>
  <c r="DE14" i="206"/>
  <c r="DE13" i="81"/>
  <c r="K9" i="218"/>
  <c r="K9" i="219" s="1"/>
  <c r="K9" i="217"/>
  <c r="ES12" i="93"/>
  <c r="ES12" i="205"/>
  <c r="ES12" i="206"/>
  <c r="ES11" i="81"/>
  <c r="FD13" i="220"/>
  <c r="FD13" i="191"/>
  <c r="FD13" i="173"/>
  <c r="FD13" i="189"/>
  <c r="FD13" i="190" s="1"/>
  <c r="FD13" i="142"/>
  <c r="FD13" i="168" s="1"/>
  <c r="FD13" i="89"/>
  <c r="FD13" i="188"/>
  <c r="FD13" i="216"/>
  <c r="FD13" i="192"/>
  <c r="AU22" i="118"/>
  <c r="AU22" i="201" s="1"/>
  <c r="AU22" i="220"/>
  <c r="AU22" i="191"/>
  <c r="AU22" i="173"/>
  <c r="AU22" i="189"/>
  <c r="AU22" i="190" s="1"/>
  <c r="AU22" i="142"/>
  <c r="AU22" i="168" s="1"/>
  <c r="AU22" i="188"/>
  <c r="AU22" i="89"/>
  <c r="AU22" i="226"/>
  <c r="AU22" i="216"/>
  <c r="AU22" i="192"/>
  <c r="BT7" i="218"/>
  <c r="BT7" i="219" s="1"/>
  <c r="BT7" i="217"/>
  <c r="CS8" i="93"/>
  <c r="CS8" i="205"/>
  <c r="CS8" i="206"/>
  <c r="CS7" i="81"/>
  <c r="U12" i="230"/>
  <c r="U12" i="228"/>
  <c r="U12" i="229" s="1"/>
  <c r="U12" i="227"/>
  <c r="ES12" i="218"/>
  <c r="ES12" i="219" s="1"/>
  <c r="ES12" i="217"/>
  <c r="W15" i="218"/>
  <c r="W15" i="219" s="1"/>
  <c r="W15" i="217"/>
  <c r="FY12" i="93"/>
  <c r="FY12" i="205"/>
  <c r="FY12" i="206"/>
  <c r="FY11" i="81"/>
  <c r="BE18" i="218"/>
  <c r="BE18" i="219" s="1"/>
  <c r="BE18" i="217"/>
  <c r="AG21" i="230"/>
  <c r="AG21" i="228"/>
  <c r="AG21" i="229" s="1"/>
  <c r="AG21" i="227"/>
  <c r="AT9" i="218"/>
  <c r="AT9" i="219" s="1"/>
  <c r="AT9" i="217"/>
  <c r="ET10" i="93"/>
  <c r="ET10" i="205"/>
  <c r="ET10" i="206"/>
  <c r="ET9" i="81"/>
  <c r="CB12" i="93"/>
  <c r="CB12" i="205"/>
  <c r="CB12" i="206"/>
  <c r="CB11" i="81"/>
  <c r="AJ18" i="218"/>
  <c r="AJ18" i="219" s="1"/>
  <c r="AJ18" i="217"/>
  <c r="AW14" i="93"/>
  <c r="AW14" i="205"/>
  <c r="AW14" i="206"/>
  <c r="AW13" i="81"/>
  <c r="BO16" i="93"/>
  <c r="BO16" i="205"/>
  <c r="BO16" i="206"/>
  <c r="BO15" i="81"/>
  <c r="F7" i="230"/>
  <c r="F7" i="228"/>
  <c r="F7" i="229" s="1"/>
  <c r="F7" i="227"/>
  <c r="AK8" i="93"/>
  <c r="AK8" i="205"/>
  <c r="AK8" i="206"/>
  <c r="AK7" i="81"/>
  <c r="BS9" i="218"/>
  <c r="BS9" i="219" s="1"/>
  <c r="BS9" i="217"/>
  <c r="G10" i="93"/>
  <c r="G10" i="205"/>
  <c r="G10" i="206"/>
  <c r="G9" i="81"/>
  <c r="DA12" i="218"/>
  <c r="DA12" i="219" s="1"/>
  <c r="DA12" i="217"/>
  <c r="FE12" i="93"/>
  <c r="FE12" i="205"/>
  <c r="FE12" i="206"/>
  <c r="FE11" i="81"/>
  <c r="BA18" i="218"/>
  <c r="BA18" i="219" s="1"/>
  <c r="BA18" i="217"/>
  <c r="EQ14" i="93"/>
  <c r="EQ14" i="205"/>
  <c r="EQ14" i="206"/>
  <c r="EQ13" i="81"/>
  <c r="EN16" i="93"/>
  <c r="EN16" i="205"/>
  <c r="EN16" i="206"/>
  <c r="EN15" i="81"/>
  <c r="AP18" i="218"/>
  <c r="AP18" i="219" s="1"/>
  <c r="AP18" i="217"/>
  <c r="AQ21" i="230"/>
  <c r="AQ21" i="227"/>
  <c r="AQ21" i="228"/>
  <c r="AQ21" i="229" s="1"/>
  <c r="DY14" i="93"/>
  <c r="DY14" i="205"/>
  <c r="DY14" i="206"/>
  <c r="DY13" i="81"/>
  <c r="BZ8" i="93"/>
  <c r="BZ8" i="205"/>
  <c r="BZ8" i="206"/>
  <c r="BZ7" i="81"/>
  <c r="FF12" i="218"/>
  <c r="FF12" i="219" s="1"/>
  <c r="FF12" i="217"/>
  <c r="BP15" i="218"/>
  <c r="BP15" i="219" s="1"/>
  <c r="BP15" i="217"/>
  <c r="AB14" i="93"/>
  <c r="AB14" i="205"/>
  <c r="AB14" i="206"/>
  <c r="AB13" i="81"/>
  <c r="BE24" i="230"/>
  <c r="BE24" i="228"/>
  <c r="BE24" i="229" s="1"/>
  <c r="BE24" i="227"/>
  <c r="BG18" i="218"/>
  <c r="BG18" i="219" s="1"/>
  <c r="BG18" i="217"/>
  <c r="AM8" i="93"/>
  <c r="AM8" i="205"/>
  <c r="AM8" i="206"/>
  <c r="AM7" i="81"/>
  <c r="AP10" i="218"/>
  <c r="AP10" i="219" s="1"/>
  <c r="AP10" i="217"/>
  <c r="BD7" i="230"/>
  <c r="BD7" i="228"/>
  <c r="BD7" i="229" s="1"/>
  <c r="BD7" i="227"/>
  <c r="D18" i="230"/>
  <c r="D18" i="228"/>
  <c r="D18" i="229" s="1"/>
  <c r="D18" i="227"/>
  <c r="FG16" i="93"/>
  <c r="FG16" i="205"/>
  <c r="FG16" i="206"/>
  <c r="FG15" i="81"/>
  <c r="BU13" i="118"/>
  <c r="BU13" i="201" s="1"/>
  <c r="BU13" i="220"/>
  <c r="BU13" i="191"/>
  <c r="BU13" i="173"/>
  <c r="BU13" i="142"/>
  <c r="BU13" i="168" s="1"/>
  <c r="BU13" i="189"/>
  <c r="BU13" i="190" s="1"/>
  <c r="BU13" i="188"/>
  <c r="BU13" i="89"/>
  <c r="BU13" i="216"/>
  <c r="BU13" i="192"/>
  <c r="BU13" i="226"/>
  <c r="AX22" i="118"/>
  <c r="AX22" i="201" s="1"/>
  <c r="AX22" i="220"/>
  <c r="AX22" i="191"/>
  <c r="AX22" i="173"/>
  <c r="AX22" i="189"/>
  <c r="AX22" i="190" s="1"/>
  <c r="AX22" i="142"/>
  <c r="AX22" i="168" s="1"/>
  <c r="AX22" i="188"/>
  <c r="AX22" i="226"/>
  <c r="AX22" i="192"/>
  <c r="AX22" i="89"/>
  <c r="AX22" i="216"/>
  <c r="BF18" i="218"/>
  <c r="BF18" i="219" s="1"/>
  <c r="BF18" i="217"/>
  <c r="AQ24" i="230"/>
  <c r="CP24" i="218"/>
  <c r="CP24" i="219" s="1"/>
  <c r="CP24" i="217"/>
  <c r="AQ16" i="218"/>
  <c r="AQ16" i="219" s="1"/>
  <c r="AQ16" i="217"/>
  <c r="BJ24" i="218"/>
  <c r="BJ24" i="219" s="1"/>
  <c r="BJ24" i="217"/>
  <c r="AD16" i="93"/>
  <c r="AD16" i="205"/>
  <c r="AD16" i="206"/>
  <c r="AD15" i="81"/>
  <c r="B24" i="118"/>
  <c r="B24" i="201" s="1"/>
  <c r="B24" i="220"/>
  <c r="B24" i="191"/>
  <c r="B24" i="173"/>
  <c r="B24" i="189"/>
  <c r="B24" i="190" s="1"/>
  <c r="B24" i="142"/>
  <c r="B24" i="168" s="1"/>
  <c r="B24" i="226"/>
  <c r="B24" i="188"/>
  <c r="B24" i="89"/>
  <c r="B24" i="192"/>
  <c r="B24" i="216"/>
  <c r="DI8" i="93"/>
  <c r="DI8" i="205"/>
  <c r="DI8" i="206"/>
  <c r="DI7" i="81"/>
  <c r="DS10" i="93"/>
  <c r="DS10" i="205"/>
  <c r="DS10" i="206"/>
  <c r="DS9" i="81"/>
  <c r="CQ15" i="218"/>
  <c r="CQ15" i="219" s="1"/>
  <c r="CQ15" i="217"/>
  <c r="FC14" i="93"/>
  <c r="FC14" i="205"/>
  <c r="FC14" i="206"/>
  <c r="FC13" i="81"/>
  <c r="EB21" i="218"/>
  <c r="EB21" i="219" s="1"/>
  <c r="EB21" i="217"/>
  <c r="ER8" i="93"/>
  <c r="ER8" i="205"/>
  <c r="ER8" i="206"/>
  <c r="ER7" i="81"/>
  <c r="BR10" i="93"/>
  <c r="BR10" i="205"/>
  <c r="BR10" i="206"/>
  <c r="BR9" i="81"/>
  <c r="P12" i="93"/>
  <c r="P12" i="205"/>
  <c r="P12" i="206"/>
  <c r="P11" i="81"/>
  <c r="BF15" i="218"/>
  <c r="BF15" i="219" s="1"/>
  <c r="BF15" i="217"/>
  <c r="EH14" i="93"/>
  <c r="EH14" i="205"/>
  <c r="EH14" i="206"/>
  <c r="EH13" i="81"/>
  <c r="BG22" i="118"/>
  <c r="BG22" i="201" s="1"/>
  <c r="BG22" i="220"/>
  <c r="BG22" i="191"/>
  <c r="BG22" i="173"/>
  <c r="BG22" i="189"/>
  <c r="BG22" i="190" s="1"/>
  <c r="BG22" i="142"/>
  <c r="BG22" i="168" s="1"/>
  <c r="BG22" i="188"/>
  <c r="BG22" i="226"/>
  <c r="BG22" i="89"/>
  <c r="BG22" i="216"/>
  <c r="BG22" i="192"/>
  <c r="B9" i="183"/>
  <c r="B9" i="180"/>
  <c r="B9" i="182" s="1"/>
  <c r="B9" i="179"/>
  <c r="CA9" i="218"/>
  <c r="CA9" i="219" s="1"/>
  <c r="CA9" i="217"/>
  <c r="AW12" i="230"/>
  <c r="AW12" i="228"/>
  <c r="AW12" i="229" s="1"/>
  <c r="AW12" i="227"/>
  <c r="DI12" i="218"/>
  <c r="DI12" i="219" s="1"/>
  <c r="DI12" i="217"/>
  <c r="EI15" i="218"/>
  <c r="EI15" i="219" s="1"/>
  <c r="EI15" i="217"/>
  <c r="AA14" i="93"/>
  <c r="AA14" i="205"/>
  <c r="AA14" i="206"/>
  <c r="AA13" i="81"/>
  <c r="BI18" i="218"/>
  <c r="BI18" i="219" s="1"/>
  <c r="BI18" i="217"/>
  <c r="DU19" i="220"/>
  <c r="DU19" i="191"/>
  <c r="DU19" i="173"/>
  <c r="DU19" i="189"/>
  <c r="DU19" i="190" s="1"/>
  <c r="DU19" i="142"/>
  <c r="DU19" i="168" s="1"/>
  <c r="DU19" i="188"/>
  <c r="DU19" i="89"/>
  <c r="DU19" i="216"/>
  <c r="DU19" i="192"/>
  <c r="Q22" i="118"/>
  <c r="Q22" i="201" s="1"/>
  <c r="Q22" i="220"/>
  <c r="Q22" i="191"/>
  <c r="Q22" i="173"/>
  <c r="Q22" i="189"/>
  <c r="Q22" i="190" s="1"/>
  <c r="Q22" i="142"/>
  <c r="Q22" i="168" s="1"/>
  <c r="Q22" i="188"/>
  <c r="Q22" i="226"/>
  <c r="Q22" i="89"/>
  <c r="Q22" i="192"/>
  <c r="Q22" i="216"/>
  <c r="AV15" i="230"/>
  <c r="AV15" i="228"/>
  <c r="AV15" i="229" s="1"/>
  <c r="AV15" i="227"/>
  <c r="H14" i="93"/>
  <c r="H14" i="205"/>
  <c r="H14" i="206"/>
  <c r="H13" i="81"/>
  <c r="EP19" i="220"/>
  <c r="EP19" i="191"/>
  <c r="EP19" i="173"/>
  <c r="EP19" i="189"/>
  <c r="EP19" i="190" s="1"/>
  <c r="EP19" i="142"/>
  <c r="EP19" i="168" s="1"/>
  <c r="EP19" i="188"/>
  <c r="EP19" i="89"/>
  <c r="EP19" i="216"/>
  <c r="EP19" i="192"/>
  <c r="BC7" i="230"/>
  <c r="BC7" i="228"/>
  <c r="BC7" i="229" s="1"/>
  <c r="BC7" i="227"/>
  <c r="CH8" i="93"/>
  <c r="CH8" i="205"/>
  <c r="CH8" i="206"/>
  <c r="CH7" i="81"/>
  <c r="L15" i="230"/>
  <c r="L15" i="228"/>
  <c r="L15" i="229" s="1"/>
  <c r="L15" i="227"/>
  <c r="FN12" i="93"/>
  <c r="FN12" i="205"/>
  <c r="FN12" i="206"/>
  <c r="FN11" i="81"/>
  <c r="BZ18" i="218"/>
  <c r="BZ18" i="219" s="1"/>
  <c r="BZ18" i="217"/>
  <c r="BF22" i="118"/>
  <c r="BF22" i="201" s="1"/>
  <c r="BF22" i="220"/>
  <c r="BF22" i="191"/>
  <c r="BF22" i="173"/>
  <c r="BF22" i="189"/>
  <c r="BF22" i="190" s="1"/>
  <c r="BF22" i="142"/>
  <c r="BF22" i="168" s="1"/>
  <c r="BF22" i="188"/>
  <c r="BF22" i="226"/>
  <c r="BF22" i="89"/>
  <c r="BF22" i="192"/>
  <c r="BF22" i="216"/>
  <c r="AZ24" i="218"/>
  <c r="AZ24" i="219" s="1"/>
  <c r="AZ24" i="217"/>
  <c r="BW19" i="118"/>
  <c r="BW19" i="201" s="1"/>
  <c r="BW19" i="220"/>
  <c r="BW19" i="191"/>
  <c r="BW19" i="173"/>
  <c r="BW19" i="189"/>
  <c r="BW19" i="190" s="1"/>
  <c r="BW19" i="142"/>
  <c r="BW19" i="168" s="1"/>
  <c r="BW19" i="188"/>
  <c r="BW19" i="89"/>
  <c r="BW19" i="216"/>
  <c r="BW19" i="226"/>
  <c r="BW19" i="192"/>
  <c r="Q9" i="230"/>
  <c r="Q9" i="228"/>
  <c r="Q9" i="229" s="1"/>
  <c r="Q9" i="227"/>
  <c r="F13" i="181"/>
  <c r="AW10" i="93"/>
  <c r="AW10" i="205"/>
  <c r="AW10" i="206"/>
  <c r="AW9" i="81"/>
  <c r="C19" i="221"/>
  <c r="W18" i="230"/>
  <c r="W18" i="228"/>
  <c r="W18" i="229" s="1"/>
  <c r="W18" i="227"/>
  <c r="EW21" i="218"/>
  <c r="EW21" i="219" s="1"/>
  <c r="EW21" i="217"/>
  <c r="Y9" i="230"/>
  <c r="Y9" i="228"/>
  <c r="Y9" i="229" s="1"/>
  <c r="Y9" i="227"/>
  <c r="CL24" i="220"/>
  <c r="CL24" i="191"/>
  <c r="CL24" i="173"/>
  <c r="CL24" i="189"/>
  <c r="CL24" i="190" s="1"/>
  <c r="CL24" i="142"/>
  <c r="CL24" i="168" s="1"/>
  <c r="CL24" i="188"/>
  <c r="CL24" i="89"/>
  <c r="CL24" i="192"/>
  <c r="CL24" i="216"/>
  <c r="GA14" i="93"/>
  <c r="GA14" i="205"/>
  <c r="GA14" i="206"/>
  <c r="GA13" i="81"/>
  <c r="AJ21" i="218"/>
  <c r="AJ21" i="219" s="1"/>
  <c r="AJ21" i="217"/>
  <c r="CK12" i="93"/>
  <c r="CK12" i="205"/>
  <c r="CK12" i="206"/>
  <c r="CK11" i="81"/>
  <c r="GB16" i="93"/>
  <c r="GB16" i="205"/>
  <c r="GB16" i="206"/>
  <c r="GB15" i="81"/>
  <c r="BB22" i="118"/>
  <c r="BB22" i="201" s="1"/>
  <c r="BB22" i="220"/>
  <c r="BB22" i="191"/>
  <c r="BB22" i="173"/>
  <c r="BB22" i="189"/>
  <c r="BB22" i="190" s="1"/>
  <c r="BB22" i="142"/>
  <c r="BB22" i="168" s="1"/>
  <c r="BB22" i="89"/>
  <c r="BB22" i="226"/>
  <c r="BB22" i="216"/>
  <c r="BB22" i="188"/>
  <c r="BB22" i="192"/>
  <c r="DR13" i="220"/>
  <c r="DR13" i="191"/>
  <c r="DR13" i="173"/>
  <c r="DR13" i="189"/>
  <c r="DR13" i="190" s="1"/>
  <c r="DR13" i="142"/>
  <c r="DR13" i="168" s="1"/>
  <c r="DR13" i="188"/>
  <c r="DR13" i="192"/>
  <c r="DR13" i="216"/>
  <c r="DR13" i="89"/>
  <c r="EE8" i="93"/>
  <c r="EE8" i="205"/>
  <c r="EE8" i="206"/>
  <c r="EE7" i="81"/>
  <c r="O24" i="218"/>
  <c r="O24" i="219" s="1"/>
  <c r="O24" i="217"/>
  <c r="DR16" i="218"/>
  <c r="DR16" i="219" s="1"/>
  <c r="DR16" i="217"/>
  <c r="J7" i="218"/>
  <c r="J7" i="219" s="1"/>
  <c r="J7" i="217"/>
  <c r="AK13" i="118"/>
  <c r="AK13" i="201" s="1"/>
  <c r="AK13" i="220"/>
  <c r="AK13" i="191"/>
  <c r="AK13" i="173"/>
  <c r="AK13" i="189"/>
  <c r="AK13" i="190" s="1"/>
  <c r="AK13" i="142"/>
  <c r="AK13" i="168" s="1"/>
  <c r="AK13" i="188"/>
  <c r="AK13" i="89"/>
  <c r="AK13" i="226"/>
  <c r="AK13" i="216"/>
  <c r="AK13" i="192"/>
  <c r="CW12" i="218"/>
  <c r="CW12" i="219" s="1"/>
  <c r="CW12" i="217"/>
  <c r="FI13" i="220"/>
  <c r="FI13" i="191"/>
  <c r="FI13" i="173"/>
  <c r="FI13" i="189"/>
  <c r="FI13" i="190" s="1"/>
  <c r="FI13" i="142"/>
  <c r="FI13" i="168" s="1"/>
  <c r="FI13" i="188"/>
  <c r="FI13" i="89"/>
  <c r="FI13" i="216"/>
  <c r="FI13" i="192"/>
  <c r="AM15" i="230"/>
  <c r="AM15" i="228"/>
  <c r="AM15" i="229" s="1"/>
  <c r="AM15" i="227"/>
  <c r="I18" i="230"/>
  <c r="I18" i="228"/>
  <c r="I18" i="229" s="1"/>
  <c r="I18" i="227"/>
  <c r="FK14" i="93"/>
  <c r="FK14" i="205"/>
  <c r="FK14" i="206"/>
  <c r="FK13" i="81"/>
  <c r="H22" i="118"/>
  <c r="H22" i="201" s="1"/>
  <c r="H22" i="220"/>
  <c r="H22" i="191"/>
  <c r="H22" i="173"/>
  <c r="H22" i="189"/>
  <c r="H22" i="190" s="1"/>
  <c r="H22" i="142"/>
  <c r="H22" i="168" s="1"/>
  <c r="H22" i="226"/>
  <c r="H22" i="188"/>
  <c r="H22" i="192"/>
  <c r="H22" i="216"/>
  <c r="H22" i="89"/>
  <c r="CD16" i="93"/>
  <c r="CD16" i="205"/>
  <c r="CD16" i="206"/>
  <c r="CD15" i="81"/>
  <c r="EZ8" i="93"/>
  <c r="EZ8" i="205"/>
  <c r="EZ8" i="206"/>
  <c r="EZ7" i="81"/>
  <c r="EP16" i="220"/>
  <c r="EP16" i="191"/>
  <c r="EP16" i="173"/>
  <c r="EP16" i="189"/>
  <c r="EP16" i="190" s="1"/>
  <c r="EP16" i="142"/>
  <c r="EP16" i="168" s="1"/>
  <c r="EP16" i="188"/>
  <c r="EP16" i="89"/>
  <c r="EP16" i="216"/>
  <c r="EP16" i="192"/>
  <c r="AZ19" i="118"/>
  <c r="AZ19" i="201" s="1"/>
  <c r="AZ19" i="220"/>
  <c r="AZ19" i="191"/>
  <c r="AZ19" i="173"/>
  <c r="AZ19" i="189"/>
  <c r="AZ19" i="190" s="1"/>
  <c r="AZ19" i="142"/>
  <c r="AZ19" i="168" s="1"/>
  <c r="AZ19" i="89"/>
  <c r="AZ19" i="216"/>
  <c r="AZ19" i="226"/>
  <c r="AZ19" i="188"/>
  <c r="AZ19" i="192"/>
  <c r="DL18" i="218"/>
  <c r="DL18" i="219" s="1"/>
  <c r="DL18" i="217"/>
  <c r="AW24" i="230"/>
  <c r="AW24" i="228"/>
  <c r="AW24" i="229" s="1"/>
  <c r="AW24" i="227"/>
  <c r="E22" i="118"/>
  <c r="E22" i="201" s="1"/>
  <c r="E22" i="220"/>
  <c r="E22" i="191"/>
  <c r="E22" i="173"/>
  <c r="E22" i="189"/>
  <c r="E22" i="190" s="1"/>
  <c r="E22" i="142"/>
  <c r="E22" i="168" s="1"/>
  <c r="E22" i="188"/>
  <c r="E22" i="89"/>
  <c r="E22" i="216"/>
  <c r="E22" i="226"/>
  <c r="E22" i="192"/>
  <c r="C9" i="225"/>
  <c r="C9" i="223"/>
  <c r="C9" i="224" s="1"/>
  <c r="C9" i="222"/>
  <c r="CI9" i="218"/>
  <c r="CI9" i="219" s="1"/>
  <c r="CI9" i="217"/>
  <c r="BE13" i="118"/>
  <c r="BE13" i="201" s="1"/>
  <c r="BE13" i="220"/>
  <c r="BE13" i="191"/>
  <c r="BE13" i="173"/>
  <c r="BE13" i="142"/>
  <c r="BE13" i="168" s="1"/>
  <c r="BE13" i="189"/>
  <c r="BE13" i="190" s="1"/>
  <c r="BE13" i="188"/>
  <c r="BE13" i="89"/>
  <c r="BE13" i="216"/>
  <c r="BE13" i="192"/>
  <c r="BE13" i="226"/>
  <c r="AW12" i="93"/>
  <c r="AW12" i="205"/>
  <c r="AW12" i="206"/>
  <c r="AW11" i="81"/>
  <c r="E19" i="118"/>
  <c r="E19" i="201" s="1"/>
  <c r="E19" i="220"/>
  <c r="E19" i="191"/>
  <c r="E19" i="173"/>
  <c r="E19" i="189"/>
  <c r="E19" i="190" s="1"/>
  <c r="E19" i="142"/>
  <c r="E19" i="168" s="1"/>
  <c r="E19" i="188"/>
  <c r="E19" i="89"/>
  <c r="E19" i="216"/>
  <c r="E19" i="226"/>
  <c r="E19" i="192"/>
  <c r="CA16" i="93"/>
  <c r="CA16" i="205"/>
  <c r="CA16" i="206"/>
  <c r="CA15" i="81"/>
  <c r="DF14" i="93"/>
  <c r="DF14" i="205"/>
  <c r="DF14" i="206"/>
  <c r="DF13" i="81"/>
  <c r="H16" i="93"/>
  <c r="H16" i="205"/>
  <c r="H16" i="206"/>
  <c r="H15" i="81"/>
  <c r="EH21" i="218"/>
  <c r="EH21" i="219" s="1"/>
  <c r="EH21" i="217"/>
  <c r="CH12" i="93"/>
  <c r="CH12" i="205"/>
  <c r="CH12" i="206"/>
  <c r="CH11" i="81"/>
  <c r="P14" i="93"/>
  <c r="P14" i="205"/>
  <c r="P14" i="206"/>
  <c r="P13" i="81"/>
  <c r="EX19" i="220"/>
  <c r="EX19" i="191"/>
  <c r="EX19" i="173"/>
  <c r="EX19" i="189"/>
  <c r="EX19" i="190" s="1"/>
  <c r="EX19" i="142"/>
  <c r="EX19" i="168" s="1"/>
  <c r="EX19" i="188"/>
  <c r="EX19" i="89"/>
  <c r="EX19" i="216"/>
  <c r="EX19" i="192"/>
  <c r="BZ22" i="220"/>
  <c r="BZ22" i="191"/>
  <c r="BZ22" i="173"/>
  <c r="BZ22" i="189"/>
  <c r="BZ22" i="190" s="1"/>
  <c r="BZ22" i="142"/>
  <c r="BZ22" i="168" s="1"/>
  <c r="BZ22" i="89"/>
  <c r="BZ22" i="188"/>
  <c r="BZ22" i="216"/>
  <c r="BZ22" i="192"/>
  <c r="BL9" i="218"/>
  <c r="BL9" i="219" s="1"/>
  <c r="BL9" i="217"/>
  <c r="AN10" i="93"/>
  <c r="AN10" i="205"/>
  <c r="AN10" i="206"/>
  <c r="AN9" i="81"/>
  <c r="CF16" i="220"/>
  <c r="CF16" i="191"/>
  <c r="CF16" i="173"/>
  <c r="CF16" i="189"/>
  <c r="CF16" i="190" s="1"/>
  <c r="CF16" i="142"/>
  <c r="CF16" i="168" s="1"/>
  <c r="CF16" i="188"/>
  <c r="CF16" i="89"/>
  <c r="CF16" i="192"/>
  <c r="CF16" i="216"/>
  <c r="V18" i="218"/>
  <c r="V18" i="219" s="1"/>
  <c r="V18" i="217"/>
  <c r="ET18" i="218"/>
  <c r="ET18" i="219" s="1"/>
  <c r="ET18" i="217"/>
  <c r="X16" i="118"/>
  <c r="X16" i="201" s="1"/>
  <c r="X16" i="220"/>
  <c r="X16" i="191"/>
  <c r="X16" i="173"/>
  <c r="X16" i="189"/>
  <c r="X16" i="190" s="1"/>
  <c r="X16" i="142"/>
  <c r="X16" i="168" s="1"/>
  <c r="X16" i="188"/>
  <c r="X16" i="89"/>
  <c r="X16" i="226"/>
  <c r="X16" i="216"/>
  <c r="X16" i="192"/>
  <c r="EE24" i="218"/>
  <c r="EE24" i="219" s="1"/>
  <c r="EE24" i="217"/>
  <c r="CR21" i="218"/>
  <c r="CR21" i="219" s="1"/>
  <c r="CR21" i="217"/>
  <c r="BO21" i="218"/>
  <c r="BO21" i="219" s="1"/>
  <c r="BO21" i="217"/>
  <c r="EY19" i="220"/>
  <c r="EY19" i="191"/>
  <c r="EY19" i="173"/>
  <c r="EY19" i="189"/>
  <c r="EY19" i="190" s="1"/>
  <c r="EY19" i="142"/>
  <c r="EY19" i="168" s="1"/>
  <c r="EY19" i="188"/>
  <c r="EY19" i="89"/>
  <c r="EY19" i="216"/>
  <c r="EY19" i="192"/>
  <c r="DB13" i="218"/>
  <c r="DB13" i="219" s="1"/>
  <c r="DB13" i="217"/>
  <c r="BL18" i="218"/>
  <c r="BL18" i="219" s="1"/>
  <c r="BL18" i="217"/>
  <c r="E24" i="181"/>
  <c r="CD24" i="220"/>
  <c r="CD24" i="191"/>
  <c r="CD24" i="173"/>
  <c r="CD24" i="189"/>
  <c r="CD24" i="190" s="1"/>
  <c r="CD24" i="142"/>
  <c r="CD24" i="168" s="1"/>
  <c r="CD24" i="188"/>
  <c r="CD24" i="89"/>
  <c r="CD24" i="192"/>
  <c r="CD24" i="216"/>
  <c r="C9" i="230"/>
  <c r="C9" i="228"/>
  <c r="C9" i="229" s="1"/>
  <c r="C9" i="227"/>
  <c r="AS12" i="230"/>
  <c r="AS12" i="228"/>
  <c r="AS12" i="229" s="1"/>
  <c r="AS12" i="227"/>
  <c r="DG16" i="220"/>
  <c r="DG16" i="191"/>
  <c r="DG16" i="173"/>
  <c r="DG16" i="189"/>
  <c r="DG16" i="190" s="1"/>
  <c r="DG16" i="142"/>
  <c r="DG16" i="168" s="1"/>
  <c r="DG16" i="188"/>
  <c r="DG16" i="89"/>
  <c r="DG16" i="216"/>
  <c r="DG16" i="192"/>
  <c r="D18" i="183"/>
  <c r="D18" i="180"/>
  <c r="D18" i="182" s="1"/>
  <c r="D21" i="179"/>
  <c r="D44" i="179" s="1"/>
  <c r="DG14" i="93"/>
  <c r="DG14" i="205"/>
  <c r="DG14" i="206"/>
  <c r="DG13" i="81"/>
  <c r="DD21" i="218"/>
  <c r="DD21" i="219" s="1"/>
  <c r="DD21" i="217"/>
  <c r="ES24" i="220"/>
  <c r="ES24" i="191"/>
  <c r="ES24" i="173"/>
  <c r="ES24" i="189"/>
  <c r="ES24" i="190" s="1"/>
  <c r="ES24" i="142"/>
  <c r="ES24" i="168" s="1"/>
  <c r="ES24" i="188"/>
  <c r="ES24" i="89"/>
  <c r="ES24" i="216"/>
  <c r="ES24" i="192"/>
  <c r="BR10" i="118"/>
  <c r="BR10" i="201" s="1"/>
  <c r="BR10" i="220"/>
  <c r="BR10" i="191"/>
  <c r="BR10" i="173"/>
  <c r="BR10" i="189"/>
  <c r="BR10" i="190" s="1"/>
  <c r="BR10" i="142"/>
  <c r="BR10" i="168" s="1"/>
  <c r="BR10" i="89"/>
  <c r="BR10" i="188"/>
  <c r="BR10" i="216"/>
  <c r="BR10" i="192"/>
  <c r="BR10" i="226"/>
  <c r="BL12" i="218"/>
  <c r="BL12" i="219" s="1"/>
  <c r="BL12" i="217"/>
  <c r="B15" i="218"/>
  <c r="B15" i="219" s="1"/>
  <c r="B15" i="217"/>
  <c r="AS16" i="93"/>
  <c r="AS16" i="205"/>
  <c r="AS16" i="206"/>
  <c r="AS15" i="81"/>
  <c r="P22" i="118"/>
  <c r="P22" i="201" s="1"/>
  <c r="P22" i="220"/>
  <c r="P22" i="191"/>
  <c r="P22" i="173"/>
  <c r="P22" i="189"/>
  <c r="P22" i="190" s="1"/>
  <c r="P22" i="142"/>
  <c r="P22" i="168" s="1"/>
  <c r="P22" i="188"/>
  <c r="P22" i="226"/>
  <c r="P22" i="192"/>
  <c r="P22" i="89"/>
  <c r="P22" i="216"/>
  <c r="CX16" i="93"/>
  <c r="CX16" i="205"/>
  <c r="CX16" i="206"/>
  <c r="CX15" i="81"/>
  <c r="BO19" i="118"/>
  <c r="BO19" i="201" s="1"/>
  <c r="BO19" i="220"/>
  <c r="BO19" i="191"/>
  <c r="BO19" i="173"/>
  <c r="BO19" i="189"/>
  <c r="BO19" i="190" s="1"/>
  <c r="BO19" i="142"/>
  <c r="BO19" i="168" s="1"/>
  <c r="BO19" i="188"/>
  <c r="BO19" i="89"/>
  <c r="BO19" i="216"/>
  <c r="BO19" i="226"/>
  <c r="BO19" i="192"/>
  <c r="CM16" i="93"/>
  <c r="CM16" i="205"/>
  <c r="CM16" i="206"/>
  <c r="CM15" i="81"/>
  <c r="BI8" i="93"/>
  <c r="BI8" i="205"/>
  <c r="BI8" i="206"/>
  <c r="BI7" i="81"/>
  <c r="GG8" i="93"/>
  <c r="GG8" i="205"/>
  <c r="GG8" i="206"/>
  <c r="GG7" i="81"/>
  <c r="CQ10" i="93"/>
  <c r="CQ10" i="205"/>
  <c r="CQ10" i="206"/>
  <c r="CQ9" i="81"/>
  <c r="BM12" i="93"/>
  <c r="BM12" i="205"/>
  <c r="BM12" i="206"/>
  <c r="BM11" i="81"/>
  <c r="BY18" i="230"/>
  <c r="BY18" i="228"/>
  <c r="BY18" i="229" s="1"/>
  <c r="BY18" i="227"/>
  <c r="DG16" i="93"/>
  <c r="DG16" i="205"/>
  <c r="DG16" i="206"/>
  <c r="DG15" i="81"/>
  <c r="EV16" i="220"/>
  <c r="EV16" i="191"/>
  <c r="EV16" i="173"/>
  <c r="EV16" i="189"/>
  <c r="EV16" i="190" s="1"/>
  <c r="EV16" i="142"/>
  <c r="EV16" i="168" s="1"/>
  <c r="EV16" i="188"/>
  <c r="EV16" i="89"/>
  <c r="EV16" i="216"/>
  <c r="EV16" i="192"/>
  <c r="C21" i="218"/>
  <c r="C21" i="219" s="1"/>
  <c r="C21" i="217"/>
  <c r="AD8" i="93"/>
  <c r="AD8" i="205"/>
  <c r="AD8" i="206"/>
  <c r="AD7" i="81"/>
  <c r="EV10" i="220"/>
  <c r="EV10" i="191"/>
  <c r="EV10" i="173"/>
  <c r="EV10" i="189"/>
  <c r="EV10" i="190" s="1"/>
  <c r="EV10" i="142"/>
  <c r="EV10" i="168" s="1"/>
  <c r="EV10" i="188"/>
  <c r="EV10" i="192"/>
  <c r="EV10" i="89"/>
  <c r="EV10" i="216"/>
  <c r="DJ13" i="220"/>
  <c r="DJ13" i="191"/>
  <c r="DJ13" i="173"/>
  <c r="DJ13" i="189"/>
  <c r="DJ13" i="190" s="1"/>
  <c r="DJ13" i="142"/>
  <c r="DJ13" i="168" s="1"/>
  <c r="DJ13" i="188"/>
  <c r="DJ13" i="89"/>
  <c r="DJ13" i="192"/>
  <c r="DJ13" i="216"/>
  <c r="AB16" i="118"/>
  <c r="AB16" i="201" s="1"/>
  <c r="AB16" i="220"/>
  <c r="AB16" i="191"/>
  <c r="AB16" i="173"/>
  <c r="AB16" i="189"/>
  <c r="AB16" i="190" s="1"/>
  <c r="AB16" i="142"/>
  <c r="AB16" i="168" s="1"/>
  <c r="AB16" i="188"/>
  <c r="AB16" i="192"/>
  <c r="AB16" i="89"/>
  <c r="AB16" i="226"/>
  <c r="AB16" i="216"/>
  <c r="EZ16" i="220"/>
  <c r="EZ16" i="191"/>
  <c r="EZ16" i="173"/>
  <c r="EZ16" i="189"/>
  <c r="EZ16" i="190" s="1"/>
  <c r="EZ16" i="142"/>
  <c r="EZ16" i="168" s="1"/>
  <c r="EZ16" i="192"/>
  <c r="EZ16" i="188"/>
  <c r="EZ16" i="89"/>
  <c r="EZ16" i="216"/>
  <c r="CP19" i="220"/>
  <c r="CP19" i="191"/>
  <c r="CP19" i="173"/>
  <c r="CP19" i="189"/>
  <c r="CP19" i="190" s="1"/>
  <c r="CP19" i="142"/>
  <c r="CP19" i="168" s="1"/>
  <c r="CP19" i="188"/>
  <c r="CP19" i="192"/>
  <c r="CP19" i="89"/>
  <c r="CP19" i="216"/>
  <c r="X21" i="230"/>
  <c r="X21" i="228"/>
  <c r="X21" i="229" s="1"/>
  <c r="X21" i="227"/>
  <c r="P19" i="118"/>
  <c r="P19" i="201" s="1"/>
  <c r="P19" i="220"/>
  <c r="P19" i="191"/>
  <c r="P19" i="173"/>
  <c r="P19" i="189"/>
  <c r="P19" i="190" s="1"/>
  <c r="P19" i="142"/>
  <c r="P19" i="168" s="1"/>
  <c r="P19" i="188"/>
  <c r="P19" i="192"/>
  <c r="P19" i="89"/>
  <c r="P19" i="216"/>
  <c r="P19" i="226"/>
  <c r="B22" i="118"/>
  <c r="B22" i="201" s="1"/>
  <c r="B22" i="220"/>
  <c r="B22" i="191"/>
  <c r="B22" i="173"/>
  <c r="B22" i="189"/>
  <c r="B22" i="190" s="1"/>
  <c r="B22" i="142"/>
  <c r="B22" i="168" s="1"/>
  <c r="B22" i="188"/>
  <c r="B22" i="226"/>
  <c r="B22" i="192"/>
  <c r="B22" i="89"/>
  <c r="B22" i="216"/>
  <c r="BV21" i="230"/>
  <c r="BV21" i="228"/>
  <c r="BV21" i="229" s="1"/>
  <c r="BV21" i="227"/>
  <c r="EA19" i="220"/>
  <c r="EA19" i="191"/>
  <c r="EA19" i="173"/>
  <c r="EA19" i="189"/>
  <c r="EA19" i="190" s="1"/>
  <c r="EA19" i="142"/>
  <c r="EA19" i="168" s="1"/>
  <c r="EA19" i="188"/>
  <c r="EA19" i="89"/>
  <c r="EA19" i="216"/>
  <c r="EA19" i="192"/>
  <c r="CU12" i="218"/>
  <c r="CU12" i="219" s="1"/>
  <c r="CU12" i="217"/>
  <c r="BP13" i="218"/>
  <c r="BP13" i="219" s="1"/>
  <c r="BP13" i="217"/>
  <c r="AM19" i="118"/>
  <c r="AM19" i="201" s="1"/>
  <c r="AM19" i="220"/>
  <c r="AM19" i="191"/>
  <c r="AM19" i="173"/>
  <c r="AM19" i="189"/>
  <c r="AM19" i="190" s="1"/>
  <c r="AM19" i="142"/>
  <c r="AM19" i="168" s="1"/>
  <c r="AM19" i="188"/>
  <c r="AM19" i="89"/>
  <c r="AM19" i="226"/>
  <c r="AM19" i="192"/>
  <c r="AM19" i="216"/>
  <c r="BA12" i="230"/>
  <c r="BA12" i="228"/>
  <c r="BA12" i="229" s="1"/>
  <c r="BA12" i="227"/>
  <c r="BZ9" i="218"/>
  <c r="BZ9" i="219" s="1"/>
  <c r="BZ9" i="217"/>
  <c r="J16" i="118"/>
  <c r="J16" i="201" s="1"/>
  <c r="J16" i="220"/>
  <c r="J16" i="191"/>
  <c r="J16" i="173"/>
  <c r="J16" i="189"/>
  <c r="J16" i="190" s="1"/>
  <c r="J16" i="142"/>
  <c r="J16" i="168" s="1"/>
  <c r="J16" i="89"/>
  <c r="J16" i="188"/>
  <c r="J16" i="226"/>
  <c r="J16" i="216"/>
  <c r="J16" i="192"/>
  <c r="EB18" i="218"/>
  <c r="EB18" i="219" s="1"/>
  <c r="EB18" i="217"/>
  <c r="AM10" i="93"/>
  <c r="AM10" i="205"/>
  <c r="AM10" i="206"/>
  <c r="AM9" i="81"/>
  <c r="BH16" i="93"/>
  <c r="BH16" i="205"/>
  <c r="BH16" i="206"/>
  <c r="BH15" i="81"/>
  <c r="EZ16" i="93"/>
  <c r="EZ16" i="205"/>
  <c r="EZ16" i="206"/>
  <c r="EZ15" i="81"/>
  <c r="AJ16" i="118"/>
  <c r="AJ16" i="201" s="1"/>
  <c r="AJ16" i="220"/>
  <c r="AJ16" i="191"/>
  <c r="AJ16" i="173"/>
  <c r="AJ16" i="189"/>
  <c r="AJ16" i="190" s="1"/>
  <c r="AJ16" i="142"/>
  <c r="AJ16" i="168" s="1"/>
  <c r="AJ16" i="188"/>
  <c r="AJ16" i="192"/>
  <c r="AJ16" i="89"/>
  <c r="AJ16" i="216"/>
  <c r="AJ16" i="226"/>
  <c r="BD18" i="230"/>
  <c r="BD18" i="228"/>
  <c r="BD18" i="229" s="1"/>
  <c r="BD18" i="227"/>
  <c r="DH16" i="93"/>
  <c r="DH16" i="205"/>
  <c r="DH16" i="206"/>
  <c r="DH15" i="81"/>
  <c r="DC13" i="220"/>
  <c r="DC13" i="191"/>
  <c r="DC13" i="173"/>
  <c r="DC13" i="189"/>
  <c r="DC13" i="190" s="1"/>
  <c r="DC13" i="142"/>
  <c r="DC13" i="168" s="1"/>
  <c r="DC13" i="188"/>
  <c r="DC13" i="89"/>
  <c r="DC13" i="192"/>
  <c r="DC13" i="216"/>
  <c r="M14" i="93"/>
  <c r="M14" i="205"/>
  <c r="M14" i="206"/>
  <c r="M13" i="81"/>
  <c r="BK15" i="230"/>
  <c r="BK15" i="228"/>
  <c r="BK15" i="229" s="1"/>
  <c r="BK15" i="227"/>
  <c r="R15" i="230"/>
  <c r="R15" i="228"/>
  <c r="R15" i="229" s="1"/>
  <c r="R15" i="227"/>
  <c r="P7" i="218"/>
  <c r="P7" i="219" s="1"/>
  <c r="P7" i="217"/>
  <c r="R10" i="218"/>
  <c r="R10" i="219" s="1"/>
  <c r="R10" i="217"/>
  <c r="U18" i="230"/>
  <c r="U18" i="228"/>
  <c r="U18" i="229" s="1"/>
  <c r="U18" i="227"/>
  <c r="BU8" i="93"/>
  <c r="BU8" i="205"/>
  <c r="BU8" i="206"/>
  <c r="BU7" i="81"/>
  <c r="CJ7" i="218"/>
  <c r="CJ7" i="219" s="1"/>
  <c r="CJ7" i="217"/>
  <c r="EA16" i="220"/>
  <c r="EA16" i="191"/>
  <c r="EA16" i="173"/>
  <c r="EA16" i="189"/>
  <c r="EA16" i="190" s="1"/>
  <c r="EA16" i="142"/>
  <c r="EA16" i="168" s="1"/>
  <c r="EA16" i="188"/>
  <c r="EA16" i="89"/>
  <c r="EA16" i="216"/>
  <c r="EA16" i="192"/>
  <c r="BR18" i="230"/>
  <c r="BR18" i="228"/>
  <c r="BR18" i="229" s="1"/>
  <c r="BR18" i="227"/>
  <c r="DI13" i="220"/>
  <c r="DI13" i="191"/>
  <c r="DI13" i="173"/>
  <c r="DI13" i="142"/>
  <c r="DI13" i="168" s="1"/>
  <c r="DI13" i="189"/>
  <c r="DI13" i="190" s="1"/>
  <c r="DI13" i="188"/>
  <c r="DI13" i="89"/>
  <c r="DI13" i="216"/>
  <c r="DI13" i="192"/>
  <c r="FB12" i="93"/>
  <c r="FB12" i="205"/>
  <c r="FB12" i="206"/>
  <c r="FB11" i="81"/>
  <c r="BJ21" i="218"/>
  <c r="BJ21" i="219" s="1"/>
  <c r="BJ21" i="217"/>
  <c r="EJ15" i="218"/>
  <c r="EJ15" i="219" s="1"/>
  <c r="EJ15" i="217"/>
  <c r="S12" i="230"/>
  <c r="S12" i="228"/>
  <c r="S12" i="229" s="1"/>
  <c r="S12" i="227"/>
  <c r="AY12" i="93"/>
  <c r="AY12" i="205"/>
  <c r="AY12" i="206"/>
  <c r="AY11" i="81"/>
  <c r="BG16" i="118"/>
  <c r="BG16" i="201" s="1"/>
  <c r="BG16" i="220"/>
  <c r="BG16" i="191"/>
  <c r="BG16" i="173"/>
  <c r="BG16" i="189"/>
  <c r="BG16" i="190" s="1"/>
  <c r="BG16" i="142"/>
  <c r="BG16" i="168" s="1"/>
  <c r="BG16" i="188"/>
  <c r="BG16" i="89"/>
  <c r="BG16" i="226"/>
  <c r="BG16" i="216"/>
  <c r="BG16" i="192"/>
  <c r="W16" i="93"/>
  <c r="W16" i="205"/>
  <c r="W16" i="206"/>
  <c r="W15" i="81"/>
  <c r="H21" i="230"/>
  <c r="H21" i="228"/>
  <c r="H21" i="229" s="1"/>
  <c r="H21" i="227"/>
  <c r="AB8" i="93"/>
  <c r="AB8" i="205"/>
  <c r="AB8" i="206"/>
  <c r="AB7" i="81"/>
  <c r="AY16" i="93"/>
  <c r="AY16" i="205"/>
  <c r="AY16" i="206"/>
  <c r="AY15" i="81"/>
  <c r="BQ18" i="230"/>
  <c r="BQ18" i="228"/>
  <c r="BQ18" i="229" s="1"/>
  <c r="BQ18" i="227"/>
  <c r="CB19" i="220"/>
  <c r="CB19" i="191"/>
  <c r="CB19" i="173"/>
  <c r="CB19" i="189"/>
  <c r="CB19" i="190" s="1"/>
  <c r="CB19" i="142"/>
  <c r="CB19" i="168" s="1"/>
  <c r="CB19" i="188"/>
  <c r="CB19" i="192"/>
  <c r="CB19" i="89"/>
  <c r="CB19" i="216"/>
  <c r="T15" i="230"/>
  <c r="T15" i="228"/>
  <c r="T15" i="229" s="1"/>
  <c r="T15" i="227"/>
  <c r="BR9" i="230"/>
  <c r="BR9" i="228"/>
  <c r="BR9" i="229" s="1"/>
  <c r="BR9" i="227"/>
  <c r="BL12" i="230"/>
  <c r="BL12" i="228"/>
  <c r="BL12" i="229" s="1"/>
  <c r="BL12" i="227"/>
  <c r="EI21" i="218"/>
  <c r="EI21" i="219" s="1"/>
  <c r="EI21" i="217"/>
  <c r="BY18" i="218"/>
  <c r="BY18" i="219" s="1"/>
  <c r="BY18" i="217"/>
  <c r="DW14" i="93"/>
  <c r="DW14" i="205"/>
  <c r="DW14" i="206"/>
  <c r="DW13" i="81"/>
  <c r="X18" i="230"/>
  <c r="X18" i="228"/>
  <c r="X18" i="229" s="1"/>
  <c r="X18" i="227"/>
  <c r="DJ16" i="93"/>
  <c r="DJ16" i="205"/>
  <c r="DJ16" i="206"/>
  <c r="DJ15" i="81"/>
  <c r="ER21" i="218"/>
  <c r="ER21" i="219" s="1"/>
  <c r="ER21" i="217"/>
  <c r="CL16" i="220"/>
  <c r="CL16" i="191"/>
  <c r="CL16" i="173"/>
  <c r="CL16" i="189"/>
  <c r="CL16" i="190" s="1"/>
  <c r="CL16" i="142"/>
  <c r="CL16" i="168" s="1"/>
  <c r="CL16" i="89"/>
  <c r="CL16" i="188"/>
  <c r="CL16" i="216"/>
  <c r="CL16" i="192"/>
  <c r="DE16" i="93"/>
  <c r="DE16" i="205"/>
  <c r="DE16" i="206"/>
  <c r="DE15" i="81"/>
  <c r="DA16" i="93"/>
  <c r="DA16" i="205"/>
  <c r="DA15" i="81"/>
  <c r="DA16" i="206"/>
  <c r="DK21" i="218"/>
  <c r="DK21" i="219" s="1"/>
  <c r="DK21" i="217"/>
  <c r="AC21" i="218"/>
  <c r="AC21" i="219" s="1"/>
  <c r="AC21" i="217"/>
  <c r="CC12" i="218"/>
  <c r="CC12" i="219" s="1"/>
  <c r="CC12" i="217"/>
  <c r="DS14" i="93"/>
  <c r="DS14" i="205"/>
  <c r="DS14" i="206"/>
  <c r="DS13" i="81"/>
  <c r="FA18" i="218"/>
  <c r="FA18" i="219" s="1"/>
  <c r="FA18" i="217"/>
  <c r="FF22" i="220"/>
  <c r="FF22" i="191"/>
  <c r="FF22" i="173"/>
  <c r="FF22" i="189"/>
  <c r="FF22" i="190" s="1"/>
  <c r="FF22" i="142"/>
  <c r="FF22" i="168" s="1"/>
  <c r="FF22" i="188"/>
  <c r="FF22" i="192"/>
  <c r="FF22" i="89"/>
  <c r="FF22" i="216"/>
  <c r="DN12" i="93"/>
  <c r="DN12" i="205"/>
  <c r="DN12" i="206"/>
  <c r="DN11" i="81"/>
  <c r="AG14" i="93"/>
  <c r="AG14" i="205"/>
  <c r="AG14" i="206"/>
  <c r="AG13" i="81"/>
  <c r="DV8" i="93"/>
  <c r="DV8" i="205"/>
  <c r="DV8" i="206"/>
  <c r="DV7" i="81"/>
  <c r="AH12" i="230"/>
  <c r="AH12" i="228"/>
  <c r="AH12" i="229" s="1"/>
  <c r="AH12" i="227"/>
  <c r="DF19" i="220"/>
  <c r="DF19" i="191"/>
  <c r="DF19" i="173"/>
  <c r="DF19" i="189"/>
  <c r="DF19" i="190" s="1"/>
  <c r="DF19" i="142"/>
  <c r="DF19" i="168" s="1"/>
  <c r="DF19" i="192"/>
  <c r="DF19" i="89"/>
  <c r="DF19" i="216"/>
  <c r="DF19" i="188"/>
  <c r="CJ21" i="218"/>
  <c r="CJ21" i="219" s="1"/>
  <c r="CJ21" i="217"/>
  <c r="CR19" i="220"/>
  <c r="CR19" i="191"/>
  <c r="CR19" i="173"/>
  <c r="CR19" i="189"/>
  <c r="CR19" i="190" s="1"/>
  <c r="CR19" i="142"/>
  <c r="CR19" i="168" s="1"/>
  <c r="CR19" i="188"/>
  <c r="CR19" i="192"/>
  <c r="CR19" i="89"/>
  <c r="CR19" i="216"/>
  <c r="DS22" i="220"/>
  <c r="DS22" i="191"/>
  <c r="DS22" i="173"/>
  <c r="DS22" i="189"/>
  <c r="DS22" i="190" s="1"/>
  <c r="DS22" i="142"/>
  <c r="DS22" i="168" s="1"/>
  <c r="DS22" i="188"/>
  <c r="DS22" i="89"/>
  <c r="DS22" i="216"/>
  <c r="DS22" i="192"/>
  <c r="T16" i="93"/>
  <c r="T16" i="205"/>
  <c r="T16" i="206"/>
  <c r="T15" i="81"/>
  <c r="DI9" i="218"/>
  <c r="DI9" i="219" s="1"/>
  <c r="DI9" i="217"/>
  <c r="AY12" i="218"/>
  <c r="AY12" i="219" s="1"/>
  <c r="AY12" i="217"/>
  <c r="ER13" i="218"/>
  <c r="ER13" i="219" s="1"/>
  <c r="ER13" i="217"/>
  <c r="CE12" i="93"/>
  <c r="CE12" i="205"/>
  <c r="CE12" i="206"/>
  <c r="CE11" i="81"/>
  <c r="BE10" i="118"/>
  <c r="BE10" i="201" s="1"/>
  <c r="BE10" i="220"/>
  <c r="BE10" i="191"/>
  <c r="BE10" i="173"/>
  <c r="BE10" i="189"/>
  <c r="BE10" i="190" s="1"/>
  <c r="BE10" i="142"/>
  <c r="BE10" i="168" s="1"/>
  <c r="BE10" i="188"/>
  <c r="BE10" i="89"/>
  <c r="BE10" i="192"/>
  <c r="BE10" i="226"/>
  <c r="BE10" i="216"/>
  <c r="EW10" i="93"/>
  <c r="EW10" i="205"/>
  <c r="EW10" i="206"/>
  <c r="EW9" i="81"/>
  <c r="BE22" i="118"/>
  <c r="BE22" i="201" s="1"/>
  <c r="BE22" i="220"/>
  <c r="BE22" i="173"/>
  <c r="BE22" i="191"/>
  <c r="BE22" i="189"/>
  <c r="BE22" i="190" s="1"/>
  <c r="BE22" i="142"/>
  <c r="BE22" i="168" s="1"/>
  <c r="BE22" i="188"/>
  <c r="BE22" i="226"/>
  <c r="BE22" i="89"/>
  <c r="BE22" i="192"/>
  <c r="BE22" i="216"/>
  <c r="F21" i="230"/>
  <c r="F21" i="228"/>
  <c r="F21" i="229" s="1"/>
  <c r="F21" i="227"/>
  <c r="FH16" i="220"/>
  <c r="FH16" i="191"/>
  <c r="FH16" i="173"/>
  <c r="FH16" i="189"/>
  <c r="FH16" i="190" s="1"/>
  <c r="FH16" i="142"/>
  <c r="FH16" i="168" s="1"/>
  <c r="FH16" i="188"/>
  <c r="FH16" i="192"/>
  <c r="FH16" i="89"/>
  <c r="FH16" i="216"/>
  <c r="H24" i="118"/>
  <c r="H24" i="201" s="1"/>
  <c r="H24" i="220"/>
  <c r="H24" i="191"/>
  <c r="H24" i="173"/>
  <c r="H24" i="189"/>
  <c r="H24" i="190" s="1"/>
  <c r="H24" i="142"/>
  <c r="H24" i="168" s="1"/>
  <c r="H24" i="188"/>
  <c r="H24" i="89"/>
  <c r="H24" i="226"/>
  <c r="H24" i="216"/>
  <c r="H24" i="192"/>
  <c r="EL24" i="218"/>
  <c r="EL24" i="219" s="1"/>
  <c r="EL24" i="217"/>
  <c r="EU22" i="218"/>
  <c r="EU22" i="219" s="1"/>
  <c r="EU22" i="217"/>
  <c r="AP7" i="230"/>
  <c r="AP7" i="228"/>
  <c r="AP7" i="229" s="1"/>
  <c r="AP7" i="227"/>
  <c r="AQ9" i="230"/>
  <c r="AQ9" i="228"/>
  <c r="AQ9" i="229" s="1"/>
  <c r="AQ9" i="227"/>
  <c r="E13" i="118"/>
  <c r="E13" i="201" s="1"/>
  <c r="E13" i="220"/>
  <c r="E13" i="191"/>
  <c r="E13" i="173"/>
  <c r="E13" i="189"/>
  <c r="E13" i="190" s="1"/>
  <c r="E13" i="142"/>
  <c r="E13" i="168" s="1"/>
  <c r="E13" i="188"/>
  <c r="E13" i="89"/>
  <c r="E13" i="226"/>
  <c r="E13" i="216"/>
  <c r="E13" i="192"/>
  <c r="BQ12" i="230"/>
  <c r="BQ12" i="228"/>
  <c r="BQ12" i="229" s="1"/>
  <c r="BQ12" i="227"/>
  <c r="G15" i="218"/>
  <c r="G15" i="219" s="1"/>
  <c r="G15" i="217"/>
  <c r="BZ14" i="93"/>
  <c r="BZ14" i="205"/>
  <c r="BZ14" i="206"/>
  <c r="BZ13" i="81"/>
  <c r="U7" i="218"/>
  <c r="U7" i="219" s="1"/>
  <c r="U7" i="217"/>
  <c r="GF8" i="93"/>
  <c r="GF8" i="205"/>
  <c r="GF8" i="206"/>
  <c r="GF7" i="81"/>
  <c r="BL12" i="93"/>
  <c r="BL12" i="205"/>
  <c r="BL12" i="206"/>
  <c r="BL11" i="81"/>
  <c r="AX14" i="93"/>
  <c r="AX14" i="205"/>
  <c r="AX14" i="206"/>
  <c r="AX13" i="81"/>
  <c r="ER18" i="218"/>
  <c r="ER18" i="219" s="1"/>
  <c r="ER18" i="217"/>
  <c r="DG21" i="218"/>
  <c r="DG21" i="219" s="1"/>
  <c r="DG21" i="217"/>
  <c r="BT18" i="230"/>
  <c r="BT18" i="228"/>
  <c r="BT18" i="229" s="1"/>
  <c r="BT18" i="227"/>
  <c r="FG21" i="218"/>
  <c r="FG21" i="219" s="1"/>
  <c r="FG21" i="217"/>
  <c r="CW21" i="218"/>
  <c r="CW21" i="219" s="1"/>
  <c r="CW21" i="217"/>
  <c r="BC10" i="93"/>
  <c r="BC10" i="205"/>
  <c r="BC10" i="206"/>
  <c r="BC9" i="81"/>
  <c r="GA10" i="93"/>
  <c r="GA10" i="205"/>
  <c r="GA10" i="206"/>
  <c r="GA9" i="81"/>
  <c r="CU16" i="220"/>
  <c r="CU16" i="191"/>
  <c r="CU16" i="173"/>
  <c r="CU16" i="189"/>
  <c r="CU16" i="190" s="1"/>
  <c r="CU16" i="142"/>
  <c r="CU16" i="168" s="1"/>
  <c r="CU16" i="188"/>
  <c r="CU16" i="89"/>
  <c r="CU16" i="216"/>
  <c r="CU16" i="192"/>
  <c r="C14" i="93"/>
  <c r="C14" i="205"/>
  <c r="C14" i="206"/>
  <c r="C13" i="81"/>
  <c r="AK19" i="118"/>
  <c r="AK19" i="201" s="1"/>
  <c r="AK19" i="220"/>
  <c r="AK19" i="191"/>
  <c r="AK19" i="173"/>
  <c r="AK19" i="189"/>
  <c r="AK19" i="190" s="1"/>
  <c r="AK19" i="142"/>
  <c r="AK19" i="168" s="1"/>
  <c r="AK19" i="188"/>
  <c r="AK19" i="89"/>
  <c r="AK19" i="216"/>
  <c r="AK19" i="226"/>
  <c r="AK19" i="192"/>
  <c r="BD14" i="93"/>
  <c r="BD14" i="205"/>
  <c r="BD14" i="206"/>
  <c r="BD13" i="81"/>
  <c r="AT21" i="230"/>
  <c r="AT21" i="228"/>
  <c r="AT21" i="229" s="1"/>
  <c r="AT21" i="227"/>
  <c r="BR21" i="230"/>
  <c r="BR21" i="228"/>
  <c r="BR21" i="229" s="1"/>
  <c r="BR21" i="227"/>
  <c r="BJ8" i="93"/>
  <c r="BJ8" i="205"/>
  <c r="BJ8" i="206"/>
  <c r="BJ7" i="81"/>
  <c r="EP13" i="220"/>
  <c r="EP13" i="191"/>
  <c r="EP13" i="173"/>
  <c r="EP13" i="189"/>
  <c r="EP13" i="190" s="1"/>
  <c r="EP13" i="142"/>
  <c r="EP13" i="168" s="1"/>
  <c r="EP13" i="188"/>
  <c r="EP13" i="89"/>
  <c r="EP13" i="192"/>
  <c r="EP13" i="216"/>
  <c r="AZ16" i="118"/>
  <c r="AZ16" i="201" s="1"/>
  <c r="AZ16" i="220"/>
  <c r="AZ16" i="191"/>
  <c r="AZ16" i="173"/>
  <c r="AZ16" i="142"/>
  <c r="AZ16" i="168" s="1"/>
  <c r="AZ16" i="189"/>
  <c r="AZ16" i="190" s="1"/>
  <c r="AZ16" i="188"/>
  <c r="AZ16" i="89"/>
  <c r="AZ16" i="192"/>
  <c r="AZ16" i="226"/>
  <c r="AZ16" i="216"/>
  <c r="EP12" i="93"/>
  <c r="EP12" i="205"/>
  <c r="EP12" i="206"/>
  <c r="EP11" i="81"/>
  <c r="BB18" i="230"/>
  <c r="BB18" i="228"/>
  <c r="BB18" i="229" s="1"/>
  <c r="BB18" i="227"/>
  <c r="DB21" i="218"/>
  <c r="DB21" i="219" s="1"/>
  <c r="DB21" i="217"/>
  <c r="CJ24" i="220"/>
  <c r="CJ24" i="191"/>
  <c r="CJ24" i="173"/>
  <c r="CJ24" i="189"/>
  <c r="CJ24" i="190" s="1"/>
  <c r="CJ24" i="142"/>
  <c r="CJ24" i="168" s="1"/>
  <c r="CJ24" i="188"/>
  <c r="CJ24" i="89"/>
  <c r="CJ24" i="216"/>
  <c r="CJ24" i="192"/>
  <c r="W8" i="93"/>
  <c r="W8" i="205"/>
  <c r="W8" i="206"/>
  <c r="W7" i="81"/>
  <c r="CK10" i="93"/>
  <c r="CK10" i="205"/>
  <c r="CK10" i="206"/>
  <c r="CK9" i="81"/>
  <c r="AA12" i="93"/>
  <c r="AA12" i="205"/>
  <c r="AA12" i="206"/>
  <c r="AA11" i="81"/>
  <c r="FB16" i="218"/>
  <c r="FB16" i="219" s="1"/>
  <c r="FB16" i="217"/>
  <c r="AA13" i="118"/>
  <c r="AA13" i="201" s="1"/>
  <c r="AA13" i="220"/>
  <c r="AA13" i="191"/>
  <c r="AA13" i="173"/>
  <c r="AA13" i="189"/>
  <c r="AA13" i="190" s="1"/>
  <c r="AA13" i="142"/>
  <c r="AA13" i="168" s="1"/>
  <c r="AA13" i="188"/>
  <c r="AA13" i="89"/>
  <c r="AA13" i="192"/>
  <c r="AA13" i="226"/>
  <c r="AA13" i="216"/>
  <c r="FA16" i="220"/>
  <c r="FA16" i="173"/>
  <c r="FA16" i="191"/>
  <c r="FA16" i="189"/>
  <c r="FA16" i="190" s="1"/>
  <c r="FA16" i="142"/>
  <c r="FA16" i="168" s="1"/>
  <c r="FA16" i="188"/>
  <c r="FA16" i="89"/>
  <c r="FA16" i="192"/>
  <c r="FA16" i="216"/>
  <c r="Z24" i="118"/>
  <c r="Z24" i="201" s="1"/>
  <c r="Z24" i="220"/>
  <c r="Z24" i="173"/>
  <c r="Z24" i="191"/>
  <c r="Z24" i="189"/>
  <c r="Z24" i="190" s="1"/>
  <c r="Z24" i="142"/>
  <c r="Z24" i="168" s="1"/>
  <c r="Z24" i="188"/>
  <c r="Z24" i="226"/>
  <c r="Z24" i="89"/>
  <c r="Z24" i="192"/>
  <c r="Z24" i="216"/>
  <c r="BC14" i="93"/>
  <c r="BC14" i="205"/>
  <c r="BC14" i="206"/>
  <c r="BC13" i="81"/>
  <c r="N14" i="93"/>
  <c r="N14" i="205"/>
  <c r="N14" i="206"/>
  <c r="N13" i="81"/>
  <c r="BP19" i="118"/>
  <c r="BP19" i="201" s="1"/>
  <c r="BP19" i="220"/>
  <c r="BP19" i="191"/>
  <c r="BP19" i="173"/>
  <c r="BP19" i="189"/>
  <c r="BP19" i="190" s="1"/>
  <c r="BP19" i="142"/>
  <c r="BP19" i="168" s="1"/>
  <c r="BP19" i="89"/>
  <c r="BP19" i="216"/>
  <c r="BP19" i="188"/>
  <c r="BP19" i="226"/>
  <c r="BP19" i="192"/>
  <c r="Z12" i="230"/>
  <c r="Z12" i="228"/>
  <c r="Z12" i="229" s="1"/>
  <c r="Z12" i="227"/>
  <c r="BS8" i="93"/>
  <c r="BS8" i="205"/>
  <c r="BS8" i="206"/>
  <c r="BS7" i="81"/>
  <c r="AA24" i="230"/>
  <c r="AA24" i="228"/>
  <c r="AA24" i="229" s="1"/>
  <c r="AA24" i="227"/>
  <c r="E13" i="183"/>
  <c r="E13" i="180"/>
  <c r="E13" i="182" s="1"/>
  <c r="E13" i="179"/>
  <c r="E39" i="179" s="1"/>
  <c r="AX7" i="218"/>
  <c r="AX7" i="219" s="1"/>
  <c r="AX7" i="217"/>
  <c r="BY13" i="118"/>
  <c r="BY13" i="201" s="1"/>
  <c r="BY13" i="220"/>
  <c r="BY13" i="191"/>
  <c r="BY13" i="173"/>
  <c r="BY13" i="189"/>
  <c r="BY13" i="190" s="1"/>
  <c r="BY13" i="142"/>
  <c r="BY13" i="168" s="1"/>
  <c r="BY13" i="188"/>
  <c r="BY13" i="89"/>
  <c r="BY13" i="226"/>
  <c r="BY13" i="216"/>
  <c r="BY13" i="192"/>
  <c r="EK12" i="218"/>
  <c r="EK12" i="219" s="1"/>
  <c r="EK12" i="217"/>
  <c r="O15" i="218"/>
  <c r="O15" i="219" s="1"/>
  <c r="O15" i="217"/>
  <c r="FQ12" i="93"/>
  <c r="FQ12" i="205"/>
  <c r="FQ12" i="206"/>
  <c r="FQ11" i="81"/>
  <c r="AW18" i="218"/>
  <c r="AW18" i="219" s="1"/>
  <c r="AW18" i="217"/>
  <c r="DY24" i="218"/>
  <c r="DY24" i="219" s="1"/>
  <c r="GD16" i="93"/>
  <c r="GD16" i="205"/>
  <c r="GD16" i="206"/>
  <c r="GD15" i="81"/>
  <c r="CX10" i="220"/>
  <c r="CX10" i="191"/>
  <c r="CX10" i="173"/>
  <c r="CX10" i="189"/>
  <c r="CX10" i="190" s="1"/>
  <c r="CX10" i="142"/>
  <c r="CX10" i="168" s="1"/>
  <c r="CX10" i="188"/>
  <c r="CX10" i="89"/>
  <c r="CX10" i="216"/>
  <c r="CX10" i="192"/>
  <c r="X12" i="230"/>
  <c r="X12" i="228"/>
  <c r="X12" i="229" s="1"/>
  <c r="X12" i="227"/>
  <c r="EF12" i="93"/>
  <c r="EF12" i="205"/>
  <c r="EF12" i="206"/>
  <c r="EF11" i="81"/>
  <c r="AB18" i="230"/>
  <c r="AB18" i="228"/>
  <c r="AB18" i="229" s="1"/>
  <c r="AB18" i="227"/>
  <c r="EZ19" i="220"/>
  <c r="EZ19" i="191"/>
  <c r="EZ19" i="173"/>
  <c r="EZ19" i="189"/>
  <c r="EZ19" i="190" s="1"/>
  <c r="EZ19" i="142"/>
  <c r="EZ19" i="168" s="1"/>
  <c r="EZ19" i="89"/>
  <c r="EZ19" i="188"/>
  <c r="EZ19" i="216"/>
  <c r="EZ19" i="192"/>
  <c r="F16" i="93"/>
  <c r="F16" i="205"/>
  <c r="F16" i="206"/>
  <c r="F15" i="81"/>
  <c r="FZ16" i="93"/>
  <c r="FZ16" i="205"/>
  <c r="FZ16" i="206"/>
  <c r="FZ15" i="81"/>
  <c r="EK22" i="220"/>
  <c r="EK22" i="191"/>
  <c r="EK22" i="173"/>
  <c r="EK22" i="189"/>
  <c r="EK22" i="190" s="1"/>
  <c r="EK22" i="142"/>
  <c r="EK22" i="168" s="1"/>
  <c r="EK22" i="188"/>
  <c r="EK22" i="89"/>
  <c r="EK22" i="216"/>
  <c r="EK22" i="192"/>
  <c r="DW10" i="220"/>
  <c r="DW10" i="191"/>
  <c r="DW10" i="173"/>
  <c r="DW10" i="142"/>
  <c r="DW10" i="168" s="1"/>
  <c r="DW10" i="189"/>
  <c r="DW10" i="190" s="1"/>
  <c r="DW10" i="188"/>
  <c r="DW10" i="89"/>
  <c r="DW10" i="216"/>
  <c r="DW10" i="192"/>
  <c r="DE18" i="218"/>
  <c r="DE18" i="219" s="1"/>
  <c r="DE18" i="217"/>
  <c r="D21" i="183"/>
  <c r="D21" i="180"/>
  <c r="D21" i="182" s="1"/>
  <c r="D24" i="179"/>
  <c r="D47" i="179" s="1"/>
  <c r="DR19" i="220"/>
  <c r="DR19" i="191"/>
  <c r="DR19" i="173"/>
  <c r="DR19" i="189"/>
  <c r="DR19" i="190" s="1"/>
  <c r="DR19" i="142"/>
  <c r="DR19" i="168" s="1"/>
  <c r="DR19" i="188"/>
  <c r="DR19" i="89"/>
  <c r="DR19" i="216"/>
  <c r="DR19" i="192"/>
  <c r="AN10" i="118"/>
  <c r="AN10" i="201" s="1"/>
  <c r="AN10" i="220"/>
  <c r="AN10" i="191"/>
  <c r="AN10" i="173"/>
  <c r="AN10" i="189"/>
  <c r="AN10" i="190" s="1"/>
  <c r="AN10" i="142"/>
  <c r="AN10" i="168" s="1"/>
  <c r="AN10" i="192"/>
  <c r="AN10" i="188"/>
  <c r="AN10" i="89"/>
  <c r="AN10" i="226"/>
  <c r="AN10" i="216"/>
  <c r="EX12" i="93"/>
  <c r="EX12" i="205"/>
  <c r="EX12" i="206"/>
  <c r="EX11" i="81"/>
  <c r="BJ18" i="218"/>
  <c r="BJ18" i="219" s="1"/>
  <c r="BJ18" i="217"/>
  <c r="AP21" i="230"/>
  <c r="AP21" i="228"/>
  <c r="AP21" i="229" s="1"/>
  <c r="AP21" i="227"/>
  <c r="N12" i="93"/>
  <c r="N12" i="205"/>
  <c r="N12" i="206"/>
  <c r="N11" i="81"/>
  <c r="EH18" i="218"/>
  <c r="EH18" i="219" s="1"/>
  <c r="EH18" i="217"/>
  <c r="AI19" i="118"/>
  <c r="AI19" i="201" s="1"/>
  <c r="AI19" i="220"/>
  <c r="AI19" i="191"/>
  <c r="AI19" i="173"/>
  <c r="AI19" i="189"/>
  <c r="AI19" i="190" s="1"/>
  <c r="AI19" i="142"/>
  <c r="AI19" i="168" s="1"/>
  <c r="AI19" i="188"/>
  <c r="AI19" i="89"/>
  <c r="AI19" i="216"/>
  <c r="AI19" i="226"/>
  <c r="AI19" i="192"/>
  <c r="AF24" i="118"/>
  <c r="AF24" i="201" s="1"/>
  <c r="AF24" i="220"/>
  <c r="AF24" i="191"/>
  <c r="AF24" i="173"/>
  <c r="AF24" i="189"/>
  <c r="AF24" i="190" s="1"/>
  <c r="AF24" i="142"/>
  <c r="AF24" i="168" s="1"/>
  <c r="AF24" i="188"/>
  <c r="AF24" i="89"/>
  <c r="AF24" i="226"/>
  <c r="AF24" i="216"/>
  <c r="AF24" i="192"/>
  <c r="DY10" i="220"/>
  <c r="DY10" i="191"/>
  <c r="DY10" i="173"/>
  <c r="DY10" i="189"/>
  <c r="DY10" i="190" s="1"/>
  <c r="DY10" i="142"/>
  <c r="DY10" i="168" s="1"/>
  <c r="DY10" i="89"/>
  <c r="DY10" i="192"/>
  <c r="DY10" i="188"/>
  <c r="DY10" i="216"/>
  <c r="CT10" i="218"/>
  <c r="CT10" i="219" s="1"/>
  <c r="CT10" i="217"/>
  <c r="BO13" i="118"/>
  <c r="BO13" i="201" s="1"/>
  <c r="BO13" i="220"/>
  <c r="BO13" i="191"/>
  <c r="BO13" i="173"/>
  <c r="BO13" i="189"/>
  <c r="BO13" i="190" s="1"/>
  <c r="BO13" i="142"/>
  <c r="BO13" i="168" s="1"/>
  <c r="BO13" i="89"/>
  <c r="BO13" i="192"/>
  <c r="BO13" i="226"/>
  <c r="BO13" i="188"/>
  <c r="BO13" i="216"/>
  <c r="E16" i="118"/>
  <c r="E16" i="201" s="1"/>
  <c r="E16" i="220"/>
  <c r="E16" i="191"/>
  <c r="E16" i="173"/>
  <c r="E16" i="189"/>
  <c r="E16" i="190" s="1"/>
  <c r="E16" i="142"/>
  <c r="E16" i="168" s="1"/>
  <c r="E16" i="89"/>
  <c r="E16" i="192"/>
  <c r="E16" i="188"/>
  <c r="E16" i="226"/>
  <c r="E16" i="216"/>
  <c r="AL16" i="228"/>
  <c r="AL16" i="229" s="1"/>
  <c r="G18" i="230"/>
  <c r="G18" i="228"/>
  <c r="G18" i="229" s="1"/>
  <c r="G18" i="227"/>
  <c r="FI14" i="93"/>
  <c r="FI14" i="205"/>
  <c r="FI14" i="206"/>
  <c r="FI13" i="81"/>
  <c r="EI12" i="218"/>
  <c r="EI12" i="219" s="1"/>
  <c r="EI12" i="217"/>
  <c r="O18" i="218"/>
  <c r="O18" i="219" s="1"/>
  <c r="O18" i="217"/>
  <c r="DQ21" i="218"/>
  <c r="DQ21" i="219" s="1"/>
  <c r="DQ21" i="217"/>
  <c r="DQ10" i="93"/>
  <c r="DQ10" i="205"/>
  <c r="DQ10" i="206"/>
  <c r="DQ9" i="81"/>
  <c r="AE18" i="230"/>
  <c r="AE18" i="228"/>
  <c r="AE18" i="229" s="1"/>
  <c r="AE18" i="227"/>
  <c r="K9" i="230"/>
  <c r="K9" i="228"/>
  <c r="K9" i="229" s="1"/>
  <c r="K9" i="227"/>
  <c r="GH10" i="93"/>
  <c r="GH10" i="205"/>
  <c r="GH10" i="206"/>
  <c r="GH9" i="81"/>
  <c r="BT7" i="230"/>
  <c r="BT7" i="228"/>
  <c r="BT7" i="229" s="1"/>
  <c r="BT7" i="227"/>
  <c r="BS24" i="218"/>
  <c r="BS24" i="219" s="1"/>
  <c r="BS24" i="217"/>
  <c r="DR7" i="218"/>
  <c r="DR7" i="219" s="1"/>
  <c r="DR7" i="217"/>
  <c r="BO9" i="218"/>
  <c r="BO9" i="219" s="1"/>
  <c r="BO9" i="217"/>
  <c r="U12" i="218"/>
  <c r="U12" i="219" s="1"/>
  <c r="U12" i="217"/>
  <c r="BA12" i="93"/>
  <c r="BA12" i="205"/>
  <c r="BA12" i="206"/>
  <c r="BA11" i="81"/>
  <c r="BE18" i="230"/>
  <c r="BE18" i="228"/>
  <c r="BE18" i="229" s="1"/>
  <c r="BE18" i="227"/>
  <c r="BK16" i="93"/>
  <c r="BK16" i="205"/>
  <c r="BK16" i="206"/>
  <c r="BK15" i="81"/>
  <c r="EL14" i="93"/>
  <c r="EL14" i="205"/>
  <c r="EL14" i="206"/>
  <c r="EL13" i="81"/>
  <c r="CT16" i="93"/>
  <c r="CT16" i="205"/>
  <c r="CT16" i="206"/>
  <c r="CT15" i="81"/>
  <c r="DF10" i="220"/>
  <c r="DF10" i="191"/>
  <c r="DF10" i="173"/>
  <c r="DF10" i="189"/>
  <c r="DF10" i="190" s="1"/>
  <c r="DF10" i="142"/>
  <c r="DF10" i="168" s="1"/>
  <c r="DF10" i="89"/>
  <c r="DF10" i="216"/>
  <c r="DF10" i="188"/>
  <c r="DF10" i="192"/>
  <c r="CV19" i="220"/>
  <c r="CV19" i="191"/>
  <c r="CV19" i="173"/>
  <c r="CV19" i="189"/>
  <c r="CV19" i="190" s="1"/>
  <c r="CV19" i="142"/>
  <c r="CV19" i="168" s="1"/>
  <c r="CV19" i="89"/>
  <c r="CV19" i="188"/>
  <c r="CV19" i="216"/>
  <c r="CV19" i="192"/>
  <c r="FE16" i="93"/>
  <c r="FE16" i="205"/>
  <c r="FE16" i="206"/>
  <c r="FE15" i="81"/>
  <c r="S18" i="218"/>
  <c r="S18" i="219" s="1"/>
  <c r="S18" i="217"/>
  <c r="CE16" i="93"/>
  <c r="CE16" i="205"/>
  <c r="CE16" i="206"/>
  <c r="CE15" i="81"/>
  <c r="FW16" i="93"/>
  <c r="FW16" i="205"/>
  <c r="FW16" i="206"/>
  <c r="FW15" i="81"/>
  <c r="G10" i="118"/>
  <c r="G10" i="201" s="1"/>
  <c r="G10" i="220"/>
  <c r="G10" i="191"/>
  <c r="G10" i="173"/>
  <c r="G10" i="142"/>
  <c r="G10" i="168" s="1"/>
  <c r="G10" i="189"/>
  <c r="G10" i="190" s="1"/>
  <c r="G10" i="188"/>
  <c r="G10" i="89"/>
  <c r="G10" i="216"/>
  <c r="G10" i="192"/>
  <c r="G10" i="226"/>
  <c r="BS9" i="230"/>
  <c r="BS9" i="228"/>
  <c r="BS9" i="229" s="1"/>
  <c r="BS9" i="227"/>
  <c r="EA15" i="218"/>
  <c r="EA15" i="219" s="1"/>
  <c r="EA15" i="217"/>
  <c r="BA18" i="230"/>
  <c r="BA18" i="228"/>
  <c r="BA18" i="229" s="1"/>
  <c r="BA18" i="227"/>
  <c r="V16" i="93"/>
  <c r="V16" i="205"/>
  <c r="V16" i="206"/>
  <c r="V15" i="81"/>
  <c r="Z22" i="118"/>
  <c r="Z22" i="201" s="1"/>
  <c r="Z22" i="220"/>
  <c r="Z22" i="191"/>
  <c r="Z22" i="173"/>
  <c r="Z22" i="189"/>
  <c r="Z22" i="190" s="1"/>
  <c r="Z22" i="142"/>
  <c r="Z22" i="168" s="1"/>
  <c r="Z22" i="188"/>
  <c r="Z22" i="226"/>
  <c r="Z22" i="89"/>
  <c r="Z22" i="192"/>
  <c r="Z22" i="216"/>
  <c r="AF15" i="218"/>
  <c r="AF15" i="219" s="1"/>
  <c r="AF15" i="217"/>
  <c r="CU18" i="218"/>
  <c r="CU18" i="219" s="1"/>
  <c r="CU18" i="217"/>
  <c r="V22" i="118"/>
  <c r="V22" i="201" s="1"/>
  <c r="V22" i="220"/>
  <c r="V22" i="191"/>
  <c r="V22" i="173"/>
  <c r="V22" i="189"/>
  <c r="V22" i="190" s="1"/>
  <c r="V22" i="142"/>
  <c r="V22" i="168" s="1"/>
  <c r="V22" i="188"/>
  <c r="V22" i="89"/>
  <c r="V22" i="226"/>
  <c r="V22" i="216"/>
  <c r="V22" i="192"/>
  <c r="AV9" i="218"/>
  <c r="AV9" i="219" s="1"/>
  <c r="AV9" i="217"/>
  <c r="P10" i="93"/>
  <c r="P10" i="205"/>
  <c r="P10" i="206"/>
  <c r="P9" i="81"/>
  <c r="CT12" i="93"/>
  <c r="CT12" i="205"/>
  <c r="CT12" i="206"/>
  <c r="CT11" i="81"/>
  <c r="FH14" i="93"/>
  <c r="FH14" i="205"/>
  <c r="FH14" i="206"/>
  <c r="FH13" i="81"/>
  <c r="EQ22" i="220"/>
  <c r="EQ22" i="191"/>
  <c r="EQ22" i="173"/>
  <c r="EQ22" i="189"/>
  <c r="EQ22" i="190" s="1"/>
  <c r="EQ22" i="142"/>
  <c r="EQ22" i="168" s="1"/>
  <c r="EQ22" i="188"/>
  <c r="EQ22" i="89"/>
  <c r="EQ22" i="216"/>
  <c r="EQ22" i="192"/>
  <c r="I22" i="218"/>
  <c r="I22" i="219" s="1"/>
  <c r="I22" i="217"/>
  <c r="D16" i="93"/>
  <c r="D16" i="205"/>
  <c r="D16" i="206"/>
  <c r="D15" i="81"/>
  <c r="AN24" i="118"/>
  <c r="AN24" i="201" s="1"/>
  <c r="AN24" i="220"/>
  <c r="AN24" i="191"/>
  <c r="AN24" i="173"/>
  <c r="AN24" i="189"/>
  <c r="AN24" i="190" s="1"/>
  <c r="AN24" i="142"/>
  <c r="AN24" i="168" s="1"/>
  <c r="AN24" i="188"/>
  <c r="AN24" i="89"/>
  <c r="AN24" i="226"/>
  <c r="AN24" i="216"/>
  <c r="AN24" i="192"/>
  <c r="I9" i="218"/>
  <c r="I9" i="219" s="1"/>
  <c r="I9" i="217"/>
  <c r="BY15" i="230"/>
  <c r="BY15" i="228"/>
  <c r="BY15" i="229" s="1"/>
  <c r="BY15" i="227"/>
  <c r="BD7" i="218"/>
  <c r="BD7" i="219" s="1"/>
  <c r="BD7" i="217"/>
  <c r="EX24" i="220"/>
  <c r="EX24" i="191"/>
  <c r="EX24" i="173"/>
  <c r="EX24" i="189"/>
  <c r="EX24" i="190" s="1"/>
  <c r="EX24" i="142"/>
  <c r="EX24" i="168" s="1"/>
  <c r="EX24" i="188"/>
  <c r="EX24" i="89"/>
  <c r="EX24" i="192"/>
  <c r="EX24" i="216"/>
  <c r="BU12" i="218"/>
  <c r="BU12" i="219" s="1"/>
  <c r="BU12" i="217"/>
  <c r="DK14" i="93"/>
  <c r="DK14" i="205"/>
  <c r="DK14" i="206"/>
  <c r="DK13" i="81"/>
  <c r="J18" i="230"/>
  <c r="J18" i="228"/>
  <c r="J18" i="229" s="1"/>
  <c r="J18" i="227"/>
  <c r="DZ12" i="93"/>
  <c r="DZ12" i="205"/>
  <c r="DZ12" i="206"/>
  <c r="DZ11" i="81"/>
  <c r="AQ16" i="230"/>
  <c r="AQ16" i="228"/>
  <c r="AQ16" i="229" s="1"/>
  <c r="AQ16" i="227"/>
  <c r="BA24" i="218"/>
  <c r="BA24" i="219" s="1"/>
  <c r="BA24" i="217"/>
  <c r="BJ24" i="230"/>
  <c r="BJ24" i="228"/>
  <c r="BJ24" i="229" s="1"/>
  <c r="BJ24" i="227"/>
  <c r="DZ7" i="218"/>
  <c r="DZ7" i="219" s="1"/>
  <c r="DZ7" i="217"/>
  <c r="CE9" i="218"/>
  <c r="CE9" i="219" s="1"/>
  <c r="CE9" i="217"/>
  <c r="AE16" i="118"/>
  <c r="AE16" i="201" s="1"/>
  <c r="AE16" i="220"/>
  <c r="AE16" i="191"/>
  <c r="AE16" i="173"/>
  <c r="AE16" i="189"/>
  <c r="AE16" i="190" s="1"/>
  <c r="AE16" i="142"/>
  <c r="AE16" i="168" s="1"/>
  <c r="AE16" i="188"/>
  <c r="AE16" i="89"/>
  <c r="AE16" i="226"/>
  <c r="AE16" i="216"/>
  <c r="AE16" i="192"/>
  <c r="DU12" i="93"/>
  <c r="DU12" i="205"/>
  <c r="DU12" i="206"/>
  <c r="DU11" i="81"/>
  <c r="FC16" i="220"/>
  <c r="FC16" i="191"/>
  <c r="FC16" i="173"/>
  <c r="FC16" i="189"/>
  <c r="FC16" i="190" s="1"/>
  <c r="FC16" i="142"/>
  <c r="FC16" i="168" s="1"/>
  <c r="FC16" i="188"/>
  <c r="FC16" i="89"/>
  <c r="FC16" i="216"/>
  <c r="FC16" i="192"/>
  <c r="BM19" i="118"/>
  <c r="BM19" i="201" s="1"/>
  <c r="BM19" i="220"/>
  <c r="BM19" i="191"/>
  <c r="BM19" i="173"/>
  <c r="BM19" i="189"/>
  <c r="BM19" i="190" s="1"/>
  <c r="BM19" i="142"/>
  <c r="BM19" i="168" s="1"/>
  <c r="BM19" i="188"/>
  <c r="BM19" i="89"/>
  <c r="BM19" i="216"/>
  <c r="BM19" i="226"/>
  <c r="BM19" i="192"/>
  <c r="DY18" i="218"/>
  <c r="DY18" i="219" s="1"/>
  <c r="DY18" i="217"/>
  <c r="BM21" i="218"/>
  <c r="BM21" i="219" s="1"/>
  <c r="BM21" i="217"/>
  <c r="FH22" i="220"/>
  <c r="FH22" i="191"/>
  <c r="FH22" i="173"/>
  <c r="FH22" i="189"/>
  <c r="FH22" i="190" s="1"/>
  <c r="FH22" i="142"/>
  <c r="FH22" i="168" s="1"/>
  <c r="FH22" i="188"/>
  <c r="FH22" i="89"/>
  <c r="FH22" i="216"/>
  <c r="FH22" i="192"/>
  <c r="BB9" i="230"/>
  <c r="BB9" i="228"/>
  <c r="BB9" i="229" s="1"/>
  <c r="BB9" i="227"/>
  <c r="DN9" i="218"/>
  <c r="DN9" i="219" s="1"/>
  <c r="DN9" i="217"/>
  <c r="DZ16" i="220"/>
  <c r="DZ16" i="191"/>
  <c r="DZ16" i="173"/>
  <c r="DZ16" i="189"/>
  <c r="DZ16" i="190" s="1"/>
  <c r="DZ16" i="142"/>
  <c r="DZ16" i="168" s="1"/>
  <c r="DZ16" i="89"/>
  <c r="DZ16" i="216"/>
  <c r="DZ16" i="192"/>
  <c r="DZ16" i="188"/>
  <c r="AR18" i="230"/>
  <c r="AR18" i="228"/>
  <c r="AR18" i="229" s="1"/>
  <c r="AR18" i="227"/>
  <c r="DD18" i="218"/>
  <c r="DD18" i="219" s="1"/>
  <c r="DD18" i="217"/>
  <c r="BG21" i="218"/>
  <c r="BG21" i="219" s="1"/>
  <c r="BG21" i="217"/>
  <c r="DE22" i="220"/>
  <c r="DE22" i="191"/>
  <c r="DE22" i="173"/>
  <c r="DE22" i="189"/>
  <c r="DE22" i="190" s="1"/>
  <c r="DE22" i="142"/>
  <c r="DE22" i="168" s="1"/>
  <c r="DE22" i="188"/>
  <c r="DE22" i="89"/>
  <c r="DE22" i="216"/>
  <c r="DE22" i="192"/>
  <c r="GE16" i="93"/>
  <c r="GE16" i="205"/>
  <c r="GE16" i="206"/>
  <c r="GE15" i="81"/>
  <c r="DE8" i="93"/>
  <c r="DE8" i="205"/>
  <c r="DE8" i="206"/>
  <c r="DE7" i="81"/>
  <c r="EM10" i="93"/>
  <c r="EM10" i="205"/>
  <c r="EM10" i="206"/>
  <c r="EM9" i="81"/>
  <c r="FM12" i="93"/>
  <c r="FM12" i="205"/>
  <c r="FM12" i="206"/>
  <c r="FM11" i="81"/>
  <c r="EY14" i="93"/>
  <c r="EY14" i="205"/>
  <c r="EY14" i="206"/>
  <c r="EY13" i="81"/>
  <c r="Q21" i="230"/>
  <c r="Q21" i="228"/>
  <c r="Q21" i="229" s="1"/>
  <c r="Q21" i="227"/>
  <c r="FT14" i="93"/>
  <c r="FT14" i="205"/>
  <c r="FT14" i="206"/>
  <c r="FT13" i="81"/>
  <c r="BD9" i="218"/>
  <c r="BD9" i="219" s="1"/>
  <c r="BD9" i="217"/>
  <c r="X10" i="93"/>
  <c r="X10" i="205"/>
  <c r="X10" i="206"/>
  <c r="X9" i="81"/>
  <c r="BX16" i="118"/>
  <c r="BX16" i="201" s="1"/>
  <c r="BX16" i="220"/>
  <c r="BX16" i="191"/>
  <c r="BX16" i="173"/>
  <c r="BX16" i="189"/>
  <c r="BX16" i="190" s="1"/>
  <c r="BX16" i="142"/>
  <c r="BX16" i="168" s="1"/>
  <c r="BX16" i="188"/>
  <c r="BX16" i="192"/>
  <c r="BX16" i="89"/>
  <c r="BX16" i="226"/>
  <c r="BX16" i="216"/>
  <c r="N19" i="118"/>
  <c r="N19" i="201" s="1"/>
  <c r="N19" i="220"/>
  <c r="N19" i="191"/>
  <c r="N19" i="173"/>
  <c r="N19" i="189"/>
  <c r="N19" i="190" s="1"/>
  <c r="N19" i="188"/>
  <c r="N19" i="142"/>
  <c r="N19" i="168" s="1"/>
  <c r="N19" i="226"/>
  <c r="N19" i="192"/>
  <c r="N19" i="89"/>
  <c r="N19" i="216"/>
  <c r="EL19" i="220"/>
  <c r="EL19" i="191"/>
  <c r="EL19" i="173"/>
  <c r="EL19" i="189"/>
  <c r="EL19" i="190" s="1"/>
  <c r="EL19" i="142"/>
  <c r="EL19" i="168" s="1"/>
  <c r="EL19" i="188"/>
  <c r="EL19" i="192"/>
  <c r="EL19" i="89"/>
  <c r="EL19" i="216"/>
  <c r="C19" i="181"/>
  <c r="BF21" i="218"/>
  <c r="BF21" i="219" s="1"/>
  <c r="BF21" i="217"/>
  <c r="AZ24" i="230"/>
  <c r="AZ24" i="228"/>
  <c r="AZ24" i="229" s="1"/>
  <c r="AZ24" i="227"/>
  <c r="BW18" i="230"/>
  <c r="BW18" i="228"/>
  <c r="BW18" i="229" s="1"/>
  <c r="BW18" i="227"/>
  <c r="AV7" i="230"/>
  <c r="AV7" i="228"/>
  <c r="AV7" i="229" s="1"/>
  <c r="AV7" i="227"/>
  <c r="D10" i="181"/>
  <c r="F12" i="183"/>
  <c r="F12" i="180"/>
  <c r="F12" i="182" s="1"/>
  <c r="F12" i="179"/>
  <c r="F38" i="179" s="1"/>
  <c r="U15" i="230"/>
  <c r="U15" i="228"/>
  <c r="U15" i="229" s="1"/>
  <c r="U15" i="227"/>
  <c r="EW22" i="220"/>
  <c r="EW22" i="191"/>
  <c r="EW22" i="173"/>
  <c r="EW22" i="189"/>
  <c r="EW22" i="190" s="1"/>
  <c r="EW22" i="142"/>
  <c r="EW22" i="168" s="1"/>
  <c r="EW22" i="188"/>
  <c r="EW22" i="89"/>
  <c r="EW22" i="192"/>
  <c r="EW22" i="216"/>
  <c r="DK19" i="220"/>
  <c r="DK19" i="191"/>
  <c r="DK19" i="173"/>
  <c r="DK19" i="189"/>
  <c r="DK19" i="190" s="1"/>
  <c r="DK19" i="142"/>
  <c r="DK19" i="168" s="1"/>
  <c r="DK19" i="188"/>
  <c r="DK19" i="89"/>
  <c r="DK19" i="216"/>
  <c r="DK19" i="192"/>
  <c r="CO16" i="220"/>
  <c r="CO16" i="173"/>
  <c r="CO16" i="191"/>
  <c r="CO16" i="189"/>
  <c r="CO16" i="190" s="1"/>
  <c r="CO16" i="142"/>
  <c r="CO16" i="168" s="1"/>
  <c r="CO16" i="188"/>
  <c r="CO16" i="89"/>
  <c r="CO16" i="192"/>
  <c r="CO16" i="216"/>
  <c r="BZ24" i="218"/>
  <c r="BZ24" i="219" s="1"/>
  <c r="BZ24" i="217"/>
  <c r="BC16" i="118"/>
  <c r="BC16" i="201" s="1"/>
  <c r="BC16" i="220"/>
  <c r="BC16" i="191"/>
  <c r="BC16" i="173"/>
  <c r="BC16" i="189"/>
  <c r="BC16" i="190" s="1"/>
  <c r="BC16" i="142"/>
  <c r="BC16" i="168" s="1"/>
  <c r="BC16" i="188"/>
  <c r="BC16" i="89"/>
  <c r="BC16" i="226"/>
  <c r="BC16" i="216"/>
  <c r="BC16" i="192"/>
  <c r="EW18" i="218"/>
  <c r="EW18" i="219" s="1"/>
  <c r="EW18" i="217"/>
  <c r="AJ21" i="230"/>
  <c r="AJ21" i="228"/>
  <c r="AJ21" i="229" s="1"/>
  <c r="AJ21" i="227"/>
  <c r="AR8" i="93"/>
  <c r="AR8" i="205"/>
  <c r="AR8" i="206"/>
  <c r="AR7" i="81"/>
  <c r="FF15" i="218"/>
  <c r="FF15" i="219" s="1"/>
  <c r="FF15" i="217"/>
  <c r="BG15" i="218"/>
  <c r="BG15" i="219" s="1"/>
  <c r="BG15" i="217"/>
  <c r="BB21" i="218"/>
  <c r="BB21" i="219" s="1"/>
  <c r="BB21" i="217"/>
  <c r="DR12" i="218"/>
  <c r="DR12" i="219" s="1"/>
  <c r="DR12" i="217"/>
  <c r="DA9" i="218"/>
  <c r="DA9" i="219" s="1"/>
  <c r="DA9" i="217"/>
  <c r="BV7" i="230"/>
  <c r="BV7" i="228"/>
  <c r="BV7" i="229" s="1"/>
  <c r="BV7" i="227"/>
  <c r="Q8" i="93"/>
  <c r="Q8" i="205"/>
  <c r="Q8" i="206"/>
  <c r="Q7" i="81"/>
  <c r="BO10" i="93"/>
  <c r="BO10" i="205"/>
  <c r="BO10" i="206"/>
  <c r="BO9" i="81"/>
  <c r="AM15" i="218"/>
  <c r="AM15" i="219" s="1"/>
  <c r="AM15" i="217"/>
  <c r="BU19" i="118"/>
  <c r="BU19" i="201" s="1"/>
  <c r="BU19" i="220"/>
  <c r="BU19" i="191"/>
  <c r="BU19" i="173"/>
  <c r="BU19" i="189"/>
  <c r="BU19" i="190" s="1"/>
  <c r="BU19" i="142"/>
  <c r="BU19" i="168" s="1"/>
  <c r="BU19" i="188"/>
  <c r="BU19" i="89"/>
  <c r="BU19" i="216"/>
  <c r="BU19" i="226"/>
  <c r="BU19" i="192"/>
  <c r="EG18" i="218"/>
  <c r="EG18" i="219" s="1"/>
  <c r="EG18" i="217"/>
  <c r="CS21" i="218"/>
  <c r="CS21" i="219" s="1"/>
  <c r="CS21" i="217"/>
  <c r="H21" i="218"/>
  <c r="H21" i="219" s="1"/>
  <c r="H21" i="217"/>
  <c r="R16" i="93"/>
  <c r="R16" i="205"/>
  <c r="R16" i="206"/>
  <c r="R15" i="81"/>
  <c r="AZ22" i="118"/>
  <c r="AZ22" i="201" s="1"/>
  <c r="AZ22" i="220"/>
  <c r="AZ22" i="191"/>
  <c r="AZ22" i="173"/>
  <c r="AZ22" i="189"/>
  <c r="AZ22" i="190" s="1"/>
  <c r="AZ22" i="142"/>
  <c r="AZ22" i="168" s="1"/>
  <c r="AZ22" i="188"/>
  <c r="AZ22" i="226"/>
  <c r="AZ22" i="89"/>
  <c r="AZ22" i="216"/>
  <c r="AZ22" i="192"/>
  <c r="BJ9" i="230"/>
  <c r="BJ9" i="228"/>
  <c r="BJ9" i="229" s="1"/>
  <c r="BJ9" i="227"/>
  <c r="DV9" i="218"/>
  <c r="DV9" i="219" s="1"/>
  <c r="DV9" i="217"/>
  <c r="BD12" i="230"/>
  <c r="BD12" i="228"/>
  <c r="BD12" i="229" s="1"/>
  <c r="BD12" i="227"/>
  <c r="FT12" i="93"/>
  <c r="FT12" i="205"/>
  <c r="FT12" i="206"/>
  <c r="FT11" i="81"/>
  <c r="AZ18" i="230"/>
  <c r="AZ18" i="228"/>
  <c r="AZ18" i="229" s="1"/>
  <c r="AZ18" i="227"/>
  <c r="E21" i="218"/>
  <c r="E21" i="219" s="1"/>
  <c r="E21" i="217"/>
  <c r="U22" i="118"/>
  <c r="U22" i="201" s="1"/>
  <c r="U22" i="220"/>
  <c r="U22" i="191"/>
  <c r="U22" i="173"/>
  <c r="U22" i="189"/>
  <c r="U22" i="190" s="1"/>
  <c r="U22" i="142"/>
  <c r="U22" i="168" s="1"/>
  <c r="U22" i="188"/>
  <c r="U22" i="89"/>
  <c r="U22" i="216"/>
  <c r="U22" i="192"/>
  <c r="U22" i="226"/>
  <c r="BY22" i="118"/>
  <c r="BY22" i="201" s="1"/>
  <c r="BY22" i="220"/>
  <c r="BY22" i="191"/>
  <c r="BY22" i="173"/>
  <c r="BY22" i="189"/>
  <c r="BY22" i="190" s="1"/>
  <c r="BY22" i="142"/>
  <c r="BY22" i="168" s="1"/>
  <c r="BY22" i="188"/>
  <c r="BY22" i="89"/>
  <c r="BY22" i="226"/>
  <c r="BY22" i="216"/>
  <c r="BY22" i="192"/>
  <c r="W10" i="118"/>
  <c r="W10" i="201" s="1"/>
  <c r="W10" i="220"/>
  <c r="W10" i="191"/>
  <c r="W10" i="173"/>
  <c r="W10" i="142"/>
  <c r="W10" i="168" s="1"/>
  <c r="W10" i="189"/>
  <c r="W10" i="190" s="1"/>
  <c r="W10" i="188"/>
  <c r="W10" i="89"/>
  <c r="W10" i="216"/>
  <c r="W10" i="192"/>
  <c r="W10" i="226"/>
  <c r="EU10" i="220"/>
  <c r="EU10" i="191"/>
  <c r="EU10" i="173"/>
  <c r="EU10" i="142"/>
  <c r="EU10" i="168" s="1"/>
  <c r="EU10" i="189"/>
  <c r="EU10" i="190" s="1"/>
  <c r="EU10" i="188"/>
  <c r="EU10" i="89"/>
  <c r="EU10" i="216"/>
  <c r="EU10" i="192"/>
  <c r="BE12" i="218"/>
  <c r="BE12" i="219" s="1"/>
  <c r="BE12" i="217"/>
  <c r="EU10" i="93"/>
  <c r="EU10" i="205"/>
  <c r="EU10" i="206"/>
  <c r="EU9" i="81"/>
  <c r="S16" i="118"/>
  <c r="S16" i="201" s="1"/>
  <c r="S16" i="220"/>
  <c r="S16" i="191"/>
  <c r="S16" i="173"/>
  <c r="S16" i="189"/>
  <c r="S16" i="190" s="1"/>
  <c r="S16" i="142"/>
  <c r="S16" i="168" s="1"/>
  <c r="S16" i="188"/>
  <c r="S16" i="89"/>
  <c r="S16" i="226"/>
  <c r="S16" i="216"/>
  <c r="S16" i="192"/>
  <c r="E18" i="218"/>
  <c r="E18" i="219" s="1"/>
  <c r="E18" i="217"/>
  <c r="CU14" i="93"/>
  <c r="CU14" i="205"/>
  <c r="CU14" i="206"/>
  <c r="CU13" i="81"/>
  <c r="CB18" i="218"/>
  <c r="CB18" i="219" s="1"/>
  <c r="CB18" i="217"/>
  <c r="BK22" i="230"/>
  <c r="BK22" i="228"/>
  <c r="BK22" i="229" s="1"/>
  <c r="BK22" i="227"/>
  <c r="AH22" i="118"/>
  <c r="AH22" i="201" s="1"/>
  <c r="AH22" i="220"/>
  <c r="AH22" i="191"/>
  <c r="AH22" i="173"/>
  <c r="AH22" i="189"/>
  <c r="AH22" i="190" s="1"/>
  <c r="AH22" i="142"/>
  <c r="AH22" i="168" s="1"/>
  <c r="AH22" i="188"/>
  <c r="AH22" i="226"/>
  <c r="AH22" i="192"/>
  <c r="AH22" i="89"/>
  <c r="AH22" i="216"/>
  <c r="FL16" i="93"/>
  <c r="FL16" i="205"/>
  <c r="FL16" i="206"/>
  <c r="FL15" i="81"/>
  <c r="EF16" i="220"/>
  <c r="EF16" i="191"/>
  <c r="EF16" i="173"/>
  <c r="EF16" i="189"/>
  <c r="EF16" i="190" s="1"/>
  <c r="EF16" i="142"/>
  <c r="EF16" i="168" s="1"/>
  <c r="EF16" i="188"/>
  <c r="EF16" i="89"/>
  <c r="EF16" i="216"/>
  <c r="EF16" i="192"/>
  <c r="GB14" i="93"/>
  <c r="GB14" i="205"/>
  <c r="GB14" i="206"/>
  <c r="GB13" i="81"/>
  <c r="BZ21" i="218"/>
  <c r="BZ21" i="219" s="1"/>
  <c r="BZ21" i="217"/>
  <c r="CF15" i="218"/>
  <c r="CF15" i="219" s="1"/>
  <c r="CF15" i="217"/>
  <c r="V18" i="230"/>
  <c r="V18" i="228"/>
  <c r="V18" i="229" s="1"/>
  <c r="V18" i="227"/>
  <c r="DQ24" i="218"/>
  <c r="DQ24" i="219" s="1"/>
  <c r="DQ24" i="217"/>
  <c r="F14" i="93"/>
  <c r="F14" i="205"/>
  <c r="F14" i="206"/>
  <c r="F13" i="81"/>
  <c r="AY16" i="218"/>
  <c r="AY16" i="219" s="1"/>
  <c r="AY16" i="217"/>
  <c r="DV16" i="93"/>
  <c r="DV16" i="205"/>
  <c r="DV16" i="206"/>
  <c r="DV15" i="81"/>
  <c r="ES18" i="218"/>
  <c r="ES18" i="219" s="1"/>
  <c r="ES18" i="217"/>
  <c r="BO21" i="230"/>
  <c r="BO21" i="228"/>
  <c r="BO21" i="229" s="1"/>
  <c r="BO21" i="227"/>
  <c r="GC14" i="93"/>
  <c r="GC14" i="205"/>
  <c r="GC14" i="206"/>
  <c r="GC13" i="81"/>
  <c r="AV13" i="230"/>
  <c r="AV13" i="228"/>
  <c r="AV13" i="229" s="1"/>
  <c r="AV13" i="227"/>
  <c r="BL18" i="230"/>
  <c r="BL18" i="228"/>
  <c r="BL18" i="229" s="1"/>
  <c r="BL18" i="227"/>
  <c r="DC10" i="220"/>
  <c r="DC10" i="191"/>
  <c r="DC10" i="173"/>
  <c r="DC10" i="189"/>
  <c r="DC10" i="190" s="1"/>
  <c r="DC10" i="142"/>
  <c r="DC10" i="168" s="1"/>
  <c r="DC10" i="188"/>
  <c r="DC10" i="89"/>
  <c r="DC10" i="216"/>
  <c r="DC10" i="192"/>
  <c r="K10" i="93"/>
  <c r="K10" i="205"/>
  <c r="K10" i="206"/>
  <c r="K9" i="81"/>
  <c r="AS12" i="218"/>
  <c r="AS12" i="219" s="1"/>
  <c r="AS12" i="217"/>
  <c r="Q19" i="118"/>
  <c r="Q19" i="201" s="1"/>
  <c r="Q19" i="220"/>
  <c r="Q19" i="191"/>
  <c r="Q19" i="173"/>
  <c r="Q19" i="189"/>
  <c r="Q19" i="190" s="1"/>
  <c r="Q19" i="142"/>
  <c r="Q19" i="168" s="1"/>
  <c r="Q19" i="188"/>
  <c r="Q19" i="89"/>
  <c r="Q19" i="216"/>
  <c r="Q19" i="226"/>
  <c r="Q19" i="192"/>
  <c r="CC18" i="218"/>
  <c r="CC18" i="219" s="1"/>
  <c r="CC18" i="217"/>
  <c r="DB16" i="93"/>
  <c r="DB16" i="205"/>
  <c r="DB16" i="206"/>
  <c r="DB15" i="81"/>
  <c r="FN16" i="93"/>
  <c r="FN16" i="205"/>
  <c r="FN16" i="206"/>
  <c r="FN15" i="81"/>
  <c r="EN13" i="220"/>
  <c r="EN13" i="191"/>
  <c r="EN13" i="173"/>
  <c r="EN13" i="189"/>
  <c r="EN13" i="190" s="1"/>
  <c r="EN13" i="142"/>
  <c r="EN13" i="168" s="1"/>
  <c r="EN13" i="188"/>
  <c r="EN13" i="89"/>
  <c r="EN13" i="216"/>
  <c r="EN13" i="192"/>
  <c r="BV16" i="118"/>
  <c r="BV16" i="201" s="1"/>
  <c r="BV16" i="220"/>
  <c r="BV16" i="191"/>
  <c r="BV16" i="173"/>
  <c r="BV16" i="189"/>
  <c r="BV16" i="190" s="1"/>
  <c r="BV16" i="142"/>
  <c r="BV16" i="168" s="1"/>
  <c r="BV16" i="89"/>
  <c r="BV16" i="188"/>
  <c r="BV16" i="226"/>
  <c r="BV16" i="216"/>
  <c r="BV16" i="192"/>
  <c r="EX15" i="218"/>
  <c r="EX15" i="219" s="1"/>
  <c r="EX15" i="217"/>
  <c r="CL14" i="93"/>
  <c r="CL14" i="205"/>
  <c r="CL14" i="206"/>
  <c r="CL13" i="81"/>
  <c r="P21" i="230"/>
  <c r="P21" i="228"/>
  <c r="P21" i="229" s="1"/>
  <c r="P21" i="227"/>
  <c r="BO18" i="230"/>
  <c r="BO18" i="228"/>
  <c r="BO18" i="229" s="1"/>
  <c r="BO18" i="227"/>
  <c r="EY16" i="93"/>
  <c r="EY16" i="205"/>
  <c r="EY16" i="206"/>
  <c r="EY15" i="81"/>
  <c r="AE9" i="230"/>
  <c r="AE9" i="228"/>
  <c r="AE9" i="229" s="1"/>
  <c r="AE9" i="227"/>
  <c r="M19" i="118"/>
  <c r="M19" i="201" s="1"/>
  <c r="M19" i="220"/>
  <c r="M19" i="191"/>
  <c r="M19" i="173"/>
  <c r="M19" i="189"/>
  <c r="M19" i="190" s="1"/>
  <c r="M19" i="142"/>
  <c r="M19" i="168" s="1"/>
  <c r="M19" i="188"/>
  <c r="M19" i="89"/>
  <c r="M19" i="216"/>
  <c r="M19" i="226"/>
  <c r="M19" i="192"/>
  <c r="C15" i="183"/>
  <c r="C15" i="180"/>
  <c r="C15" i="182" s="1"/>
  <c r="C15" i="179"/>
  <c r="CZ14" i="93"/>
  <c r="CZ14" i="205"/>
  <c r="CZ14" i="206"/>
  <c r="CZ13" i="81"/>
  <c r="C21" i="230"/>
  <c r="C21" i="228"/>
  <c r="C21" i="229" s="1"/>
  <c r="C21" i="227"/>
  <c r="N21" i="230"/>
  <c r="N21" i="228"/>
  <c r="N21" i="229" s="1"/>
  <c r="N21" i="227"/>
  <c r="EB16" i="93"/>
  <c r="EB16" i="205"/>
  <c r="EB16" i="206"/>
  <c r="EB15" i="81"/>
  <c r="FZ8" i="93"/>
  <c r="FZ8" i="205"/>
  <c r="FZ8" i="206"/>
  <c r="FZ7" i="81"/>
  <c r="AB15" i="218"/>
  <c r="AB15" i="219" s="1"/>
  <c r="AB15" i="217"/>
  <c r="EZ15" i="218"/>
  <c r="EZ15" i="219" s="1"/>
  <c r="EZ15" i="217"/>
  <c r="DT14" i="93"/>
  <c r="DT14" i="205"/>
  <c r="DT14" i="206"/>
  <c r="DT13" i="81"/>
  <c r="X22" i="118"/>
  <c r="X22" i="201" s="1"/>
  <c r="X22" i="220"/>
  <c r="X22" i="191"/>
  <c r="X22" i="173"/>
  <c r="X22" i="189"/>
  <c r="X22" i="190" s="1"/>
  <c r="X22" i="188"/>
  <c r="X22" i="142"/>
  <c r="X22" i="168" s="1"/>
  <c r="X22" i="226"/>
  <c r="X22" i="89"/>
  <c r="X22" i="192"/>
  <c r="X22" i="216"/>
  <c r="AT14" i="93"/>
  <c r="AT14" i="205"/>
  <c r="AT14" i="206"/>
  <c r="AT13" i="81"/>
  <c r="CZ16" i="93"/>
  <c r="CZ16" i="205"/>
  <c r="CZ16" i="206"/>
  <c r="CZ15" i="81"/>
  <c r="B19" i="118"/>
  <c r="B19" i="201" s="1"/>
  <c r="B19" i="220"/>
  <c r="B19" i="191"/>
  <c r="B19" i="173"/>
  <c r="B19" i="189"/>
  <c r="B19" i="190" s="1"/>
  <c r="B19" i="142"/>
  <c r="B19" i="168" s="1"/>
  <c r="B19" i="188"/>
  <c r="B19" i="89"/>
  <c r="B19" i="216"/>
  <c r="B19" i="192"/>
  <c r="B19" i="226"/>
  <c r="FE14" i="93"/>
  <c r="FE14" i="205"/>
  <c r="FE14" i="206"/>
  <c r="FE13" i="81"/>
  <c r="BL7" i="230"/>
  <c r="BL7" i="228"/>
  <c r="BL7" i="229" s="1"/>
  <c r="BL7" i="227"/>
  <c r="CS9" i="218"/>
  <c r="CS9" i="219" s="1"/>
  <c r="CS9" i="217"/>
  <c r="B10" i="227"/>
  <c r="CU13" i="220"/>
  <c r="CU13" i="191"/>
  <c r="CU13" i="173"/>
  <c r="CU13" i="189"/>
  <c r="CU13" i="190" s="1"/>
  <c r="CU13" i="142"/>
  <c r="CU13" i="168" s="1"/>
  <c r="CU13" i="188"/>
  <c r="CU13" i="89"/>
  <c r="CU13" i="192"/>
  <c r="CU13" i="216"/>
  <c r="AK15" i="218"/>
  <c r="AK15" i="219" s="1"/>
  <c r="AK15" i="217"/>
  <c r="EA12" i="93"/>
  <c r="EA12" i="205"/>
  <c r="EA12" i="206"/>
  <c r="EA11" i="81"/>
  <c r="FI15" i="218"/>
  <c r="FI15" i="219" s="1"/>
  <c r="FI15" i="217"/>
  <c r="ED16" i="218"/>
  <c r="ED16" i="219" s="1"/>
  <c r="BQ14" i="93"/>
  <c r="BQ14" i="205"/>
  <c r="BQ14" i="206"/>
  <c r="BQ13" i="81"/>
  <c r="BA12" i="218"/>
  <c r="BA12" i="219" s="1"/>
  <c r="BA12" i="217"/>
  <c r="AN12" i="93"/>
  <c r="AN12" i="205"/>
  <c r="AN12" i="206"/>
  <c r="AN11" i="81"/>
  <c r="CB15" i="218"/>
  <c r="CB15" i="219" s="1"/>
  <c r="CB15" i="217"/>
  <c r="AJ15" i="218"/>
  <c r="AJ15" i="219" s="1"/>
  <c r="AJ15" i="217"/>
  <c r="DC12" i="218"/>
  <c r="DC12" i="219" s="1"/>
  <c r="DC12" i="217"/>
  <c r="EG14" i="93"/>
  <c r="EG14" i="205"/>
  <c r="EG14" i="206"/>
  <c r="EG13" i="81"/>
  <c r="R18" i="218"/>
  <c r="R18" i="219" s="1"/>
  <c r="R18" i="217"/>
  <c r="BA15" i="218"/>
  <c r="BA15" i="219" s="1"/>
  <c r="BA15" i="217"/>
  <c r="BK18" i="230"/>
  <c r="BK18" i="228"/>
  <c r="BK18" i="229" s="1"/>
  <c r="BK18" i="227"/>
  <c r="CM18" i="218"/>
  <c r="CM18" i="219" s="1"/>
  <c r="CM18" i="217"/>
  <c r="CP9" i="218"/>
  <c r="CP9" i="219" s="1"/>
  <c r="CP9" i="217"/>
  <c r="EW14" i="93"/>
  <c r="EW14" i="205"/>
  <c r="EW14" i="206"/>
  <c r="EW13" i="81"/>
  <c r="BB19" i="118"/>
  <c r="BB19" i="201" s="1"/>
  <c r="BB19" i="220"/>
  <c r="BB19" i="191"/>
  <c r="BB19" i="173"/>
  <c r="BB19" i="142"/>
  <c r="BB19" i="168" s="1"/>
  <c r="BB19" i="189"/>
  <c r="BB19" i="190" s="1"/>
  <c r="BB19" i="188"/>
  <c r="BB19" i="89"/>
  <c r="BB19" i="226"/>
  <c r="BB19" i="192"/>
  <c r="BB19" i="216"/>
  <c r="AD16" i="230"/>
  <c r="AD16" i="228"/>
  <c r="AD16" i="229" s="1"/>
  <c r="AD16" i="227"/>
  <c r="AQ13" i="118"/>
  <c r="AQ13" i="201" s="1"/>
  <c r="AQ13" i="220"/>
  <c r="AQ13" i="191"/>
  <c r="AQ13" i="173"/>
  <c r="AQ13" i="189"/>
  <c r="AQ13" i="190" s="1"/>
  <c r="AQ13" i="142"/>
  <c r="AQ13" i="168" s="1"/>
  <c r="AQ13" i="188"/>
  <c r="AQ13" i="89"/>
  <c r="AQ13" i="192"/>
  <c r="AQ13" i="226"/>
  <c r="AQ13" i="216"/>
  <c r="AX24" i="118"/>
  <c r="AX24" i="201" s="1"/>
  <c r="AX24" i="220"/>
  <c r="AX24" i="191"/>
  <c r="AX24" i="173"/>
  <c r="AX24" i="189"/>
  <c r="AX24" i="190" s="1"/>
  <c r="AX24" i="142"/>
  <c r="AX24" i="168" s="1"/>
  <c r="AX24" i="188"/>
  <c r="AX24" i="226"/>
  <c r="AX24" i="89"/>
  <c r="AX24" i="192"/>
  <c r="AX24" i="216"/>
  <c r="FO16" i="93"/>
  <c r="FO16" i="205"/>
  <c r="FO16" i="206"/>
  <c r="FO15" i="81"/>
  <c r="CS12" i="218"/>
  <c r="CS12" i="219" s="1"/>
  <c r="CS12" i="217"/>
  <c r="AQ12" i="93"/>
  <c r="AQ12" i="205"/>
  <c r="AQ12" i="206"/>
  <c r="AQ11" i="81"/>
  <c r="CA18" i="218"/>
  <c r="CA18" i="219" s="1"/>
  <c r="CA18" i="217"/>
  <c r="BI14" i="93"/>
  <c r="BI14" i="205"/>
  <c r="BI14" i="206"/>
  <c r="BI13" i="81"/>
  <c r="AO8" i="93"/>
  <c r="AO8" i="205"/>
  <c r="AO8" i="206"/>
  <c r="AO7" i="81"/>
  <c r="B12" i="93"/>
  <c r="B12" i="205"/>
  <c r="B12" i="206"/>
  <c r="B11" i="81"/>
  <c r="BW12" i="93"/>
  <c r="BW12" i="205"/>
  <c r="BW12" i="206"/>
  <c r="BW11" i="81"/>
  <c r="AE22" i="218"/>
  <c r="AE22" i="219" s="1"/>
  <c r="AE22" i="217"/>
  <c r="AA16" i="93"/>
  <c r="AA16" i="205"/>
  <c r="AA16" i="206"/>
  <c r="AA15" i="81"/>
  <c r="BA19" i="118"/>
  <c r="BA19" i="201" s="1"/>
  <c r="BA19" i="220"/>
  <c r="BA19" i="191"/>
  <c r="BA19" i="173"/>
  <c r="BA19" i="189"/>
  <c r="BA19" i="190" s="1"/>
  <c r="BA19" i="142"/>
  <c r="BA19" i="168" s="1"/>
  <c r="BA19" i="188"/>
  <c r="BA19" i="89"/>
  <c r="BA19" i="216"/>
  <c r="BA19" i="226"/>
  <c r="BA19" i="192"/>
  <c r="BP16" i="118"/>
  <c r="BP16" i="201" s="1"/>
  <c r="BP16" i="220"/>
  <c r="BP16" i="191"/>
  <c r="BP16" i="173"/>
  <c r="BP16" i="189"/>
  <c r="BP16" i="190" s="1"/>
  <c r="BP16" i="142"/>
  <c r="BP16" i="168" s="1"/>
  <c r="BP16" i="188"/>
  <c r="BP16" i="192"/>
  <c r="BP16" i="89"/>
  <c r="BP16" i="226"/>
  <c r="BP16" i="216"/>
  <c r="CV15" i="218"/>
  <c r="CV15" i="219" s="1"/>
  <c r="CV15" i="217"/>
  <c r="EB22" i="220"/>
  <c r="EB22" i="191"/>
  <c r="EB22" i="173"/>
  <c r="EB22" i="189"/>
  <c r="EB22" i="190" s="1"/>
  <c r="EB22" i="142"/>
  <c r="EB22" i="168" s="1"/>
  <c r="EB22" i="188"/>
  <c r="EB22" i="89"/>
  <c r="EB22" i="216"/>
  <c r="EB22" i="192"/>
  <c r="T8" i="93"/>
  <c r="T8" i="205"/>
  <c r="T8" i="206"/>
  <c r="T7" i="81"/>
  <c r="AN13" i="118"/>
  <c r="AN13" i="201" s="1"/>
  <c r="AN13" i="220"/>
  <c r="AN13" i="191"/>
  <c r="AN13" i="173"/>
  <c r="AN13" i="189"/>
  <c r="AN13" i="190" s="1"/>
  <c r="AN13" i="142"/>
  <c r="AN13" i="168" s="1"/>
  <c r="AN13" i="188"/>
  <c r="AN13" i="89"/>
  <c r="AN13" i="216"/>
  <c r="AN13" i="192"/>
  <c r="AN13" i="226"/>
  <c r="O10" i="93"/>
  <c r="O10" i="205"/>
  <c r="O10" i="206"/>
  <c r="O9" i="81"/>
  <c r="AJ22" i="118"/>
  <c r="AJ22" i="201" s="1"/>
  <c r="AJ22" i="220"/>
  <c r="AJ22" i="191"/>
  <c r="AJ22" i="173"/>
  <c r="AJ22" i="189"/>
  <c r="AJ22" i="190" s="1"/>
  <c r="AJ22" i="142"/>
  <c r="AJ22" i="168" s="1"/>
  <c r="AJ22" i="188"/>
  <c r="AJ22" i="226"/>
  <c r="AJ22" i="89"/>
  <c r="AJ22" i="216"/>
  <c r="AJ22" i="192"/>
  <c r="GJ12" i="93"/>
  <c r="GJ12" i="205"/>
  <c r="GJ12" i="206"/>
  <c r="GJ11" i="81"/>
  <c r="I18" i="218"/>
  <c r="I18" i="219" s="1"/>
  <c r="I18" i="217"/>
  <c r="CH10" i="93"/>
  <c r="CH10" i="205"/>
  <c r="CH10" i="206"/>
  <c r="CH9" i="81"/>
  <c r="EP14" i="93"/>
  <c r="EP14" i="205"/>
  <c r="EP14" i="206"/>
  <c r="EP13" i="81"/>
  <c r="FG16" i="220"/>
  <c r="FG16" i="191"/>
  <c r="FG16" i="173"/>
  <c r="FG16" i="189"/>
  <c r="FG16" i="190" s="1"/>
  <c r="FG16" i="142"/>
  <c r="FG16" i="168" s="1"/>
  <c r="FG16" i="188"/>
  <c r="FG16" i="89"/>
  <c r="FG16" i="216"/>
  <c r="FG16" i="192"/>
  <c r="AL21" i="218"/>
  <c r="AL21" i="219" s="1"/>
  <c r="AL21" i="217"/>
  <c r="J12" i="218"/>
  <c r="J12" i="219" s="1"/>
  <c r="J12" i="217"/>
  <c r="CR22" i="220"/>
  <c r="CR22" i="191"/>
  <c r="CR22" i="173"/>
  <c r="CR22" i="189"/>
  <c r="CR22" i="190" s="1"/>
  <c r="CR22" i="142"/>
  <c r="CR22" i="168" s="1"/>
  <c r="CR22" i="192"/>
  <c r="CR22" i="188"/>
  <c r="CR22" i="216"/>
  <c r="CR22" i="89"/>
  <c r="C9" i="218"/>
  <c r="C9" i="219" s="1"/>
  <c r="C9" i="217"/>
  <c r="BY12" i="93"/>
  <c r="BY12" i="205"/>
  <c r="BY12" i="206"/>
  <c r="BY11" i="81"/>
  <c r="GB12" i="93"/>
  <c r="GB12" i="205"/>
  <c r="GB12" i="206"/>
  <c r="GB11" i="81"/>
  <c r="BV19" i="118"/>
  <c r="BV19" i="201" s="1"/>
  <c r="BV19" i="220"/>
  <c r="BV19" i="191"/>
  <c r="BV19" i="173"/>
  <c r="BV19" i="189"/>
  <c r="BV19" i="190" s="1"/>
  <c r="BV19" i="142"/>
  <c r="BV19" i="168" s="1"/>
  <c r="BV19" i="188"/>
  <c r="BV19" i="89"/>
  <c r="BV19" i="216"/>
  <c r="BV19" i="192"/>
  <c r="BV19" i="226"/>
  <c r="C22" i="118"/>
  <c r="C22" i="201" s="1"/>
  <c r="C22" i="220"/>
  <c r="C22" i="191"/>
  <c r="C22" i="173"/>
  <c r="C22" i="189"/>
  <c r="C22" i="190" s="1"/>
  <c r="C22" i="142"/>
  <c r="C22" i="168" s="1"/>
  <c r="C22" i="188"/>
  <c r="C22" i="226"/>
  <c r="C22" i="89"/>
  <c r="C22" i="216"/>
  <c r="C22" i="192"/>
  <c r="BE8" i="93"/>
  <c r="BE8" i="205"/>
  <c r="BE8" i="206"/>
  <c r="BE7" i="81"/>
  <c r="BI24" i="230"/>
  <c r="BI24" i="228"/>
  <c r="BI24" i="229" s="1"/>
  <c r="BI24" i="227"/>
  <c r="ET24" i="218"/>
  <c r="ET24" i="219" s="1"/>
  <c r="ET24" i="217"/>
  <c r="DV24" i="218"/>
  <c r="DV24" i="219" s="1"/>
  <c r="DV24" i="217"/>
  <c r="FJ16" i="93"/>
  <c r="FJ16" i="205"/>
  <c r="FJ16" i="206"/>
  <c r="FJ15" i="81"/>
  <c r="AH7" i="218"/>
  <c r="AH7" i="219" s="1"/>
  <c r="AH7" i="217"/>
  <c r="AA9" i="218"/>
  <c r="AA9" i="219" s="1"/>
  <c r="AA9" i="217"/>
  <c r="DW16" i="220"/>
  <c r="DW16" i="191"/>
  <c r="DW16" i="173"/>
  <c r="DW16" i="189"/>
  <c r="DW16" i="190" s="1"/>
  <c r="DW16" i="142"/>
  <c r="DW16" i="168" s="1"/>
  <c r="DW16" i="188"/>
  <c r="DW16" i="89"/>
  <c r="DW16" i="216"/>
  <c r="DW16" i="192"/>
  <c r="AG19" i="118"/>
  <c r="AG19" i="201" s="1"/>
  <c r="AG19" i="220"/>
  <c r="AG19" i="191"/>
  <c r="AG19" i="173"/>
  <c r="AG19" i="189"/>
  <c r="AG19" i="190" s="1"/>
  <c r="AG19" i="142"/>
  <c r="AG19" i="168" s="1"/>
  <c r="AG19" i="188"/>
  <c r="AG19" i="89"/>
  <c r="AG19" i="216"/>
  <c r="AG19" i="226"/>
  <c r="AG19" i="192"/>
  <c r="CS18" i="218"/>
  <c r="CS18" i="219" s="1"/>
  <c r="CS18" i="217"/>
  <c r="CF22" i="220"/>
  <c r="CF22" i="191"/>
  <c r="CF22" i="173"/>
  <c r="CF22" i="189"/>
  <c r="CF22" i="190" s="1"/>
  <c r="CF22" i="142"/>
  <c r="CF22" i="168" s="1"/>
  <c r="CF22" i="188"/>
  <c r="CF22" i="89"/>
  <c r="CF22" i="216"/>
  <c r="CF22" i="192"/>
  <c r="DL8" i="93"/>
  <c r="DL8" i="205"/>
  <c r="DL8" i="206"/>
  <c r="DL7" i="81"/>
  <c r="DP12" i="93"/>
  <c r="DP12" i="205"/>
  <c r="DP12" i="206"/>
  <c r="DP11" i="81"/>
  <c r="L18" i="230"/>
  <c r="L18" i="228"/>
  <c r="L18" i="229" s="1"/>
  <c r="L18" i="227"/>
  <c r="DB14" i="93"/>
  <c r="DB14" i="205"/>
  <c r="DB14" i="206"/>
  <c r="DB13" i="81"/>
  <c r="AC21" i="230"/>
  <c r="AC21" i="228"/>
  <c r="AC21" i="229" s="1"/>
  <c r="AC21" i="227"/>
  <c r="M8" i="93"/>
  <c r="M8" i="205"/>
  <c r="M8" i="206"/>
  <c r="M7" i="81"/>
  <c r="DG10" i="220"/>
  <c r="DG10" i="191"/>
  <c r="DG10" i="173"/>
  <c r="DG10" i="142"/>
  <c r="DG10" i="168" s="1"/>
  <c r="DG10" i="189"/>
  <c r="DG10" i="190" s="1"/>
  <c r="DG10" i="188"/>
  <c r="DG10" i="89"/>
  <c r="DG10" i="216"/>
  <c r="DG10" i="192"/>
  <c r="DG10" i="93"/>
  <c r="DG10" i="205"/>
  <c r="DG10" i="206"/>
  <c r="DG9" i="81"/>
  <c r="AC18" i="218"/>
  <c r="AC18" i="219" s="1"/>
  <c r="AC18" i="217"/>
  <c r="DX14" i="93"/>
  <c r="DX14" i="205"/>
  <c r="DX14" i="206"/>
  <c r="DX13" i="81"/>
  <c r="C18" i="218"/>
  <c r="C18" i="219" s="1"/>
  <c r="C18" i="217"/>
  <c r="ET22" i="220"/>
  <c r="ET22" i="191"/>
  <c r="ET22" i="173"/>
  <c r="ET22" i="189"/>
  <c r="ET22" i="190" s="1"/>
  <c r="ET22" i="142"/>
  <c r="ET22" i="168" s="1"/>
  <c r="ET22" i="188"/>
  <c r="ET22" i="89"/>
  <c r="ET22" i="216"/>
  <c r="ET22" i="192"/>
  <c r="CR9" i="218"/>
  <c r="CR9" i="219" s="1"/>
  <c r="CR9" i="217"/>
  <c r="AH13" i="118"/>
  <c r="AH13" i="201" s="1"/>
  <c r="AH13" i="220"/>
  <c r="AH13" i="191"/>
  <c r="AH13" i="173"/>
  <c r="AH13" i="189"/>
  <c r="AH13" i="190" s="1"/>
  <c r="AH13" i="142"/>
  <c r="AH13" i="168" s="1"/>
  <c r="AH13" i="188"/>
  <c r="AH13" i="192"/>
  <c r="AH13" i="226"/>
  <c r="AH13" i="216"/>
  <c r="AH13" i="89"/>
  <c r="AR15" i="230"/>
  <c r="AR15" i="228"/>
  <c r="AR15" i="229" s="1"/>
  <c r="AR15" i="227"/>
  <c r="B18" i="225"/>
  <c r="B18" i="223"/>
  <c r="B18" i="224" s="1"/>
  <c r="B18" i="222"/>
  <c r="EJ14" i="93"/>
  <c r="EJ14" i="205"/>
  <c r="EJ14" i="206"/>
  <c r="EJ13" i="81"/>
  <c r="DN16" i="93"/>
  <c r="DN16" i="205"/>
  <c r="DN16" i="206"/>
  <c r="DN15" i="81"/>
  <c r="CR18" i="218"/>
  <c r="CR18" i="219" s="1"/>
  <c r="CR18" i="217"/>
  <c r="E22" i="181"/>
  <c r="R21" i="218"/>
  <c r="R21" i="219" s="1"/>
  <c r="R21" i="217"/>
  <c r="DP14" i="93"/>
  <c r="DP14" i="205"/>
  <c r="DP14" i="206"/>
  <c r="DP13" i="81"/>
  <c r="DS21" i="218"/>
  <c r="DS21" i="219" s="1"/>
  <c r="DS21" i="217"/>
  <c r="C7" i="183"/>
  <c r="C7" i="180"/>
  <c r="C7" i="182" s="1"/>
  <c r="C7" i="179"/>
  <c r="C33" i="179" s="1"/>
  <c r="CB7" i="218"/>
  <c r="CB7" i="219" s="1"/>
  <c r="CB7" i="217"/>
  <c r="DI10" i="220"/>
  <c r="DI10" i="191"/>
  <c r="DI10" i="173"/>
  <c r="DI10" i="189"/>
  <c r="DI10" i="190" s="1"/>
  <c r="DI10" i="142"/>
  <c r="DI10" i="168" s="1"/>
  <c r="DI10" i="188"/>
  <c r="DI10" i="89"/>
  <c r="DI10" i="192"/>
  <c r="DI10" i="216"/>
  <c r="AY13" i="118"/>
  <c r="AY13" i="201" s="1"/>
  <c r="AY13" i="220"/>
  <c r="AY13" i="191"/>
  <c r="AY13" i="173"/>
  <c r="AY13" i="189"/>
  <c r="AY13" i="190" s="1"/>
  <c r="AY13" i="142"/>
  <c r="AY13" i="168" s="1"/>
  <c r="AY13" i="188"/>
  <c r="AY13" i="89"/>
  <c r="AY13" i="192"/>
  <c r="AY13" i="226"/>
  <c r="AY13" i="216"/>
  <c r="U14" i="93"/>
  <c r="U14" i="205"/>
  <c r="U14" i="206"/>
  <c r="U13" i="81"/>
  <c r="DO19" i="220"/>
  <c r="DO19" i="191"/>
  <c r="DO19" i="173"/>
  <c r="DO19" i="189"/>
  <c r="DO19" i="190" s="1"/>
  <c r="DO19" i="142"/>
  <c r="DO19" i="168" s="1"/>
  <c r="DO19" i="188"/>
  <c r="DO19" i="89"/>
  <c r="DO19" i="192"/>
  <c r="DO19" i="216"/>
  <c r="BG24" i="218"/>
  <c r="BG24" i="219" s="1"/>
  <c r="BG24" i="217"/>
  <c r="X7" i="230"/>
  <c r="X7" i="228"/>
  <c r="X7" i="229" s="1"/>
  <c r="X7" i="227"/>
  <c r="BE9" i="218"/>
  <c r="BE9" i="219" s="1"/>
  <c r="BE9" i="217"/>
  <c r="BI15" i="230"/>
  <c r="BI15" i="228"/>
  <c r="BI15" i="229" s="1"/>
  <c r="BI15" i="227"/>
  <c r="BE21" i="230"/>
  <c r="BE21" i="228"/>
  <c r="BE21" i="229" s="1"/>
  <c r="BE21" i="227"/>
  <c r="AJ16" i="93"/>
  <c r="AJ16" i="205"/>
  <c r="AJ16" i="206"/>
  <c r="AJ15" i="81"/>
  <c r="BG12" i="93"/>
  <c r="BG12" i="205"/>
  <c r="BG12" i="206"/>
  <c r="BG11" i="81"/>
  <c r="EB10" i="218"/>
  <c r="EB10" i="219" s="1"/>
  <c r="EB10" i="217"/>
  <c r="GI16" i="93"/>
  <c r="GI16" i="205"/>
  <c r="GI16" i="206"/>
  <c r="GI15" i="81"/>
  <c r="AY14" i="93"/>
  <c r="AY14" i="205"/>
  <c r="AY14" i="206"/>
  <c r="AY13" i="81"/>
  <c r="FH15" i="218"/>
  <c r="FH15" i="219" s="1"/>
  <c r="FH15" i="217"/>
  <c r="AP24" i="118"/>
  <c r="AP24" i="201" s="1"/>
  <c r="AP24" i="220"/>
  <c r="AP24" i="191"/>
  <c r="AP24" i="173"/>
  <c r="AP24" i="189"/>
  <c r="AP24" i="190" s="1"/>
  <c r="AP24" i="142"/>
  <c r="AP24" i="168" s="1"/>
  <c r="AP24" i="188"/>
  <c r="AP24" i="226"/>
  <c r="AP24" i="89"/>
  <c r="AP24" i="192"/>
  <c r="AP24" i="216"/>
  <c r="EY10" i="191"/>
  <c r="EY10" i="220"/>
  <c r="EY10" i="173"/>
  <c r="EY10" i="189"/>
  <c r="EY10" i="190" s="1"/>
  <c r="EY10" i="142"/>
  <c r="EY10" i="168" s="1"/>
  <c r="EY10" i="188"/>
  <c r="EY10" i="89"/>
  <c r="EY10" i="216"/>
  <c r="EY10" i="192"/>
  <c r="AI10" i="93"/>
  <c r="AI10" i="205"/>
  <c r="AI10" i="206"/>
  <c r="AI9" i="81"/>
  <c r="BQ12" i="218"/>
  <c r="BQ12" i="219" s="1"/>
  <c r="BQ12" i="217"/>
  <c r="AL13" i="218"/>
  <c r="AL13" i="219" s="1"/>
  <c r="AL13" i="217"/>
  <c r="AK12" i="93"/>
  <c r="AK12" i="205"/>
  <c r="AK12" i="206"/>
  <c r="AK11" i="81"/>
  <c r="EE15" i="218"/>
  <c r="EE15" i="219" s="1"/>
  <c r="EE15" i="217"/>
  <c r="BS14" i="93"/>
  <c r="BS14" i="205"/>
  <c r="BS14" i="206"/>
  <c r="BS13" i="81"/>
  <c r="BD22" i="118"/>
  <c r="BD22" i="201" s="1"/>
  <c r="BD22" i="220"/>
  <c r="BD22" i="191"/>
  <c r="BD22" i="173"/>
  <c r="BD22" i="142"/>
  <c r="BD22" i="168" s="1"/>
  <c r="BD22" i="189"/>
  <c r="BD22" i="190" s="1"/>
  <c r="BD22" i="188"/>
  <c r="BD22" i="226"/>
  <c r="BD22" i="89"/>
  <c r="BD22" i="192"/>
  <c r="BD22" i="216"/>
  <c r="AV18" i="218"/>
  <c r="AV18" i="219" s="1"/>
  <c r="AV18" i="217"/>
  <c r="AX16" i="93"/>
  <c r="AX16" i="205"/>
  <c r="AX16" i="206"/>
  <c r="AX15" i="81"/>
  <c r="BH8" i="93"/>
  <c r="BH8" i="205"/>
  <c r="BH8" i="206"/>
  <c r="BH7" i="81"/>
  <c r="FB9" i="218"/>
  <c r="FB9" i="219" s="1"/>
  <c r="FB9" i="217"/>
  <c r="H13" i="118"/>
  <c r="H13" i="201" s="1"/>
  <c r="H13" i="220"/>
  <c r="H13" i="191"/>
  <c r="H13" i="173"/>
  <c r="H13" i="189"/>
  <c r="H13" i="190" s="1"/>
  <c r="H13" i="142"/>
  <c r="H13" i="168" s="1"/>
  <c r="H13" i="89"/>
  <c r="H13" i="188"/>
  <c r="H13" i="216"/>
  <c r="H13" i="192"/>
  <c r="H13" i="226"/>
  <c r="CR12" i="218"/>
  <c r="CR12" i="219" s="1"/>
  <c r="CR12" i="217"/>
  <c r="E15" i="183"/>
  <c r="E15" i="180"/>
  <c r="E15" i="182" s="1"/>
  <c r="E15" i="179"/>
  <c r="T18" i="218"/>
  <c r="T18" i="219" s="1"/>
  <c r="T18" i="217"/>
  <c r="EK16" i="93"/>
  <c r="EK16" i="205"/>
  <c r="EK16" i="206"/>
  <c r="EK15" i="81"/>
  <c r="BC10" i="118"/>
  <c r="BC10" i="201" s="1"/>
  <c r="BC10" i="220"/>
  <c r="BC10" i="191"/>
  <c r="BC10" i="173"/>
  <c r="BC10" i="142"/>
  <c r="BC10" i="168" s="1"/>
  <c r="BC10" i="189"/>
  <c r="BC10" i="190" s="1"/>
  <c r="BC10" i="188"/>
  <c r="BC10" i="89"/>
  <c r="BC10" i="216"/>
  <c r="BC10" i="192"/>
  <c r="BC10" i="226"/>
  <c r="DY12" i="93"/>
  <c r="DY12" i="205"/>
  <c r="DY12" i="206"/>
  <c r="DY11" i="81"/>
  <c r="EA14" i="93"/>
  <c r="EA14" i="205"/>
  <c r="EA14" i="206"/>
  <c r="EA13" i="81"/>
  <c r="FI18" i="218"/>
  <c r="FI18" i="219" s="1"/>
  <c r="FI18" i="217"/>
  <c r="BN21" i="218"/>
  <c r="BN21" i="219" s="1"/>
  <c r="BN21" i="217"/>
  <c r="E18" i="183"/>
  <c r="E18" i="180"/>
  <c r="E18" i="182" s="1"/>
  <c r="E21" i="179"/>
  <c r="E44" i="179" s="1"/>
  <c r="Z18" i="218"/>
  <c r="Z18" i="219" s="1"/>
  <c r="Z18" i="217"/>
  <c r="I16" i="93"/>
  <c r="I16" i="205"/>
  <c r="I16" i="206"/>
  <c r="I15" i="81"/>
  <c r="AQ19" i="118"/>
  <c r="AQ19" i="201" s="1"/>
  <c r="AQ19" i="220"/>
  <c r="AQ19" i="191"/>
  <c r="AQ19" i="173"/>
  <c r="AQ19" i="189"/>
  <c r="AQ19" i="190" s="1"/>
  <c r="AQ19" i="142"/>
  <c r="AQ19" i="168" s="1"/>
  <c r="AQ19" i="188"/>
  <c r="AQ19" i="89"/>
  <c r="AQ19" i="216"/>
  <c r="AQ19" i="226"/>
  <c r="AQ19" i="192"/>
  <c r="BX16" i="93"/>
  <c r="BX16" i="205"/>
  <c r="BX16" i="206"/>
  <c r="BX15" i="81"/>
  <c r="CV16" i="93"/>
  <c r="CV16" i="205"/>
  <c r="CV16" i="206"/>
  <c r="CV15" i="81"/>
  <c r="C10" i="181"/>
  <c r="AF9" i="218"/>
  <c r="AF9" i="219" s="1"/>
  <c r="AF9" i="217"/>
  <c r="EP12" i="218"/>
  <c r="EP12" i="219" s="1"/>
  <c r="EP12" i="217"/>
  <c r="AZ15" i="218"/>
  <c r="AZ15" i="219" s="1"/>
  <c r="AZ15" i="217"/>
  <c r="DX19" i="220"/>
  <c r="DX19" i="191"/>
  <c r="DX19" i="173"/>
  <c r="DX19" i="189"/>
  <c r="DX19" i="190" s="1"/>
  <c r="DX19" i="142"/>
  <c r="DX19" i="168" s="1"/>
  <c r="DX19" i="188"/>
  <c r="DX19" i="192"/>
  <c r="DX19" i="89"/>
  <c r="DX19" i="216"/>
  <c r="EF16" i="93"/>
  <c r="EF16" i="205"/>
  <c r="EF16" i="206"/>
  <c r="EF15" i="81"/>
  <c r="DJ19" i="220"/>
  <c r="DJ19" i="191"/>
  <c r="DJ19" i="173"/>
  <c r="DJ19" i="189"/>
  <c r="DJ19" i="190" s="1"/>
  <c r="DJ19" i="142"/>
  <c r="DJ19" i="168" s="1"/>
  <c r="DJ19" i="188"/>
  <c r="DJ19" i="89"/>
  <c r="DJ19" i="216"/>
  <c r="DJ19" i="192"/>
  <c r="DW19" i="220"/>
  <c r="DW19" i="191"/>
  <c r="DW19" i="173"/>
  <c r="DW19" i="189"/>
  <c r="DW19" i="190" s="1"/>
  <c r="DW19" i="142"/>
  <c r="DW19" i="168" s="1"/>
  <c r="DW19" i="188"/>
  <c r="DW19" i="89"/>
  <c r="DW19" i="192"/>
  <c r="DW19" i="216"/>
  <c r="AA12" i="218"/>
  <c r="AA12" i="219" s="1"/>
  <c r="AA12" i="217"/>
  <c r="FA15" i="218"/>
  <c r="FA15" i="219" s="1"/>
  <c r="FA15" i="217"/>
  <c r="DS16" i="218"/>
  <c r="DS16" i="219" s="1"/>
  <c r="DS16" i="217"/>
  <c r="Y18" i="218"/>
  <c r="Y18" i="219" s="1"/>
  <c r="Y18" i="217"/>
  <c r="BP18" i="230"/>
  <c r="BP18" i="228"/>
  <c r="BP18" i="229" s="1"/>
  <c r="BP18" i="227"/>
  <c r="Z12" i="218"/>
  <c r="Z12" i="219" s="1"/>
  <c r="Z12" i="217"/>
  <c r="AO10" i="118"/>
  <c r="AO10" i="201" s="1"/>
  <c r="AO10" i="220"/>
  <c r="AO10" i="191"/>
  <c r="AO10" i="173"/>
  <c r="AO10" i="189"/>
  <c r="AO10" i="190" s="1"/>
  <c r="AO10" i="142"/>
  <c r="AO10" i="168" s="1"/>
  <c r="AO10" i="188"/>
  <c r="AO10" i="89"/>
  <c r="AO10" i="192"/>
  <c r="AO10" i="226"/>
  <c r="AO10" i="216"/>
  <c r="BU10" i="93"/>
  <c r="BU10" i="205"/>
  <c r="BU10" i="206"/>
  <c r="BU9" i="81"/>
  <c r="AA24" i="218"/>
  <c r="AA24" i="219" s="1"/>
  <c r="AA24" i="217"/>
  <c r="H19" i="218"/>
  <c r="H19" i="219" s="1"/>
  <c r="H19" i="217"/>
  <c r="DJ24" i="220"/>
  <c r="DJ24" i="191"/>
  <c r="DJ24" i="173"/>
  <c r="DJ24" i="189"/>
  <c r="DJ24" i="190" s="1"/>
  <c r="DJ24" i="142"/>
  <c r="DJ24" i="168" s="1"/>
  <c r="DJ24" i="188"/>
  <c r="DJ24" i="89"/>
  <c r="DJ24" i="192"/>
  <c r="DJ24" i="216"/>
  <c r="AY10" i="118"/>
  <c r="AY10" i="201" s="1"/>
  <c r="AY10" i="220"/>
  <c r="AY10" i="191"/>
  <c r="AY10" i="173"/>
  <c r="AY10" i="189"/>
  <c r="AY10" i="190" s="1"/>
  <c r="AY10" i="142"/>
  <c r="AY10" i="168" s="1"/>
  <c r="AY10" i="188"/>
  <c r="AY10" i="89"/>
  <c r="AY10" i="226"/>
  <c r="AY10" i="216"/>
  <c r="AY10" i="192"/>
  <c r="DC10" i="93"/>
  <c r="DC10" i="205"/>
  <c r="DC10" i="206"/>
  <c r="DC9" i="81"/>
  <c r="AS12" i="93"/>
  <c r="AS12" i="205"/>
  <c r="AS12" i="206"/>
  <c r="AS11" i="81"/>
  <c r="AW18" i="230"/>
  <c r="AW18" i="228"/>
  <c r="AW18" i="229" s="1"/>
  <c r="AW18" i="227"/>
  <c r="AE16" i="93"/>
  <c r="AE16" i="205"/>
  <c r="AE16" i="206"/>
  <c r="AE15" i="81"/>
  <c r="EZ22" i="220"/>
  <c r="EZ22" i="191"/>
  <c r="EZ22" i="173"/>
  <c r="EZ22" i="189"/>
  <c r="EZ22" i="190" s="1"/>
  <c r="EZ22" i="142"/>
  <c r="EZ22" i="168" s="1"/>
  <c r="EZ22" i="188"/>
  <c r="EZ22" i="89"/>
  <c r="EZ22" i="216"/>
  <c r="EZ22" i="192"/>
  <c r="D8" i="93"/>
  <c r="D8" i="205"/>
  <c r="D8" i="206"/>
  <c r="D7" i="81"/>
  <c r="X12" i="218"/>
  <c r="X12" i="219" s="1"/>
  <c r="X12" i="217"/>
  <c r="GD14" i="93"/>
  <c r="GD14" i="205"/>
  <c r="GD14" i="206"/>
  <c r="GD13" i="81"/>
  <c r="AV22" i="118"/>
  <c r="AV22" i="201" s="1"/>
  <c r="AV22" i="220"/>
  <c r="AV22" i="191"/>
  <c r="AV22" i="173"/>
  <c r="AV22" i="189"/>
  <c r="AV22" i="190" s="1"/>
  <c r="AV22" i="142"/>
  <c r="AV22" i="168" s="1"/>
  <c r="AV22" i="226"/>
  <c r="AV22" i="192"/>
  <c r="AV22" i="188"/>
  <c r="AV22" i="89"/>
  <c r="AV22" i="216"/>
  <c r="S22" i="118"/>
  <c r="S22" i="201" s="1"/>
  <c r="S22" i="220"/>
  <c r="S22" i="191"/>
  <c r="S22" i="173"/>
  <c r="S22" i="189"/>
  <c r="S22" i="190" s="1"/>
  <c r="S22" i="142"/>
  <c r="S22" i="168" s="1"/>
  <c r="S22" i="188"/>
  <c r="S22" i="226"/>
  <c r="S22" i="89"/>
  <c r="S22" i="216"/>
  <c r="S22" i="192"/>
  <c r="EK21" i="218"/>
  <c r="EK21" i="219" s="1"/>
  <c r="EK21" i="217"/>
  <c r="FA8" i="93"/>
  <c r="FA8" i="205"/>
  <c r="FA8" i="206"/>
  <c r="FA7" i="81"/>
  <c r="AG12" i="218"/>
  <c r="AG12" i="219" s="1"/>
  <c r="AG12" i="217"/>
  <c r="FE12" i="218"/>
  <c r="FE12" i="219" s="1"/>
  <c r="FE12" i="217"/>
  <c r="P15" i="218"/>
  <c r="P15" i="219" s="1"/>
  <c r="P15" i="217"/>
  <c r="EV14" i="93"/>
  <c r="EV14" i="205"/>
  <c r="EV14" i="206"/>
  <c r="EV13" i="81"/>
  <c r="CE19" i="220"/>
  <c r="CE19" i="191"/>
  <c r="CE19" i="173"/>
  <c r="CE19" i="189"/>
  <c r="CE19" i="190" s="1"/>
  <c r="CE19" i="142"/>
  <c r="CE19" i="168" s="1"/>
  <c r="CE19" i="188"/>
  <c r="CE19" i="89"/>
  <c r="CE19" i="216"/>
  <c r="CE19" i="192"/>
  <c r="CP22" i="220"/>
  <c r="CP22" i="191"/>
  <c r="CP22" i="173"/>
  <c r="CP22" i="189"/>
  <c r="CP22" i="190" s="1"/>
  <c r="CP22" i="142"/>
  <c r="CP22" i="168" s="1"/>
  <c r="CP22" i="89"/>
  <c r="CP22" i="188"/>
  <c r="CP22" i="216"/>
  <c r="CP22" i="192"/>
  <c r="BR8" i="93"/>
  <c r="BR8" i="205"/>
  <c r="BR8" i="206"/>
  <c r="BR7" i="81"/>
  <c r="EX13" i="220"/>
  <c r="EX13" i="191"/>
  <c r="EX13" i="173"/>
  <c r="EX13" i="189"/>
  <c r="EX13" i="190" s="1"/>
  <c r="EX13" i="142"/>
  <c r="EX13" i="168" s="1"/>
  <c r="EX13" i="192"/>
  <c r="EX13" i="188"/>
  <c r="EX13" i="216"/>
  <c r="EX13" i="89"/>
  <c r="BH16" i="118"/>
  <c r="BH16" i="201" s="1"/>
  <c r="BH16" i="220"/>
  <c r="BH16" i="191"/>
  <c r="BH16" i="173"/>
  <c r="BH16" i="189"/>
  <c r="BH16" i="190" s="1"/>
  <c r="BH16" i="142"/>
  <c r="BH16" i="168" s="1"/>
  <c r="BH16" i="188"/>
  <c r="BH16" i="192"/>
  <c r="BH16" i="226"/>
  <c r="BH16" i="216"/>
  <c r="BH16" i="89"/>
  <c r="BJ18" i="230"/>
  <c r="BJ18" i="228"/>
  <c r="BJ18" i="229" s="1"/>
  <c r="BJ18" i="227"/>
  <c r="Y24" i="230"/>
  <c r="Y24" i="228"/>
  <c r="Y24" i="229" s="1"/>
  <c r="Y24" i="227"/>
  <c r="BT16" i="93"/>
  <c r="BT16" i="205"/>
  <c r="BT16" i="206"/>
  <c r="BT15" i="81"/>
  <c r="AI18" i="230"/>
  <c r="AI18" i="228"/>
  <c r="AI18" i="229" s="1"/>
  <c r="AI18" i="227"/>
  <c r="CR7" i="218"/>
  <c r="CR7" i="219" s="1"/>
  <c r="CR7" i="217"/>
  <c r="FC8" i="93"/>
  <c r="FC8" i="205"/>
  <c r="FC8" i="206"/>
  <c r="FC7" i="81"/>
  <c r="BO12" i="230"/>
  <c r="BO12" i="228"/>
  <c r="BO12" i="229" s="1"/>
  <c r="BO12" i="227"/>
  <c r="BQ15" i="230"/>
  <c r="BQ15" i="228"/>
  <c r="BQ15" i="229" s="1"/>
  <c r="BQ15" i="227"/>
  <c r="EC15" i="218"/>
  <c r="EC15" i="219" s="1"/>
  <c r="EC15" i="217"/>
  <c r="BS18" i="218"/>
  <c r="BS18" i="219" s="1"/>
  <c r="BS18" i="217"/>
  <c r="CK21" i="218"/>
  <c r="CK21" i="219" s="1"/>
  <c r="CK21" i="217"/>
  <c r="EI13" i="220"/>
  <c r="EI13" i="191"/>
  <c r="EI13" i="173"/>
  <c r="EI13" i="189"/>
  <c r="EI13" i="190" s="1"/>
  <c r="EI13" i="142"/>
  <c r="EI13" i="168" s="1"/>
  <c r="EI13" i="188"/>
  <c r="EI13" i="89"/>
  <c r="EI13" i="192"/>
  <c r="EI13" i="216"/>
  <c r="M15" i="230"/>
  <c r="M15" i="228"/>
  <c r="M15" i="229" s="1"/>
  <c r="M15" i="227"/>
  <c r="EK16" i="220"/>
  <c r="EK16" i="191"/>
  <c r="EK16" i="173"/>
  <c r="EK16" i="189"/>
  <c r="EK16" i="190" s="1"/>
  <c r="EK16" i="142"/>
  <c r="EK16" i="168" s="1"/>
  <c r="EK16" i="188"/>
  <c r="EK16" i="89"/>
  <c r="EK16" i="192"/>
  <c r="EK16" i="216"/>
  <c r="O19" i="118"/>
  <c r="O19" i="201" s="1"/>
  <c r="O19" i="220"/>
  <c r="O19" i="191"/>
  <c r="O19" i="173"/>
  <c r="O19" i="189"/>
  <c r="O19" i="190" s="1"/>
  <c r="O19" i="142"/>
  <c r="O19" i="168" s="1"/>
  <c r="O19" i="188"/>
  <c r="O19" i="89"/>
  <c r="O19" i="226"/>
  <c r="O19" i="192"/>
  <c r="O19" i="216"/>
  <c r="DQ22" i="220"/>
  <c r="DQ22" i="173"/>
  <c r="DQ22" i="191"/>
  <c r="DQ22" i="189"/>
  <c r="DQ22" i="190" s="1"/>
  <c r="DQ22" i="142"/>
  <c r="DQ22" i="168" s="1"/>
  <c r="DQ22" i="188"/>
  <c r="DQ22" i="89"/>
  <c r="DQ22" i="192"/>
  <c r="DQ22" i="216"/>
  <c r="CD19" i="220"/>
  <c r="CD19" i="191"/>
  <c r="CD19" i="173"/>
  <c r="CD19" i="189"/>
  <c r="CD19" i="190" s="1"/>
  <c r="CD19" i="142"/>
  <c r="CD19" i="168" s="1"/>
  <c r="CD19" i="188"/>
  <c r="CD19" i="89"/>
  <c r="CD19" i="216"/>
  <c r="CD19" i="192"/>
  <c r="AS15" i="230"/>
  <c r="AS15" i="228"/>
  <c r="AS15" i="229" s="1"/>
  <c r="AS15" i="227"/>
  <c r="DG19" i="220"/>
  <c r="DG19" i="191"/>
  <c r="DG19" i="173"/>
  <c r="DG19" i="189"/>
  <c r="DG19" i="190" s="1"/>
  <c r="DG19" i="142"/>
  <c r="DG19" i="168" s="1"/>
  <c r="DG19" i="188"/>
  <c r="DG19" i="89"/>
  <c r="DG19" i="192"/>
  <c r="DG19" i="216"/>
  <c r="BS24" i="230"/>
  <c r="BS24" i="228"/>
  <c r="BS24" i="229" s="1"/>
  <c r="BS24" i="227"/>
  <c r="P13" i="230"/>
  <c r="P13" i="228"/>
  <c r="P13" i="229" s="1"/>
  <c r="P13" i="227"/>
  <c r="BO9" i="230"/>
  <c r="BO9" i="228"/>
  <c r="BO9" i="229" s="1"/>
  <c r="BO9" i="227"/>
  <c r="CG13" i="220"/>
  <c r="CG13" i="191"/>
  <c r="CG13" i="173"/>
  <c r="CG13" i="189"/>
  <c r="CG13" i="190" s="1"/>
  <c r="CG13" i="142"/>
  <c r="CG13" i="168" s="1"/>
  <c r="CG13" i="188"/>
  <c r="CG13" i="89"/>
  <c r="CG13" i="216"/>
  <c r="CG13" i="192"/>
  <c r="CI16" i="220"/>
  <c r="CI16" i="191"/>
  <c r="CI16" i="173"/>
  <c r="CI16" i="189"/>
  <c r="CI16" i="190" s="1"/>
  <c r="CI16" i="142"/>
  <c r="CI16" i="168" s="1"/>
  <c r="CI16" i="188"/>
  <c r="CI16" i="89"/>
  <c r="CI16" i="216"/>
  <c r="CI16" i="192"/>
  <c r="W14" i="93"/>
  <c r="W14" i="205"/>
  <c r="W14" i="206"/>
  <c r="W13" i="81"/>
  <c r="DQ19" i="220"/>
  <c r="DQ19" i="191"/>
  <c r="DQ19" i="173"/>
  <c r="DQ19" i="189"/>
  <c r="DQ19" i="190" s="1"/>
  <c r="DQ19" i="142"/>
  <c r="DQ19" i="168" s="1"/>
  <c r="DQ19" i="188"/>
  <c r="DQ19" i="89"/>
  <c r="DQ19" i="216"/>
  <c r="DQ19" i="192"/>
  <c r="DH18" i="218"/>
  <c r="DH18" i="219" s="1"/>
  <c r="DH18" i="217"/>
  <c r="AH16" i="93"/>
  <c r="AH16" i="205"/>
  <c r="AH16" i="206"/>
  <c r="AH15" i="81"/>
  <c r="BP22" i="118"/>
  <c r="BP22" i="201" s="1"/>
  <c r="BP22" i="220"/>
  <c r="BP22" i="191"/>
  <c r="BP22" i="173"/>
  <c r="BP22" i="189"/>
  <c r="BP22" i="190" s="1"/>
  <c r="BP22" i="142"/>
  <c r="BP22" i="168" s="1"/>
  <c r="BP22" i="188"/>
  <c r="BP22" i="226"/>
  <c r="BP22" i="89"/>
  <c r="BP22" i="216"/>
  <c r="BP22" i="192"/>
  <c r="L8" i="93"/>
  <c r="L8" i="205"/>
  <c r="L8" i="206"/>
  <c r="L7" i="81"/>
  <c r="AF13" i="118"/>
  <c r="AF13" i="201" s="1"/>
  <c r="AF13" i="220"/>
  <c r="AF13" i="191"/>
  <c r="AF13" i="173"/>
  <c r="AF13" i="189"/>
  <c r="AF13" i="190" s="1"/>
  <c r="AF13" i="142"/>
  <c r="AF13" i="168" s="1"/>
  <c r="AF13" i="89"/>
  <c r="AF13" i="188"/>
  <c r="AF13" i="216"/>
  <c r="AF13" i="192"/>
  <c r="AF13" i="226"/>
  <c r="DP12" i="218"/>
  <c r="DP12" i="219" s="1"/>
  <c r="DP12" i="217"/>
  <c r="AX15" i="230"/>
  <c r="AX15" i="228"/>
  <c r="AX15" i="229" s="1"/>
  <c r="AX15" i="227"/>
  <c r="B14" i="93"/>
  <c r="B14" i="205"/>
  <c r="B14" i="206"/>
  <c r="B13" i="81"/>
  <c r="D24" i="183"/>
  <c r="D24" i="180"/>
  <c r="D24" i="182" s="1"/>
  <c r="D27" i="179"/>
  <c r="D50" i="179" s="1"/>
  <c r="BX24" i="218"/>
  <c r="BX24" i="219" s="1"/>
  <c r="AK22" i="118"/>
  <c r="AK22" i="201" s="1"/>
  <c r="AK22" i="220"/>
  <c r="AK22" i="191"/>
  <c r="AK22" i="173"/>
  <c r="AK22" i="189"/>
  <c r="AK22" i="190" s="1"/>
  <c r="AK22" i="142"/>
  <c r="AK22" i="168" s="1"/>
  <c r="AK22" i="188"/>
  <c r="AK22" i="89"/>
  <c r="AK22" i="216"/>
  <c r="AK22" i="226"/>
  <c r="AK22" i="192"/>
  <c r="G9" i="218"/>
  <c r="G9" i="219" s="1"/>
  <c r="G9" i="217"/>
  <c r="EE10" i="220"/>
  <c r="EE10" i="191"/>
  <c r="EE10" i="173"/>
  <c r="EE10" i="142"/>
  <c r="EE10" i="168" s="1"/>
  <c r="EE10" i="189"/>
  <c r="EE10" i="190" s="1"/>
  <c r="EE10" i="188"/>
  <c r="EE10" i="89"/>
  <c r="EE10" i="216"/>
  <c r="EE10" i="192"/>
  <c r="AO13" i="118"/>
  <c r="AO13" i="201" s="1"/>
  <c r="AO13" i="220"/>
  <c r="AO13" i="191"/>
  <c r="AO13" i="173"/>
  <c r="AO13" i="142"/>
  <c r="AO13" i="168" s="1"/>
  <c r="AO13" i="189"/>
  <c r="AO13" i="190" s="1"/>
  <c r="AO13" i="188"/>
  <c r="AO13" i="89"/>
  <c r="AO13" i="216"/>
  <c r="AO13" i="192"/>
  <c r="AO13" i="226"/>
  <c r="EE10" i="93"/>
  <c r="EE10" i="205"/>
  <c r="EE10" i="206"/>
  <c r="EE9" i="81"/>
  <c r="V14" i="93"/>
  <c r="V14" i="205"/>
  <c r="V14" i="206"/>
  <c r="V13" i="81"/>
  <c r="Z21" i="218"/>
  <c r="Z21" i="219" s="1"/>
  <c r="Z21" i="217"/>
  <c r="BJ12" i="93"/>
  <c r="BJ12" i="205"/>
  <c r="BJ12" i="206"/>
  <c r="BJ11" i="81"/>
  <c r="DZ19" i="220"/>
  <c r="DZ19" i="191"/>
  <c r="DZ19" i="173"/>
  <c r="DZ19" i="189"/>
  <c r="DZ19" i="190" s="1"/>
  <c r="DZ19" i="142"/>
  <c r="DZ19" i="168" s="1"/>
  <c r="DZ19" i="188"/>
  <c r="DZ19" i="89"/>
  <c r="DZ19" i="216"/>
  <c r="DZ19" i="192"/>
  <c r="V21" i="218"/>
  <c r="V21" i="219" s="1"/>
  <c r="V21" i="217"/>
  <c r="F8" i="93"/>
  <c r="F8" i="205"/>
  <c r="F8" i="206"/>
  <c r="F7" i="81"/>
  <c r="DP10" i="220"/>
  <c r="DP10" i="191"/>
  <c r="DP10" i="173"/>
  <c r="DP10" i="189"/>
  <c r="DP10" i="190" s="1"/>
  <c r="DP10" i="142"/>
  <c r="DP10" i="168" s="1"/>
  <c r="DP10" i="188"/>
  <c r="DP10" i="192"/>
  <c r="DP10" i="216"/>
  <c r="DP10" i="89"/>
  <c r="BN12" i="230"/>
  <c r="BN12" i="228"/>
  <c r="BN12" i="229" s="1"/>
  <c r="BN12" i="227"/>
  <c r="GJ10" i="93"/>
  <c r="GJ10" i="205"/>
  <c r="GJ10" i="206"/>
  <c r="GJ9" i="81"/>
  <c r="D16" i="118"/>
  <c r="D16" i="201" s="1"/>
  <c r="D16" i="220"/>
  <c r="D16" i="191"/>
  <c r="D16" i="173"/>
  <c r="D16" i="189"/>
  <c r="D16" i="190" s="1"/>
  <c r="D16" i="142"/>
  <c r="D16" i="168" s="1"/>
  <c r="D16" i="188"/>
  <c r="D16" i="192"/>
  <c r="D16" i="216"/>
  <c r="D16" i="89"/>
  <c r="D16" i="226"/>
  <c r="ED19" i="220"/>
  <c r="ED19" i="191"/>
  <c r="ED19" i="173"/>
  <c r="ED19" i="189"/>
  <c r="ED19" i="190" s="1"/>
  <c r="ED19" i="142"/>
  <c r="ED19" i="168" s="1"/>
  <c r="ED19" i="188"/>
  <c r="ED19" i="192"/>
  <c r="ED19" i="216"/>
  <c r="ED19" i="89"/>
  <c r="V12" i="93"/>
  <c r="V12" i="205"/>
  <c r="V12" i="206"/>
  <c r="V11" i="81"/>
  <c r="FF19" i="220"/>
  <c r="FF19" i="191"/>
  <c r="FF19" i="173"/>
  <c r="FF19" i="189"/>
  <c r="FF19" i="190" s="1"/>
  <c r="FF19" i="142"/>
  <c r="FF19" i="168" s="1"/>
  <c r="FF19" i="188"/>
  <c r="FF19" i="89"/>
  <c r="FF19" i="216"/>
  <c r="FF19" i="192"/>
  <c r="EQ21" i="218"/>
  <c r="EQ21" i="219" s="1"/>
  <c r="EQ21" i="217"/>
  <c r="I10" i="118"/>
  <c r="I10" i="201" s="1"/>
  <c r="I10" i="220"/>
  <c r="I10" i="191"/>
  <c r="I10" i="173"/>
  <c r="I10" i="189"/>
  <c r="I10" i="190" s="1"/>
  <c r="I10" i="142"/>
  <c r="I10" i="168" s="1"/>
  <c r="I10" i="188"/>
  <c r="I10" i="89"/>
  <c r="I10" i="192"/>
  <c r="I10" i="226"/>
  <c r="I10" i="216"/>
  <c r="EM18" i="218"/>
  <c r="EM18" i="219" s="1"/>
  <c r="EM18" i="217"/>
  <c r="CQ19" i="220"/>
  <c r="CQ19" i="173"/>
  <c r="CQ19" i="191"/>
  <c r="CQ19" i="189"/>
  <c r="CQ19" i="190" s="1"/>
  <c r="CQ19" i="142"/>
  <c r="CQ19" i="168" s="1"/>
  <c r="CQ19" i="188"/>
  <c r="CQ19" i="89"/>
  <c r="CQ19" i="192"/>
  <c r="CQ19" i="216"/>
  <c r="AH14" i="93"/>
  <c r="AH14" i="205"/>
  <c r="AH14" i="206"/>
  <c r="AH13" i="81"/>
  <c r="EC22" i="220"/>
  <c r="EC22" i="191"/>
  <c r="EC22" i="173"/>
  <c r="EC22" i="189"/>
  <c r="EC22" i="190" s="1"/>
  <c r="EC22" i="142"/>
  <c r="EC22" i="168" s="1"/>
  <c r="EC22" i="188"/>
  <c r="EC22" i="89"/>
  <c r="EC22" i="216"/>
  <c r="EC22" i="192"/>
  <c r="AX21" i="218"/>
  <c r="AX21" i="219" s="1"/>
  <c r="AX21" i="217"/>
  <c r="J19" i="118"/>
  <c r="J19" i="201" s="1"/>
  <c r="J19" i="220"/>
  <c r="J19" i="191"/>
  <c r="J19" i="173"/>
  <c r="J19" i="189"/>
  <c r="J19" i="190" s="1"/>
  <c r="J19" i="142"/>
  <c r="J19" i="168" s="1"/>
  <c r="J19" i="188"/>
  <c r="J19" i="89"/>
  <c r="J19" i="216"/>
  <c r="J19" i="192"/>
  <c r="J19" i="226"/>
  <c r="DI16" i="93"/>
  <c r="DI16" i="205"/>
  <c r="DI15" i="81"/>
  <c r="DI16" i="206"/>
  <c r="AU19" i="118"/>
  <c r="AU19" i="201" s="1"/>
  <c r="AU19" i="220"/>
  <c r="AU19" i="191"/>
  <c r="AU19" i="173"/>
  <c r="AU19" i="189"/>
  <c r="AU19" i="190" s="1"/>
  <c r="AU19" i="142"/>
  <c r="AU19" i="168" s="1"/>
  <c r="AU19" i="188"/>
  <c r="AU19" i="89"/>
  <c r="AU19" i="226"/>
  <c r="AU19" i="192"/>
  <c r="AU19" i="216"/>
  <c r="BB24" i="218"/>
  <c r="BB24" i="219" s="1"/>
  <c r="BB24" i="217"/>
  <c r="BV13" i="230"/>
  <c r="BV13" i="228"/>
  <c r="BV13" i="229" s="1"/>
  <c r="BV13" i="227"/>
  <c r="BA24" i="230"/>
  <c r="BA24" i="228"/>
  <c r="BA24" i="229" s="1"/>
  <c r="BA24" i="227"/>
  <c r="BL22" i="118"/>
  <c r="BL22" i="201" s="1"/>
  <c r="BL22" i="220"/>
  <c r="BL22" i="191"/>
  <c r="BL22" i="173"/>
  <c r="BL22" i="189"/>
  <c r="BL22" i="190" s="1"/>
  <c r="BL22" i="142"/>
  <c r="BL22" i="168" s="1"/>
  <c r="BL22" i="188"/>
  <c r="BL22" i="226"/>
  <c r="BL22" i="192"/>
  <c r="BL22" i="216"/>
  <c r="BL22" i="89"/>
  <c r="B7" i="218"/>
  <c r="B7" i="219" s="1"/>
  <c r="B7" i="217"/>
  <c r="AC13" i="118"/>
  <c r="AC13" i="201" s="1"/>
  <c r="AC13" i="220"/>
  <c r="AC13" i="191"/>
  <c r="AC13" i="173"/>
  <c r="AC13" i="189"/>
  <c r="AC13" i="190" s="1"/>
  <c r="AC13" i="142"/>
  <c r="AC13" i="168" s="1"/>
  <c r="AC13" i="188"/>
  <c r="AC13" i="89"/>
  <c r="AC13" i="226"/>
  <c r="AC13" i="216"/>
  <c r="AC13" i="192"/>
  <c r="CO12" i="218"/>
  <c r="CO12" i="219" s="1"/>
  <c r="CO12" i="217"/>
  <c r="FA13" i="220"/>
  <c r="FA13" i="191"/>
  <c r="FA13" i="173"/>
  <c r="FA13" i="189"/>
  <c r="FA13" i="190" s="1"/>
  <c r="FA13" i="142"/>
  <c r="FA13" i="168" s="1"/>
  <c r="FA13" i="188"/>
  <c r="FA13" i="89"/>
  <c r="FA13" i="216"/>
  <c r="FA13" i="192"/>
  <c r="BM22" i="118"/>
  <c r="BM22" i="201" s="1"/>
  <c r="BM22" i="220"/>
  <c r="BM22" i="191"/>
  <c r="BM22" i="173"/>
  <c r="BM22" i="189"/>
  <c r="BM22" i="190" s="1"/>
  <c r="BM22" i="142"/>
  <c r="BM22" i="168" s="1"/>
  <c r="BM22" i="188"/>
  <c r="BM22" i="226"/>
  <c r="BM22" i="89"/>
  <c r="BM22" i="192"/>
  <c r="BM22" i="216"/>
  <c r="FH21" i="218"/>
  <c r="FH21" i="219" s="1"/>
  <c r="FH21" i="217"/>
  <c r="DE24" i="220"/>
  <c r="DE24" i="191"/>
  <c r="DE24" i="173"/>
  <c r="DE24" i="189"/>
  <c r="DE24" i="190" s="1"/>
  <c r="DE24" i="142"/>
  <c r="DE24" i="168" s="1"/>
  <c r="DE24" i="188"/>
  <c r="DE24" i="89"/>
  <c r="DE24" i="216"/>
  <c r="DE24" i="192"/>
  <c r="BB10" i="118"/>
  <c r="BB10" i="201" s="1"/>
  <c r="BB10" i="220"/>
  <c r="BB10" i="191"/>
  <c r="BB10" i="173"/>
  <c r="BB10" i="189"/>
  <c r="BB10" i="190" s="1"/>
  <c r="BB10" i="142"/>
  <c r="BB10" i="168" s="1"/>
  <c r="BB10" i="89"/>
  <c r="BB10" i="188"/>
  <c r="BB10" i="216"/>
  <c r="BB10" i="192"/>
  <c r="BB10" i="226"/>
  <c r="C13" i="181"/>
  <c r="AN12" i="230"/>
  <c r="AN12" i="228"/>
  <c r="AN12" i="229" s="1"/>
  <c r="AN12" i="227"/>
  <c r="FD12" i="93"/>
  <c r="FD12" i="205"/>
  <c r="FD12" i="206"/>
  <c r="FD11" i="81"/>
  <c r="AR19" i="118"/>
  <c r="AR19" i="201" s="1"/>
  <c r="AR19" i="220"/>
  <c r="AR19" i="191"/>
  <c r="AR19" i="173"/>
  <c r="AR19" i="189"/>
  <c r="AR19" i="190" s="1"/>
  <c r="AR19" i="142"/>
  <c r="AR19" i="168" s="1"/>
  <c r="AR19" i="188"/>
  <c r="AR19" i="89"/>
  <c r="AR19" i="216"/>
  <c r="AR19" i="226"/>
  <c r="AR19" i="192"/>
  <c r="BG21" i="230"/>
  <c r="BG21" i="228"/>
  <c r="BG21" i="229" s="1"/>
  <c r="BG21" i="227"/>
  <c r="AA19" i="118"/>
  <c r="AA19" i="201" s="1"/>
  <c r="AA19" i="220"/>
  <c r="AA19" i="191"/>
  <c r="AA19" i="173"/>
  <c r="AA19" i="189"/>
  <c r="AA19" i="190" s="1"/>
  <c r="AA19" i="142"/>
  <c r="AA19" i="168" s="1"/>
  <c r="AA19" i="188"/>
  <c r="AA19" i="89"/>
  <c r="AA19" i="216"/>
  <c r="AA19" i="226"/>
  <c r="AA19" i="192"/>
  <c r="AO22" i="227"/>
  <c r="DE21" i="218"/>
  <c r="DE21" i="219" s="1"/>
  <c r="DE21" i="217"/>
  <c r="EQ16" i="93"/>
  <c r="EQ16" i="205"/>
  <c r="EQ16" i="206"/>
  <c r="EQ15" i="81"/>
  <c r="O10" i="118"/>
  <c r="O10" i="201" s="1"/>
  <c r="O10" i="220"/>
  <c r="O10" i="191"/>
  <c r="O10" i="173"/>
  <c r="O10" i="142"/>
  <c r="O10" i="168" s="1"/>
  <c r="O10" i="189"/>
  <c r="O10" i="190" s="1"/>
  <c r="O10" i="188"/>
  <c r="O10" i="89"/>
  <c r="O10" i="216"/>
  <c r="O10" i="192"/>
  <c r="O10" i="226"/>
  <c r="EM10" i="220"/>
  <c r="EM10" i="191"/>
  <c r="EM10" i="173"/>
  <c r="EM10" i="142"/>
  <c r="EM10" i="168" s="1"/>
  <c r="EM10" i="189"/>
  <c r="EM10" i="190" s="1"/>
  <c r="EM10" i="188"/>
  <c r="EM10" i="89"/>
  <c r="EM10" i="216"/>
  <c r="EM10" i="192"/>
  <c r="AW13" i="118"/>
  <c r="AW13" i="201" s="1"/>
  <c r="AW13" i="220"/>
  <c r="AW13" i="191"/>
  <c r="AW13" i="173"/>
  <c r="AW13" i="142"/>
  <c r="AW13" i="168" s="1"/>
  <c r="AW13" i="189"/>
  <c r="AW13" i="190" s="1"/>
  <c r="AW13" i="188"/>
  <c r="AW13" i="89"/>
  <c r="AW13" i="216"/>
  <c r="AW13" i="192"/>
  <c r="AW13" i="226"/>
  <c r="BI18" i="230"/>
  <c r="BI18" i="228"/>
  <c r="BI18" i="229" s="1"/>
  <c r="BI18" i="227"/>
  <c r="BR14" i="93"/>
  <c r="BR14" i="205"/>
  <c r="BR14" i="206"/>
  <c r="BR13" i="81"/>
  <c r="AV15" i="218"/>
  <c r="AV15" i="219" s="1"/>
  <c r="AV15" i="217"/>
  <c r="AX19" i="118"/>
  <c r="AX19" i="201" s="1"/>
  <c r="AX19" i="220"/>
  <c r="AX19" i="191"/>
  <c r="AX19" i="173"/>
  <c r="AX19" i="189"/>
  <c r="AX19" i="190" s="1"/>
  <c r="AX19" i="142"/>
  <c r="AX19" i="168" s="1"/>
  <c r="AX19" i="188"/>
  <c r="AX19" i="89"/>
  <c r="AX19" i="216"/>
  <c r="AX19" i="192"/>
  <c r="AX19" i="226"/>
  <c r="EP18" i="218"/>
  <c r="EP18" i="219" s="1"/>
  <c r="EP18" i="217"/>
  <c r="ER16" i="93"/>
  <c r="ER16" i="205"/>
  <c r="ER16" i="206"/>
  <c r="ER15" i="81"/>
  <c r="BX15" i="218"/>
  <c r="BX15" i="219" s="1"/>
  <c r="BX15" i="217"/>
  <c r="AR14" i="93"/>
  <c r="AR14" i="205"/>
  <c r="AR14" i="206"/>
  <c r="AR13" i="81"/>
  <c r="FP14" i="93"/>
  <c r="FP14" i="205"/>
  <c r="FP14" i="206"/>
  <c r="FP13" i="81"/>
  <c r="CQ22" i="218"/>
  <c r="CQ22" i="219" s="1"/>
  <c r="CQ22" i="217"/>
  <c r="BF21" i="230"/>
  <c r="BF21" i="228"/>
  <c r="BF21" i="229" s="1"/>
  <c r="BF21" i="227"/>
  <c r="H16" i="118"/>
  <c r="H16" i="201" s="1"/>
  <c r="H16" i="220"/>
  <c r="H16" i="191"/>
  <c r="H16" i="173"/>
  <c r="H16" i="189"/>
  <c r="H16" i="190" s="1"/>
  <c r="H16" i="142"/>
  <c r="H16" i="168" s="1"/>
  <c r="H16" i="188"/>
  <c r="H16" i="89"/>
  <c r="H16" i="226"/>
  <c r="H16" i="216"/>
  <c r="H16" i="192"/>
  <c r="AV7" i="218"/>
  <c r="AV7" i="219" s="1"/>
  <c r="AV7" i="217"/>
  <c r="CC9" i="218"/>
  <c r="CC9" i="219" s="1"/>
  <c r="CC9" i="217"/>
  <c r="CE12" i="218"/>
  <c r="CE12" i="219" s="1"/>
  <c r="CE12" i="217"/>
  <c r="CG15" i="218"/>
  <c r="CG15" i="219" s="1"/>
  <c r="CG15" i="217"/>
  <c r="CI18" i="218"/>
  <c r="CI18" i="219" s="1"/>
  <c r="CI18" i="217"/>
  <c r="GA16" i="93"/>
  <c r="GA16" i="205"/>
  <c r="GA16" i="206"/>
  <c r="GA15" i="81"/>
  <c r="EO14" i="93"/>
  <c r="EO14" i="205"/>
  <c r="EO14" i="206"/>
  <c r="EO13" i="81"/>
  <c r="CO15" i="218"/>
  <c r="CO15" i="219" s="1"/>
  <c r="CO15" i="217"/>
  <c r="CL7" i="218"/>
  <c r="CL7" i="219" s="1"/>
  <c r="CL7" i="217"/>
  <c r="N9" i="218"/>
  <c r="N9" i="219" s="1"/>
  <c r="N9" i="217"/>
  <c r="EV10" i="93"/>
  <c r="EV10" i="205"/>
  <c r="EV10" i="206"/>
  <c r="EV9" i="81"/>
  <c r="DA10" i="220"/>
  <c r="DA10" i="191"/>
  <c r="DA10" i="173"/>
  <c r="DA10" i="189"/>
  <c r="DA10" i="190" s="1"/>
  <c r="DA10" i="142"/>
  <c r="DA10" i="168" s="1"/>
  <c r="DA10" i="188"/>
  <c r="DA10" i="89"/>
  <c r="DA10" i="192"/>
  <c r="DA10" i="216"/>
  <c r="N16" i="218"/>
  <c r="N16" i="219" s="1"/>
  <c r="N16" i="217"/>
  <c r="BT13" i="230"/>
  <c r="BT13" i="228"/>
  <c r="BT13" i="229" s="1"/>
  <c r="BT13" i="227"/>
  <c r="AI10" i="230"/>
  <c r="AI10" i="228"/>
  <c r="AI10" i="229" s="1"/>
  <c r="AI10" i="227"/>
  <c r="BV24" i="118"/>
  <c r="BV24" i="201" s="1"/>
  <c r="BV24" i="220"/>
  <c r="BV24" i="191"/>
  <c r="BV24" i="173"/>
  <c r="BV24" i="189"/>
  <c r="BV24" i="190" s="1"/>
  <c r="BV24" i="142"/>
  <c r="BV24" i="168" s="1"/>
  <c r="BV24" i="188"/>
  <c r="BV24" i="226"/>
  <c r="BV24" i="89"/>
  <c r="BV24" i="192"/>
  <c r="BV24" i="216"/>
  <c r="FI12" i="218"/>
  <c r="FI12" i="219" s="1"/>
  <c r="FI12" i="217"/>
  <c r="BQ12" i="93"/>
  <c r="BQ12" i="205"/>
  <c r="BQ12" i="206"/>
  <c r="BQ11" i="81"/>
  <c r="CS22" i="220"/>
  <c r="CS22" i="173"/>
  <c r="CS22" i="191"/>
  <c r="CS22" i="189"/>
  <c r="CS22" i="190" s="1"/>
  <c r="CS22" i="142"/>
  <c r="CS22" i="168" s="1"/>
  <c r="CS22" i="188"/>
  <c r="CS22" i="89"/>
  <c r="CS22" i="192"/>
  <c r="CS22" i="216"/>
  <c r="AL16" i="93"/>
  <c r="AL16" i="205"/>
  <c r="AL16" i="206"/>
  <c r="AL15" i="81"/>
  <c r="AZ21" i="218"/>
  <c r="AZ21" i="219" s="1"/>
  <c r="AZ21" i="217"/>
  <c r="EK24" i="220"/>
  <c r="EK24" i="191"/>
  <c r="EK24" i="173"/>
  <c r="EK24" i="189"/>
  <c r="EK24" i="190" s="1"/>
  <c r="EK24" i="142"/>
  <c r="EK24" i="168" s="1"/>
  <c r="EK24" i="188"/>
  <c r="EK24" i="89"/>
  <c r="EK24" i="216"/>
  <c r="EK24" i="192"/>
  <c r="BJ10" i="118"/>
  <c r="BJ10" i="201" s="1"/>
  <c r="BJ10" i="220"/>
  <c r="BJ10" i="191"/>
  <c r="BJ10" i="173"/>
  <c r="BJ10" i="189"/>
  <c r="BJ10" i="190" s="1"/>
  <c r="BJ10" i="142"/>
  <c r="BJ10" i="168" s="1"/>
  <c r="BJ10" i="89"/>
  <c r="BJ10" i="188"/>
  <c r="BJ10" i="216"/>
  <c r="BJ10" i="192"/>
  <c r="BJ10" i="226"/>
  <c r="BD12" i="218"/>
  <c r="BD12" i="219" s="1"/>
  <c r="BD12" i="217"/>
  <c r="M16" i="93"/>
  <c r="M16" i="205"/>
  <c r="M16" i="206"/>
  <c r="M15" i="81"/>
  <c r="AY19" i="118"/>
  <c r="AY19" i="201" s="1"/>
  <c r="AY19" i="220"/>
  <c r="AY19" i="191"/>
  <c r="AY19" i="173"/>
  <c r="AY19" i="189"/>
  <c r="AY19" i="190" s="1"/>
  <c r="AY19" i="142"/>
  <c r="AY19" i="168" s="1"/>
  <c r="AY19" i="188"/>
  <c r="AY19" i="89"/>
  <c r="AY19" i="216"/>
  <c r="AY19" i="226"/>
  <c r="AY19" i="192"/>
  <c r="E21" i="230"/>
  <c r="E21" i="228"/>
  <c r="E21" i="229" s="1"/>
  <c r="E21" i="227"/>
  <c r="BY21" i="218"/>
  <c r="BY21" i="219" s="1"/>
  <c r="BY21" i="217"/>
  <c r="FI22" i="220"/>
  <c r="FI22" i="191"/>
  <c r="FI22" i="173"/>
  <c r="FI22" i="189"/>
  <c r="FI22" i="190" s="1"/>
  <c r="FI22" i="142"/>
  <c r="FI22" i="168" s="1"/>
  <c r="FI22" i="188"/>
  <c r="FI22" i="89"/>
  <c r="FI22" i="216"/>
  <c r="FI22" i="192"/>
  <c r="C10" i="221"/>
  <c r="BA8" i="93"/>
  <c r="BA8" i="205"/>
  <c r="BA8" i="206"/>
  <c r="BA7" i="81"/>
  <c r="FY8" i="93"/>
  <c r="FY8" i="205"/>
  <c r="FY8" i="206"/>
  <c r="FY7" i="81"/>
  <c r="S15" i="218"/>
  <c r="S15" i="219" s="1"/>
  <c r="S15" i="217"/>
  <c r="E18" i="230"/>
  <c r="E18" i="228"/>
  <c r="E18" i="229" s="1"/>
  <c r="E18" i="227"/>
  <c r="EC18" i="218"/>
  <c r="EC18" i="219" s="1"/>
  <c r="EC18" i="217"/>
  <c r="BN19" i="118"/>
  <c r="BN19" i="201" s="1"/>
  <c r="BN19" i="220"/>
  <c r="BN19" i="191"/>
  <c r="BN19" i="173"/>
  <c r="BN19" i="189"/>
  <c r="BN19" i="190" s="1"/>
  <c r="BN19" i="142"/>
  <c r="BN19" i="168" s="1"/>
  <c r="BN19" i="188"/>
  <c r="BN19" i="89"/>
  <c r="BN19" i="216"/>
  <c r="BN19" i="192"/>
  <c r="BN19" i="226"/>
  <c r="EX18" i="218"/>
  <c r="EX18" i="219" s="1"/>
  <c r="EX18" i="217"/>
  <c r="V8" i="93"/>
  <c r="V8" i="205"/>
  <c r="V8" i="206"/>
  <c r="V7" i="81"/>
  <c r="EF10" i="220"/>
  <c r="EF10" i="191"/>
  <c r="EF10" i="173"/>
  <c r="EF10" i="189"/>
  <c r="EF10" i="190" s="1"/>
  <c r="EF10" i="142"/>
  <c r="EF10" i="168" s="1"/>
  <c r="EF10" i="188"/>
  <c r="EF10" i="192"/>
  <c r="EF10" i="89"/>
  <c r="EF10" i="216"/>
  <c r="CT13" i="220"/>
  <c r="CT13" i="191"/>
  <c r="CT13" i="173"/>
  <c r="CT13" i="189"/>
  <c r="CT13" i="190" s="1"/>
  <c r="CT13" i="142"/>
  <c r="CT13" i="168" s="1"/>
  <c r="CT13" i="188"/>
  <c r="CT13" i="192"/>
  <c r="CT13" i="89"/>
  <c r="CT13" i="216"/>
  <c r="DJ12" i="93"/>
  <c r="DJ12" i="205"/>
  <c r="DJ12" i="206"/>
  <c r="DJ11" i="81"/>
  <c r="X15" i="230"/>
  <c r="X15" i="228"/>
  <c r="X15" i="229" s="1"/>
  <c r="X15" i="227"/>
  <c r="AY16" i="230"/>
  <c r="AY16" i="228"/>
  <c r="AY16" i="229" s="1"/>
  <c r="AY16" i="227"/>
  <c r="CK19" i="220"/>
  <c r="CK19" i="191"/>
  <c r="CK19" i="173"/>
  <c r="CK19" i="189"/>
  <c r="CK19" i="190" s="1"/>
  <c r="CK19" i="142"/>
  <c r="CK19" i="168" s="1"/>
  <c r="CK19" i="188"/>
  <c r="CK19" i="89"/>
  <c r="CK19" i="216"/>
  <c r="CK19" i="192"/>
  <c r="CB10" i="220"/>
  <c r="CB10" i="191"/>
  <c r="CB10" i="173"/>
  <c r="CB10" i="189"/>
  <c r="CB10" i="190" s="1"/>
  <c r="CB10" i="142"/>
  <c r="CB10" i="168" s="1"/>
  <c r="CB10" i="188"/>
  <c r="CB10" i="89"/>
  <c r="CB10" i="192"/>
  <c r="CB10" i="216"/>
  <c r="EY18" i="218"/>
  <c r="EY18" i="219" s="1"/>
  <c r="EY18" i="217"/>
  <c r="BC22" i="230"/>
  <c r="BC22" i="228"/>
  <c r="BC22" i="229" s="1"/>
  <c r="BC22" i="227"/>
  <c r="CD7" i="218"/>
  <c r="CD7" i="219" s="1"/>
  <c r="CD7" i="217"/>
  <c r="EP24" i="220"/>
  <c r="EP24" i="191"/>
  <c r="EP24" i="173"/>
  <c r="EP24" i="189"/>
  <c r="EP24" i="190" s="1"/>
  <c r="EP24" i="142"/>
  <c r="EP24" i="168" s="1"/>
  <c r="EP24" i="188"/>
  <c r="EP24" i="89"/>
  <c r="EP24" i="192"/>
  <c r="EP24" i="216"/>
  <c r="DE13" i="220"/>
  <c r="DE13" i="191"/>
  <c r="DE13" i="173"/>
  <c r="DE13" i="189"/>
  <c r="DE13" i="190" s="1"/>
  <c r="DE13" i="142"/>
  <c r="DE13" i="168" s="1"/>
  <c r="DE13" i="188"/>
  <c r="DE13" i="89"/>
  <c r="DE13" i="216"/>
  <c r="DE13" i="192"/>
  <c r="M12" i="93"/>
  <c r="M12" i="205"/>
  <c r="M12" i="206"/>
  <c r="M11" i="81"/>
  <c r="DG15" i="218"/>
  <c r="DG15" i="219" s="1"/>
  <c r="DG15" i="217"/>
  <c r="EO19" i="220"/>
  <c r="EO19" i="191"/>
  <c r="EO19" i="173"/>
  <c r="EO19" i="189"/>
  <c r="EO19" i="190" s="1"/>
  <c r="EO19" i="142"/>
  <c r="EO19" i="168" s="1"/>
  <c r="EO19" i="188"/>
  <c r="EO19" i="89"/>
  <c r="EO19" i="216"/>
  <c r="EO19" i="192"/>
  <c r="AP16" i="93"/>
  <c r="AP16" i="205"/>
  <c r="AP16" i="206"/>
  <c r="AP15" i="81"/>
  <c r="BX22" i="118"/>
  <c r="BX22" i="201" s="1"/>
  <c r="BX22" i="220"/>
  <c r="BX22" i="191"/>
  <c r="BX22" i="173"/>
  <c r="BX22" i="189"/>
  <c r="BX22" i="190" s="1"/>
  <c r="BX22" i="142"/>
  <c r="BX22" i="168" s="1"/>
  <c r="BX22" i="188"/>
  <c r="BX22" i="226"/>
  <c r="BX22" i="89"/>
  <c r="BX22" i="216"/>
  <c r="BX22" i="192"/>
  <c r="EJ22" i="220"/>
  <c r="EJ22" i="191"/>
  <c r="EJ22" i="173"/>
  <c r="EJ22" i="189"/>
  <c r="EJ22" i="190" s="1"/>
  <c r="EJ22" i="142"/>
  <c r="EJ22" i="168" s="1"/>
  <c r="EJ22" i="188"/>
  <c r="EJ22" i="89"/>
  <c r="EJ22" i="216"/>
  <c r="EJ22" i="192"/>
  <c r="ES7" i="218"/>
  <c r="ES7" i="219" s="1"/>
  <c r="ES7" i="217"/>
  <c r="F9" i="230"/>
  <c r="F9" i="228"/>
  <c r="F9" i="229" s="1"/>
  <c r="F9" i="227"/>
  <c r="CV8" i="93"/>
  <c r="CV8" i="205"/>
  <c r="CV8" i="206"/>
  <c r="CV7" i="81"/>
  <c r="FR10" i="93"/>
  <c r="FR10" i="205"/>
  <c r="FR10" i="206"/>
  <c r="FR9" i="81"/>
  <c r="CZ12" i="93"/>
  <c r="CZ12" i="205"/>
  <c r="CZ12" i="206"/>
  <c r="CZ11" i="81"/>
  <c r="BH18" i="218"/>
  <c r="BH18" i="219" s="1"/>
  <c r="BH18" i="217"/>
  <c r="P21" i="218"/>
  <c r="P21" i="219" s="1"/>
  <c r="P21" i="217"/>
  <c r="BI22" i="118"/>
  <c r="BI22" i="201" s="1"/>
  <c r="BI22" i="220"/>
  <c r="BI22" i="191"/>
  <c r="BI22" i="173"/>
  <c r="BI22" i="189"/>
  <c r="BI22" i="190" s="1"/>
  <c r="BI22" i="142"/>
  <c r="BI22" i="168" s="1"/>
  <c r="BI22" i="188"/>
  <c r="BI22" i="89"/>
  <c r="BI22" i="216"/>
  <c r="BI22" i="226"/>
  <c r="BI22" i="192"/>
  <c r="CQ10" i="220"/>
  <c r="CQ10" i="191"/>
  <c r="CQ10" i="173"/>
  <c r="CQ10" i="189"/>
  <c r="CQ10" i="190" s="1"/>
  <c r="CQ10" i="142"/>
  <c r="CQ10" i="168" s="1"/>
  <c r="CQ10" i="188"/>
  <c r="CQ10" i="89"/>
  <c r="CQ10" i="216"/>
  <c r="CQ10" i="192"/>
  <c r="BM12" i="230"/>
  <c r="BM12" i="228"/>
  <c r="BM12" i="229" s="1"/>
  <c r="BM12" i="227"/>
  <c r="AI15" i="230"/>
  <c r="AI15" i="228"/>
  <c r="AI15" i="229" s="1"/>
  <c r="AI15" i="227"/>
  <c r="M18" i="218"/>
  <c r="M18" i="219" s="1"/>
  <c r="M18" i="217"/>
  <c r="EK18" i="218"/>
  <c r="EK18" i="219" s="1"/>
  <c r="EK18" i="217"/>
  <c r="EP22" i="220"/>
  <c r="EP22" i="191"/>
  <c r="EP22" i="173"/>
  <c r="EP22" i="189"/>
  <c r="EP22" i="190" s="1"/>
  <c r="EP22" i="142"/>
  <c r="EP22" i="168" s="1"/>
  <c r="EP22" i="188"/>
  <c r="EP22" i="192"/>
  <c r="EP22" i="89"/>
  <c r="EP22" i="216"/>
  <c r="EV15" i="218"/>
  <c r="EV15" i="219" s="1"/>
  <c r="EV15" i="217"/>
  <c r="BV18" i="218"/>
  <c r="BV18" i="219" s="1"/>
  <c r="BV18" i="217"/>
  <c r="AR16" i="93"/>
  <c r="AR16" i="205"/>
  <c r="AR16" i="206"/>
  <c r="AR15" i="81"/>
  <c r="EV9" i="218"/>
  <c r="EV9" i="219" s="1"/>
  <c r="EV9" i="217"/>
  <c r="DJ12" i="218"/>
  <c r="DJ12" i="219" s="1"/>
  <c r="DJ12" i="217"/>
  <c r="BF12" i="93"/>
  <c r="BF12" i="205"/>
  <c r="BF12" i="206"/>
  <c r="BF11" i="81"/>
  <c r="GD12" i="93"/>
  <c r="GD12" i="205"/>
  <c r="GD12" i="206"/>
  <c r="GD11" i="81"/>
  <c r="CP18" i="218"/>
  <c r="CP18" i="219" s="1"/>
  <c r="CP18" i="217"/>
  <c r="X21" i="218"/>
  <c r="X21" i="219" s="1"/>
  <c r="X21" i="217"/>
  <c r="P18" i="218"/>
  <c r="P18" i="219" s="1"/>
  <c r="P18" i="217"/>
  <c r="B21" i="218"/>
  <c r="B21" i="219" s="1"/>
  <c r="B21" i="217"/>
  <c r="AN16" i="118"/>
  <c r="AN16" i="201" s="1"/>
  <c r="AN16" i="220"/>
  <c r="AN16" i="191"/>
  <c r="AN16" i="173"/>
  <c r="AN16" i="189"/>
  <c r="AN16" i="190" s="1"/>
  <c r="AN16" i="142"/>
  <c r="AN16" i="168" s="1"/>
  <c r="AN16" i="188"/>
  <c r="AN16" i="89"/>
  <c r="AN16" i="226"/>
  <c r="AN16" i="216"/>
  <c r="AN16" i="192"/>
  <c r="B18" i="230"/>
  <c r="B18" i="228"/>
  <c r="B18" i="229" s="1"/>
  <c r="B18" i="227"/>
  <c r="EA18" i="218"/>
  <c r="EA18" i="219" s="1"/>
  <c r="EA18" i="217"/>
  <c r="BL7" i="218"/>
  <c r="BL7" i="219" s="1"/>
  <c r="BL7" i="217"/>
  <c r="CS10" i="220"/>
  <c r="CS10" i="191"/>
  <c r="CS10" i="173"/>
  <c r="CS10" i="189"/>
  <c r="CS10" i="190" s="1"/>
  <c r="CS10" i="142"/>
  <c r="CS10" i="168" s="1"/>
  <c r="CS10" i="188"/>
  <c r="CS10" i="89"/>
  <c r="CS10" i="192"/>
  <c r="CS10" i="216"/>
  <c r="BP13" i="230"/>
  <c r="BP13" i="228"/>
  <c r="BP13" i="229" s="1"/>
  <c r="BP13" i="227"/>
  <c r="AK16" i="118"/>
  <c r="AK16" i="201" s="1"/>
  <c r="AK16" i="220"/>
  <c r="AK16" i="191"/>
  <c r="AK16" i="173"/>
  <c r="AK16" i="189"/>
  <c r="AK16" i="190" s="1"/>
  <c r="AK16" i="142"/>
  <c r="AK16" i="168" s="1"/>
  <c r="AK16" i="188"/>
  <c r="AK16" i="89"/>
  <c r="AK16" i="192"/>
  <c r="AK16" i="226"/>
  <c r="AK16" i="216"/>
  <c r="FI16" i="220"/>
  <c r="FI16" i="191"/>
  <c r="FI16" i="173"/>
  <c r="FI16" i="189"/>
  <c r="FI16" i="190" s="1"/>
  <c r="FI16" i="142"/>
  <c r="FI16" i="168" s="1"/>
  <c r="FI16" i="188"/>
  <c r="FI16" i="89"/>
  <c r="FI16" i="192"/>
  <c r="FI16" i="216"/>
  <c r="DS10" i="220"/>
  <c r="DS10" i="191"/>
  <c r="DS10" i="173"/>
  <c r="DS10" i="189"/>
  <c r="DS10" i="190" s="1"/>
  <c r="DS10" i="142"/>
  <c r="DS10" i="168" s="1"/>
  <c r="DS10" i="188"/>
  <c r="DS10" i="89"/>
  <c r="DS10" i="216"/>
  <c r="DS10" i="192"/>
  <c r="BM16" i="93"/>
  <c r="BM16" i="205"/>
  <c r="BM16" i="206"/>
  <c r="BM15" i="81"/>
  <c r="DK16" i="93"/>
  <c r="DK16" i="205"/>
  <c r="DK16" i="206"/>
  <c r="DK15" i="81"/>
  <c r="DI21" i="218"/>
  <c r="DI21" i="219" s="1"/>
  <c r="DI21" i="217"/>
  <c r="DF12" i="93"/>
  <c r="DF12" i="205"/>
  <c r="DF12" i="206"/>
  <c r="DF11" i="81"/>
  <c r="AD22" i="118"/>
  <c r="AD22" i="201" s="1"/>
  <c r="AD22" i="220"/>
  <c r="AD22" i="191"/>
  <c r="AD22" i="173"/>
  <c r="AD22" i="189"/>
  <c r="AD22" i="190" s="1"/>
  <c r="AD22" i="142"/>
  <c r="AD22" i="168" s="1"/>
  <c r="AD22" i="89"/>
  <c r="AD22" i="188"/>
  <c r="AD22" i="226"/>
  <c r="AD22" i="216"/>
  <c r="AD22" i="192"/>
  <c r="DV22" i="220"/>
  <c r="DV22" i="191"/>
  <c r="DV22" i="173"/>
  <c r="DV22" i="189"/>
  <c r="DV22" i="190" s="1"/>
  <c r="DV22" i="142"/>
  <c r="DV22" i="168" s="1"/>
  <c r="DV22" i="89"/>
  <c r="DV22" i="188"/>
  <c r="DV22" i="216"/>
  <c r="DV22" i="192"/>
  <c r="BN12" i="93"/>
  <c r="BN12" i="205"/>
  <c r="BN12" i="206"/>
  <c r="BN11" i="81"/>
  <c r="BT16" i="118"/>
  <c r="BT16" i="201" s="1"/>
  <c r="BT16" i="220"/>
  <c r="BT16" i="191"/>
  <c r="BT16" i="173"/>
  <c r="BT16" i="189"/>
  <c r="BT16" i="190" s="1"/>
  <c r="BT16" i="142"/>
  <c r="BT16" i="168" s="1"/>
  <c r="BT16" i="188"/>
  <c r="BT16" i="89"/>
  <c r="BT16" i="226"/>
  <c r="BT16" i="216"/>
  <c r="BT16" i="192"/>
  <c r="EF7" i="218"/>
  <c r="EF7" i="219" s="1"/>
  <c r="EF7" i="217"/>
  <c r="DZ13" i="218"/>
  <c r="DZ13" i="219" s="1"/>
  <c r="DZ13" i="217"/>
  <c r="FF7" i="218"/>
  <c r="FF7" i="219" s="1"/>
  <c r="FF7" i="217"/>
  <c r="CP13" i="218"/>
  <c r="CP13" i="219" s="1"/>
  <c r="X19" i="118"/>
  <c r="X19" i="201" s="1"/>
  <c r="X19" i="220"/>
  <c r="X19" i="191"/>
  <c r="X19" i="173"/>
  <c r="X19" i="189"/>
  <c r="X19" i="190" s="1"/>
  <c r="X19" i="142"/>
  <c r="X19" i="168" s="1"/>
  <c r="X19" i="188"/>
  <c r="X19" i="89"/>
  <c r="X19" i="192"/>
  <c r="X19" i="226"/>
  <c r="X19" i="216"/>
  <c r="EJ18" i="218"/>
  <c r="EJ18" i="219" s="1"/>
  <c r="EJ18" i="217"/>
  <c r="CO21" i="218"/>
  <c r="CO21" i="219" s="1"/>
  <c r="CO21" i="217"/>
  <c r="BW15" i="218"/>
  <c r="BW15" i="219" s="1"/>
  <c r="BW15" i="217"/>
  <c r="CH21" i="218"/>
  <c r="CH21" i="219" s="1"/>
  <c r="CH21" i="217"/>
  <c r="AR15" i="218"/>
  <c r="AR15" i="219" s="1"/>
  <c r="AR15" i="217"/>
  <c r="DS12" i="218"/>
  <c r="DS12" i="219" s="1"/>
  <c r="DS12" i="217"/>
  <c r="H7" i="218"/>
  <c r="H7" i="219" s="1"/>
  <c r="H7" i="217"/>
  <c r="FB10" i="220"/>
  <c r="FB10" i="191"/>
  <c r="FB10" i="173"/>
  <c r="FB10" i="189"/>
  <c r="FB10" i="190" s="1"/>
  <c r="FB10" i="142"/>
  <c r="FB10" i="168" s="1"/>
  <c r="FB10" i="89"/>
  <c r="FB10" i="188"/>
  <c r="FB10" i="216"/>
  <c r="FB10" i="192"/>
  <c r="T18" i="230"/>
  <c r="T18" i="228"/>
  <c r="T18" i="229" s="1"/>
  <c r="T18" i="227"/>
  <c r="ES8" i="93"/>
  <c r="ES8" i="205"/>
  <c r="ES8" i="206"/>
  <c r="ES7" i="81"/>
  <c r="DM12" i="218"/>
  <c r="DM12" i="219" s="1"/>
  <c r="DM12" i="217"/>
  <c r="AR21" i="230"/>
  <c r="AR21" i="228"/>
  <c r="AR21" i="229" s="1"/>
  <c r="AR21" i="227"/>
  <c r="DR14" i="93"/>
  <c r="DR14" i="205"/>
  <c r="DR14" i="206"/>
  <c r="DR13" i="81"/>
  <c r="DX16" i="93"/>
  <c r="DX16" i="205"/>
  <c r="DX16" i="206"/>
  <c r="DX15" i="81"/>
  <c r="ED22" i="220"/>
  <c r="ED22" i="191"/>
  <c r="ED22" i="173"/>
  <c r="ED22" i="189"/>
  <c r="ED22" i="190" s="1"/>
  <c r="ED22" i="142"/>
  <c r="ED22" i="168" s="1"/>
  <c r="ED22" i="89"/>
  <c r="ED22" i="216"/>
  <c r="ED22" i="188"/>
  <c r="ED22" i="192"/>
  <c r="AY21" i="218"/>
  <c r="AY21" i="219" s="1"/>
  <c r="AY21" i="217"/>
  <c r="AF7" i="218"/>
  <c r="AF7" i="219" s="1"/>
  <c r="AF7" i="217"/>
  <c r="EE18" i="218"/>
  <c r="EE18" i="219" s="1"/>
  <c r="EE18" i="217"/>
  <c r="CM12" i="218"/>
  <c r="CM12" i="219" s="1"/>
  <c r="CM12" i="217"/>
  <c r="DR24" i="220"/>
  <c r="DR24" i="191"/>
  <c r="DR24" i="173"/>
  <c r="DR24" i="189"/>
  <c r="DR24" i="190" s="1"/>
  <c r="DR24" i="142"/>
  <c r="DR24" i="168" s="1"/>
  <c r="DR24" i="188"/>
  <c r="DR24" i="89"/>
  <c r="DR24" i="192"/>
  <c r="DR24" i="216"/>
  <c r="B7" i="230"/>
  <c r="B7" i="228"/>
  <c r="B7" i="229" s="1"/>
  <c r="B7" i="227"/>
  <c r="BF15" i="230"/>
  <c r="BF15" i="228"/>
  <c r="BF15" i="229" s="1"/>
  <c r="BF15" i="227"/>
  <c r="EU24" i="220"/>
  <c r="EU24" i="191"/>
  <c r="EU24" i="173"/>
  <c r="EU24" i="189"/>
  <c r="EU24" i="190" s="1"/>
  <c r="EU24" i="142"/>
  <c r="EU24" i="168" s="1"/>
  <c r="EU24" i="188"/>
  <c r="EU24" i="89"/>
  <c r="EU24" i="216"/>
  <c r="EU24" i="192"/>
  <c r="BN15" i="218"/>
  <c r="BN15" i="219" s="1"/>
  <c r="BN15" i="217"/>
  <c r="CU21" i="218"/>
  <c r="CU21" i="219" s="1"/>
  <c r="CU21" i="217"/>
  <c r="EH22" i="220"/>
  <c r="EH22" i="191"/>
  <c r="EH22" i="173"/>
  <c r="EH22" i="189"/>
  <c r="EH22" i="190" s="1"/>
  <c r="EH22" i="142"/>
  <c r="EH22" i="168" s="1"/>
  <c r="EH22" i="188"/>
  <c r="EH22" i="192"/>
  <c r="EH22" i="89"/>
  <c r="EH22" i="216"/>
  <c r="BD15" i="218"/>
  <c r="BD15" i="219" s="1"/>
  <c r="BD15" i="217"/>
  <c r="DD22" i="220"/>
  <c r="DD22" i="191"/>
  <c r="DD22" i="173"/>
  <c r="DD22" i="189"/>
  <c r="DD22" i="190" s="1"/>
  <c r="DD22" i="142"/>
  <c r="DD22" i="168" s="1"/>
  <c r="DD22" i="188"/>
  <c r="DD22" i="89"/>
  <c r="DD22" i="216"/>
  <c r="DD22" i="192"/>
  <c r="FO14" i="93"/>
  <c r="FO14" i="205"/>
  <c r="FO14" i="206"/>
  <c r="FO13" i="81"/>
  <c r="CP12" i="93"/>
  <c r="CP12" i="205"/>
  <c r="CP12" i="206"/>
  <c r="CP11" i="81"/>
  <c r="CM10" i="93"/>
  <c r="CM10" i="205"/>
  <c r="CM10" i="206"/>
  <c r="CM9" i="81"/>
  <c r="EM24" i="218"/>
  <c r="EM24" i="219" s="1"/>
  <c r="EM24" i="217"/>
  <c r="AN21" i="230"/>
  <c r="AN21" i="228"/>
  <c r="AN21" i="229" s="1"/>
  <c r="AN21" i="227"/>
  <c r="CT24" i="220"/>
  <c r="CT24" i="191"/>
  <c r="CT24" i="173"/>
  <c r="CT24" i="189"/>
  <c r="CT24" i="190" s="1"/>
  <c r="CT24" i="142"/>
  <c r="CT24" i="168" s="1"/>
  <c r="CT24" i="188"/>
  <c r="CT24" i="89"/>
  <c r="CT24" i="192"/>
  <c r="CT24" i="216"/>
  <c r="AA9" i="230"/>
  <c r="AA9" i="228"/>
  <c r="AA9" i="229" s="1"/>
  <c r="AA9" i="227"/>
  <c r="BI12" i="230"/>
  <c r="BI12" i="228"/>
  <c r="BI12" i="229" s="1"/>
  <c r="BI12" i="227"/>
  <c r="FE19" i="220"/>
  <c r="FE19" i="191"/>
  <c r="FE19" i="173"/>
  <c r="FE19" i="189"/>
  <c r="FE19" i="190" s="1"/>
  <c r="FE19" i="142"/>
  <c r="FE19" i="168" s="1"/>
  <c r="FE19" i="188"/>
  <c r="FE19" i="89"/>
  <c r="FE19" i="216"/>
  <c r="FE19" i="192"/>
  <c r="CF21" i="218"/>
  <c r="CF21" i="219" s="1"/>
  <c r="CF21" i="217"/>
  <c r="M7" i="230"/>
  <c r="M7" i="228"/>
  <c r="M7" i="229" s="1"/>
  <c r="M7" i="227"/>
  <c r="V9" i="230"/>
  <c r="V9" i="228"/>
  <c r="V9" i="229" s="1"/>
  <c r="V9" i="227"/>
  <c r="CH9" i="218"/>
  <c r="CH9" i="219" s="1"/>
  <c r="CH9" i="217"/>
  <c r="ET10" i="220"/>
  <c r="ET10" i="191"/>
  <c r="ET10" i="173"/>
  <c r="ET10" i="189"/>
  <c r="ET10" i="190" s="1"/>
  <c r="ET10" i="142"/>
  <c r="ET10" i="168" s="1"/>
  <c r="ET10" i="89"/>
  <c r="ET10" i="188"/>
  <c r="ET10" i="216"/>
  <c r="ET10" i="192"/>
  <c r="CJ13" i="220"/>
  <c r="CJ13" i="191"/>
  <c r="CJ13" i="173"/>
  <c r="CJ13" i="189"/>
  <c r="CJ13" i="190" s="1"/>
  <c r="CJ13" i="142"/>
  <c r="CJ13" i="168" s="1"/>
  <c r="CJ13" i="89"/>
  <c r="CJ13" i="188"/>
  <c r="CJ13" i="216"/>
  <c r="CJ13" i="192"/>
  <c r="L19" i="118"/>
  <c r="L19" i="201" s="1"/>
  <c r="L19" i="220"/>
  <c r="L19" i="191"/>
  <c r="L19" i="173"/>
  <c r="L19" i="189"/>
  <c r="L19" i="190" s="1"/>
  <c r="L19" i="142"/>
  <c r="L19" i="168" s="1"/>
  <c r="L19" i="89"/>
  <c r="L19" i="188"/>
  <c r="L19" i="216"/>
  <c r="L19" i="226"/>
  <c r="L19" i="192"/>
  <c r="BX18" i="218"/>
  <c r="BX18" i="219" s="1"/>
  <c r="BX18" i="217"/>
  <c r="AD14" i="93"/>
  <c r="AD14" i="205"/>
  <c r="AD14" i="206"/>
  <c r="AD13" i="81"/>
  <c r="BW22" i="118"/>
  <c r="BW22" i="201" s="1"/>
  <c r="BW22" i="220"/>
  <c r="BW22" i="191"/>
  <c r="BW22" i="173"/>
  <c r="BW22" i="189"/>
  <c r="BW22" i="190" s="1"/>
  <c r="BW22" i="142"/>
  <c r="BW22" i="168" s="1"/>
  <c r="BW22" i="188"/>
  <c r="BW22" i="226"/>
  <c r="BW22" i="89"/>
  <c r="BW22" i="216"/>
  <c r="BW22" i="192"/>
  <c r="BW16" i="93"/>
  <c r="BW16" i="205"/>
  <c r="BW16" i="206"/>
  <c r="BW15" i="81"/>
  <c r="CU16" i="93"/>
  <c r="CU16" i="205"/>
  <c r="CU16" i="206"/>
  <c r="CU15" i="81"/>
  <c r="DG9" i="218"/>
  <c r="DG9" i="219" s="1"/>
  <c r="DG9" i="217"/>
  <c r="D12" i="183"/>
  <c r="D12" i="180"/>
  <c r="D12" i="182" s="1"/>
  <c r="D12" i="179"/>
  <c r="D38" i="179" s="1"/>
  <c r="Q13" i="118"/>
  <c r="Q13" i="201" s="1"/>
  <c r="Q13" i="220"/>
  <c r="Q13" i="191"/>
  <c r="Q13" i="173"/>
  <c r="Q13" i="142"/>
  <c r="Q13" i="168" s="1"/>
  <c r="Q13" i="189"/>
  <c r="Q13" i="190" s="1"/>
  <c r="Q13" i="188"/>
  <c r="Q13" i="89"/>
  <c r="Q13" i="216"/>
  <c r="Q13" i="192"/>
  <c r="Q13" i="226"/>
  <c r="EO13" i="220"/>
  <c r="EO13" i="191"/>
  <c r="EO13" i="173"/>
  <c r="EO13" i="142"/>
  <c r="EO13" i="168" s="1"/>
  <c r="EO13" i="189"/>
  <c r="EO13" i="190" s="1"/>
  <c r="EO13" i="188"/>
  <c r="EO13" i="89"/>
  <c r="EO13" i="216"/>
  <c r="EO13" i="192"/>
  <c r="BW15" i="230"/>
  <c r="BW15" i="228"/>
  <c r="BW15" i="229" s="1"/>
  <c r="BW15" i="227"/>
  <c r="AC18" i="230"/>
  <c r="AC18" i="228"/>
  <c r="AC18" i="229" s="1"/>
  <c r="AC18" i="227"/>
  <c r="FA19" i="220"/>
  <c r="FA19" i="191"/>
  <c r="FA19" i="173"/>
  <c r="FA19" i="189"/>
  <c r="FA19" i="190" s="1"/>
  <c r="FA19" i="142"/>
  <c r="FA19" i="168" s="1"/>
  <c r="FA19" i="188"/>
  <c r="FA19" i="89"/>
  <c r="FA19" i="216"/>
  <c r="FA19" i="192"/>
  <c r="EO21" i="218"/>
  <c r="EO21" i="219" s="1"/>
  <c r="EO21" i="217"/>
  <c r="FF21" i="218"/>
  <c r="FF21" i="219" s="1"/>
  <c r="FF21" i="217"/>
  <c r="R19" i="118"/>
  <c r="R19" i="201" s="1"/>
  <c r="R19" i="220"/>
  <c r="R19" i="191"/>
  <c r="R19" i="173"/>
  <c r="R19" i="189"/>
  <c r="R19" i="190" s="1"/>
  <c r="R19" i="142"/>
  <c r="R19" i="168" s="1"/>
  <c r="R19" i="188"/>
  <c r="R19" i="89"/>
  <c r="R19" i="216"/>
  <c r="R19" i="192"/>
  <c r="R19" i="226"/>
  <c r="CT18" i="218"/>
  <c r="CT18" i="219" s="1"/>
  <c r="CT18" i="217"/>
  <c r="EJ16" i="93"/>
  <c r="EJ16" i="205"/>
  <c r="EJ16" i="206"/>
  <c r="EJ15" i="81"/>
  <c r="ET21" i="218"/>
  <c r="ET21" i="219" s="1"/>
  <c r="ET21" i="217"/>
  <c r="P10" i="118"/>
  <c r="P10" i="201" s="1"/>
  <c r="P10" i="220"/>
  <c r="P10" i="191"/>
  <c r="P10" i="173"/>
  <c r="P10" i="189"/>
  <c r="P10" i="190" s="1"/>
  <c r="P10" i="188"/>
  <c r="P10" i="142"/>
  <c r="P10" i="168" s="1"/>
  <c r="P10" i="89"/>
  <c r="P10" i="192"/>
  <c r="P10" i="226"/>
  <c r="P10" i="216"/>
  <c r="AH12" i="218"/>
  <c r="AH12" i="219" s="1"/>
  <c r="AH12" i="217"/>
  <c r="J12" i="93"/>
  <c r="J12" i="205"/>
  <c r="J12" i="206"/>
  <c r="J11" i="81"/>
  <c r="DD16" i="220"/>
  <c r="DD16" i="191"/>
  <c r="DD16" i="173"/>
  <c r="DD16" i="189"/>
  <c r="DD16" i="190" s="1"/>
  <c r="DD16" i="142"/>
  <c r="DD16" i="168" s="1"/>
  <c r="DD16" i="188"/>
  <c r="DD16" i="192"/>
  <c r="DD16" i="89"/>
  <c r="DD16" i="216"/>
  <c r="DF18" i="218"/>
  <c r="DF18" i="219" s="1"/>
  <c r="DF18" i="217"/>
  <c r="CS24" i="218"/>
  <c r="CS24" i="219" s="1"/>
  <c r="CS24" i="217"/>
  <c r="R21" i="230"/>
  <c r="R21" i="228"/>
  <c r="R21" i="229" s="1"/>
  <c r="R21" i="227"/>
  <c r="DP16" i="220"/>
  <c r="DP16" i="191"/>
  <c r="DP16" i="173"/>
  <c r="DP16" i="189"/>
  <c r="DP16" i="190" s="1"/>
  <c r="DP16" i="142"/>
  <c r="DP16" i="168" s="1"/>
  <c r="DP16" i="188"/>
  <c r="DP16" i="89"/>
  <c r="DP16" i="216"/>
  <c r="DP16" i="192"/>
  <c r="CL18" i="218"/>
  <c r="CL18" i="219" s="1"/>
  <c r="CL18" i="217"/>
  <c r="CB24" i="220"/>
  <c r="CB24" i="191"/>
  <c r="CB24" i="173"/>
  <c r="CB24" i="189"/>
  <c r="CB24" i="190" s="1"/>
  <c r="CB24" i="142"/>
  <c r="CB24" i="168" s="1"/>
  <c r="CB24" i="188"/>
  <c r="CB24" i="89"/>
  <c r="CB24" i="216"/>
  <c r="CB24" i="192"/>
  <c r="CA8" i="93"/>
  <c r="CA8" i="205"/>
  <c r="CA8" i="206"/>
  <c r="CA7" i="81"/>
  <c r="EP10" i="218"/>
  <c r="EP10" i="219" s="1"/>
  <c r="EP10" i="217"/>
  <c r="AY12" i="230"/>
  <c r="AY12" i="228"/>
  <c r="AY12" i="229" s="1"/>
  <c r="AY12" i="227"/>
  <c r="BA15" i="230"/>
  <c r="BA15" i="228"/>
  <c r="BA15" i="229" s="1"/>
  <c r="BA15" i="227"/>
  <c r="V16" i="218"/>
  <c r="V16" i="219" s="1"/>
  <c r="V16" i="217"/>
  <c r="DO18" i="218"/>
  <c r="DO18" i="219" s="1"/>
  <c r="DO18" i="217"/>
  <c r="X7" i="218"/>
  <c r="X7" i="219" s="1"/>
  <c r="X7" i="217"/>
  <c r="BK19" i="118"/>
  <c r="BK19" i="201" s="1"/>
  <c r="BK19" i="220"/>
  <c r="BK19" i="191"/>
  <c r="BK19" i="173"/>
  <c r="BK19" i="189"/>
  <c r="BK19" i="190" s="1"/>
  <c r="BK19" i="142"/>
  <c r="BK19" i="168" s="1"/>
  <c r="BK19" i="188"/>
  <c r="BK19" i="89"/>
  <c r="BK19" i="226"/>
  <c r="BK19" i="192"/>
  <c r="BK19" i="216"/>
  <c r="CI16" i="93"/>
  <c r="CI16" i="205"/>
  <c r="CI16" i="206"/>
  <c r="CI15" i="81"/>
  <c r="DR10" i="218"/>
  <c r="DR10" i="219" s="1"/>
  <c r="DR10" i="217"/>
  <c r="CD16" i="220"/>
  <c r="CD16" i="191"/>
  <c r="CD16" i="173"/>
  <c r="CD16" i="189"/>
  <c r="CD16" i="190" s="1"/>
  <c r="CD16" i="142"/>
  <c r="CD16" i="168" s="1"/>
  <c r="CD16" i="188"/>
  <c r="CD16" i="89"/>
  <c r="CD16" i="216"/>
  <c r="CD16" i="192"/>
  <c r="E8" i="93"/>
  <c r="E8" i="205"/>
  <c r="E8" i="206"/>
  <c r="E7" i="81"/>
  <c r="AO16" i="93"/>
  <c r="AO16" i="205"/>
  <c r="AO15" i="81"/>
  <c r="AO16" i="206"/>
  <c r="B24" i="225"/>
  <c r="B24" i="223"/>
  <c r="B24" i="224" s="1"/>
  <c r="B24" i="222"/>
  <c r="CZ13" i="218"/>
  <c r="CZ13" i="219" s="1"/>
  <c r="CZ13" i="217"/>
  <c r="F19" i="218"/>
  <c r="F19" i="219" s="1"/>
  <c r="F19" i="217"/>
  <c r="EC13" i="220"/>
  <c r="EC13" i="191"/>
  <c r="EC13" i="173"/>
  <c r="EC13" i="189"/>
  <c r="EC13" i="190" s="1"/>
  <c r="EC13" i="142"/>
  <c r="EC13" i="168" s="1"/>
  <c r="EC13" i="188"/>
  <c r="EC13" i="89"/>
  <c r="EC13" i="216"/>
  <c r="EC13" i="192"/>
  <c r="BS16" i="118"/>
  <c r="BS16" i="201" s="1"/>
  <c r="BS16" i="220"/>
  <c r="BS16" i="191"/>
  <c r="BS16" i="173"/>
  <c r="BS16" i="189"/>
  <c r="BS16" i="190" s="1"/>
  <c r="BS16" i="142"/>
  <c r="BS16" i="168" s="1"/>
  <c r="BS16" i="188"/>
  <c r="BS16" i="89"/>
  <c r="BS16" i="226"/>
  <c r="BS16" i="216"/>
  <c r="BS16" i="192"/>
  <c r="FI12" i="93"/>
  <c r="FI12" i="205"/>
  <c r="FI12" i="206"/>
  <c r="FI11" i="81"/>
  <c r="AO18" i="218"/>
  <c r="AO18" i="219" s="1"/>
  <c r="AO18" i="217"/>
  <c r="BD21" i="218"/>
  <c r="BD21" i="219" s="1"/>
  <c r="BD21" i="217"/>
  <c r="AV18" i="230"/>
  <c r="AV18" i="228"/>
  <c r="AV18" i="229" s="1"/>
  <c r="AV18" i="227"/>
  <c r="T22" i="118"/>
  <c r="T22" i="201" s="1"/>
  <c r="T22" i="220"/>
  <c r="T22" i="191"/>
  <c r="T22" i="173"/>
  <c r="T22" i="189"/>
  <c r="T22" i="190" s="1"/>
  <c r="T22" i="142"/>
  <c r="T22" i="168" s="1"/>
  <c r="T22" i="188"/>
  <c r="T22" i="226"/>
  <c r="T22" i="89"/>
  <c r="T22" i="216"/>
  <c r="T22" i="192"/>
  <c r="AD9" i="218"/>
  <c r="AD9" i="219" s="1"/>
  <c r="AD9" i="217"/>
  <c r="AL10" i="93"/>
  <c r="AL10" i="205"/>
  <c r="AL10" i="206"/>
  <c r="AL9" i="81"/>
  <c r="E16" i="181"/>
  <c r="AH15" i="230"/>
  <c r="AH15" i="228"/>
  <c r="AH15" i="229" s="1"/>
  <c r="AH15" i="227"/>
  <c r="CF19" i="220"/>
  <c r="CF19" i="191"/>
  <c r="CF19" i="173"/>
  <c r="CF19" i="189"/>
  <c r="CF19" i="190" s="1"/>
  <c r="CF19" i="142"/>
  <c r="CF19" i="168" s="1"/>
  <c r="CF19" i="188"/>
  <c r="CF19" i="89"/>
  <c r="CF19" i="216"/>
  <c r="CF19" i="192"/>
  <c r="I14" i="93"/>
  <c r="I14" i="205"/>
  <c r="I14" i="206"/>
  <c r="I13" i="81"/>
  <c r="CG8" i="93"/>
  <c r="CG8" i="205"/>
  <c r="CG8" i="206"/>
  <c r="CG7" i="81"/>
  <c r="Y12" i="230"/>
  <c r="Y12" i="228"/>
  <c r="Y12" i="229" s="1"/>
  <c r="Y12" i="227"/>
  <c r="AK18" i="218"/>
  <c r="AK18" i="219" s="1"/>
  <c r="AK18" i="217"/>
  <c r="DX22" i="220"/>
  <c r="DX22" i="191"/>
  <c r="DX22" i="173"/>
  <c r="DX22" i="189"/>
  <c r="DX22" i="190" s="1"/>
  <c r="DX22" i="142"/>
  <c r="DX22" i="168" s="1"/>
  <c r="DX22" i="188"/>
  <c r="DX22" i="192"/>
  <c r="DX22" i="216"/>
  <c r="DX22" i="89"/>
  <c r="BN21" i="230"/>
  <c r="BN21" i="228"/>
  <c r="BN21" i="229" s="1"/>
  <c r="BN21" i="227"/>
  <c r="AD12" i="93"/>
  <c r="AD12" i="205"/>
  <c r="AD12" i="206"/>
  <c r="AD11" i="81"/>
  <c r="AQ18" i="230"/>
  <c r="AQ18" i="228"/>
  <c r="AQ18" i="229" s="1"/>
  <c r="AQ18" i="227"/>
  <c r="FT10" i="93"/>
  <c r="FT10" i="205"/>
  <c r="FT10" i="206"/>
  <c r="FT9" i="81"/>
  <c r="CD12" i="93"/>
  <c r="CD12" i="205"/>
  <c r="CD12" i="206"/>
  <c r="CD11" i="81"/>
  <c r="DN19" i="220"/>
  <c r="DN19" i="191"/>
  <c r="DN19" i="173"/>
  <c r="DN19" i="142"/>
  <c r="DN19" i="168" s="1"/>
  <c r="DN19" i="189"/>
  <c r="DN19" i="190" s="1"/>
  <c r="DN19" i="188"/>
  <c r="DN19" i="89"/>
  <c r="DN19" i="192"/>
  <c r="DN19" i="216"/>
  <c r="DX18" i="218"/>
  <c r="DX18" i="219" s="1"/>
  <c r="DX18" i="217"/>
  <c r="EN16" i="220"/>
  <c r="EN16" i="191"/>
  <c r="EN16" i="173"/>
  <c r="EN16" i="189"/>
  <c r="EN16" i="190" s="1"/>
  <c r="EN16" i="142"/>
  <c r="EN16" i="168" s="1"/>
  <c r="EN16" i="188"/>
  <c r="EN16" i="89"/>
  <c r="EN16" i="216"/>
  <c r="EN16" i="192"/>
  <c r="EN14" i="93"/>
  <c r="EN14" i="205"/>
  <c r="EN14" i="206"/>
  <c r="EN13" i="81"/>
  <c r="K19" i="118"/>
  <c r="K19" i="201" s="1"/>
  <c r="K19" i="220"/>
  <c r="K19" i="191"/>
  <c r="K19" i="173"/>
  <c r="K19" i="189"/>
  <c r="K19" i="190" s="1"/>
  <c r="K19" i="142"/>
  <c r="K19" i="168" s="1"/>
  <c r="K19" i="188"/>
  <c r="K19" i="89"/>
  <c r="K19" i="216"/>
  <c r="K19" i="226"/>
  <c r="K19" i="192"/>
  <c r="Z10" i="230"/>
  <c r="Z10" i="228"/>
  <c r="Z10" i="229" s="1"/>
  <c r="Z10" i="227"/>
  <c r="DU16" i="220"/>
  <c r="DU16" i="191"/>
  <c r="DU16" i="173"/>
  <c r="DU16" i="189"/>
  <c r="DU16" i="190" s="1"/>
  <c r="DU16" i="142"/>
  <c r="DU16" i="168" s="1"/>
  <c r="DU16" i="188"/>
  <c r="DU16" i="89"/>
  <c r="DU16" i="192"/>
  <c r="DU16" i="216"/>
  <c r="DW18" i="218"/>
  <c r="DW18" i="219" s="1"/>
  <c r="DW18" i="217"/>
  <c r="AA12" i="230"/>
  <c r="AA12" i="228"/>
  <c r="AA12" i="229" s="1"/>
  <c r="AA12" i="227"/>
  <c r="Z7" i="218"/>
  <c r="Z7" i="219" s="1"/>
  <c r="Z7" i="217"/>
  <c r="Y18" i="230"/>
  <c r="Y18" i="228"/>
  <c r="Y18" i="229" s="1"/>
  <c r="Y18" i="227"/>
  <c r="AF21" i="230"/>
  <c r="AF21" i="228"/>
  <c r="AF21" i="229" s="1"/>
  <c r="AF21" i="227"/>
  <c r="BD10" i="93"/>
  <c r="BD10" i="205"/>
  <c r="BD10" i="206"/>
  <c r="BD9" i="81"/>
  <c r="AO9" i="218"/>
  <c r="AO9" i="219" s="1"/>
  <c r="AO9" i="217"/>
  <c r="BG10" i="218"/>
  <c r="BG10" i="219" s="1"/>
  <c r="BG10" i="217"/>
  <c r="FI24" i="218"/>
  <c r="FI24" i="219" s="1"/>
  <c r="FI24" i="217"/>
  <c r="BP10" i="227"/>
  <c r="B15" i="183"/>
  <c r="B15" i="180"/>
  <c r="B15" i="182" s="1"/>
  <c r="B15" i="179"/>
  <c r="CA16" i="220"/>
  <c r="CA16" i="191"/>
  <c r="CA16" i="173"/>
  <c r="CA16" i="189"/>
  <c r="CA16" i="190" s="1"/>
  <c r="CA16" i="142"/>
  <c r="CA16" i="168" s="1"/>
  <c r="CA16" i="188"/>
  <c r="CA16" i="89"/>
  <c r="CA16" i="216"/>
  <c r="CA16" i="192"/>
  <c r="O14" i="93"/>
  <c r="O14" i="205"/>
  <c r="O14" i="206"/>
  <c r="O13" i="81"/>
  <c r="DI19" i="220"/>
  <c r="DI19" i="191"/>
  <c r="DI19" i="173"/>
  <c r="DI19" i="189"/>
  <c r="DI19" i="190" s="1"/>
  <c r="DI19" i="142"/>
  <c r="DI19" i="168" s="1"/>
  <c r="DI19" i="188"/>
  <c r="DI19" i="89"/>
  <c r="DI19" i="216"/>
  <c r="DI19" i="192"/>
  <c r="DR16" i="93"/>
  <c r="DR16" i="205"/>
  <c r="DR16" i="206"/>
  <c r="DR15" i="81"/>
  <c r="EZ21" i="218"/>
  <c r="EZ21" i="219" s="1"/>
  <c r="EZ21" i="217"/>
  <c r="AS24" i="118"/>
  <c r="AS24" i="201" s="1"/>
  <c r="AS24" i="220"/>
  <c r="AS24" i="191"/>
  <c r="AS24" i="173"/>
  <c r="AS24" i="189"/>
  <c r="AS24" i="190" s="1"/>
  <c r="AS24" i="142"/>
  <c r="AS24" i="168" s="1"/>
  <c r="AS24" i="188"/>
  <c r="AS24" i="89"/>
  <c r="AS24" i="226"/>
  <c r="AS24" i="216"/>
  <c r="AS24" i="192"/>
  <c r="EB8" i="93"/>
  <c r="EB8" i="205"/>
  <c r="EB8" i="206"/>
  <c r="EB7" i="81"/>
  <c r="DH13" i="220"/>
  <c r="DH13" i="191"/>
  <c r="DH13" i="173"/>
  <c r="DH13" i="189"/>
  <c r="DH13" i="190" s="1"/>
  <c r="DH13" i="142"/>
  <c r="DH13" i="168" s="1"/>
  <c r="DH13" i="89"/>
  <c r="DH13" i="216"/>
  <c r="DH13" i="188"/>
  <c r="DH13" i="192"/>
  <c r="AP16" i="118"/>
  <c r="AP16" i="201" s="1"/>
  <c r="AP16" i="220"/>
  <c r="AP16" i="191"/>
  <c r="AP16" i="173"/>
  <c r="AP16" i="189"/>
  <c r="AP16" i="190" s="1"/>
  <c r="AP16" i="142"/>
  <c r="AP16" i="168" s="1"/>
  <c r="AP16" i="188"/>
  <c r="AP16" i="89"/>
  <c r="AP16" i="226"/>
  <c r="AP16" i="216"/>
  <c r="AP16" i="192"/>
  <c r="DB15" i="218"/>
  <c r="DB15" i="219" s="1"/>
  <c r="DB15" i="217"/>
  <c r="BF14" i="93"/>
  <c r="BF14" i="205"/>
  <c r="BF14" i="206"/>
  <c r="BF13" i="81"/>
  <c r="EZ18" i="218"/>
  <c r="EZ18" i="219" s="1"/>
  <c r="EZ18" i="217"/>
  <c r="AV21" i="230"/>
  <c r="AV21" i="228"/>
  <c r="AV21" i="229" s="1"/>
  <c r="AV21" i="227"/>
  <c r="ED14" i="93"/>
  <c r="ED14" i="205"/>
  <c r="ED14" i="206"/>
  <c r="ED13" i="81"/>
  <c r="S21" i="218"/>
  <c r="S21" i="219" s="1"/>
  <c r="S21" i="217"/>
  <c r="Y14" i="93"/>
  <c r="Y14" i="205"/>
  <c r="Y14" i="206"/>
  <c r="Y13" i="81"/>
  <c r="BK10" i="93"/>
  <c r="BK10" i="205"/>
  <c r="BK10" i="206"/>
  <c r="BK9" i="81"/>
  <c r="GI10" i="93"/>
  <c r="GI10" i="205"/>
  <c r="GI10" i="206"/>
  <c r="GI9" i="81"/>
  <c r="EO12" i="93"/>
  <c r="EO12" i="205"/>
  <c r="EO12" i="206"/>
  <c r="EO11" i="81"/>
  <c r="K14" i="93"/>
  <c r="K14" i="205"/>
  <c r="K14" i="206"/>
  <c r="K13" i="81"/>
  <c r="AS19" i="118"/>
  <c r="AS19" i="201" s="1"/>
  <c r="AS19" i="220"/>
  <c r="AS19" i="191"/>
  <c r="AS19" i="173"/>
  <c r="AS19" i="189"/>
  <c r="AS19" i="190" s="1"/>
  <c r="AS19" i="142"/>
  <c r="AS19" i="168" s="1"/>
  <c r="AS19" i="188"/>
  <c r="AS19" i="89"/>
  <c r="AS19" i="216"/>
  <c r="AS19" i="226"/>
  <c r="AS19" i="192"/>
  <c r="AT12" i="93"/>
  <c r="AT12" i="205"/>
  <c r="AT12" i="206"/>
  <c r="AT11" i="81"/>
  <c r="AH19" i="118"/>
  <c r="AH19" i="201" s="1"/>
  <c r="AH19" i="220"/>
  <c r="AH19" i="191"/>
  <c r="AH19" i="173"/>
  <c r="AH19" i="189"/>
  <c r="AH19" i="190" s="1"/>
  <c r="AH19" i="142"/>
  <c r="AH19" i="168" s="1"/>
  <c r="AH19" i="188"/>
  <c r="AH19" i="89"/>
  <c r="AH19" i="216"/>
  <c r="AH19" i="192"/>
  <c r="AH19" i="226"/>
  <c r="DR18" i="218"/>
  <c r="DR18" i="219" s="1"/>
  <c r="DR18" i="217"/>
  <c r="CP21" i="218"/>
  <c r="CP21" i="219" s="1"/>
  <c r="CP21" i="217"/>
  <c r="AN9" i="218"/>
  <c r="AN9" i="219" s="1"/>
  <c r="AN9" i="217"/>
  <c r="H10" i="93"/>
  <c r="H10" i="205"/>
  <c r="H10" i="206"/>
  <c r="H9" i="81"/>
  <c r="EX12" i="218"/>
  <c r="EX12" i="219" s="1"/>
  <c r="EX12" i="217"/>
  <c r="BH15" i="218"/>
  <c r="BH15" i="219" s="1"/>
  <c r="BH15" i="217"/>
  <c r="L14" i="93"/>
  <c r="L14" i="205"/>
  <c r="L13" i="81"/>
  <c r="L14" i="206"/>
  <c r="FD19" i="220"/>
  <c r="FD19" i="191"/>
  <c r="FD19" i="173"/>
  <c r="FD19" i="189"/>
  <c r="FD19" i="190" s="1"/>
  <c r="FD19" i="142"/>
  <c r="FD19" i="168" s="1"/>
  <c r="FD19" i="188"/>
  <c r="FD19" i="192"/>
  <c r="FD19" i="89"/>
  <c r="FD19" i="216"/>
  <c r="DZ22" i="220"/>
  <c r="DZ22" i="191"/>
  <c r="DZ22" i="173"/>
  <c r="DZ22" i="189"/>
  <c r="DZ22" i="190" s="1"/>
  <c r="DZ22" i="142"/>
  <c r="DZ22" i="168" s="1"/>
  <c r="DZ22" i="188"/>
  <c r="DZ22" i="192"/>
  <c r="DZ22" i="89"/>
  <c r="DZ22" i="216"/>
  <c r="BM9" i="218"/>
  <c r="BM9" i="219" s="1"/>
  <c r="BM9" i="217"/>
  <c r="C12" i="218"/>
  <c r="C12" i="219" s="1"/>
  <c r="C12" i="217"/>
  <c r="AJ13" i="217"/>
  <c r="AI12" i="93"/>
  <c r="AI12" i="205"/>
  <c r="AI12" i="206"/>
  <c r="AI11" i="81"/>
  <c r="EC16" i="220"/>
  <c r="EC16" i="191"/>
  <c r="EC16" i="173"/>
  <c r="EC16" i="189"/>
  <c r="EC16" i="190" s="1"/>
  <c r="EC16" i="142"/>
  <c r="EC16" i="168" s="1"/>
  <c r="EC16" i="89"/>
  <c r="EC16" i="192"/>
  <c r="EC16" i="188"/>
  <c r="EC16" i="216"/>
  <c r="BS19" i="118"/>
  <c r="BS19" i="201" s="1"/>
  <c r="BS19" i="220"/>
  <c r="BS19" i="191"/>
  <c r="BS19" i="173"/>
  <c r="BS19" i="189"/>
  <c r="BS19" i="190" s="1"/>
  <c r="BS19" i="142"/>
  <c r="BS19" i="168" s="1"/>
  <c r="BS19" i="89"/>
  <c r="BS19" i="226"/>
  <c r="BS19" i="192"/>
  <c r="BS19" i="188"/>
  <c r="BS19" i="216"/>
  <c r="CK22" i="220"/>
  <c r="CK22" i="191"/>
  <c r="CK22" i="173"/>
  <c r="CK22" i="189"/>
  <c r="CK22" i="190" s="1"/>
  <c r="CK22" i="142"/>
  <c r="CK22" i="168" s="1"/>
  <c r="CK22" i="89"/>
  <c r="CK22" i="192"/>
  <c r="CK22" i="216"/>
  <c r="CK22" i="188"/>
  <c r="CZ7" i="218"/>
  <c r="CZ7" i="219" s="1"/>
  <c r="CZ7" i="217"/>
  <c r="EK15" i="218"/>
  <c r="EK15" i="219" s="1"/>
  <c r="EK15" i="217"/>
  <c r="AS14" i="93"/>
  <c r="AS14" i="205"/>
  <c r="AS14" i="206"/>
  <c r="AS13" i="81"/>
  <c r="EU16" i="93"/>
  <c r="EU16" i="205"/>
  <c r="EU16" i="206"/>
  <c r="EU15" i="81"/>
  <c r="BJ16" i="230"/>
  <c r="BJ16" i="228"/>
  <c r="BJ16" i="229" s="1"/>
  <c r="BJ16" i="227"/>
  <c r="FD12" i="218"/>
  <c r="FD12" i="219" s="1"/>
  <c r="FD12" i="217"/>
  <c r="AU21" i="218"/>
  <c r="AU21" i="219" s="1"/>
  <c r="AU21" i="217"/>
  <c r="BT24" i="118"/>
  <c r="BT24" i="201" s="1"/>
  <c r="BT24" i="220"/>
  <c r="BT24" i="191"/>
  <c r="BT24" i="173"/>
  <c r="BT24" i="189"/>
  <c r="BT24" i="190" s="1"/>
  <c r="BT24" i="142"/>
  <c r="BT24" i="168" s="1"/>
  <c r="BT24" i="188"/>
  <c r="BT24" i="89"/>
  <c r="BT24" i="226"/>
  <c r="BT24" i="216"/>
  <c r="BT24" i="192"/>
  <c r="DG18" i="218"/>
  <c r="DG18" i="219" s="1"/>
  <c r="DG18" i="217"/>
  <c r="BF7" i="230"/>
  <c r="BF7" i="228"/>
  <c r="BF7" i="229" s="1"/>
  <c r="BF7" i="227"/>
  <c r="DK10" i="93"/>
  <c r="DK10" i="205"/>
  <c r="DK10" i="206"/>
  <c r="DK9" i="81"/>
  <c r="CB22" i="220"/>
  <c r="CB22" i="191"/>
  <c r="CB22" i="173"/>
  <c r="CB22" i="189"/>
  <c r="CB22" i="190" s="1"/>
  <c r="CB22" i="142"/>
  <c r="CB22" i="168" s="1"/>
  <c r="CB22" i="188"/>
  <c r="CB22" i="192"/>
  <c r="CB22" i="89"/>
  <c r="CB22" i="216"/>
  <c r="D22" i="118"/>
  <c r="D22" i="201" s="1"/>
  <c r="D22" i="220"/>
  <c r="D22" i="191"/>
  <c r="D22" i="173"/>
  <c r="D22" i="189"/>
  <c r="D22" i="190" s="1"/>
  <c r="D22" i="142"/>
  <c r="D22" i="168" s="1"/>
  <c r="D22" i="188"/>
  <c r="D22" i="226"/>
  <c r="D22" i="89"/>
  <c r="D22" i="216"/>
  <c r="D22" i="192"/>
  <c r="BP21" i="218"/>
  <c r="BP21" i="219" s="1"/>
  <c r="BP21" i="217"/>
  <c r="BY24" i="118"/>
  <c r="BY24" i="201" s="1"/>
  <c r="BY24" i="220"/>
  <c r="BY24" i="191"/>
  <c r="BY24" i="173"/>
  <c r="BY24" i="189"/>
  <c r="BY24" i="190" s="1"/>
  <c r="BY24" i="142"/>
  <c r="BY24" i="168" s="1"/>
  <c r="BY24" i="188"/>
  <c r="BY24" i="89"/>
  <c r="BY24" i="226"/>
  <c r="BY24" i="216"/>
  <c r="BY24" i="192"/>
  <c r="EJ8" i="93"/>
  <c r="EJ8" i="205"/>
  <c r="EJ8" i="206"/>
  <c r="EJ7" i="81"/>
  <c r="BJ10" i="93"/>
  <c r="BJ10" i="205"/>
  <c r="BJ10" i="206"/>
  <c r="BJ9" i="81"/>
  <c r="H12" i="93"/>
  <c r="H12" i="205"/>
  <c r="H12" i="206"/>
  <c r="H11" i="81"/>
  <c r="AX15" i="218"/>
  <c r="AX15" i="219" s="1"/>
  <c r="AX15" i="217"/>
  <c r="DZ14" i="93"/>
  <c r="DZ14" i="205"/>
  <c r="DZ14" i="206"/>
  <c r="DZ13" i="81"/>
  <c r="FJ14" i="93"/>
  <c r="FJ14" i="205"/>
  <c r="FJ14" i="206"/>
  <c r="FJ13" i="81"/>
  <c r="EA22" i="220"/>
  <c r="EA22" i="191"/>
  <c r="EA22" i="173"/>
  <c r="EA22" i="189"/>
  <c r="EA22" i="190" s="1"/>
  <c r="EA22" i="142"/>
  <c r="EA22" i="168" s="1"/>
  <c r="EA22" i="188"/>
  <c r="EA22" i="89"/>
  <c r="EA22" i="216"/>
  <c r="EA22" i="192"/>
  <c r="D24" i="228"/>
  <c r="D24" i="229" s="1"/>
  <c r="BX24" i="227"/>
  <c r="FG19" i="220"/>
  <c r="FG19" i="191"/>
  <c r="FG19" i="173"/>
  <c r="FG19" i="189"/>
  <c r="FG19" i="190" s="1"/>
  <c r="FG19" i="142"/>
  <c r="FG19" i="168" s="1"/>
  <c r="FG19" i="188"/>
  <c r="FG19" i="89"/>
  <c r="FG19" i="216"/>
  <c r="FG19" i="192"/>
  <c r="AK21" i="218"/>
  <c r="AK21" i="219" s="1"/>
  <c r="AK21" i="217"/>
  <c r="BA22" i="118"/>
  <c r="BA22" i="201" s="1"/>
  <c r="BA22" i="220"/>
  <c r="BA22" i="191"/>
  <c r="BA22" i="173"/>
  <c r="BA22" i="189"/>
  <c r="BA22" i="190" s="1"/>
  <c r="BA22" i="142"/>
  <c r="BA22" i="168" s="1"/>
  <c r="BA22" i="188"/>
  <c r="BA22" i="89"/>
  <c r="BA22" i="216"/>
  <c r="BA22" i="192"/>
  <c r="BA22" i="226"/>
  <c r="G9" i="230"/>
  <c r="G9" i="228"/>
  <c r="G9" i="229" s="1"/>
  <c r="G9" i="227"/>
  <c r="AO12" i="218"/>
  <c r="AO12" i="219" s="1"/>
  <c r="AO12" i="217"/>
  <c r="O16" i="93"/>
  <c r="O16" i="205"/>
  <c r="O16" i="206"/>
  <c r="O15" i="81"/>
  <c r="Z21" i="230"/>
  <c r="Z21" i="228"/>
  <c r="Z21" i="229" s="1"/>
  <c r="Z21" i="227"/>
  <c r="DH16" i="220"/>
  <c r="DH16" i="191"/>
  <c r="DH16" i="173"/>
  <c r="DH16" i="189"/>
  <c r="DH16" i="190" s="1"/>
  <c r="DH16" i="142"/>
  <c r="DH16" i="168" s="1"/>
  <c r="DH16" i="188"/>
  <c r="DH16" i="89"/>
  <c r="DH16" i="216"/>
  <c r="DH16" i="192"/>
  <c r="FD14" i="93"/>
  <c r="FD14" i="205"/>
  <c r="FD14" i="206"/>
  <c r="FD13" i="81"/>
  <c r="ET8" i="93"/>
  <c r="ET8" i="205"/>
  <c r="ET8" i="206"/>
  <c r="ET7" i="81"/>
  <c r="BN13" i="118"/>
  <c r="BN13" i="201" s="1"/>
  <c r="BN13" i="220"/>
  <c r="BN13" i="191"/>
  <c r="BN13" i="173"/>
  <c r="BN13" i="189"/>
  <c r="BN13" i="190" s="1"/>
  <c r="BN13" i="142"/>
  <c r="BN13" i="168" s="1"/>
  <c r="BN13" i="188"/>
  <c r="BN13" i="192"/>
  <c r="BN13" i="216"/>
  <c r="BN13" i="89"/>
  <c r="BN13" i="226"/>
  <c r="D15" i="218"/>
  <c r="D15" i="219" s="1"/>
  <c r="D15" i="217"/>
  <c r="BP15" i="230"/>
  <c r="BP15" i="228"/>
  <c r="BP15" i="229" s="1"/>
  <c r="BP15" i="227"/>
  <c r="ED18" i="218"/>
  <c r="ED18" i="219" s="1"/>
  <c r="ED18" i="217"/>
  <c r="GJ14" i="93"/>
  <c r="GJ14" i="205"/>
  <c r="GJ14" i="206"/>
  <c r="GJ13" i="81"/>
  <c r="I9" i="230"/>
  <c r="I9" i="228"/>
  <c r="I9" i="229" s="1"/>
  <c r="I9" i="227"/>
  <c r="K12" i="218"/>
  <c r="K12" i="219" s="1"/>
  <c r="K12" i="217"/>
  <c r="EM19" i="220"/>
  <c r="EM19" i="191"/>
  <c r="EM19" i="173"/>
  <c r="EM19" i="189"/>
  <c r="EM19" i="190" s="1"/>
  <c r="EM19" i="142"/>
  <c r="EM19" i="168" s="1"/>
  <c r="EM19" i="188"/>
  <c r="EM19" i="89"/>
  <c r="EM19" i="192"/>
  <c r="EM19" i="216"/>
  <c r="BD24" i="118"/>
  <c r="BD24" i="201" s="1"/>
  <c r="BD24" i="220"/>
  <c r="BD24" i="191"/>
  <c r="BD24" i="173"/>
  <c r="BD24" i="189"/>
  <c r="BD24" i="190" s="1"/>
  <c r="BD24" i="142"/>
  <c r="BD24" i="168" s="1"/>
  <c r="BD24" i="188"/>
  <c r="BD24" i="89"/>
  <c r="BD24" i="226"/>
  <c r="BD24" i="216"/>
  <c r="BD24" i="192"/>
  <c r="CQ18" i="218"/>
  <c r="CQ18" i="219" s="1"/>
  <c r="CQ18" i="217"/>
  <c r="EX7" i="218"/>
  <c r="EX7" i="219" s="1"/>
  <c r="EX7" i="217"/>
  <c r="D18" i="218"/>
  <c r="D18" i="219" s="1"/>
  <c r="D18" i="217"/>
  <c r="S16" i="93"/>
  <c r="S16" i="205"/>
  <c r="S16" i="206"/>
  <c r="S15" i="81"/>
  <c r="EC21" i="218"/>
  <c r="EC21" i="219" s="1"/>
  <c r="EC21" i="217"/>
  <c r="AM10" i="118"/>
  <c r="AM10" i="201" s="1"/>
  <c r="AM10" i="220"/>
  <c r="AM10" i="191"/>
  <c r="AM10" i="173"/>
  <c r="AM10" i="142"/>
  <c r="AM10" i="168" s="1"/>
  <c r="AM10" i="189"/>
  <c r="AM10" i="190" s="1"/>
  <c r="AM10" i="188"/>
  <c r="AM10" i="89"/>
  <c r="AM10" i="216"/>
  <c r="AM10" i="192"/>
  <c r="AM10" i="226"/>
  <c r="AX21" i="230"/>
  <c r="AX21" i="228"/>
  <c r="AX21" i="229" s="1"/>
  <c r="AX21" i="227"/>
  <c r="FD10" i="220"/>
  <c r="FD10" i="191"/>
  <c r="FD10" i="173"/>
  <c r="FD10" i="189"/>
  <c r="FD10" i="190" s="1"/>
  <c r="FD10" i="142"/>
  <c r="FD10" i="168" s="1"/>
  <c r="FD10" i="188"/>
  <c r="FD10" i="192"/>
  <c r="FD10" i="89"/>
  <c r="FD10" i="216"/>
  <c r="G8" i="93"/>
  <c r="G8" i="205"/>
  <c r="G8" i="206"/>
  <c r="G7" i="81"/>
  <c r="AU18" i="218"/>
  <c r="AU18" i="219" s="1"/>
  <c r="AU18" i="217"/>
  <c r="BB24" i="230"/>
  <c r="BB24" i="228"/>
  <c r="BB24" i="229" s="1"/>
  <c r="BB24" i="227"/>
  <c r="BV13" i="218"/>
  <c r="BV13" i="219" s="1"/>
  <c r="BV13" i="217"/>
  <c r="E24" i="230"/>
  <c r="E24" i="228"/>
  <c r="E24" i="229" s="1"/>
  <c r="E24" i="227"/>
  <c r="BL21" i="230"/>
  <c r="BL21" i="228"/>
  <c r="BL21" i="229" s="1"/>
  <c r="BL21" i="227"/>
  <c r="BN7" i="230"/>
  <c r="BN7" i="228"/>
  <c r="BN7" i="229" s="1"/>
  <c r="BN7" i="227"/>
  <c r="I8" i="93"/>
  <c r="I8" i="205"/>
  <c r="I8" i="206"/>
  <c r="I7" i="81"/>
  <c r="BG10" i="93"/>
  <c r="BG10" i="205"/>
  <c r="BG10" i="206"/>
  <c r="BG9" i="81"/>
  <c r="GE10" i="93"/>
  <c r="GE10" i="205"/>
  <c r="GE10" i="206"/>
  <c r="GE9" i="81"/>
  <c r="AE15" i="230"/>
  <c r="AE15" i="228"/>
  <c r="AE15" i="229" s="1"/>
  <c r="AE15" i="227"/>
  <c r="FC15" i="218"/>
  <c r="FC15" i="219" s="1"/>
  <c r="FC15" i="217"/>
  <c r="CQ14" i="93"/>
  <c r="CQ14" i="205"/>
  <c r="CQ14" i="206"/>
  <c r="CQ13" i="81"/>
  <c r="DZ16" i="93"/>
  <c r="DZ16" i="205"/>
  <c r="DZ16" i="206"/>
  <c r="DZ15" i="81"/>
  <c r="AN12" i="218"/>
  <c r="AN12" i="219" s="1"/>
  <c r="AN12" i="217"/>
  <c r="AA18" i="230"/>
  <c r="AA18" i="228"/>
  <c r="AA18" i="229" s="1"/>
  <c r="AA18" i="227"/>
  <c r="FA22" i="220"/>
  <c r="FA22" i="191"/>
  <c r="FA22" i="173"/>
  <c r="FA22" i="189"/>
  <c r="FA22" i="190" s="1"/>
  <c r="FA22" i="142"/>
  <c r="FA22" i="168" s="1"/>
  <c r="FA22" i="188"/>
  <c r="FA22" i="89"/>
  <c r="FA22" i="216"/>
  <c r="FA22" i="192"/>
  <c r="O9" i="218"/>
  <c r="O9" i="219" s="1"/>
  <c r="O9" i="217"/>
  <c r="EM9" i="218"/>
  <c r="EM9" i="219" s="1"/>
  <c r="EM9" i="217"/>
  <c r="AW12" i="218"/>
  <c r="AW12" i="219" s="1"/>
  <c r="AW12" i="217"/>
  <c r="Y12" i="93"/>
  <c r="Y12" i="205"/>
  <c r="Y12" i="206"/>
  <c r="Y11" i="81"/>
  <c r="AU16" i="93"/>
  <c r="AU16" i="205"/>
  <c r="AU16" i="206"/>
  <c r="AU15" i="81"/>
  <c r="AN19" i="118"/>
  <c r="AN19" i="201" s="1"/>
  <c r="AN19" i="220"/>
  <c r="AN19" i="191"/>
  <c r="AN19" i="173"/>
  <c r="AN19" i="189"/>
  <c r="AN19" i="190" s="1"/>
  <c r="AN19" i="142"/>
  <c r="AN19" i="168" s="1"/>
  <c r="AN19" i="188"/>
  <c r="AN19" i="192"/>
  <c r="AN19" i="89"/>
  <c r="AN19" i="226"/>
  <c r="AN19" i="216"/>
  <c r="DR22" i="220"/>
  <c r="DR22" i="191"/>
  <c r="DR22" i="173"/>
  <c r="DR22" i="189"/>
  <c r="DR22" i="190" s="1"/>
  <c r="DR22" i="142"/>
  <c r="DR22" i="168" s="1"/>
  <c r="DR22" i="188"/>
  <c r="DR22" i="89"/>
  <c r="DR22" i="192"/>
  <c r="DR22" i="216"/>
  <c r="BZ12" i="93"/>
  <c r="BZ12" i="205"/>
  <c r="BZ12" i="206"/>
  <c r="BZ11" i="81"/>
  <c r="AX18" i="230"/>
  <c r="AX18" i="228"/>
  <c r="AX18" i="229" s="1"/>
  <c r="AX18" i="227"/>
  <c r="BJ21" i="230"/>
  <c r="BJ21" i="228"/>
  <c r="BJ21" i="229" s="1"/>
  <c r="BJ21" i="227"/>
  <c r="DX10" i="220"/>
  <c r="DX10" i="191"/>
  <c r="DX10" i="173"/>
  <c r="DX10" i="189"/>
  <c r="DX10" i="190" s="1"/>
  <c r="DX10" i="142"/>
  <c r="DX10" i="168" s="1"/>
  <c r="DX10" i="188"/>
  <c r="DX10" i="192"/>
  <c r="DX10" i="216"/>
  <c r="DX10" i="89"/>
  <c r="CL13" i="220"/>
  <c r="CL13" i="191"/>
  <c r="CL13" i="173"/>
  <c r="CL13" i="189"/>
  <c r="CL13" i="190" s="1"/>
  <c r="CL13" i="142"/>
  <c r="CL13" i="168" s="1"/>
  <c r="CL13" i="192"/>
  <c r="CL13" i="188"/>
  <c r="CL13" i="89"/>
  <c r="CL13" i="216"/>
  <c r="DB12" i="93"/>
  <c r="DB12" i="205"/>
  <c r="DB12" i="206"/>
  <c r="DB11" i="81"/>
  <c r="N18" i="218"/>
  <c r="N18" i="219" s="1"/>
  <c r="N18" i="217"/>
  <c r="EL18" i="218"/>
  <c r="EL18" i="219" s="1"/>
  <c r="EL18" i="217"/>
  <c r="CJ16" i="93"/>
  <c r="CJ16" i="205"/>
  <c r="CJ16" i="206"/>
  <c r="CJ15" i="81"/>
  <c r="H15" i="230"/>
  <c r="H15" i="228"/>
  <c r="H15" i="229" s="1"/>
  <c r="H15" i="227"/>
  <c r="DA14" i="93"/>
  <c r="DA14" i="205"/>
  <c r="DA14" i="206"/>
  <c r="DA13" i="81"/>
  <c r="AV24" i="118"/>
  <c r="AV24" i="201" s="1"/>
  <c r="AV24" i="220"/>
  <c r="AV24" i="191"/>
  <c r="AV24" i="173"/>
  <c r="AV24" i="189"/>
  <c r="AV24" i="190" s="1"/>
  <c r="AV24" i="142"/>
  <c r="AV24" i="168" s="1"/>
  <c r="AV24" i="188"/>
  <c r="AV24" i="89"/>
  <c r="AV24" i="226"/>
  <c r="AV24" i="216"/>
  <c r="AV24" i="192"/>
  <c r="DG8" i="93"/>
  <c r="DG8" i="205"/>
  <c r="DG8" i="206"/>
  <c r="DG7" i="81"/>
  <c r="CE13" i="220"/>
  <c r="CE13" i="191"/>
  <c r="CE13" i="173"/>
  <c r="CE13" i="189"/>
  <c r="CE13" i="190" s="1"/>
  <c r="CE13" i="142"/>
  <c r="CE13" i="168" s="1"/>
  <c r="CE13" i="89"/>
  <c r="CE13" i="192"/>
  <c r="CE13" i="216"/>
  <c r="CE13" i="188"/>
  <c r="CG16" i="220"/>
  <c r="CG16" i="191"/>
  <c r="CG16" i="173"/>
  <c r="CG16" i="189"/>
  <c r="CG16" i="190" s="1"/>
  <c r="CG16" i="142"/>
  <c r="CG16" i="168" s="1"/>
  <c r="CG16" i="89"/>
  <c r="CG16" i="192"/>
  <c r="CG16" i="188"/>
  <c r="CG16" i="216"/>
  <c r="C18" i="225"/>
  <c r="C18" i="223"/>
  <c r="C18" i="224" s="1"/>
  <c r="C18" i="222"/>
  <c r="CI19" i="220"/>
  <c r="CI19" i="191"/>
  <c r="CI19" i="173"/>
  <c r="CI19" i="189"/>
  <c r="CI19" i="190" s="1"/>
  <c r="CI19" i="142"/>
  <c r="CI19" i="168" s="1"/>
  <c r="CI19" i="89"/>
  <c r="CI19" i="188"/>
  <c r="CI19" i="192"/>
  <c r="CI19" i="216"/>
  <c r="DK18" i="218"/>
  <c r="DK18" i="219" s="1"/>
  <c r="DK18" i="217"/>
  <c r="DA22" i="218"/>
  <c r="DA22" i="219" s="1"/>
  <c r="DA22" i="217"/>
  <c r="BC15" i="230"/>
  <c r="BC15" i="228"/>
  <c r="BC15" i="229" s="1"/>
  <c r="BC15" i="227"/>
  <c r="CB13" i="220"/>
  <c r="CB13" i="191"/>
  <c r="CB13" i="173"/>
  <c r="CB13" i="189"/>
  <c r="CB13" i="190" s="1"/>
  <c r="CB13" i="142"/>
  <c r="CB13" i="168" s="1"/>
  <c r="CB13" i="188"/>
  <c r="CB13" i="89"/>
  <c r="CB13" i="216"/>
  <c r="CB13" i="192"/>
  <c r="EC8" i="93"/>
  <c r="EC8" i="205"/>
  <c r="EC8" i="206"/>
  <c r="EC7" i="81"/>
  <c r="BG15" i="230"/>
  <c r="BG15" i="228"/>
  <c r="BG15" i="229" s="1"/>
  <c r="BG15" i="227"/>
  <c r="EB14" i="93"/>
  <c r="EB14" i="205"/>
  <c r="EB14" i="206"/>
  <c r="EB13" i="81"/>
  <c r="BW10" i="218"/>
  <c r="BW10" i="219" s="1"/>
  <c r="BW10" i="217"/>
  <c r="N16" i="93"/>
  <c r="N16" i="205"/>
  <c r="N16" i="206"/>
  <c r="N15" i="81"/>
  <c r="AK12" i="230"/>
  <c r="AK12" i="228"/>
  <c r="AK12" i="229" s="1"/>
  <c r="AK12" i="227"/>
  <c r="CY16" i="220"/>
  <c r="CY16" i="191"/>
  <c r="CY16" i="173"/>
  <c r="CY16" i="189"/>
  <c r="CY16" i="190" s="1"/>
  <c r="CY16" i="142"/>
  <c r="CY16" i="168" s="1"/>
  <c r="CY16" i="188"/>
  <c r="CY16" i="89"/>
  <c r="CY16" i="216"/>
  <c r="CY16" i="192"/>
  <c r="CY14" i="93"/>
  <c r="CY14" i="205"/>
  <c r="CY14" i="206"/>
  <c r="CY13" i="81"/>
  <c r="AZ21" i="230"/>
  <c r="AZ21" i="228"/>
  <c r="AZ21" i="229" s="1"/>
  <c r="AZ21" i="227"/>
  <c r="EF13" i="220"/>
  <c r="EF13" i="191"/>
  <c r="EF13" i="173"/>
  <c r="EF13" i="189"/>
  <c r="EF13" i="190" s="1"/>
  <c r="EF13" i="142"/>
  <c r="EF13" i="168" s="1"/>
  <c r="EF13" i="89"/>
  <c r="EF13" i="188"/>
  <c r="EF13" i="216"/>
  <c r="EF13" i="192"/>
  <c r="BN16" i="118"/>
  <c r="BN16" i="201" s="1"/>
  <c r="BN16" i="220"/>
  <c r="BN16" i="191"/>
  <c r="BN16" i="173"/>
  <c r="BN16" i="189"/>
  <c r="BN16" i="190" s="1"/>
  <c r="BN16" i="142"/>
  <c r="BN16" i="168" s="1"/>
  <c r="BN16" i="89"/>
  <c r="BN16" i="226"/>
  <c r="BN16" i="216"/>
  <c r="BN16" i="192"/>
  <c r="BN16" i="188"/>
  <c r="EP15" i="218"/>
  <c r="EP15" i="219" s="1"/>
  <c r="EP15" i="217"/>
  <c r="CD14" i="93"/>
  <c r="CD14" i="205"/>
  <c r="CD14" i="206"/>
  <c r="CD13" i="81"/>
  <c r="Y16" i="93"/>
  <c r="Y16" i="205"/>
  <c r="Y16" i="206"/>
  <c r="Y15" i="81"/>
  <c r="AY18" i="230"/>
  <c r="AY18" i="228"/>
  <c r="AY18" i="229" s="1"/>
  <c r="AY18" i="227"/>
  <c r="U21" i="218"/>
  <c r="U21" i="219" s="1"/>
  <c r="U21" i="217"/>
  <c r="BY21" i="230"/>
  <c r="BY21" i="228"/>
  <c r="BY21" i="229" s="1"/>
  <c r="BY21" i="227"/>
  <c r="FI21" i="218"/>
  <c r="FI21" i="219" s="1"/>
  <c r="FI21" i="217"/>
  <c r="W9" i="218"/>
  <c r="W9" i="219" s="1"/>
  <c r="W9" i="217"/>
  <c r="EU9" i="218"/>
  <c r="EU9" i="219" s="1"/>
  <c r="EU9" i="217"/>
  <c r="BK22" i="218"/>
  <c r="BK22" i="219" s="1"/>
  <c r="BK22" i="217"/>
  <c r="AH21" i="218"/>
  <c r="AH21" i="219" s="1"/>
  <c r="AH21" i="217"/>
  <c r="EF15" i="218"/>
  <c r="EF15" i="219" s="1"/>
  <c r="EF15" i="217"/>
  <c r="BN18" i="230"/>
  <c r="BN18" i="228"/>
  <c r="BN18" i="229" s="1"/>
  <c r="BN18" i="227"/>
  <c r="AL21" i="230"/>
  <c r="AL21" i="228"/>
  <c r="AL21" i="229" s="1"/>
  <c r="AL21" i="227"/>
  <c r="FP16" i="93"/>
  <c r="FP16" i="205"/>
  <c r="FP16" i="206"/>
  <c r="FP15" i="81"/>
  <c r="FJ8" i="93"/>
  <c r="FJ8" i="205"/>
  <c r="FJ8" i="206"/>
  <c r="FJ7" i="81"/>
  <c r="CT12" i="218"/>
  <c r="CT12" i="219" s="1"/>
  <c r="CT12" i="217"/>
  <c r="T16" i="118"/>
  <c r="T16" i="201" s="1"/>
  <c r="T16" i="220"/>
  <c r="T16" i="191"/>
  <c r="T16" i="173"/>
  <c r="T16" i="189"/>
  <c r="T16" i="190" s="1"/>
  <c r="T16" i="142"/>
  <c r="T16" i="168" s="1"/>
  <c r="T16" i="188"/>
  <c r="T16" i="89"/>
  <c r="T16" i="192"/>
  <c r="T16" i="226"/>
  <c r="T16" i="216"/>
  <c r="ER16" i="220"/>
  <c r="ER16" i="191"/>
  <c r="ER16" i="173"/>
  <c r="ER16" i="189"/>
  <c r="ER16" i="190" s="1"/>
  <c r="ER16" i="188"/>
  <c r="ER16" i="142"/>
  <c r="ER16" i="168" s="1"/>
  <c r="ER16" i="89"/>
  <c r="ER16" i="192"/>
  <c r="ER16" i="216"/>
  <c r="CH19" i="220"/>
  <c r="CH19" i="191"/>
  <c r="CH19" i="173"/>
  <c r="CH19" i="189"/>
  <c r="CH19" i="190" s="1"/>
  <c r="CH19" i="142"/>
  <c r="CH19" i="168" s="1"/>
  <c r="CH19" i="188"/>
  <c r="CH19" i="89"/>
  <c r="CH19" i="192"/>
  <c r="CH19" i="216"/>
  <c r="X15" i="218"/>
  <c r="X15" i="219" s="1"/>
  <c r="X15" i="217"/>
  <c r="DA24" i="218"/>
  <c r="DA24" i="219" s="1"/>
  <c r="BE16" i="93"/>
  <c r="BE16" i="205"/>
  <c r="BE16" i="206"/>
  <c r="BE15" i="81"/>
  <c r="GC16" i="93"/>
  <c r="GC16" i="205"/>
  <c r="GC16" i="206"/>
  <c r="GC15" i="81"/>
  <c r="DO8" i="93"/>
  <c r="DO8" i="205"/>
  <c r="DO8" i="206"/>
  <c r="DO7" i="81"/>
  <c r="DF8" i="93"/>
  <c r="DF8" i="205"/>
  <c r="DF8" i="206"/>
  <c r="DF7" i="81"/>
  <c r="DN24" i="218"/>
  <c r="DN24" i="219" s="1"/>
  <c r="DN24" i="217"/>
  <c r="AV13" i="218"/>
  <c r="AV13" i="219" s="1"/>
  <c r="AV13" i="217"/>
  <c r="AK24" i="227"/>
  <c r="DP22" i="220"/>
  <c r="DP22" i="191"/>
  <c r="DP22" i="173"/>
  <c r="DP22" i="142"/>
  <c r="DP22" i="168" s="1"/>
  <c r="DP22" i="189"/>
  <c r="DP22" i="190" s="1"/>
  <c r="DP22" i="188"/>
  <c r="DP22" i="89"/>
  <c r="DP22" i="192"/>
  <c r="DP22" i="216"/>
  <c r="DW22" i="218"/>
  <c r="DW22" i="219" s="1"/>
  <c r="DW22" i="217"/>
  <c r="E7" i="183"/>
  <c r="E7" i="180"/>
  <c r="E7" i="182" s="1"/>
  <c r="E7" i="179"/>
  <c r="E33" i="179" s="1"/>
  <c r="EG8" i="93"/>
  <c r="EG8" i="205"/>
  <c r="EG8" i="206"/>
  <c r="EG7" i="81"/>
  <c r="EI10" i="93"/>
  <c r="EI10" i="205"/>
  <c r="EI10" i="206"/>
  <c r="EI9" i="81"/>
  <c r="N13" i="230"/>
  <c r="N13" i="228"/>
  <c r="N13" i="229" s="1"/>
  <c r="N13" i="227"/>
  <c r="AU16" i="118"/>
  <c r="AU16" i="201" s="1"/>
  <c r="AU16" i="220"/>
  <c r="AU16" i="191"/>
  <c r="AU16" i="173"/>
  <c r="AU16" i="189"/>
  <c r="AU16" i="190" s="1"/>
  <c r="AU16" i="142"/>
  <c r="AU16" i="168" s="1"/>
  <c r="AU16" i="188"/>
  <c r="AU16" i="89"/>
  <c r="AU16" i="226"/>
  <c r="AU16" i="216"/>
  <c r="AU16" i="192"/>
  <c r="EK12" i="93"/>
  <c r="EK12" i="205"/>
  <c r="EK12" i="206"/>
  <c r="EK11" i="81"/>
  <c r="D19" i="181"/>
  <c r="AU14" i="93"/>
  <c r="AU14" i="205"/>
  <c r="AU14" i="206"/>
  <c r="AU13" i="81"/>
  <c r="FS14" i="93"/>
  <c r="FS14" i="205"/>
  <c r="FS14" i="206"/>
  <c r="FS13" i="81"/>
  <c r="L22" i="118"/>
  <c r="L22" i="201" s="1"/>
  <c r="L22" i="220"/>
  <c r="L22" i="191"/>
  <c r="L22" i="173"/>
  <c r="L22" i="189"/>
  <c r="L22" i="190" s="1"/>
  <c r="L22" i="142"/>
  <c r="L22" i="168" s="1"/>
  <c r="L22" i="188"/>
  <c r="L22" i="226"/>
  <c r="L22" i="89"/>
  <c r="L22" i="216"/>
  <c r="L22" i="192"/>
  <c r="BX21" i="218"/>
  <c r="BX21" i="219" s="1"/>
  <c r="BX21" i="217"/>
  <c r="EJ21" i="218"/>
  <c r="EJ21" i="219" s="1"/>
  <c r="EJ21" i="217"/>
  <c r="F10" i="118"/>
  <c r="F10" i="201" s="1"/>
  <c r="F10" i="220"/>
  <c r="F10" i="191"/>
  <c r="F10" i="173"/>
  <c r="F10" i="189"/>
  <c r="F10" i="190" s="1"/>
  <c r="F10" i="142"/>
  <c r="F10" i="168" s="1"/>
  <c r="F10" i="89"/>
  <c r="F10" i="188"/>
  <c r="F10" i="216"/>
  <c r="F10" i="192"/>
  <c r="F10" i="226"/>
  <c r="BR9" i="218"/>
  <c r="BR9" i="219" s="1"/>
  <c r="BR9" i="217"/>
  <c r="DT19" i="220"/>
  <c r="DT19" i="191"/>
  <c r="DT19" i="173"/>
  <c r="DT19" i="189"/>
  <c r="DT19" i="190" s="1"/>
  <c r="DT19" i="142"/>
  <c r="DT19" i="168" s="1"/>
  <c r="DT19" i="89"/>
  <c r="DT19" i="188"/>
  <c r="DT19" i="216"/>
  <c r="DT19" i="192"/>
  <c r="AT16" i="93"/>
  <c r="AT16" i="205"/>
  <c r="AT16" i="206"/>
  <c r="AT15" i="81"/>
  <c r="CS14" i="93"/>
  <c r="CS14" i="205"/>
  <c r="CS14" i="206"/>
  <c r="CS13" i="81"/>
  <c r="BI21" i="218"/>
  <c r="BI21" i="219" s="1"/>
  <c r="BI21" i="217"/>
  <c r="DU22" i="220"/>
  <c r="DU22" i="191"/>
  <c r="DU22" i="173"/>
  <c r="DU22" i="189"/>
  <c r="DU22" i="190" s="1"/>
  <c r="DU22" i="142"/>
  <c r="DU22" i="168" s="1"/>
  <c r="DU22" i="188"/>
  <c r="DU22" i="89"/>
  <c r="DU22" i="216"/>
  <c r="DU22" i="192"/>
  <c r="AE10" i="93"/>
  <c r="AE10" i="205"/>
  <c r="AE10" i="206"/>
  <c r="AE9" i="81"/>
  <c r="DY13" i="220"/>
  <c r="DY13" i="191"/>
  <c r="DY13" i="173"/>
  <c r="DY13" i="142"/>
  <c r="DY13" i="168" s="1"/>
  <c r="DY13" i="189"/>
  <c r="DY13" i="190" s="1"/>
  <c r="DY13" i="188"/>
  <c r="DY13" i="89"/>
  <c r="DY13" i="216"/>
  <c r="DY13" i="192"/>
  <c r="M18" i="230"/>
  <c r="M18" i="228"/>
  <c r="M18" i="229" s="1"/>
  <c r="M18" i="227"/>
  <c r="DC14" i="93"/>
  <c r="DC14" i="205"/>
  <c r="DC14" i="206"/>
  <c r="DC13" i="81"/>
  <c r="ET14" i="93"/>
  <c r="ET14" i="205"/>
  <c r="ET14" i="206"/>
  <c r="ET13" i="81"/>
  <c r="BL16" i="118"/>
  <c r="BL16" i="201" s="1"/>
  <c r="BL16" i="220"/>
  <c r="BL16" i="191"/>
  <c r="BL16" i="173"/>
  <c r="BL16" i="189"/>
  <c r="BL16" i="190" s="1"/>
  <c r="BL16" i="142"/>
  <c r="BL16" i="168" s="1"/>
  <c r="BL16" i="188"/>
  <c r="BL16" i="89"/>
  <c r="BL16" i="226"/>
  <c r="BL16" i="216"/>
  <c r="BL16" i="192"/>
  <c r="FZ12" i="93"/>
  <c r="FZ12" i="205"/>
  <c r="FZ12" i="206"/>
  <c r="FZ11" i="81"/>
  <c r="CX22" i="220"/>
  <c r="CX22" i="191"/>
  <c r="CX22" i="173"/>
  <c r="CX22" i="189"/>
  <c r="CX22" i="190" s="1"/>
  <c r="CX22" i="142"/>
  <c r="CX22" i="168" s="1"/>
  <c r="CX22" i="89"/>
  <c r="CX22" i="188"/>
  <c r="CX22" i="216"/>
  <c r="CX22" i="192"/>
  <c r="FJ22" i="220"/>
  <c r="FJ22" i="191"/>
  <c r="FJ22" i="173"/>
  <c r="FJ22" i="189"/>
  <c r="FJ22" i="190" s="1"/>
  <c r="FJ22" i="142"/>
  <c r="FJ22" i="168" s="1"/>
  <c r="FJ22" i="188"/>
  <c r="FJ22" i="89"/>
  <c r="FJ22" i="216"/>
  <c r="FJ22" i="192"/>
  <c r="BT9" i="230"/>
  <c r="BT9" i="228"/>
  <c r="BT9" i="229" s="1"/>
  <c r="BT9" i="227"/>
  <c r="R12" i="230"/>
  <c r="R12" i="228"/>
  <c r="R12" i="229" s="1"/>
  <c r="R12" i="227"/>
  <c r="EN10" i="93"/>
  <c r="EN10" i="205"/>
  <c r="EN10" i="206"/>
  <c r="EN9" i="81"/>
  <c r="AD19" i="118"/>
  <c r="AD19" i="201" s="1"/>
  <c r="AD19" i="220"/>
  <c r="AD19" i="191"/>
  <c r="AD19" i="173"/>
  <c r="AD19" i="189"/>
  <c r="AD19" i="190" s="1"/>
  <c r="AD19" i="142"/>
  <c r="AD19" i="168" s="1"/>
  <c r="AD19" i="226"/>
  <c r="AD19" i="192"/>
  <c r="AD19" i="188"/>
  <c r="AD19" i="216"/>
  <c r="AD19" i="89"/>
  <c r="FB19" i="220"/>
  <c r="FB19" i="191"/>
  <c r="FB19" i="173"/>
  <c r="FB19" i="189"/>
  <c r="FB19" i="190" s="1"/>
  <c r="FB19" i="142"/>
  <c r="FB19" i="168" s="1"/>
  <c r="FB19" i="188"/>
  <c r="FB19" i="192"/>
  <c r="FB19" i="216"/>
  <c r="FB19" i="89"/>
  <c r="BB16" i="93"/>
  <c r="BB16" i="205"/>
  <c r="BB16" i="206"/>
  <c r="BB15" i="81"/>
  <c r="P18" i="230"/>
  <c r="P18" i="228"/>
  <c r="P18" i="229" s="1"/>
  <c r="P18" i="227"/>
  <c r="B21" i="230"/>
  <c r="B21" i="228"/>
  <c r="B21" i="229" s="1"/>
  <c r="B21" i="227"/>
  <c r="DW8" i="93"/>
  <c r="DW8" i="205"/>
  <c r="DW8" i="206"/>
  <c r="DW7" i="81"/>
  <c r="AI12" i="218"/>
  <c r="AI12" i="219" s="1"/>
  <c r="AI12" i="217"/>
  <c r="DY10" i="93"/>
  <c r="DY10" i="205"/>
  <c r="DY10" i="206"/>
  <c r="DY9" i="81"/>
  <c r="FG12" i="218"/>
  <c r="FG12" i="219" s="1"/>
  <c r="FG12" i="217"/>
  <c r="AM18" i="230"/>
  <c r="AM18" i="228"/>
  <c r="AM18" i="229" s="1"/>
  <c r="AM18" i="227"/>
  <c r="EN19" i="220"/>
  <c r="EN19" i="191"/>
  <c r="EN19" i="173"/>
  <c r="EN19" i="189"/>
  <c r="EN19" i="190" s="1"/>
  <c r="EN19" i="142"/>
  <c r="EN19" i="168" s="1"/>
  <c r="EN19" i="188"/>
  <c r="EN19" i="192"/>
  <c r="EN19" i="89"/>
  <c r="EN19" i="216"/>
  <c r="ET13" i="218"/>
  <c r="ET13" i="219" s="1"/>
  <c r="J15" i="230"/>
  <c r="J15" i="228"/>
  <c r="J15" i="229" s="1"/>
  <c r="J15" i="227"/>
  <c r="I12" i="230"/>
  <c r="I12" i="228"/>
  <c r="I12" i="229" s="1"/>
  <c r="I12" i="227"/>
  <c r="DI22" i="220"/>
  <c r="DI22" i="173"/>
  <c r="DI22" i="191"/>
  <c r="DI22" i="189"/>
  <c r="DI22" i="190" s="1"/>
  <c r="DI22" i="142"/>
  <c r="DI22" i="168" s="1"/>
  <c r="DI22" i="188"/>
  <c r="DI22" i="89"/>
  <c r="DI22" i="192"/>
  <c r="DI22" i="216"/>
  <c r="AD21" i="218"/>
  <c r="AD21" i="219" s="1"/>
  <c r="AD21" i="217"/>
  <c r="DV21" i="218"/>
  <c r="DV21" i="219" s="1"/>
  <c r="DV21" i="217"/>
  <c r="H9" i="230"/>
  <c r="H9" i="228"/>
  <c r="H9" i="229" s="1"/>
  <c r="H9" i="227"/>
  <c r="EG10" i="93"/>
  <c r="EG10" i="205"/>
  <c r="EG10" i="206"/>
  <c r="EG9" i="81"/>
  <c r="DE15" i="218"/>
  <c r="DE15" i="219" s="1"/>
  <c r="DE15" i="217"/>
  <c r="DG24" i="218"/>
  <c r="DG24" i="219" s="1"/>
  <c r="DG24" i="217"/>
  <c r="BX18" i="230"/>
  <c r="BX18" i="228"/>
  <c r="BX18" i="229" s="1"/>
  <c r="BX18" i="227"/>
  <c r="CO18" i="218"/>
  <c r="CO18" i="219" s="1"/>
  <c r="CO18" i="217"/>
  <c r="Q10" i="93"/>
  <c r="Q10" i="205"/>
  <c r="Q10" i="206"/>
  <c r="Q9" i="81"/>
  <c r="K21" i="230"/>
  <c r="K21" i="228"/>
  <c r="K21" i="229" s="1"/>
  <c r="K21" i="227"/>
  <c r="EE14" i="93"/>
  <c r="EE14" i="205"/>
  <c r="EE14" i="206"/>
  <c r="EE13" i="81"/>
  <c r="BT19" i="118"/>
  <c r="BT19" i="201" s="1"/>
  <c r="BT19" i="220"/>
  <c r="BT19" i="191"/>
  <c r="BT19" i="173"/>
  <c r="BT19" i="189"/>
  <c r="BT19" i="190" s="1"/>
  <c r="BT19" i="142"/>
  <c r="BT19" i="168" s="1"/>
  <c r="BT19" i="188"/>
  <c r="BT19" i="192"/>
  <c r="BT19" i="89"/>
  <c r="BT19" i="226"/>
  <c r="BT19" i="216"/>
  <c r="DV12" i="93"/>
  <c r="DV12" i="205"/>
  <c r="DV12" i="206"/>
  <c r="DV11" i="81"/>
  <c r="AF10" i="118"/>
  <c r="AF10" i="201" s="1"/>
  <c r="AF10" i="220"/>
  <c r="AF10" i="191"/>
  <c r="AF10" i="173"/>
  <c r="AF10" i="189"/>
  <c r="AF10" i="190" s="1"/>
  <c r="AF10" i="142"/>
  <c r="AF10" i="168" s="1"/>
  <c r="AF10" i="188"/>
  <c r="AF10" i="192"/>
  <c r="AF10" i="226"/>
  <c r="AF10" i="89"/>
  <c r="AF10" i="216"/>
  <c r="DL16" i="220"/>
  <c r="DL16" i="191"/>
  <c r="DL16" i="173"/>
  <c r="DL16" i="189"/>
  <c r="DL16" i="190" s="1"/>
  <c r="DL16" i="142"/>
  <c r="DL16" i="168" s="1"/>
  <c r="DL16" i="188"/>
  <c r="DL16" i="89"/>
  <c r="DL16" i="192"/>
  <c r="DL16" i="216"/>
  <c r="Y19" i="118"/>
  <c r="Y19" i="201" s="1"/>
  <c r="Y19" i="220"/>
  <c r="Y19" i="191"/>
  <c r="Y19" i="173"/>
  <c r="Y19" i="189"/>
  <c r="Y19" i="190" s="1"/>
  <c r="Y19" i="142"/>
  <c r="Y19" i="168" s="1"/>
  <c r="Y19" i="188"/>
  <c r="Y19" i="89"/>
  <c r="Y19" i="216"/>
  <c r="Y19" i="226"/>
  <c r="Y19" i="192"/>
  <c r="FD15" i="218"/>
  <c r="FD15" i="219" s="1"/>
  <c r="FD15" i="217"/>
  <c r="FO10" i="93"/>
  <c r="FO10" i="205"/>
  <c r="FO10" i="206"/>
  <c r="FO9" i="81"/>
  <c r="AP15" i="218"/>
  <c r="AP15" i="219" s="1"/>
  <c r="AP15" i="217"/>
  <c r="M21" i="218"/>
  <c r="M21" i="219" s="1"/>
  <c r="M21" i="217"/>
  <c r="P16" i="118"/>
  <c r="P16" i="201" s="1"/>
  <c r="P16" i="220"/>
  <c r="P16" i="191"/>
  <c r="P16" i="173"/>
  <c r="P16" i="189"/>
  <c r="P16" i="190" s="1"/>
  <c r="P16" i="142"/>
  <c r="P16" i="168" s="1"/>
  <c r="P16" i="188"/>
  <c r="P16" i="89"/>
  <c r="P16" i="226"/>
  <c r="P16" i="216"/>
  <c r="P16" i="192"/>
  <c r="FB21" i="218"/>
  <c r="FB21" i="219" s="1"/>
  <c r="FB21" i="217"/>
  <c r="BF12" i="218"/>
  <c r="BF12" i="219" s="1"/>
  <c r="BF12" i="217"/>
  <c r="EH19" i="220"/>
  <c r="EH19" i="191"/>
  <c r="EH19" i="173"/>
  <c r="EH19" i="189"/>
  <c r="EH19" i="190" s="1"/>
  <c r="EH19" i="142"/>
  <c r="EH19" i="168" s="1"/>
  <c r="EH19" i="188"/>
  <c r="EH19" i="89"/>
  <c r="EH19" i="216"/>
  <c r="EH19" i="192"/>
  <c r="AG10" i="93"/>
  <c r="AG10" i="205"/>
  <c r="AG10" i="206"/>
  <c r="AG9" i="81"/>
  <c r="AK14" i="93"/>
  <c r="AK14" i="205"/>
  <c r="AK14" i="206"/>
  <c r="AK13" i="81"/>
  <c r="N24" i="230"/>
  <c r="N24" i="228"/>
  <c r="N24" i="229" s="1"/>
  <c r="N24" i="227"/>
  <c r="CF10" i="218"/>
  <c r="CF10" i="219" s="1"/>
  <c r="CF10" i="217"/>
  <c r="AX16" i="118"/>
  <c r="AX16" i="201" s="1"/>
  <c r="AX16" i="220"/>
  <c r="AX16" i="191"/>
  <c r="AX16" i="173"/>
  <c r="AX16" i="189"/>
  <c r="AX16" i="190" s="1"/>
  <c r="AX16" i="142"/>
  <c r="AX16" i="168" s="1"/>
  <c r="AX16" i="89"/>
  <c r="AX16" i="226"/>
  <c r="AX16" i="216"/>
  <c r="AX16" i="192"/>
  <c r="AX16" i="188"/>
  <c r="CW8" i="93"/>
  <c r="CW8" i="205"/>
  <c r="CW8" i="206"/>
  <c r="CW7" i="81"/>
  <c r="AO12" i="230"/>
  <c r="AO12" i="228"/>
  <c r="AO12" i="229" s="1"/>
  <c r="AO12" i="227"/>
  <c r="S14" i="93"/>
  <c r="S14" i="205"/>
  <c r="S14" i="206"/>
  <c r="S13" i="81"/>
  <c r="BT14" i="93"/>
  <c r="BT14" i="205"/>
  <c r="BT14" i="206"/>
  <c r="BT13" i="81"/>
  <c r="FF13" i="220"/>
  <c r="FF13" i="191"/>
  <c r="FF13" i="173"/>
  <c r="FF13" i="189"/>
  <c r="FF13" i="190" s="1"/>
  <c r="FF13" i="142"/>
  <c r="FF13" i="168" s="1"/>
  <c r="FF13" i="188"/>
  <c r="FF13" i="192"/>
  <c r="FF13" i="216"/>
  <c r="FF13" i="89"/>
  <c r="CJ14" i="93"/>
  <c r="CJ14" i="205"/>
  <c r="CJ14" i="206"/>
  <c r="CJ13" i="81"/>
  <c r="CA10" i="220"/>
  <c r="CA10" i="191"/>
  <c r="CA10" i="173"/>
  <c r="CA10" i="142"/>
  <c r="CA10" i="168" s="1"/>
  <c r="CA10" i="189"/>
  <c r="CA10" i="190" s="1"/>
  <c r="CA10" i="188"/>
  <c r="CA10" i="89"/>
  <c r="CA10" i="216"/>
  <c r="CA10" i="192"/>
  <c r="DD14" i="93"/>
  <c r="DD14" i="205"/>
  <c r="DD14" i="206"/>
  <c r="DD13" i="81"/>
  <c r="Q10" i="118"/>
  <c r="Q10" i="201" s="1"/>
  <c r="Q10" i="220"/>
  <c r="Q10" i="191"/>
  <c r="Q10" i="173"/>
  <c r="Q10" i="189"/>
  <c r="Q10" i="190" s="1"/>
  <c r="Q10" i="142"/>
  <c r="Q10" i="168" s="1"/>
  <c r="Q10" i="89"/>
  <c r="Q10" i="192"/>
  <c r="Q10" i="226"/>
  <c r="Q10" i="216"/>
  <c r="Q10" i="188"/>
  <c r="FU10" i="93"/>
  <c r="FU10" i="205"/>
  <c r="FU10" i="206"/>
  <c r="FU9" i="81"/>
  <c r="I10" i="93"/>
  <c r="I10" i="205"/>
  <c r="I10" i="206"/>
  <c r="I9" i="81"/>
  <c r="EH7" i="218"/>
  <c r="EH7" i="219" s="1"/>
  <c r="EH7" i="217"/>
  <c r="CM9" i="218"/>
  <c r="CM9" i="219" s="1"/>
  <c r="CM9" i="217"/>
  <c r="BR13" i="228"/>
  <c r="BR13" i="229" s="1"/>
  <c r="DQ12" i="218"/>
  <c r="DQ12" i="219" s="1"/>
  <c r="DQ12" i="217"/>
  <c r="CI24" i="220"/>
  <c r="CI24" i="191"/>
  <c r="CI24" i="173"/>
  <c r="CI24" i="189"/>
  <c r="CI24" i="190" s="1"/>
  <c r="CI24" i="142"/>
  <c r="CI24" i="168" s="1"/>
  <c r="CI24" i="188"/>
  <c r="CI24" i="89"/>
  <c r="CI24" i="216"/>
  <c r="CI24" i="192"/>
  <c r="BL19" i="118"/>
  <c r="BL19" i="201" s="1"/>
  <c r="BL19" i="220"/>
  <c r="BL19" i="191"/>
  <c r="BL19" i="173"/>
  <c r="BL19" i="189"/>
  <c r="BL19" i="190" s="1"/>
  <c r="BL19" i="142"/>
  <c r="BL19" i="168" s="1"/>
  <c r="BL19" i="188"/>
  <c r="BL19" i="192"/>
  <c r="BL19" i="89"/>
  <c r="BL19" i="216"/>
  <c r="BL19" i="226"/>
  <c r="ED9" i="218"/>
  <c r="ED9" i="219" s="1"/>
  <c r="ED9" i="217"/>
  <c r="B15" i="230"/>
  <c r="B15" i="228"/>
  <c r="B15" i="229" s="1"/>
  <c r="B15" i="227"/>
  <c r="AE9" i="218"/>
  <c r="AE9" i="219" s="1"/>
  <c r="AE9" i="217"/>
  <c r="DX24" i="220"/>
  <c r="DX24" i="191"/>
  <c r="DX24" i="173"/>
  <c r="DX24" i="189"/>
  <c r="DX24" i="190" s="1"/>
  <c r="DX24" i="142"/>
  <c r="DX24" i="168" s="1"/>
  <c r="DX24" i="188"/>
  <c r="DX24" i="89"/>
  <c r="DX24" i="216"/>
  <c r="DX24" i="192"/>
  <c r="CB16" i="220"/>
  <c r="CB16" i="191"/>
  <c r="CB16" i="173"/>
  <c r="CB16" i="189"/>
  <c r="CB16" i="190" s="1"/>
  <c r="CB16" i="142"/>
  <c r="CB16" i="168" s="1"/>
  <c r="CB16" i="188"/>
  <c r="CB16" i="89"/>
  <c r="CB16" i="216"/>
  <c r="CB16" i="192"/>
  <c r="AD21" i="230"/>
  <c r="AD21" i="228"/>
  <c r="AD21" i="229" s="1"/>
  <c r="AD21" i="227"/>
  <c r="BI24" i="218"/>
  <c r="BI24" i="219" s="1"/>
  <c r="BI24" i="217"/>
  <c r="FA24" i="218"/>
  <c r="FA24" i="219" s="1"/>
  <c r="FA24" i="217"/>
  <c r="AN22" i="118"/>
  <c r="AN22" i="201" s="1"/>
  <c r="AN22" i="220"/>
  <c r="AN22" i="191"/>
  <c r="AN22" i="173"/>
  <c r="AN22" i="189"/>
  <c r="AN22" i="190" s="1"/>
  <c r="AN22" i="142"/>
  <c r="AN22" i="168" s="1"/>
  <c r="AN22" i="188"/>
  <c r="AN22" i="226"/>
  <c r="AN22" i="192"/>
  <c r="AN22" i="89"/>
  <c r="AN22" i="216"/>
  <c r="EQ10" i="191"/>
  <c r="EQ10" i="220"/>
  <c r="EQ10" i="173"/>
  <c r="EQ10" i="189"/>
  <c r="EQ10" i="190" s="1"/>
  <c r="EQ10" i="142"/>
  <c r="EQ10" i="168" s="1"/>
  <c r="EQ10" i="188"/>
  <c r="EQ10" i="89"/>
  <c r="EQ10" i="216"/>
  <c r="EQ10" i="192"/>
  <c r="AA10" i="93"/>
  <c r="AA10" i="205"/>
  <c r="AA10" i="206"/>
  <c r="AA9" i="81"/>
  <c r="BI12" i="218"/>
  <c r="BI12" i="219" s="1"/>
  <c r="BI12" i="217"/>
  <c r="AC12" i="93"/>
  <c r="AC12" i="205"/>
  <c r="AC12" i="206"/>
  <c r="AC11" i="81"/>
  <c r="DW15" i="218"/>
  <c r="DW15" i="219" s="1"/>
  <c r="DW15" i="217"/>
  <c r="BK14" i="93"/>
  <c r="BK14" i="205"/>
  <c r="BK14" i="206"/>
  <c r="BK13" i="81"/>
  <c r="GI14" i="93"/>
  <c r="GI14" i="205"/>
  <c r="GI14" i="206"/>
  <c r="GI13" i="81"/>
  <c r="CL16" i="93"/>
  <c r="CL16" i="205"/>
  <c r="CL16" i="206"/>
  <c r="CL15" i="81"/>
  <c r="EP16" i="93"/>
  <c r="EP16" i="205"/>
  <c r="EP16" i="206"/>
  <c r="EP15" i="81"/>
  <c r="M7" i="218"/>
  <c r="M7" i="219" s="1"/>
  <c r="M7" i="217"/>
  <c r="V10" i="118"/>
  <c r="V10" i="201" s="1"/>
  <c r="V10" i="220"/>
  <c r="V10" i="191"/>
  <c r="V10" i="173"/>
  <c r="V10" i="189"/>
  <c r="V10" i="190" s="1"/>
  <c r="V10" i="142"/>
  <c r="V10" i="168" s="1"/>
  <c r="V10" i="89"/>
  <c r="V10" i="188"/>
  <c r="V10" i="216"/>
  <c r="V10" i="192"/>
  <c r="V10" i="226"/>
  <c r="DN10" i="93"/>
  <c r="DN10" i="205"/>
  <c r="DN10" i="206"/>
  <c r="DN9" i="81"/>
  <c r="R16" i="118"/>
  <c r="R16" i="201" s="1"/>
  <c r="R16" i="220"/>
  <c r="R16" i="191"/>
  <c r="R16" i="173"/>
  <c r="R16" i="189"/>
  <c r="R16" i="190" s="1"/>
  <c r="R16" i="142"/>
  <c r="R16" i="168" s="1"/>
  <c r="R16" i="188"/>
  <c r="R16" i="89"/>
  <c r="R16" i="226"/>
  <c r="R16" i="216"/>
  <c r="R16" i="192"/>
  <c r="CL15" i="218"/>
  <c r="CL15" i="219" s="1"/>
  <c r="CL15" i="217"/>
  <c r="CA22" i="220"/>
  <c r="CA22" i="191"/>
  <c r="CA22" i="173"/>
  <c r="CA22" i="189"/>
  <c r="CA22" i="190" s="1"/>
  <c r="CA22" i="142"/>
  <c r="CA22" i="168" s="1"/>
  <c r="CA22" i="188"/>
  <c r="CA22" i="89"/>
  <c r="CA22" i="216"/>
  <c r="CA22" i="192"/>
  <c r="CZ22" i="220"/>
  <c r="CZ22" i="191"/>
  <c r="CZ22" i="173"/>
  <c r="CZ22" i="189"/>
  <c r="CZ22" i="190" s="1"/>
  <c r="CZ22" i="142"/>
  <c r="CZ22" i="168" s="1"/>
  <c r="CZ22" i="188"/>
  <c r="CZ22" i="192"/>
  <c r="CZ22" i="216"/>
  <c r="CZ22" i="89"/>
  <c r="BW21" i="218"/>
  <c r="BW21" i="219" s="1"/>
  <c r="BW21" i="217"/>
  <c r="BU22" i="218"/>
  <c r="BU22" i="219" s="1"/>
  <c r="BU22" i="217"/>
  <c r="DS16" i="93"/>
  <c r="DS16" i="205"/>
  <c r="DS16" i="206"/>
  <c r="DS15" i="81"/>
  <c r="EK8" i="93"/>
  <c r="EK8" i="205"/>
  <c r="EK8" i="206"/>
  <c r="EK7" i="81"/>
  <c r="Q12" i="218"/>
  <c r="Q12" i="219" s="1"/>
  <c r="Q12" i="217"/>
  <c r="EO12" i="218"/>
  <c r="EO12" i="219" s="1"/>
  <c r="EO12" i="217"/>
  <c r="GE14" i="93"/>
  <c r="GE14" i="205"/>
  <c r="GE14" i="206"/>
  <c r="GE13" i="81"/>
  <c r="EO22" i="220"/>
  <c r="EO22" i="191"/>
  <c r="EO22" i="173"/>
  <c r="EO22" i="189"/>
  <c r="EO22" i="190" s="1"/>
  <c r="EO22" i="142"/>
  <c r="EO22" i="168" s="1"/>
  <c r="EO22" i="188"/>
  <c r="EO22" i="89"/>
  <c r="EO22" i="192"/>
  <c r="EO22" i="216"/>
  <c r="GJ16" i="93"/>
  <c r="GJ16" i="205"/>
  <c r="GJ16" i="206"/>
  <c r="GJ15" i="81"/>
  <c r="R18" i="230"/>
  <c r="R18" i="228"/>
  <c r="R18" i="229" s="1"/>
  <c r="R18" i="227"/>
  <c r="DL16" i="93"/>
  <c r="DL16" i="205"/>
  <c r="DL16" i="206"/>
  <c r="DL15" i="81"/>
  <c r="P9" i="230"/>
  <c r="P9" i="228"/>
  <c r="P9" i="229" s="1"/>
  <c r="P9" i="227"/>
  <c r="DD15" i="218"/>
  <c r="DD15" i="219" s="1"/>
  <c r="DD15" i="217"/>
  <c r="AT19" i="118"/>
  <c r="AT19" i="201" s="1"/>
  <c r="AT19" i="220"/>
  <c r="AT19" i="191"/>
  <c r="AT19" i="173"/>
  <c r="AT19" i="189"/>
  <c r="AT19" i="190" s="1"/>
  <c r="AT19" i="142"/>
  <c r="AT19" i="168" s="1"/>
  <c r="AT19" i="226"/>
  <c r="AT19" i="192"/>
  <c r="AT19" i="89"/>
  <c r="AT19" i="188"/>
  <c r="AT19" i="216"/>
  <c r="E21" i="183"/>
  <c r="E21" i="180"/>
  <c r="E21" i="182" s="1"/>
  <c r="E24" i="179"/>
  <c r="E47" i="179" s="1"/>
  <c r="AV16" i="93"/>
  <c r="AV16" i="205"/>
  <c r="AV16" i="206"/>
  <c r="AV15" i="81"/>
  <c r="DC24" i="218"/>
  <c r="DC24" i="219" s="1"/>
  <c r="DC24" i="217"/>
  <c r="C24" i="181"/>
  <c r="EN7" i="218"/>
  <c r="EN7" i="219" s="1"/>
  <c r="EN7" i="217"/>
  <c r="AW9" i="218"/>
  <c r="AW9" i="219" s="1"/>
  <c r="AW9" i="217"/>
  <c r="CC10" i="93"/>
  <c r="CC10" i="205"/>
  <c r="CC10" i="206"/>
  <c r="CC9" i="81"/>
  <c r="S12" i="93"/>
  <c r="S12" i="205"/>
  <c r="S12" i="206"/>
  <c r="S11" i="81"/>
  <c r="DM15" i="218"/>
  <c r="DM15" i="219" s="1"/>
  <c r="DM15" i="217"/>
  <c r="ES14" i="93"/>
  <c r="ES14" i="205"/>
  <c r="ES14" i="206"/>
  <c r="ES13" i="81"/>
  <c r="BE9" i="230"/>
  <c r="BE9" i="228"/>
  <c r="BE9" i="229" s="1"/>
  <c r="BE9" i="227"/>
  <c r="EZ13" i="218"/>
  <c r="EZ13" i="219" s="1"/>
  <c r="BK18" i="218"/>
  <c r="BK18" i="219" s="1"/>
  <c r="BK18" i="217"/>
  <c r="F22" i="118"/>
  <c r="F22" i="201" s="1"/>
  <c r="F22" i="220"/>
  <c r="F22" i="191"/>
  <c r="F22" i="173"/>
  <c r="F22" i="189"/>
  <c r="F22" i="190" s="1"/>
  <c r="F22" i="142"/>
  <c r="F22" i="168" s="1"/>
  <c r="F22" i="89"/>
  <c r="F22" i="226"/>
  <c r="F22" i="216"/>
  <c r="F22" i="192"/>
  <c r="F22" i="188"/>
  <c r="EY13" i="220"/>
  <c r="EY13" i="191"/>
  <c r="EY13" i="173"/>
  <c r="EY13" i="189"/>
  <c r="EY13" i="190" s="1"/>
  <c r="EY13" i="142"/>
  <c r="EY13" i="168" s="1"/>
  <c r="EY13" i="188"/>
  <c r="EY13" i="89"/>
  <c r="EY13" i="192"/>
  <c r="EY13" i="216"/>
  <c r="AC15" i="230"/>
  <c r="AC15" i="228"/>
  <c r="AC15" i="229" s="1"/>
  <c r="AC15" i="227"/>
  <c r="DV16" i="218"/>
  <c r="DV16" i="219" s="1"/>
  <c r="DV16" i="217"/>
  <c r="DH12" i="93"/>
  <c r="DH12" i="205"/>
  <c r="DH12" i="206"/>
  <c r="DH11" i="81"/>
  <c r="CM19" i="220"/>
  <c r="CM19" i="191"/>
  <c r="CM19" i="173"/>
  <c r="CM19" i="189"/>
  <c r="CM19" i="190" s="1"/>
  <c r="CM19" i="142"/>
  <c r="CM19" i="168" s="1"/>
  <c r="CM19" i="188"/>
  <c r="CM19" i="89"/>
  <c r="CM19" i="216"/>
  <c r="CM19" i="192"/>
  <c r="AP7" i="218"/>
  <c r="AP7" i="219" s="1"/>
  <c r="AP7" i="217"/>
  <c r="GC8" i="93"/>
  <c r="GC8" i="205"/>
  <c r="GC8" i="206"/>
  <c r="GC7" i="81"/>
  <c r="E12" i="230"/>
  <c r="E12" i="228"/>
  <c r="E12" i="229" s="1"/>
  <c r="E12" i="227"/>
  <c r="FG10" i="93"/>
  <c r="FG10" i="205"/>
  <c r="FG10" i="206"/>
  <c r="FG9" i="81"/>
  <c r="AO18" i="230"/>
  <c r="AO18" i="228"/>
  <c r="AO18" i="229" s="1"/>
  <c r="AO18" i="227"/>
  <c r="CH16" i="93"/>
  <c r="CH16" i="205"/>
  <c r="CH16" i="206"/>
  <c r="CH15" i="81"/>
  <c r="T21" i="218"/>
  <c r="T21" i="219" s="1"/>
  <c r="T21" i="217"/>
  <c r="CP10" i="220"/>
  <c r="CP10" i="191"/>
  <c r="CP10" i="173"/>
  <c r="CP10" i="189"/>
  <c r="CP10" i="190" s="1"/>
  <c r="CP10" i="142"/>
  <c r="CP10" i="168" s="1"/>
  <c r="CP10" i="89"/>
  <c r="CP10" i="188"/>
  <c r="CP10" i="216"/>
  <c r="CP10" i="192"/>
  <c r="AH15" i="218"/>
  <c r="AH15" i="219" s="1"/>
  <c r="AH15" i="217"/>
  <c r="BC9" i="218"/>
  <c r="BC9" i="219" s="1"/>
  <c r="BC9" i="217"/>
  <c r="CK13" i="220"/>
  <c r="CK13" i="191"/>
  <c r="CK13" i="173"/>
  <c r="CK13" i="142"/>
  <c r="CK13" i="168" s="1"/>
  <c r="CK13" i="189"/>
  <c r="CK13" i="190" s="1"/>
  <c r="CK13" i="188"/>
  <c r="CK13" i="89"/>
  <c r="CK13" i="216"/>
  <c r="CK13" i="192"/>
  <c r="CU15" i="218"/>
  <c r="CU15" i="219" s="1"/>
  <c r="CU15" i="217"/>
  <c r="AK18" i="230"/>
  <c r="AK18" i="228"/>
  <c r="AK18" i="229" s="1"/>
  <c r="AK18" i="227"/>
  <c r="FI19" i="220"/>
  <c r="FI19" i="191"/>
  <c r="FI19" i="173"/>
  <c r="FI19" i="189"/>
  <c r="FI19" i="190" s="1"/>
  <c r="FI19" i="142"/>
  <c r="FI19" i="168" s="1"/>
  <c r="FI19" i="188"/>
  <c r="FI19" i="89"/>
  <c r="FI19" i="216"/>
  <c r="FI19" i="192"/>
  <c r="DX21" i="218"/>
  <c r="DX21" i="219" s="1"/>
  <c r="DX21" i="217"/>
  <c r="J22" i="118"/>
  <c r="J22" i="201" s="1"/>
  <c r="J22" i="220"/>
  <c r="J22" i="191"/>
  <c r="J22" i="173"/>
  <c r="J22" i="189"/>
  <c r="J22" i="190" s="1"/>
  <c r="J22" i="142"/>
  <c r="J22" i="168" s="1"/>
  <c r="J22" i="188"/>
  <c r="J22" i="226"/>
  <c r="J22" i="192"/>
  <c r="J22" i="89"/>
  <c r="J22" i="216"/>
  <c r="CR16" i="93"/>
  <c r="CR16" i="205"/>
  <c r="CR16" i="206"/>
  <c r="CR15" i="81"/>
  <c r="CR16" i="220"/>
  <c r="CR16" i="191"/>
  <c r="CR16" i="173"/>
  <c r="CR16" i="189"/>
  <c r="CR16" i="190" s="1"/>
  <c r="CR16" i="142"/>
  <c r="CR16" i="168" s="1"/>
  <c r="CR16" i="188"/>
  <c r="CR16" i="89"/>
  <c r="CR16" i="216"/>
  <c r="CR16" i="192"/>
  <c r="DB19" i="220"/>
  <c r="DB19" i="191"/>
  <c r="DB19" i="173"/>
  <c r="DB19" i="189"/>
  <c r="DB19" i="190" s="1"/>
  <c r="DB19" i="142"/>
  <c r="DB19" i="168" s="1"/>
  <c r="DB19" i="188"/>
  <c r="DB19" i="89"/>
  <c r="DB19" i="216"/>
  <c r="DB19" i="192"/>
  <c r="AT22" i="118"/>
  <c r="AT22" i="201" s="1"/>
  <c r="AT22" i="220"/>
  <c r="AT22" i="191"/>
  <c r="AT22" i="173"/>
  <c r="AT22" i="189"/>
  <c r="AT22" i="190" s="1"/>
  <c r="AT22" i="142"/>
  <c r="AT22" i="168" s="1"/>
  <c r="AT22" i="188"/>
  <c r="AT22" i="89"/>
  <c r="AT22" i="226"/>
  <c r="AT22" i="216"/>
  <c r="AT22" i="192"/>
  <c r="BR22" i="118"/>
  <c r="BR22" i="201" s="1"/>
  <c r="BR22" i="220"/>
  <c r="BR22" i="191"/>
  <c r="BR22" i="173"/>
  <c r="BR22" i="189"/>
  <c r="BR22" i="190" s="1"/>
  <c r="BR22" i="142"/>
  <c r="BR22" i="168" s="1"/>
  <c r="BR22" i="89"/>
  <c r="BR22" i="226"/>
  <c r="BR22" i="188"/>
  <c r="BR22" i="216"/>
  <c r="BR22" i="192"/>
  <c r="CZ10" i="220"/>
  <c r="CZ10" i="191"/>
  <c r="CZ10" i="173"/>
  <c r="CZ10" i="189"/>
  <c r="CZ10" i="190" s="1"/>
  <c r="CZ10" i="142"/>
  <c r="CZ10" i="168" s="1"/>
  <c r="CZ10" i="192"/>
  <c r="CZ10" i="89"/>
  <c r="CZ10" i="216"/>
  <c r="CZ10" i="188"/>
  <c r="AX12" i="230"/>
  <c r="AX12" i="228"/>
  <c r="AX12" i="229" s="1"/>
  <c r="AX12" i="227"/>
  <c r="ER14" i="93"/>
  <c r="ER14" i="205"/>
  <c r="ER14" i="206"/>
  <c r="ER13" i="81"/>
  <c r="DJ18" i="218"/>
  <c r="DJ18" i="219" s="1"/>
  <c r="DJ18" i="217"/>
  <c r="K18" i="230"/>
  <c r="K18" i="228"/>
  <c r="K18" i="229" s="1"/>
  <c r="K18" i="227"/>
  <c r="EX10" i="218"/>
  <c r="EX10" i="219" s="1"/>
  <c r="EX10" i="217"/>
  <c r="DU15" i="218"/>
  <c r="DU15" i="219" s="1"/>
  <c r="DU15" i="217"/>
  <c r="FA14" i="93"/>
  <c r="FA14" i="205"/>
  <c r="FA14" i="206"/>
  <c r="FA13" i="81"/>
  <c r="DP7" i="218"/>
  <c r="DP7" i="219" s="1"/>
  <c r="DP7" i="217"/>
  <c r="GE12" i="93"/>
  <c r="GE12" i="205"/>
  <c r="GE12" i="206"/>
  <c r="GE11" i="81"/>
  <c r="DM13" i="220"/>
  <c r="DM13" i="191"/>
  <c r="DM13" i="173"/>
  <c r="DM13" i="189"/>
  <c r="DM13" i="190" s="1"/>
  <c r="DM13" i="142"/>
  <c r="DM13" i="168" s="1"/>
  <c r="DM13" i="188"/>
  <c r="DM13" i="89"/>
  <c r="DM13" i="216"/>
  <c r="DM13" i="192"/>
  <c r="CT14" i="93"/>
  <c r="CT14" i="205"/>
  <c r="CT14" i="206"/>
  <c r="CT13" i="81"/>
  <c r="AR24" i="218"/>
  <c r="AR24" i="219" s="1"/>
  <c r="AR24" i="217"/>
  <c r="EG13" i="220"/>
  <c r="EG13" i="191"/>
  <c r="EG13" i="173"/>
  <c r="EG13" i="142"/>
  <c r="EG13" i="168" s="1"/>
  <c r="EG13" i="189"/>
  <c r="EG13" i="190" s="1"/>
  <c r="EG13" i="188"/>
  <c r="EG13" i="89"/>
  <c r="EG13" i="216"/>
  <c r="EG13" i="192"/>
  <c r="AF22" i="118"/>
  <c r="AF22" i="201" s="1"/>
  <c r="AF22" i="220"/>
  <c r="AF22" i="191"/>
  <c r="AF22" i="173"/>
  <c r="AF22" i="189"/>
  <c r="AF22" i="190" s="1"/>
  <c r="AF22" i="142"/>
  <c r="AF22" i="168" s="1"/>
  <c r="AF22" i="226"/>
  <c r="AF22" i="192"/>
  <c r="AF22" i="188"/>
  <c r="AF22" i="89"/>
  <c r="AF22" i="216"/>
  <c r="X16" i="93"/>
  <c r="X16" i="205"/>
  <c r="X16" i="206"/>
  <c r="X15" i="81"/>
  <c r="AO9" i="230"/>
  <c r="AO9" i="228"/>
  <c r="AO9" i="229" s="1"/>
  <c r="AO9" i="227"/>
  <c r="BG10" i="230"/>
  <c r="BG10" i="228"/>
  <c r="BG10" i="229" s="1"/>
  <c r="BG10" i="227"/>
  <c r="AC24" i="230"/>
  <c r="AC24" i="228"/>
  <c r="AC24" i="229" s="1"/>
  <c r="AC24" i="227"/>
  <c r="DJ7" i="218"/>
  <c r="DJ7" i="219" s="1"/>
  <c r="DJ7" i="217"/>
  <c r="F10" i="181"/>
  <c r="CC8" i="93"/>
  <c r="CC8" i="205"/>
  <c r="CC8" i="206"/>
  <c r="CC7" i="81"/>
  <c r="M13" i="118"/>
  <c r="M13" i="201" s="1"/>
  <c r="M13" i="220"/>
  <c r="M13" i="191"/>
  <c r="M13" i="173"/>
  <c r="M13" i="189"/>
  <c r="M13" i="190" s="1"/>
  <c r="M13" i="142"/>
  <c r="M13" i="168" s="1"/>
  <c r="M13" i="188"/>
  <c r="M13" i="89"/>
  <c r="M13" i="226"/>
  <c r="M13" i="216"/>
  <c r="M13" i="192"/>
  <c r="BY12" i="230"/>
  <c r="BY12" i="228"/>
  <c r="BY12" i="229" s="1"/>
  <c r="BY12" i="227"/>
  <c r="AI24" i="217"/>
  <c r="BV16" i="93"/>
  <c r="BV16" i="205"/>
  <c r="BV16" i="206"/>
  <c r="BV15" i="81"/>
  <c r="CN22" i="220"/>
  <c r="CN22" i="191"/>
  <c r="CN22" i="173"/>
  <c r="CN22" i="189"/>
  <c r="CN22" i="190" s="1"/>
  <c r="CN22" i="142"/>
  <c r="CN22" i="168" s="1"/>
  <c r="CN22" i="188"/>
  <c r="CN22" i="89"/>
  <c r="CN22" i="216"/>
  <c r="CN22" i="192"/>
  <c r="AL9" i="230"/>
  <c r="AL9" i="228"/>
  <c r="AL9" i="229" s="1"/>
  <c r="AL9" i="227"/>
  <c r="CX9" i="218"/>
  <c r="CX9" i="219" s="1"/>
  <c r="CX9" i="217"/>
  <c r="FJ10" i="220"/>
  <c r="FJ10" i="191"/>
  <c r="FJ10" i="173"/>
  <c r="FJ10" i="189"/>
  <c r="FJ10" i="190" s="1"/>
  <c r="FJ10" i="142"/>
  <c r="FJ10" i="168" s="1"/>
  <c r="FJ10" i="188"/>
  <c r="FJ10" i="89"/>
  <c r="FJ10" i="216"/>
  <c r="FJ10" i="192"/>
  <c r="EL10" i="93"/>
  <c r="EL10" i="205"/>
  <c r="EL10" i="206"/>
  <c r="EL9" i="81"/>
  <c r="BT12" i="93"/>
  <c r="BT12" i="205"/>
  <c r="BT12" i="206"/>
  <c r="BT11" i="81"/>
  <c r="AB18" i="218"/>
  <c r="AB18" i="219" s="1"/>
  <c r="AB18" i="217"/>
  <c r="EM21" i="218"/>
  <c r="EM21" i="219" s="1"/>
  <c r="EM21" i="217"/>
  <c r="AV21" i="218"/>
  <c r="AV21" i="219" s="1"/>
  <c r="AV21" i="217"/>
  <c r="CZ19" i="220"/>
  <c r="CZ19" i="191"/>
  <c r="CZ19" i="173"/>
  <c r="CZ19" i="189"/>
  <c r="CZ19" i="190" s="1"/>
  <c r="CZ19" i="142"/>
  <c r="CZ19" i="168" s="1"/>
  <c r="CZ19" i="188"/>
  <c r="CZ19" i="192"/>
  <c r="CZ19" i="89"/>
  <c r="CZ19" i="216"/>
  <c r="S21" i="230"/>
  <c r="S21" i="228"/>
  <c r="S21" i="229" s="1"/>
  <c r="S21" i="227"/>
  <c r="AQ16" i="93"/>
  <c r="AQ16" i="205"/>
  <c r="AQ16" i="206"/>
  <c r="AQ15" i="81"/>
  <c r="BK10" i="118"/>
  <c r="BK10" i="201" s="1"/>
  <c r="BK10" i="220"/>
  <c r="BK10" i="191"/>
  <c r="BK10" i="173"/>
  <c r="BK10" i="142"/>
  <c r="BK10" i="168" s="1"/>
  <c r="BK10" i="189"/>
  <c r="BK10" i="190" s="1"/>
  <c r="BK10" i="188"/>
  <c r="BK10" i="89"/>
  <c r="BK10" i="216"/>
  <c r="BK10" i="192"/>
  <c r="BK10" i="226"/>
  <c r="DK16" i="220"/>
  <c r="DK16" i="191"/>
  <c r="DK16" i="173"/>
  <c r="DK16" i="189"/>
  <c r="DK16" i="190" s="1"/>
  <c r="DK16" i="142"/>
  <c r="DK16" i="168" s="1"/>
  <c r="DK16" i="188"/>
  <c r="DK16" i="89"/>
  <c r="DK16" i="216"/>
  <c r="DK16" i="192"/>
  <c r="AS18" i="218"/>
  <c r="AS18" i="219" s="1"/>
  <c r="AS18" i="217"/>
  <c r="EI14" i="93"/>
  <c r="EI14" i="205"/>
  <c r="EI14" i="206"/>
  <c r="EI13" i="81"/>
  <c r="D22" i="181"/>
  <c r="CT22" i="220"/>
  <c r="CT22" i="191"/>
  <c r="CT22" i="173"/>
  <c r="CT22" i="189"/>
  <c r="CT22" i="190" s="1"/>
  <c r="CT22" i="142"/>
  <c r="CT22" i="168" s="1"/>
  <c r="CT22" i="188"/>
  <c r="CT22" i="192"/>
  <c r="CT22" i="89"/>
  <c r="CT22" i="216"/>
  <c r="CZ16" i="220"/>
  <c r="CZ16" i="191"/>
  <c r="CZ16" i="173"/>
  <c r="CZ16" i="189"/>
  <c r="CZ16" i="190" s="1"/>
  <c r="CZ16" i="142"/>
  <c r="CZ16" i="168" s="1"/>
  <c r="CZ16" i="188"/>
  <c r="CZ16" i="89"/>
  <c r="CZ16" i="216"/>
  <c r="CZ16" i="192"/>
  <c r="GF16" i="93"/>
  <c r="GF16" i="205"/>
  <c r="GF16" i="206"/>
  <c r="GF15" i="81"/>
  <c r="GB10" i="93"/>
  <c r="GB10" i="205"/>
  <c r="GB10" i="206"/>
  <c r="GB9" i="81"/>
  <c r="CL12" i="93"/>
  <c r="CL12" i="205"/>
  <c r="CL12" i="206"/>
  <c r="CL11" i="81"/>
  <c r="DV19" i="220"/>
  <c r="DV19" i="191"/>
  <c r="DV19" i="173"/>
  <c r="DV19" i="189"/>
  <c r="DV19" i="190" s="1"/>
  <c r="DV19" i="142"/>
  <c r="DV19" i="168" s="1"/>
  <c r="DV19" i="188"/>
  <c r="DV19" i="192"/>
  <c r="DV19" i="216"/>
  <c r="DV19" i="89"/>
  <c r="CC16" i="93"/>
  <c r="CC16" i="205"/>
  <c r="CC16" i="206"/>
  <c r="CC15" i="81"/>
  <c r="CR24" i="220"/>
  <c r="CR24" i="191"/>
  <c r="CR24" i="173"/>
  <c r="CR24" i="189"/>
  <c r="CR24" i="190" s="1"/>
  <c r="CR24" i="142"/>
  <c r="CR24" i="168" s="1"/>
  <c r="CR24" i="188"/>
  <c r="CR24" i="89"/>
  <c r="CR24" i="216"/>
  <c r="CR24" i="192"/>
  <c r="FD7" i="218"/>
  <c r="FD7" i="219" s="1"/>
  <c r="FD7" i="217"/>
  <c r="BM10" i="118"/>
  <c r="BM10" i="201" s="1"/>
  <c r="BM10" i="220"/>
  <c r="BM10" i="191"/>
  <c r="BM10" i="173"/>
  <c r="BM10" i="189"/>
  <c r="BM10" i="190" s="1"/>
  <c r="BM10" i="142"/>
  <c r="BM10" i="168" s="1"/>
  <c r="BM10" i="89"/>
  <c r="BM10" i="188"/>
  <c r="BM10" i="192"/>
  <c r="BM10" i="226"/>
  <c r="BM10" i="216"/>
  <c r="C13" i="118"/>
  <c r="C13" i="201" s="1"/>
  <c r="C13" i="220"/>
  <c r="C13" i="191"/>
  <c r="C13" i="173"/>
  <c r="C13" i="189"/>
  <c r="C13" i="190" s="1"/>
  <c r="C13" i="142"/>
  <c r="C13" i="168" s="1"/>
  <c r="C13" i="89"/>
  <c r="C13" i="192"/>
  <c r="C13" i="188"/>
  <c r="C13" i="226"/>
  <c r="C13" i="216"/>
  <c r="CS10" i="93"/>
  <c r="CS10" i="205"/>
  <c r="CS10" i="206"/>
  <c r="CS9" i="81"/>
  <c r="CW14" i="93"/>
  <c r="CW14" i="205"/>
  <c r="CW14" i="206"/>
  <c r="CW13" i="81"/>
  <c r="DO16" i="93"/>
  <c r="DO16" i="205"/>
  <c r="DO16" i="206"/>
  <c r="DO15" i="81"/>
  <c r="BW12" i="218"/>
  <c r="BW12" i="219" s="1"/>
  <c r="BW12" i="217"/>
  <c r="FM10" i="93"/>
  <c r="FM10" i="205"/>
  <c r="FM10" i="206"/>
  <c r="FM9" i="81"/>
  <c r="AR13" i="218"/>
  <c r="AR13" i="219" s="1"/>
  <c r="AR13" i="217"/>
  <c r="FO12" i="93"/>
  <c r="FO12" i="205"/>
  <c r="FO12" i="206"/>
  <c r="FO11" i="81"/>
  <c r="B19" i="181"/>
  <c r="O18" i="230"/>
  <c r="O18" i="228"/>
  <c r="O18" i="229" s="1"/>
  <c r="O18" i="227"/>
  <c r="EY24" i="218"/>
  <c r="EY24" i="219" s="1"/>
  <c r="EY24" i="217"/>
  <c r="AU21" i="230"/>
  <c r="AU21" i="228"/>
  <c r="AU21" i="229" s="1"/>
  <c r="AU21" i="227"/>
  <c r="DH14" i="93"/>
  <c r="DH14" i="205"/>
  <c r="DH14" i="206"/>
  <c r="DH13" i="81"/>
  <c r="EK14" i="93"/>
  <c r="EK14" i="205"/>
  <c r="EK14" i="206"/>
  <c r="EK13" i="81"/>
  <c r="P13" i="218"/>
  <c r="P13" i="219" s="1"/>
  <c r="P13" i="217"/>
  <c r="BF24" i="118"/>
  <c r="BF24" i="201" s="1"/>
  <c r="BF24" i="220"/>
  <c r="BF24" i="191"/>
  <c r="BF24" i="173"/>
  <c r="BF24" i="189"/>
  <c r="BF24" i="190" s="1"/>
  <c r="BF24" i="142"/>
  <c r="BF24" i="168" s="1"/>
  <c r="BF24" i="188"/>
  <c r="BF24" i="226"/>
  <c r="BF24" i="89"/>
  <c r="BF24" i="192"/>
  <c r="BF24" i="216"/>
  <c r="BB13" i="218"/>
  <c r="BB13" i="219" s="1"/>
  <c r="C15" i="225"/>
  <c r="C15" i="223"/>
  <c r="C15" i="224" s="1"/>
  <c r="C15" i="222"/>
  <c r="CI15" i="218"/>
  <c r="CI15" i="219" s="1"/>
  <c r="CI15" i="217"/>
  <c r="EU14" i="93"/>
  <c r="EU14" i="205"/>
  <c r="EU14" i="206"/>
  <c r="EU13" i="81"/>
  <c r="CB21" i="218"/>
  <c r="CB21" i="219" s="1"/>
  <c r="CB21" i="217"/>
  <c r="D21" i="218"/>
  <c r="D21" i="219" s="1"/>
  <c r="D21" i="217"/>
  <c r="BP21" i="230"/>
  <c r="BP21" i="228"/>
  <c r="BP21" i="229" s="1"/>
  <c r="BP21" i="227"/>
  <c r="AT9" i="230"/>
  <c r="AT9" i="228"/>
  <c r="AT9" i="229" s="1"/>
  <c r="AT9" i="227"/>
  <c r="DF9" i="218"/>
  <c r="DF9" i="219" s="1"/>
  <c r="DF9" i="217"/>
  <c r="DJ16" i="220"/>
  <c r="DJ16" i="191"/>
  <c r="DJ16" i="173"/>
  <c r="DJ16" i="189"/>
  <c r="DJ16" i="190" s="1"/>
  <c r="DJ16" i="142"/>
  <c r="DJ16" i="168" s="1"/>
  <c r="DJ16" i="89"/>
  <c r="DJ16" i="188"/>
  <c r="DJ16" i="216"/>
  <c r="DJ16" i="192"/>
  <c r="AJ19" i="118"/>
  <c r="AJ19" i="201" s="1"/>
  <c r="AJ19" i="220"/>
  <c r="AJ19" i="191"/>
  <c r="AJ19" i="173"/>
  <c r="AJ19" i="189"/>
  <c r="AJ19" i="190" s="1"/>
  <c r="AJ19" i="142"/>
  <c r="AJ19" i="168" s="1"/>
  <c r="AJ19" i="89"/>
  <c r="AJ19" i="188"/>
  <c r="AJ19" i="216"/>
  <c r="AJ19" i="226"/>
  <c r="AJ19" i="192"/>
  <c r="CV18" i="218"/>
  <c r="CV18" i="219" s="1"/>
  <c r="CV18" i="217"/>
  <c r="EF19" i="220"/>
  <c r="EF19" i="191"/>
  <c r="EF19" i="173"/>
  <c r="EF19" i="189"/>
  <c r="EF19" i="190" s="1"/>
  <c r="EF19" i="142"/>
  <c r="EF19" i="168" s="1"/>
  <c r="EF19" i="188"/>
  <c r="EF19" i="192"/>
  <c r="EF19" i="89"/>
  <c r="EF19" i="216"/>
  <c r="EA21" i="218"/>
  <c r="EA21" i="219" s="1"/>
  <c r="EA21" i="217"/>
  <c r="S19" i="118"/>
  <c r="S19" i="201" s="1"/>
  <c r="S19" i="220"/>
  <c r="S19" i="191"/>
  <c r="S19" i="173"/>
  <c r="S19" i="189"/>
  <c r="S19" i="190" s="1"/>
  <c r="S19" i="142"/>
  <c r="S19" i="168" s="1"/>
  <c r="S19" i="188"/>
  <c r="S19" i="89"/>
  <c r="S19" i="216"/>
  <c r="S19" i="226"/>
  <c r="S19" i="192"/>
  <c r="FG18" i="218"/>
  <c r="FG18" i="219" s="1"/>
  <c r="FG18" i="217"/>
  <c r="BA21" i="218"/>
  <c r="BA21" i="219" s="1"/>
  <c r="BA21" i="217"/>
  <c r="ES22" i="220"/>
  <c r="ES22" i="191"/>
  <c r="ES22" i="173"/>
  <c r="ES22" i="189"/>
  <c r="ES22" i="190" s="1"/>
  <c r="ES22" i="142"/>
  <c r="ES22" i="168" s="1"/>
  <c r="ES22" i="188"/>
  <c r="ES22" i="89"/>
  <c r="ES22" i="216"/>
  <c r="ES22" i="192"/>
  <c r="F7" i="218"/>
  <c r="F7" i="219" s="1"/>
  <c r="F7" i="217"/>
  <c r="FI8" i="93"/>
  <c r="FI8" i="205"/>
  <c r="FI8" i="206"/>
  <c r="FI7" i="81"/>
  <c r="CE14" i="93"/>
  <c r="CE14" i="205"/>
  <c r="CE14" i="206"/>
  <c r="CE13" i="81"/>
  <c r="DM18" i="218"/>
  <c r="DM18" i="219" s="1"/>
  <c r="DM18" i="217"/>
  <c r="BD16" i="93"/>
  <c r="BD16" i="205"/>
  <c r="BD16" i="206"/>
  <c r="BD15" i="81"/>
  <c r="AP18" i="230"/>
  <c r="AP18" i="228"/>
  <c r="AP18" i="229" s="1"/>
  <c r="AP18" i="227"/>
  <c r="DZ18" i="218"/>
  <c r="DZ18" i="219" s="1"/>
  <c r="DZ18" i="217"/>
  <c r="BU16" i="93"/>
  <c r="BU16" i="205"/>
  <c r="BU16" i="206"/>
  <c r="BU15" i="81"/>
  <c r="W7" i="218"/>
  <c r="W7" i="219" s="1"/>
  <c r="W7" i="217"/>
  <c r="DP9" i="218"/>
  <c r="DP9" i="219" s="1"/>
  <c r="DP9" i="217"/>
  <c r="BN12" i="218"/>
  <c r="BN12" i="219" s="1"/>
  <c r="BN12" i="217"/>
  <c r="AH12" i="93"/>
  <c r="AH12" i="205"/>
  <c r="AH12" i="206"/>
  <c r="AH11" i="81"/>
  <c r="EB16" i="220"/>
  <c r="EB16" i="191"/>
  <c r="EB16" i="173"/>
  <c r="EB16" i="189"/>
  <c r="EB16" i="190" s="1"/>
  <c r="EB16" i="142"/>
  <c r="EB16" i="168" s="1"/>
  <c r="EB16" i="188"/>
  <c r="EB16" i="192"/>
  <c r="EB16" i="216"/>
  <c r="EB16" i="89"/>
  <c r="CV14" i="93"/>
  <c r="CV14" i="205"/>
  <c r="CV14" i="206"/>
  <c r="CV13" i="81"/>
  <c r="BE24" i="218"/>
  <c r="BE24" i="219" s="1"/>
  <c r="BE24" i="217"/>
  <c r="FF18" i="218"/>
  <c r="FF18" i="219" s="1"/>
  <c r="FF18" i="217"/>
  <c r="Q16" i="93"/>
  <c r="Q16" i="205"/>
  <c r="Q16" i="206"/>
  <c r="Q15" i="81"/>
  <c r="BG19" i="118"/>
  <c r="BG19" i="201" s="1"/>
  <c r="BG19" i="220"/>
  <c r="BG19" i="191"/>
  <c r="BG19" i="173"/>
  <c r="BG19" i="189"/>
  <c r="BG19" i="190" s="1"/>
  <c r="BG19" i="142"/>
  <c r="BG19" i="168" s="1"/>
  <c r="BG19" i="188"/>
  <c r="BG19" i="89"/>
  <c r="BG19" i="216"/>
  <c r="BG19" i="226"/>
  <c r="BG19" i="192"/>
  <c r="K13" i="118"/>
  <c r="K13" i="201" s="1"/>
  <c r="K13" i="220"/>
  <c r="K13" i="191"/>
  <c r="K13" i="173"/>
  <c r="K13" i="189"/>
  <c r="K13" i="190" s="1"/>
  <c r="K13" i="142"/>
  <c r="K13" i="168" s="1"/>
  <c r="K13" i="188"/>
  <c r="K13" i="89"/>
  <c r="K13" i="192"/>
  <c r="K13" i="226"/>
  <c r="K13" i="216"/>
  <c r="BY16" i="118"/>
  <c r="BY16" i="201" s="1"/>
  <c r="BY16" i="220"/>
  <c r="BY16" i="191"/>
  <c r="BY16" i="173"/>
  <c r="BY16" i="189"/>
  <c r="BY16" i="190" s="1"/>
  <c r="BY16" i="142"/>
  <c r="BY16" i="168" s="1"/>
  <c r="BY16" i="188"/>
  <c r="BY16" i="89"/>
  <c r="BY16" i="192"/>
  <c r="BY16" i="226"/>
  <c r="BY16" i="216"/>
  <c r="FQ14" i="93"/>
  <c r="FQ14" i="205"/>
  <c r="FQ14" i="206"/>
  <c r="FQ13" i="81"/>
  <c r="GA8" i="93"/>
  <c r="GA8" i="205"/>
  <c r="GA8" i="206"/>
  <c r="GA7" i="81"/>
  <c r="DU14" i="93"/>
  <c r="DU14" i="205"/>
  <c r="DU14" i="206"/>
  <c r="DU13" i="81"/>
  <c r="EL10" i="220"/>
  <c r="EL10" i="191"/>
  <c r="EL10" i="173"/>
  <c r="EL10" i="189"/>
  <c r="EL10" i="190" s="1"/>
  <c r="EL10" i="142"/>
  <c r="EL10" i="168" s="1"/>
  <c r="EL10" i="188"/>
  <c r="EL10" i="89"/>
  <c r="EL10" i="216"/>
  <c r="EL10" i="192"/>
  <c r="T24" i="218"/>
  <c r="T24" i="219" s="1"/>
  <c r="T24" i="217"/>
  <c r="BQ8" i="93"/>
  <c r="BQ8" i="205"/>
  <c r="BQ8" i="206"/>
  <c r="BQ7" i="81"/>
  <c r="CY10" i="93"/>
  <c r="CY10" i="205"/>
  <c r="CY10" i="206"/>
  <c r="CY9" i="81"/>
  <c r="CB16" i="93"/>
  <c r="CB16" i="205"/>
  <c r="CB16" i="206"/>
  <c r="CB15" i="81"/>
  <c r="AN14" i="93"/>
  <c r="AN14" i="205"/>
  <c r="AN14" i="206"/>
  <c r="AN13" i="81"/>
  <c r="CE22" i="220"/>
  <c r="CE22" i="191"/>
  <c r="CE22" i="173"/>
  <c r="CE22" i="189"/>
  <c r="CE22" i="190" s="1"/>
  <c r="CE22" i="142"/>
  <c r="CE22" i="168" s="1"/>
  <c r="CE22" i="188"/>
  <c r="CE22" i="89"/>
  <c r="CE22" i="216"/>
  <c r="CE22" i="192"/>
  <c r="GH8" i="93"/>
  <c r="GH8" i="205"/>
  <c r="GH8" i="206"/>
  <c r="GH7" i="81"/>
  <c r="BF19" i="118"/>
  <c r="BF19" i="201" s="1"/>
  <c r="BF19" i="220"/>
  <c r="BF19" i="191"/>
  <c r="BF19" i="173"/>
  <c r="BF19" i="189"/>
  <c r="BF19" i="190" s="1"/>
  <c r="BF19" i="142"/>
  <c r="BF19" i="168" s="1"/>
  <c r="BF19" i="188"/>
  <c r="BF19" i="89"/>
  <c r="BF19" i="216"/>
  <c r="BF19" i="192"/>
  <c r="BF19" i="226"/>
  <c r="BY14" i="93"/>
  <c r="BY14" i="205"/>
  <c r="BY14" i="206"/>
  <c r="BY13" i="81"/>
  <c r="BL21" i="218"/>
  <c r="BL21" i="219" s="1"/>
  <c r="BL21" i="217"/>
  <c r="BN24" i="118"/>
  <c r="BN24" i="201" s="1"/>
  <c r="BN24" i="220"/>
  <c r="BN24" i="191"/>
  <c r="BN24" i="173"/>
  <c r="BN24" i="189"/>
  <c r="BN24" i="190" s="1"/>
  <c r="BN24" i="142"/>
  <c r="BN24" i="168" s="1"/>
  <c r="BN24" i="226"/>
  <c r="BN24" i="188"/>
  <c r="BN24" i="89"/>
  <c r="BN24" i="192"/>
  <c r="BN24" i="216"/>
  <c r="AE15" i="218"/>
  <c r="AE15" i="219" s="1"/>
  <c r="AE15" i="217"/>
  <c r="GG12" i="93"/>
  <c r="GG12" i="205"/>
  <c r="GG12" i="206"/>
  <c r="GG11" i="81"/>
  <c r="BM18" i="218"/>
  <c r="BM18" i="219" s="1"/>
  <c r="BM18" i="217"/>
  <c r="BM21" i="230"/>
  <c r="BM21" i="228"/>
  <c r="BM21" i="229" s="1"/>
  <c r="BM21" i="227"/>
  <c r="FZ14" i="93"/>
  <c r="FZ14" i="205"/>
  <c r="FZ14" i="206"/>
  <c r="FZ13" i="81"/>
  <c r="BF16" i="93"/>
  <c r="BF16" i="205"/>
  <c r="BF16" i="206"/>
  <c r="BF15" i="81"/>
  <c r="CV22" i="220"/>
  <c r="CV22" i="191"/>
  <c r="CV22" i="173"/>
  <c r="CV22" i="189"/>
  <c r="CV22" i="190" s="1"/>
  <c r="CV22" i="142"/>
  <c r="CV22" i="168" s="1"/>
  <c r="CV22" i="188"/>
  <c r="CV22" i="89"/>
  <c r="CV22" i="216"/>
  <c r="CV22" i="192"/>
  <c r="DE7" i="218"/>
  <c r="DE7" i="219" s="1"/>
  <c r="DE7" i="217"/>
  <c r="CF8" i="93"/>
  <c r="CF8" i="205"/>
  <c r="CF8" i="206"/>
  <c r="CF7" i="81"/>
  <c r="DX13" i="220"/>
  <c r="DX13" i="191"/>
  <c r="DX13" i="173"/>
  <c r="DX13" i="189"/>
  <c r="DX13" i="190" s="1"/>
  <c r="DX13" i="142"/>
  <c r="DX13" i="168" s="1"/>
  <c r="DX13" i="89"/>
  <c r="DX13" i="188"/>
  <c r="DX13" i="216"/>
  <c r="DX13" i="192"/>
  <c r="BF16" i="118"/>
  <c r="BF16" i="201" s="1"/>
  <c r="BF16" i="220"/>
  <c r="BF16" i="191"/>
  <c r="BF16" i="173"/>
  <c r="BF16" i="189"/>
  <c r="BF16" i="190" s="1"/>
  <c r="BF16" i="142"/>
  <c r="BF16" i="168" s="1"/>
  <c r="BF16" i="89"/>
  <c r="BF16" i="188"/>
  <c r="BF16" i="226"/>
  <c r="BF16" i="216"/>
  <c r="BF16" i="192"/>
  <c r="DZ15" i="218"/>
  <c r="DZ15" i="219" s="1"/>
  <c r="DZ15" i="217"/>
  <c r="BV14" i="93"/>
  <c r="BV14" i="205"/>
  <c r="BV14" i="206"/>
  <c r="BV13" i="81"/>
  <c r="DM22" i="220"/>
  <c r="DM22" i="191"/>
  <c r="DM22" i="173"/>
  <c r="DM22" i="189"/>
  <c r="DM22" i="190" s="1"/>
  <c r="DM22" i="142"/>
  <c r="DM22" i="168" s="1"/>
  <c r="DM22" i="188"/>
  <c r="DM22" i="89"/>
  <c r="DM22" i="216"/>
  <c r="DM22" i="192"/>
  <c r="FA21" i="218"/>
  <c r="FA21" i="219" s="1"/>
  <c r="FA21" i="217"/>
  <c r="B10" i="181"/>
  <c r="AS8" i="93"/>
  <c r="AS8" i="205"/>
  <c r="AS8" i="206"/>
  <c r="AS7" i="81"/>
  <c r="FQ8" i="93"/>
  <c r="FQ8" i="205"/>
  <c r="FQ8" i="206"/>
  <c r="FQ7" i="81"/>
  <c r="CM14" i="93"/>
  <c r="CM14" i="205"/>
  <c r="CM14" i="206"/>
  <c r="CM13" i="81"/>
  <c r="AN18" i="218"/>
  <c r="AN18" i="219" s="1"/>
  <c r="AN18" i="217"/>
  <c r="DR21" i="218"/>
  <c r="DR21" i="219" s="1"/>
  <c r="DR21" i="217"/>
  <c r="DX16" i="220"/>
  <c r="DX16" i="191"/>
  <c r="DX16" i="173"/>
  <c r="DX16" i="189"/>
  <c r="DX16" i="190" s="1"/>
  <c r="DX16" i="142"/>
  <c r="DX16" i="168" s="1"/>
  <c r="DX16" i="188"/>
  <c r="DX16" i="89"/>
  <c r="DX16" i="216"/>
  <c r="DX16" i="192"/>
  <c r="CN16" i="93"/>
  <c r="CN16" i="205"/>
  <c r="CN16" i="206"/>
  <c r="CN15" i="81"/>
  <c r="DN22" i="220"/>
  <c r="DN22" i="191"/>
  <c r="DN22" i="173"/>
  <c r="DN22" i="189"/>
  <c r="DN22" i="190" s="1"/>
  <c r="DN22" i="142"/>
  <c r="DN22" i="168" s="1"/>
  <c r="DN22" i="89"/>
  <c r="DN22" i="216"/>
  <c r="DN22" i="188"/>
  <c r="DN22" i="192"/>
  <c r="N8" i="93"/>
  <c r="N8" i="205"/>
  <c r="N8" i="206"/>
  <c r="N7" i="81"/>
  <c r="FB8" i="93"/>
  <c r="FB8" i="205"/>
  <c r="FB8" i="206"/>
  <c r="FB7" i="81"/>
  <c r="CL12" i="218"/>
  <c r="CL12" i="219" s="1"/>
  <c r="CL12" i="217"/>
  <c r="L16" i="118"/>
  <c r="L16" i="201" s="1"/>
  <c r="L16" i="220"/>
  <c r="L16" i="191"/>
  <c r="L16" i="173"/>
  <c r="L16" i="189"/>
  <c r="L16" i="190" s="1"/>
  <c r="L16" i="142"/>
  <c r="L16" i="168" s="1"/>
  <c r="L16" i="188"/>
  <c r="L16" i="192"/>
  <c r="L16" i="89"/>
  <c r="L16" i="226"/>
  <c r="L16" i="216"/>
  <c r="N18" i="230"/>
  <c r="N18" i="228"/>
  <c r="N18" i="229" s="1"/>
  <c r="N18" i="227"/>
  <c r="C18" i="183"/>
  <c r="C18" i="180"/>
  <c r="C18" i="182" s="1"/>
  <c r="C21" i="179"/>
  <c r="C44" i="179" s="1"/>
  <c r="BW18" i="218"/>
  <c r="BW18" i="219" s="1"/>
  <c r="BW18" i="217"/>
  <c r="D9" i="183"/>
  <c r="D9" i="180"/>
  <c r="D9" i="182" s="1"/>
  <c r="D9" i="179"/>
  <c r="CC10" i="220"/>
  <c r="CC10" i="191"/>
  <c r="CC10" i="173"/>
  <c r="CC10" i="189"/>
  <c r="CC10" i="190" s="1"/>
  <c r="CC10" i="142"/>
  <c r="CC10" i="168" s="1"/>
  <c r="CC10" i="89"/>
  <c r="CC10" i="192"/>
  <c r="CC10" i="216"/>
  <c r="CC10" i="188"/>
  <c r="DI10" i="93"/>
  <c r="DI10" i="205"/>
  <c r="DI10" i="206"/>
  <c r="DI9" i="81"/>
  <c r="AZ13" i="230"/>
  <c r="AZ13" i="228"/>
  <c r="AZ13" i="229" s="1"/>
  <c r="AZ13" i="227"/>
  <c r="DK12" i="93"/>
  <c r="DK12" i="205"/>
  <c r="DK12" i="206"/>
  <c r="DK11" i="81"/>
  <c r="DM14" i="93"/>
  <c r="DM14" i="205"/>
  <c r="DM14" i="206"/>
  <c r="DM13" i="81"/>
  <c r="BC8" i="93"/>
  <c r="BC8" i="205"/>
  <c r="BC8" i="206"/>
  <c r="BC7" i="81"/>
  <c r="DS12" i="93"/>
  <c r="DS12" i="205"/>
  <c r="DS12" i="206"/>
  <c r="DS11" i="81"/>
  <c r="AP13" i="230"/>
  <c r="AP13" i="228"/>
  <c r="AP13" i="229" s="1"/>
  <c r="AP13" i="227"/>
  <c r="T10" i="218"/>
  <c r="T10" i="219" s="1"/>
  <c r="BC15" i="218"/>
  <c r="BC15" i="219" s="1"/>
  <c r="BC15" i="217"/>
  <c r="DF10" i="93"/>
  <c r="DF10" i="205"/>
  <c r="DF10" i="206"/>
  <c r="DF9" i="81"/>
  <c r="CY10" i="220"/>
  <c r="CY10" i="191"/>
  <c r="CY10" i="173"/>
  <c r="CY10" i="142"/>
  <c r="CY10" i="168" s="1"/>
  <c r="CY10" i="189"/>
  <c r="CY10" i="190" s="1"/>
  <c r="CY10" i="188"/>
  <c r="CY10" i="89"/>
  <c r="CY10" i="216"/>
  <c r="CY10" i="192"/>
  <c r="CX19" i="220"/>
  <c r="CX19" i="191"/>
  <c r="CX19" i="173"/>
  <c r="CX19" i="189"/>
  <c r="CX19" i="190" s="1"/>
  <c r="CX19" i="142"/>
  <c r="CX19" i="168" s="1"/>
  <c r="CX19" i="188"/>
  <c r="CX19" i="192"/>
  <c r="CX19" i="89"/>
  <c r="CX19" i="216"/>
  <c r="BT13" i="218"/>
  <c r="BT13" i="219" s="1"/>
  <c r="BT13" i="217"/>
  <c r="BW10" i="230"/>
  <c r="BW10" i="228"/>
  <c r="BW10" i="229" s="1"/>
  <c r="BW10" i="227"/>
  <c r="BV7" i="218"/>
  <c r="BV7" i="219" s="1"/>
  <c r="BV7" i="217"/>
  <c r="CM10" i="191"/>
  <c r="CM10" i="220"/>
  <c r="CM10" i="173"/>
  <c r="CM10" i="189"/>
  <c r="CM10" i="190" s="1"/>
  <c r="CM10" i="142"/>
  <c r="CM10" i="168" s="1"/>
  <c r="CM10" i="188"/>
  <c r="CM10" i="89"/>
  <c r="CM10" i="216"/>
  <c r="CM10" i="192"/>
  <c r="C10" i="93"/>
  <c r="C10" i="205"/>
  <c r="C10" i="206"/>
  <c r="C9" i="81"/>
  <c r="AK12" i="218"/>
  <c r="AK12" i="219" s="1"/>
  <c r="AK12" i="217"/>
  <c r="F13" i="228"/>
  <c r="F13" i="229" s="1"/>
  <c r="I19" i="118"/>
  <c r="I19" i="201" s="1"/>
  <c r="I19" i="220"/>
  <c r="I19" i="191"/>
  <c r="I19" i="173"/>
  <c r="I19" i="189"/>
  <c r="I19" i="190" s="1"/>
  <c r="I19" i="142"/>
  <c r="I19" i="168" s="1"/>
  <c r="I19" i="188"/>
  <c r="I19" i="89"/>
  <c r="I19" i="216"/>
  <c r="I19" i="226"/>
  <c r="I19" i="192"/>
  <c r="BU18" i="218"/>
  <c r="BU18" i="219" s="1"/>
  <c r="BU18" i="217"/>
  <c r="DW16" i="93"/>
  <c r="DW16" i="205"/>
  <c r="DW16" i="206"/>
  <c r="DW15" i="81"/>
  <c r="EA24" i="218"/>
  <c r="EA24" i="219" s="1"/>
  <c r="EA24" i="217"/>
  <c r="DH22" i="220"/>
  <c r="DH22" i="191"/>
  <c r="DH22" i="173"/>
  <c r="DH22" i="189"/>
  <c r="DH22" i="190" s="1"/>
  <c r="DH22" i="142"/>
  <c r="DH22" i="168" s="1"/>
  <c r="DH22" i="192"/>
  <c r="DH22" i="89"/>
  <c r="DH22" i="216"/>
  <c r="DH22" i="188"/>
  <c r="EK7" i="218"/>
  <c r="EK7" i="219" s="1"/>
  <c r="EK7" i="217"/>
  <c r="CN8" i="93"/>
  <c r="CN8" i="205"/>
  <c r="CN8" i="206"/>
  <c r="CN7" i="81"/>
  <c r="FJ10" i="93"/>
  <c r="FJ10" i="205"/>
  <c r="FJ10" i="206"/>
  <c r="FJ9" i="81"/>
  <c r="CR12" i="93"/>
  <c r="CR12" i="205"/>
  <c r="CR12" i="206"/>
  <c r="CR11" i="81"/>
  <c r="AZ18" i="218"/>
  <c r="AZ18" i="219" s="1"/>
  <c r="AZ18" i="217"/>
  <c r="DY16" i="93"/>
  <c r="DY16" i="205"/>
  <c r="DY16" i="206"/>
  <c r="DY15" i="81"/>
  <c r="U21" i="230"/>
  <c r="U21" i="228"/>
  <c r="U21" i="229" s="1"/>
  <c r="U21" i="227"/>
  <c r="W9" i="230"/>
  <c r="W9" i="228"/>
  <c r="W9" i="229" s="1"/>
  <c r="W9" i="227"/>
  <c r="CI10" i="93"/>
  <c r="CI10" i="205"/>
  <c r="CI10" i="206"/>
  <c r="CI9" i="81"/>
  <c r="S15" i="230"/>
  <c r="S15" i="228"/>
  <c r="S15" i="229" s="1"/>
  <c r="S15" i="227"/>
  <c r="AI14" i="93"/>
  <c r="AI14" i="205"/>
  <c r="AI14" i="206"/>
  <c r="AI13" i="81"/>
  <c r="BQ18" i="218"/>
  <c r="BQ18" i="219" s="1"/>
  <c r="BQ18" i="217"/>
  <c r="EC19" i="220"/>
  <c r="EC19" i="191"/>
  <c r="EC19" i="173"/>
  <c r="EC19" i="189"/>
  <c r="EC19" i="190" s="1"/>
  <c r="EC19" i="142"/>
  <c r="EC19" i="168" s="1"/>
  <c r="EC19" i="188"/>
  <c r="EC19" i="89"/>
  <c r="EC19" i="216"/>
  <c r="EC19" i="192"/>
  <c r="AW21" i="218"/>
  <c r="AW21" i="219" s="1"/>
  <c r="AW21" i="217"/>
  <c r="AH21" i="230"/>
  <c r="AH21" i="228"/>
  <c r="AH21" i="229" s="1"/>
  <c r="AH21" i="227"/>
  <c r="BD16" i="118"/>
  <c r="BD16" i="201" s="1"/>
  <c r="BD16" i="220"/>
  <c r="BD16" i="191"/>
  <c r="BD16" i="173"/>
  <c r="BD16" i="189"/>
  <c r="BD16" i="190" s="1"/>
  <c r="BD16" i="142"/>
  <c r="BD16" i="168" s="1"/>
  <c r="BD16" i="188"/>
  <c r="BD16" i="89"/>
  <c r="BD16" i="226"/>
  <c r="BD16" i="216"/>
  <c r="BD16" i="192"/>
  <c r="FJ12" i="93"/>
  <c r="FJ12" i="205"/>
  <c r="FJ12" i="206"/>
  <c r="FJ11" i="81"/>
  <c r="G22" i="218"/>
  <c r="G22" i="219" s="1"/>
  <c r="G22" i="217"/>
  <c r="BP16" i="93"/>
  <c r="BP16" i="205"/>
  <c r="BP16" i="206"/>
  <c r="BP15" i="81"/>
  <c r="EF9" i="218"/>
  <c r="EF9" i="219" s="1"/>
  <c r="EF9" i="217"/>
  <c r="DX10" i="93"/>
  <c r="DX10" i="205"/>
  <c r="DX10" i="206"/>
  <c r="DX9" i="81"/>
  <c r="T15" i="218"/>
  <c r="T15" i="219" s="1"/>
  <c r="T15" i="217"/>
  <c r="ER15" i="218"/>
  <c r="ER15" i="219" s="1"/>
  <c r="ER15" i="217"/>
  <c r="DL14" i="93"/>
  <c r="DL14" i="205"/>
  <c r="DL14" i="206"/>
  <c r="DL13" i="81"/>
  <c r="BB12" i="93"/>
  <c r="BB12" i="205"/>
  <c r="BB12" i="206"/>
  <c r="BB11" i="81"/>
  <c r="EG16" i="93"/>
  <c r="EG16" i="205"/>
  <c r="EG16" i="206"/>
  <c r="EG15" i="81"/>
  <c r="CK10" i="220"/>
  <c r="CK10" i="191"/>
  <c r="CK10" i="173"/>
  <c r="CK10" i="189"/>
  <c r="CK10" i="190" s="1"/>
  <c r="CK10" i="142"/>
  <c r="CK10" i="168" s="1"/>
  <c r="CK10" i="188"/>
  <c r="CK10" i="89"/>
  <c r="CK10" i="192"/>
  <c r="CK10" i="216"/>
  <c r="DO14" i="93"/>
  <c r="DO14" i="205"/>
  <c r="DO14" i="206"/>
  <c r="DO13" i="81"/>
  <c r="ES19" i="220"/>
  <c r="ES19" i="191"/>
  <c r="ES19" i="173"/>
  <c r="ES19" i="189"/>
  <c r="ES19" i="190" s="1"/>
  <c r="ES19" i="142"/>
  <c r="ES19" i="168" s="1"/>
  <c r="ES19" i="188"/>
  <c r="ES19" i="89"/>
  <c r="ES19" i="216"/>
  <c r="ES19" i="192"/>
  <c r="CB9" i="218"/>
  <c r="CB9" i="219" s="1"/>
  <c r="CB9" i="217"/>
  <c r="CI22" i="218"/>
  <c r="CI22" i="219" s="1"/>
  <c r="CI22" i="217"/>
  <c r="AK24" i="218"/>
  <c r="AK24" i="219" s="1"/>
  <c r="AK24" i="217"/>
  <c r="BC22" i="218"/>
  <c r="BC22" i="219" s="1"/>
  <c r="BC22" i="217"/>
  <c r="DP21" i="218"/>
  <c r="DP21" i="219" s="1"/>
  <c r="DP21" i="217"/>
  <c r="R7" i="230"/>
  <c r="R7" i="228"/>
  <c r="R7" i="229" s="1"/>
  <c r="R7" i="227"/>
  <c r="EP7" i="218"/>
  <c r="EP7" i="219" s="1"/>
  <c r="EP7" i="217"/>
  <c r="C10" i="118"/>
  <c r="C10" i="201" s="1"/>
  <c r="C10" i="220"/>
  <c r="C10" i="191"/>
  <c r="C10" i="173"/>
  <c r="C10" i="189"/>
  <c r="C10" i="190" s="1"/>
  <c r="C10" i="142"/>
  <c r="C10" i="168" s="1"/>
  <c r="C10" i="188"/>
  <c r="C10" i="89"/>
  <c r="C10" i="226"/>
  <c r="C10" i="216"/>
  <c r="C10" i="192"/>
  <c r="DC9" i="218"/>
  <c r="DC9" i="219" s="1"/>
  <c r="DC9" i="217"/>
  <c r="Q18" i="218"/>
  <c r="Q18" i="219" s="1"/>
  <c r="Q18" i="217"/>
  <c r="EO18" i="218"/>
  <c r="EO18" i="219" s="1"/>
  <c r="EO18" i="217"/>
  <c r="DY21" i="218"/>
  <c r="DY21" i="219" s="1"/>
  <c r="DY21" i="217"/>
  <c r="L21" i="218"/>
  <c r="L21" i="219" s="1"/>
  <c r="L21" i="217"/>
  <c r="BX21" i="230"/>
  <c r="BX21" i="228"/>
  <c r="BX21" i="229" s="1"/>
  <c r="BX21" i="227"/>
  <c r="ED10" i="220"/>
  <c r="ED10" i="191"/>
  <c r="ED10" i="173"/>
  <c r="ED10" i="189"/>
  <c r="ED10" i="190" s="1"/>
  <c r="ED10" i="142"/>
  <c r="ED10" i="168" s="1"/>
  <c r="ED10" i="89"/>
  <c r="ED10" i="188"/>
  <c r="ED10" i="216"/>
  <c r="ED10" i="192"/>
  <c r="BL13" i="118"/>
  <c r="BL13" i="201" s="1"/>
  <c r="BL13" i="220"/>
  <c r="BL13" i="191"/>
  <c r="BL13" i="173"/>
  <c r="BL13" i="189"/>
  <c r="BL13" i="190" s="1"/>
  <c r="BL13" i="142"/>
  <c r="BL13" i="168" s="1"/>
  <c r="BL13" i="89"/>
  <c r="BL13" i="216"/>
  <c r="BL13" i="192"/>
  <c r="BL13" i="226"/>
  <c r="BL13" i="188"/>
  <c r="EN12" i="218"/>
  <c r="EN12" i="219" s="1"/>
  <c r="EN12" i="217"/>
  <c r="B16" i="118"/>
  <c r="B16" i="201" s="1"/>
  <c r="B16" i="220"/>
  <c r="B16" i="191"/>
  <c r="B16" i="173"/>
  <c r="B16" i="189"/>
  <c r="B16" i="190" s="1"/>
  <c r="B16" i="142"/>
  <c r="B16" i="168" s="1"/>
  <c r="B16" i="89"/>
  <c r="B16" i="226"/>
  <c r="B16" i="216"/>
  <c r="B16" i="188"/>
  <c r="B16" i="192"/>
  <c r="BV15" i="230"/>
  <c r="BV15" i="228"/>
  <c r="BV15" i="229" s="1"/>
  <c r="BV15" i="227"/>
  <c r="Z14" i="93"/>
  <c r="Z14" i="205"/>
  <c r="Z14" i="206"/>
  <c r="Z13" i="81"/>
  <c r="O22" i="118"/>
  <c r="O22" i="201" s="1"/>
  <c r="O22" i="220"/>
  <c r="O22" i="191"/>
  <c r="O22" i="173"/>
  <c r="O22" i="189"/>
  <c r="O22" i="190" s="1"/>
  <c r="O22" i="142"/>
  <c r="O22" i="168" s="1"/>
  <c r="O22" i="188"/>
  <c r="O22" i="89"/>
  <c r="O22" i="226"/>
  <c r="O22" i="216"/>
  <c r="O22" i="192"/>
  <c r="FM16" i="93"/>
  <c r="FM16" i="205"/>
  <c r="FM16" i="206"/>
  <c r="FM15" i="81"/>
  <c r="BO18" i="218"/>
  <c r="BO18" i="219" s="1"/>
  <c r="BO18" i="217"/>
  <c r="BI21" i="230"/>
  <c r="BI21" i="228"/>
  <c r="BI21" i="229" s="1"/>
  <c r="BI21" i="227"/>
  <c r="DU21" i="218"/>
  <c r="DU21" i="219" s="1"/>
  <c r="DU21" i="217"/>
  <c r="DU8" i="93"/>
  <c r="DU8" i="205"/>
  <c r="DU8" i="206"/>
  <c r="DU7" i="81"/>
  <c r="DY12" i="218"/>
  <c r="DY12" i="219" s="1"/>
  <c r="DY12" i="217"/>
  <c r="EP21" i="218"/>
  <c r="EP21" i="219" s="1"/>
  <c r="EP21" i="217"/>
  <c r="BL15" i="230"/>
  <c r="BL15" i="228"/>
  <c r="BL15" i="229" s="1"/>
  <c r="BL15" i="227"/>
  <c r="X14" i="93"/>
  <c r="X14" i="205"/>
  <c r="X14" i="206"/>
  <c r="X13" i="81"/>
  <c r="I24" i="218"/>
  <c r="I24" i="219" s="1"/>
  <c r="I24" i="217"/>
  <c r="N22" i="118"/>
  <c r="N22" i="201" s="1"/>
  <c r="N22" i="220"/>
  <c r="N22" i="191"/>
  <c r="N22" i="173"/>
  <c r="N22" i="189"/>
  <c r="N22" i="190" s="1"/>
  <c r="N22" i="142"/>
  <c r="N22" i="168" s="1"/>
  <c r="N22" i="89"/>
  <c r="N22" i="188"/>
  <c r="N22" i="226"/>
  <c r="N22" i="216"/>
  <c r="N22" i="192"/>
  <c r="CX21" i="218"/>
  <c r="CX21" i="219" s="1"/>
  <c r="CX21" i="217"/>
  <c r="FJ21" i="218"/>
  <c r="FJ21" i="219" s="1"/>
  <c r="FJ21" i="217"/>
  <c r="DO7" i="218"/>
  <c r="DO7" i="219" s="1"/>
  <c r="DO7" i="217"/>
  <c r="BT10" i="118"/>
  <c r="BT10" i="201" s="1"/>
  <c r="BT10" i="220"/>
  <c r="BT10" i="191"/>
  <c r="BT10" i="173"/>
  <c r="BT10" i="189"/>
  <c r="BT10" i="190" s="1"/>
  <c r="BT10" i="142"/>
  <c r="BT10" i="168" s="1"/>
  <c r="BT10" i="188"/>
  <c r="BT10" i="192"/>
  <c r="BT10" i="89"/>
  <c r="BT10" i="226"/>
  <c r="BT10" i="216"/>
  <c r="R13" i="118"/>
  <c r="R13" i="201" s="1"/>
  <c r="R13" i="220"/>
  <c r="R13" i="191"/>
  <c r="R13" i="173"/>
  <c r="R13" i="189"/>
  <c r="R13" i="190" s="1"/>
  <c r="R13" i="142"/>
  <c r="R13" i="168" s="1"/>
  <c r="R13" i="188"/>
  <c r="R13" i="89"/>
  <c r="R13" i="192"/>
  <c r="R13" i="226"/>
  <c r="R13" i="216"/>
  <c r="AB15" i="230"/>
  <c r="AB15" i="228"/>
  <c r="AB15" i="229" s="1"/>
  <c r="AB15" i="227"/>
  <c r="BH14" i="93"/>
  <c r="BH14" i="205"/>
  <c r="BH14" i="206"/>
  <c r="BH13" i="81"/>
  <c r="GF14" i="93"/>
  <c r="GF14" i="205"/>
  <c r="GF14" i="206"/>
  <c r="GF13" i="81"/>
  <c r="AF16" i="93"/>
  <c r="AF16" i="205"/>
  <c r="AF16" i="206"/>
  <c r="AF15" i="81"/>
  <c r="AN15" i="230"/>
  <c r="AN15" i="228"/>
  <c r="AN15" i="229" s="1"/>
  <c r="AN15" i="227"/>
  <c r="AF14" i="93"/>
  <c r="AF14" i="205"/>
  <c r="AF14" i="206"/>
  <c r="AF13" i="81"/>
  <c r="BL24" i="118"/>
  <c r="BL24" i="201" s="1"/>
  <c r="BL24" i="220"/>
  <c r="BL24" i="191"/>
  <c r="BL24" i="173"/>
  <c r="BL24" i="189"/>
  <c r="BL24" i="190" s="1"/>
  <c r="BL24" i="142"/>
  <c r="BL24" i="168" s="1"/>
  <c r="BL24" i="188"/>
  <c r="BL24" i="89"/>
  <c r="BL24" i="226"/>
  <c r="BL24" i="216"/>
  <c r="BL24" i="192"/>
  <c r="AG9" i="218"/>
  <c r="AG9" i="219" s="1"/>
  <c r="AG9" i="217"/>
  <c r="FE9" i="218"/>
  <c r="FE9" i="219" s="1"/>
  <c r="FE9" i="217"/>
  <c r="BN10" i="230"/>
  <c r="AI13" i="118"/>
  <c r="AI13" i="201" s="1"/>
  <c r="AI13" i="220"/>
  <c r="AI13" i="191"/>
  <c r="AI13" i="173"/>
  <c r="AI13" i="189"/>
  <c r="AI13" i="190" s="1"/>
  <c r="AI13" i="142"/>
  <c r="AI13" i="168" s="1"/>
  <c r="AI13" i="188"/>
  <c r="AI13" i="89"/>
  <c r="AI13" i="192"/>
  <c r="AI13" i="226"/>
  <c r="AI13" i="216"/>
  <c r="FG13" i="220"/>
  <c r="FG13" i="191"/>
  <c r="FG13" i="173"/>
  <c r="FG13" i="189"/>
  <c r="FG13" i="190" s="1"/>
  <c r="FG13" i="142"/>
  <c r="FG13" i="168" s="1"/>
  <c r="FG13" i="188"/>
  <c r="FG13" i="89"/>
  <c r="FG13" i="192"/>
  <c r="FG13" i="216"/>
  <c r="BO12" i="93"/>
  <c r="BO12" i="205"/>
  <c r="BO12" i="206"/>
  <c r="BO11" i="81"/>
  <c r="E14" i="93"/>
  <c r="E14" i="205"/>
  <c r="E14" i="206"/>
  <c r="E13" i="81"/>
  <c r="CY18" i="218"/>
  <c r="CY18" i="219" s="1"/>
  <c r="CY18" i="217"/>
  <c r="EW8" i="93"/>
  <c r="EW8" i="205"/>
  <c r="EW8" i="206"/>
  <c r="EW7" i="81"/>
  <c r="FD22" i="220"/>
  <c r="FD22" i="191"/>
  <c r="FD22" i="173"/>
  <c r="FD22" i="189"/>
  <c r="FD22" i="190" s="1"/>
  <c r="FD22" i="142"/>
  <c r="FD22" i="168" s="1"/>
  <c r="FD22" i="188"/>
  <c r="FD22" i="192"/>
  <c r="FD22" i="89"/>
  <c r="FD22" i="216"/>
  <c r="J15" i="218"/>
  <c r="J15" i="219" s="1"/>
  <c r="J15" i="217"/>
  <c r="AI22" i="118"/>
  <c r="AI22" i="201" s="1"/>
  <c r="AI22" i="220"/>
  <c r="AI22" i="191"/>
  <c r="AI22" i="173"/>
  <c r="AI22" i="189"/>
  <c r="AI22" i="190" s="1"/>
  <c r="AI22" i="142"/>
  <c r="AI22" i="168" s="1"/>
  <c r="AI22" i="188"/>
  <c r="AI22" i="226"/>
  <c r="AI22" i="89"/>
  <c r="AI22" i="216"/>
  <c r="AI22" i="192"/>
  <c r="H10" i="118"/>
  <c r="H10" i="201" s="1"/>
  <c r="H10" i="220"/>
  <c r="H10" i="191"/>
  <c r="H10" i="173"/>
  <c r="H10" i="189"/>
  <c r="H10" i="190" s="1"/>
  <c r="H10" i="142"/>
  <c r="H10" i="168" s="1"/>
  <c r="H10" i="188"/>
  <c r="H10" i="192"/>
  <c r="H10" i="89"/>
  <c r="H10" i="226"/>
  <c r="H10" i="216"/>
  <c r="CH14" i="93"/>
  <c r="CH14" i="205"/>
  <c r="CH14" i="206"/>
  <c r="CH13" i="81"/>
  <c r="BT15" i="230"/>
  <c r="BT15" i="228"/>
  <c r="BT15" i="229" s="1"/>
  <c r="BT15" i="227"/>
  <c r="EF24" i="220"/>
  <c r="EF24" i="191"/>
  <c r="EF24" i="173"/>
  <c r="EF24" i="189"/>
  <c r="EF24" i="190" s="1"/>
  <c r="EF24" i="142"/>
  <c r="EF24" i="168" s="1"/>
  <c r="EF24" i="188"/>
  <c r="EF24" i="89"/>
  <c r="EF24" i="216"/>
  <c r="EF24" i="192"/>
  <c r="DE16" i="220"/>
  <c r="DE16" i="191"/>
  <c r="DE16" i="173"/>
  <c r="DE16" i="189"/>
  <c r="DE16" i="190" s="1"/>
  <c r="DE16" i="142"/>
  <c r="DE16" i="168" s="1"/>
  <c r="DE16" i="188"/>
  <c r="DE16" i="89"/>
  <c r="DE16" i="192"/>
  <c r="DE16" i="216"/>
  <c r="CS19" i="220"/>
  <c r="CS19" i="191"/>
  <c r="CS19" i="173"/>
  <c r="CS19" i="189"/>
  <c r="CS19" i="190" s="1"/>
  <c r="CS19" i="142"/>
  <c r="CS19" i="168" s="1"/>
  <c r="CS19" i="188"/>
  <c r="CS19" i="89"/>
  <c r="CS19" i="216"/>
  <c r="CS19" i="192"/>
  <c r="AD10" i="93"/>
  <c r="AD10" i="205"/>
  <c r="AD10" i="206"/>
  <c r="AD9" i="81"/>
  <c r="AS21" i="230"/>
  <c r="AS21" i="228"/>
  <c r="AS21" i="229" s="1"/>
  <c r="AS21" i="227"/>
  <c r="C18" i="230"/>
  <c r="C18" i="228"/>
  <c r="C18" i="229" s="1"/>
  <c r="C18" i="227"/>
  <c r="EW16" i="93"/>
  <c r="EW16" i="205"/>
  <c r="EW16" i="206"/>
  <c r="EW15" i="81"/>
  <c r="O8" i="93"/>
  <c r="O8" i="205"/>
  <c r="O8" i="206"/>
  <c r="O7" i="81"/>
  <c r="GC10" i="93"/>
  <c r="GC10" i="205"/>
  <c r="GC10" i="206"/>
  <c r="GC9" i="81"/>
  <c r="X10" i="218"/>
  <c r="X10" i="219" s="1"/>
  <c r="X10" i="217"/>
  <c r="CU10" i="93"/>
  <c r="CU10" i="205"/>
  <c r="CU10" i="206"/>
  <c r="CU9" i="81"/>
  <c r="CR13" i="220"/>
  <c r="CR13" i="191"/>
  <c r="CR13" i="173"/>
  <c r="CR13" i="189"/>
  <c r="CR13" i="190" s="1"/>
  <c r="CR13" i="142"/>
  <c r="CR13" i="168" s="1"/>
  <c r="CR13" i="89"/>
  <c r="CR13" i="188"/>
  <c r="CR13" i="216"/>
  <c r="CR13" i="192"/>
  <c r="CW19" i="220"/>
  <c r="CW19" i="191"/>
  <c r="CW19" i="173"/>
  <c r="CW19" i="189"/>
  <c r="CW19" i="190" s="1"/>
  <c r="CW19" i="142"/>
  <c r="CW19" i="168" s="1"/>
  <c r="CW19" i="188"/>
  <c r="CW19" i="89"/>
  <c r="CW19" i="216"/>
  <c r="CW19" i="192"/>
  <c r="AN16" i="93"/>
  <c r="AN16" i="205"/>
  <c r="AN16" i="206"/>
  <c r="AN15" i="81"/>
  <c r="M12" i="230"/>
  <c r="M12" i="228"/>
  <c r="M12" i="229" s="1"/>
  <c r="M12" i="227"/>
  <c r="CJ19" i="220"/>
  <c r="CJ19" i="191"/>
  <c r="CJ19" i="173"/>
  <c r="CJ19" i="189"/>
  <c r="CJ19" i="190" s="1"/>
  <c r="CJ19" i="142"/>
  <c r="CJ19" i="168" s="1"/>
  <c r="CJ19" i="188"/>
  <c r="CJ19" i="89"/>
  <c r="CJ19" i="192"/>
  <c r="CJ19" i="216"/>
  <c r="DT22" i="220"/>
  <c r="DT22" i="191"/>
  <c r="DT22" i="173"/>
  <c r="DT22" i="189"/>
  <c r="DT22" i="190" s="1"/>
  <c r="DT22" i="142"/>
  <c r="DT22" i="168" s="1"/>
  <c r="DT22" i="188"/>
  <c r="DT22" i="89"/>
  <c r="DT22" i="216"/>
  <c r="DT22" i="192"/>
  <c r="BB10" i="93"/>
  <c r="BB10" i="205"/>
  <c r="BB10" i="206"/>
  <c r="BB9" i="81"/>
  <c r="EV22" i="220"/>
  <c r="EV22" i="191"/>
  <c r="EV22" i="173"/>
  <c r="EV22" i="189"/>
  <c r="EV22" i="190" s="1"/>
  <c r="EV22" i="142"/>
  <c r="EV22" i="168" s="1"/>
  <c r="EV22" i="188"/>
  <c r="EV22" i="89"/>
  <c r="EV22" i="192"/>
  <c r="EV22" i="216"/>
  <c r="DH9" i="218"/>
  <c r="DH9" i="219" s="1"/>
  <c r="DH9" i="217"/>
  <c r="Z12" i="93"/>
  <c r="Z12" i="205"/>
  <c r="Z12" i="206"/>
  <c r="Z11" i="81"/>
  <c r="DT16" i="220"/>
  <c r="DT16" i="191"/>
  <c r="DT16" i="173"/>
  <c r="DT16" i="189"/>
  <c r="DT16" i="190" s="1"/>
  <c r="DT16" i="142"/>
  <c r="DT16" i="168" s="1"/>
  <c r="DT16" i="188"/>
  <c r="DT16" i="192"/>
  <c r="DT16" i="216"/>
  <c r="DT16" i="89"/>
  <c r="Y24" i="218"/>
  <c r="Y24" i="219" s="1"/>
  <c r="Y24" i="217"/>
  <c r="EN21" i="218"/>
  <c r="EN21" i="219" s="1"/>
  <c r="EN21" i="217"/>
  <c r="CM22" i="220"/>
  <c r="CM22" i="191"/>
  <c r="CM22" i="173"/>
  <c r="CM22" i="189"/>
  <c r="CM22" i="190" s="1"/>
  <c r="CM22" i="142"/>
  <c r="CM22" i="168" s="1"/>
  <c r="CM22" i="188"/>
  <c r="CM22" i="89"/>
  <c r="CM22" i="216"/>
  <c r="CM22" i="192"/>
  <c r="BU10" i="118"/>
  <c r="BU10" i="201" s="1"/>
  <c r="BU10" i="220"/>
  <c r="BU10" i="191"/>
  <c r="BU10" i="173"/>
  <c r="BU10" i="189"/>
  <c r="BU10" i="190" s="1"/>
  <c r="BU10" i="142"/>
  <c r="BU10" i="168" s="1"/>
  <c r="BU10" i="188"/>
  <c r="BU10" i="89"/>
  <c r="BU10" i="192"/>
  <c r="BU10" i="226"/>
  <c r="BU10" i="216"/>
  <c r="DO15" i="218"/>
  <c r="DO15" i="219" s="1"/>
  <c r="DO15" i="217"/>
  <c r="DN13" i="218"/>
  <c r="DN13" i="219" s="1"/>
  <c r="DN13" i="217"/>
  <c r="DH19" i="220"/>
  <c r="DH19" i="191"/>
  <c r="DH19" i="173"/>
  <c r="DH19" i="189"/>
  <c r="DH19" i="190" s="1"/>
  <c r="DH19" i="142"/>
  <c r="DH19" i="168" s="1"/>
  <c r="DH19" i="188"/>
  <c r="DH19" i="192"/>
  <c r="DH19" i="89"/>
  <c r="DH19" i="216"/>
  <c r="DP13" i="220"/>
  <c r="DP13" i="191"/>
  <c r="DP13" i="173"/>
  <c r="DP13" i="189"/>
  <c r="DP13" i="190" s="1"/>
  <c r="DP13" i="142"/>
  <c r="DP13" i="168" s="1"/>
  <c r="DP13" i="89"/>
  <c r="DP13" i="188"/>
  <c r="DP13" i="216"/>
  <c r="DP13" i="192"/>
  <c r="DA13" i="220"/>
  <c r="DA13" i="191"/>
  <c r="DA13" i="173"/>
  <c r="DA13" i="142"/>
  <c r="DA13" i="168" s="1"/>
  <c r="DA13" i="189"/>
  <c r="DA13" i="190" s="1"/>
  <c r="DA13" i="188"/>
  <c r="DA13" i="89"/>
  <c r="DA13" i="216"/>
  <c r="DA13" i="192"/>
  <c r="AN7" i="230"/>
  <c r="AN7" i="228"/>
  <c r="AN7" i="229" s="1"/>
  <c r="AN7" i="227"/>
  <c r="EG9" i="218"/>
  <c r="EG9" i="219" s="1"/>
  <c r="EG9" i="217"/>
  <c r="D19" i="118"/>
  <c r="D19" i="201" s="1"/>
  <c r="D19" i="220"/>
  <c r="D19" i="191"/>
  <c r="D19" i="173"/>
  <c r="D19" i="189"/>
  <c r="D19" i="190" s="1"/>
  <c r="D19" i="142"/>
  <c r="D19" i="168" s="1"/>
  <c r="D19" i="89"/>
  <c r="D19" i="188"/>
  <c r="D19" i="216"/>
  <c r="D19" i="226"/>
  <c r="D19" i="192"/>
  <c r="FJ24" i="218"/>
  <c r="FJ24" i="219" s="1"/>
  <c r="FJ24" i="217"/>
  <c r="B22" i="181"/>
  <c r="EI18" i="218"/>
  <c r="EI18" i="219" s="1"/>
  <c r="EI18" i="217"/>
  <c r="BD9" i="230"/>
  <c r="BD9" i="228"/>
  <c r="BD9" i="229" s="1"/>
  <c r="BD9" i="227"/>
  <c r="B13" i="225"/>
  <c r="B13" i="223"/>
  <c r="B13" i="224" s="1"/>
  <c r="B13" i="222"/>
  <c r="N10" i="118"/>
  <c r="N10" i="201" s="1"/>
  <c r="N10" i="220"/>
  <c r="N10" i="191"/>
  <c r="N10" i="173"/>
  <c r="N10" i="189"/>
  <c r="N10" i="190" s="1"/>
  <c r="N10" i="142"/>
  <c r="N10" i="168" s="1"/>
  <c r="N10" i="188"/>
  <c r="N10" i="89"/>
  <c r="N10" i="216"/>
  <c r="N10" i="192"/>
  <c r="N10" i="226"/>
  <c r="C22" i="225"/>
  <c r="C22" i="223"/>
  <c r="C22" i="224" s="1"/>
  <c r="C22" i="222"/>
  <c r="AZ14" i="93"/>
  <c r="AZ14" i="205"/>
  <c r="AZ14" i="206"/>
  <c r="AZ13" i="81"/>
  <c r="ET19" i="220"/>
  <c r="ET19" i="191"/>
  <c r="ET19" i="173"/>
  <c r="ET19" i="189"/>
  <c r="ET19" i="190" s="1"/>
  <c r="ET19" i="142"/>
  <c r="ET19" i="168" s="1"/>
  <c r="ET19" i="188"/>
  <c r="ET19" i="89"/>
  <c r="ET19" i="192"/>
  <c r="ET19" i="216"/>
  <c r="AA21" i="230"/>
  <c r="AA21" i="228"/>
  <c r="AA21" i="229" s="1"/>
  <c r="AA21" i="227"/>
  <c r="DC21" i="218"/>
  <c r="DC21" i="219" s="1"/>
  <c r="DC21" i="217"/>
  <c r="BO22" i="118"/>
  <c r="BO22" i="201" s="1"/>
  <c r="BO22" i="220"/>
  <c r="BO22" i="191"/>
  <c r="BO22" i="173"/>
  <c r="BO22" i="189"/>
  <c r="BO22" i="190" s="1"/>
  <c r="BO22" i="142"/>
  <c r="BO22" i="168" s="1"/>
  <c r="BO22" i="188"/>
  <c r="BO22" i="226"/>
  <c r="BO22" i="89"/>
  <c r="BO22" i="216"/>
  <c r="BO22" i="192"/>
  <c r="EV13" i="218"/>
  <c r="EV13" i="219" s="1"/>
  <c r="EV13" i="217"/>
  <c r="BH19" i="118"/>
  <c r="BH19" i="201" s="1"/>
  <c r="BH19" i="220"/>
  <c r="BH19" i="191"/>
  <c r="BH19" i="173"/>
  <c r="BH19" i="189"/>
  <c r="BH19" i="190" s="1"/>
  <c r="BH19" i="142"/>
  <c r="BH19" i="168" s="1"/>
  <c r="BH19" i="89"/>
  <c r="BH19" i="188"/>
  <c r="BH19" i="216"/>
  <c r="BH19" i="226"/>
  <c r="BH19" i="192"/>
  <c r="AG9" i="230"/>
  <c r="AG9" i="228"/>
  <c r="AG9" i="229" s="1"/>
  <c r="AG9" i="227"/>
  <c r="C12" i="93"/>
  <c r="C12" i="205"/>
  <c r="C12" i="206"/>
  <c r="C11" i="81"/>
  <c r="DD8" i="93"/>
  <c r="DD8" i="205"/>
  <c r="DD8" i="206"/>
  <c r="DD7" i="81"/>
  <c r="M24" i="118"/>
  <c r="M24" i="201" s="1"/>
  <c r="M24" i="220"/>
  <c r="M24" i="191"/>
  <c r="M24" i="173"/>
  <c r="M24" i="189"/>
  <c r="M24" i="190" s="1"/>
  <c r="M24" i="142"/>
  <c r="M24" i="168" s="1"/>
  <c r="M24" i="188"/>
  <c r="M24" i="89"/>
  <c r="M24" i="226"/>
  <c r="M24" i="216"/>
  <c r="M24" i="192"/>
  <c r="CJ10" i="218"/>
  <c r="CJ10" i="219" s="1"/>
  <c r="CJ10" i="217"/>
  <c r="B24" i="183"/>
  <c r="B24" i="180"/>
  <c r="B24" i="182" s="1"/>
  <c r="B27" i="179"/>
  <c r="B50" i="179" s="1"/>
  <c r="DC16" i="218"/>
  <c r="DC16" i="219" s="1"/>
  <c r="DC16" i="217"/>
  <c r="CG24" i="217"/>
  <c r="AD24" i="218"/>
  <c r="AD24" i="219" s="1"/>
  <c r="AD24" i="217"/>
  <c r="AN21" i="218"/>
  <c r="AN21" i="219" s="1"/>
  <c r="AN21" i="217"/>
  <c r="CT7" i="218"/>
  <c r="CT7" i="219" s="1"/>
  <c r="CT7" i="217"/>
  <c r="FF24" i="220"/>
  <c r="FF24" i="191"/>
  <c r="FF24" i="173"/>
  <c r="FF24" i="189"/>
  <c r="FF24" i="190" s="1"/>
  <c r="FF24" i="142"/>
  <c r="FF24" i="168" s="1"/>
  <c r="FF24" i="188"/>
  <c r="FF24" i="89"/>
  <c r="FF24" i="192"/>
  <c r="FF24" i="216"/>
  <c r="DU13" i="220"/>
  <c r="DU13" i="191"/>
  <c r="DU13" i="173"/>
  <c r="DU13" i="189"/>
  <c r="DU13" i="190" s="1"/>
  <c r="DU13" i="142"/>
  <c r="DU13" i="168" s="1"/>
  <c r="DU13" i="188"/>
  <c r="DU13" i="89"/>
  <c r="DU13" i="216"/>
  <c r="DU13" i="192"/>
  <c r="BK16" i="118"/>
  <c r="BK16" i="201" s="1"/>
  <c r="BK16" i="220"/>
  <c r="BK16" i="191"/>
  <c r="BK16" i="173"/>
  <c r="BK16" i="189"/>
  <c r="BK16" i="190" s="1"/>
  <c r="BK16" i="142"/>
  <c r="BK16" i="168" s="1"/>
  <c r="BK16" i="188"/>
  <c r="BK16" i="89"/>
  <c r="BK16" i="226"/>
  <c r="BK16" i="216"/>
  <c r="BK16" i="192"/>
  <c r="FA12" i="93"/>
  <c r="FA12" i="205"/>
  <c r="FA12" i="206"/>
  <c r="FA11" i="81"/>
  <c r="AG18" i="218"/>
  <c r="AG18" i="219" s="1"/>
  <c r="AG18" i="217"/>
  <c r="FE18" i="218"/>
  <c r="FE18" i="219" s="1"/>
  <c r="FE18" i="217"/>
  <c r="Z16" i="93"/>
  <c r="Z16" i="205"/>
  <c r="Z16" i="206"/>
  <c r="Z15" i="81"/>
  <c r="BH22" i="118"/>
  <c r="BH22" i="201" s="1"/>
  <c r="BH22" i="220"/>
  <c r="BH22" i="191"/>
  <c r="BH22" i="173"/>
  <c r="BH22" i="189"/>
  <c r="BH22" i="190" s="1"/>
  <c r="BH22" i="142"/>
  <c r="BH22" i="168" s="1"/>
  <c r="BH22" i="188"/>
  <c r="BH22" i="226"/>
  <c r="BH22" i="89"/>
  <c r="BH22" i="216"/>
  <c r="BH22" i="192"/>
  <c r="DL22" i="220"/>
  <c r="DL22" i="191"/>
  <c r="DL22" i="173"/>
  <c r="DL22" i="189"/>
  <c r="DL22" i="190" s="1"/>
  <c r="DL22" i="142"/>
  <c r="DL22" i="168" s="1"/>
  <c r="DL22" i="188"/>
  <c r="DL22" i="89"/>
  <c r="DL22" i="216"/>
  <c r="DL22" i="192"/>
  <c r="FX8" i="93"/>
  <c r="FX8" i="205"/>
  <c r="FX8" i="206"/>
  <c r="FX7" i="81"/>
  <c r="AV12" i="93"/>
  <c r="AV12" i="205"/>
  <c r="AV12" i="206"/>
  <c r="AV11" i="81"/>
  <c r="AP14" i="93"/>
  <c r="AP14" i="205"/>
  <c r="AP14" i="206"/>
  <c r="AP13" i="81"/>
  <c r="EJ19" i="220"/>
  <c r="EJ19" i="191"/>
  <c r="EJ19" i="173"/>
  <c r="EJ19" i="189"/>
  <c r="EJ19" i="190" s="1"/>
  <c r="EJ19" i="142"/>
  <c r="EJ19" i="168" s="1"/>
  <c r="EJ19" i="89"/>
  <c r="EJ19" i="188"/>
  <c r="EJ19" i="216"/>
  <c r="EJ19" i="192"/>
  <c r="CZ21" i="218"/>
  <c r="CZ21" i="219" s="1"/>
  <c r="CZ21" i="217"/>
  <c r="BW21" i="230"/>
  <c r="BW21" i="228"/>
  <c r="BW21" i="229" s="1"/>
  <c r="BW21" i="227"/>
  <c r="AS22" i="118"/>
  <c r="AS22" i="201" s="1"/>
  <c r="AS22" i="220"/>
  <c r="AS22" i="191"/>
  <c r="AS22" i="173"/>
  <c r="AS22" i="189"/>
  <c r="AS22" i="190" s="1"/>
  <c r="AS22" i="142"/>
  <c r="AS22" i="168" s="1"/>
  <c r="AS22" i="188"/>
  <c r="AS22" i="89"/>
  <c r="AS22" i="226"/>
  <c r="AS22" i="216"/>
  <c r="AS22" i="192"/>
  <c r="BQ22" i="118"/>
  <c r="BQ22" i="201" s="1"/>
  <c r="BQ22" i="220"/>
  <c r="BQ22" i="191"/>
  <c r="BQ22" i="173"/>
  <c r="BQ22" i="189"/>
  <c r="BQ22" i="190" s="1"/>
  <c r="BQ22" i="142"/>
  <c r="BQ22" i="168" s="1"/>
  <c r="BQ22" i="188"/>
  <c r="BQ22" i="89"/>
  <c r="BQ22" i="216"/>
  <c r="BQ22" i="226"/>
  <c r="BQ22" i="192"/>
  <c r="AU10" i="118"/>
  <c r="AU10" i="201" s="1"/>
  <c r="AU10" i="220"/>
  <c r="AU10" i="191"/>
  <c r="AU10" i="173"/>
  <c r="AU10" i="142"/>
  <c r="AU10" i="168" s="1"/>
  <c r="AU10" i="189"/>
  <c r="AU10" i="190" s="1"/>
  <c r="AU10" i="188"/>
  <c r="AU10" i="89"/>
  <c r="AU10" i="216"/>
  <c r="AU10" i="192"/>
  <c r="AU10" i="226"/>
  <c r="D13" i="181"/>
  <c r="AU10" i="93"/>
  <c r="AU10" i="205"/>
  <c r="AU10" i="206"/>
  <c r="AU9" i="81"/>
  <c r="FS10" i="93"/>
  <c r="FS10" i="205"/>
  <c r="FS10" i="206"/>
  <c r="FS9" i="81"/>
  <c r="BG14" i="93"/>
  <c r="BG14" i="205"/>
  <c r="BG14" i="206"/>
  <c r="BG13" i="81"/>
  <c r="F12" i="93"/>
  <c r="F12" i="205"/>
  <c r="F12" i="206"/>
  <c r="F11" i="81"/>
  <c r="DF22" i="220"/>
  <c r="DF22" i="191"/>
  <c r="DF22" i="173"/>
  <c r="DF22" i="189"/>
  <c r="DF22" i="190" s="1"/>
  <c r="DF22" i="142"/>
  <c r="DF22" i="168" s="1"/>
  <c r="DF22" i="188"/>
  <c r="DF22" i="89"/>
  <c r="DF22" i="216"/>
  <c r="DF22" i="192"/>
  <c r="AT8" i="93"/>
  <c r="AT8" i="205"/>
  <c r="AT8" i="206"/>
  <c r="AT7" i="81"/>
  <c r="BL10" i="93"/>
  <c r="BL10" i="205"/>
  <c r="BL10" i="206"/>
  <c r="BL9" i="81"/>
  <c r="EH12" i="93"/>
  <c r="EH12" i="205"/>
  <c r="EH12" i="206"/>
  <c r="EH11" i="81"/>
  <c r="BX14" i="93"/>
  <c r="BX14" i="205"/>
  <c r="BX13" i="81"/>
  <c r="BX14" i="206"/>
  <c r="DP15" i="218"/>
  <c r="DP15" i="219" s="1"/>
  <c r="DP15" i="217"/>
  <c r="EN24" i="220"/>
  <c r="EN24" i="191"/>
  <c r="EN24" i="173"/>
  <c r="EN24" i="189"/>
  <c r="EN24" i="190" s="1"/>
  <c r="EN24" i="142"/>
  <c r="EN24" i="168" s="1"/>
  <c r="EN24" i="188"/>
  <c r="EN24" i="89"/>
  <c r="EN24" i="216"/>
  <c r="EN24" i="192"/>
  <c r="AW10" i="118"/>
  <c r="AW10" i="201" s="1"/>
  <c r="AW10" i="220"/>
  <c r="AW10" i="191"/>
  <c r="AW10" i="173"/>
  <c r="AW10" i="189"/>
  <c r="AW10" i="190" s="1"/>
  <c r="AW10" i="142"/>
  <c r="AW10" i="168" s="1"/>
  <c r="AW10" i="188"/>
  <c r="AW10" i="89"/>
  <c r="AW10" i="192"/>
  <c r="AW10" i="226"/>
  <c r="AW10" i="216"/>
  <c r="T13" i="218"/>
  <c r="T13" i="219" s="1"/>
  <c r="T13" i="217"/>
  <c r="DM16" i="220"/>
  <c r="DM16" i="191"/>
  <c r="DM16" i="173"/>
  <c r="DM16" i="189"/>
  <c r="DM16" i="190" s="1"/>
  <c r="DM16" i="142"/>
  <c r="DM16" i="168" s="1"/>
  <c r="DM16" i="188"/>
  <c r="DM16" i="89"/>
  <c r="DM16" i="192"/>
  <c r="DM16" i="216"/>
  <c r="BC18" i="218"/>
  <c r="BC18" i="219" s="1"/>
  <c r="BC18" i="217"/>
  <c r="Y21" i="218"/>
  <c r="Y21" i="219" s="1"/>
  <c r="Y21" i="217"/>
  <c r="X24" i="118"/>
  <c r="X24" i="201" s="1"/>
  <c r="X24" i="220"/>
  <c r="X24" i="191"/>
  <c r="X24" i="173"/>
  <c r="X24" i="189"/>
  <c r="X24" i="190" s="1"/>
  <c r="X24" i="142"/>
  <c r="X24" i="168" s="1"/>
  <c r="X24" i="188"/>
  <c r="X24" i="89"/>
  <c r="X24" i="226"/>
  <c r="X24" i="216"/>
  <c r="X24" i="192"/>
  <c r="Y10" i="93"/>
  <c r="Y10" i="205"/>
  <c r="Y10" i="206"/>
  <c r="Y9" i="81"/>
  <c r="BI16" i="118"/>
  <c r="BI16" i="201" s="1"/>
  <c r="BI16" i="220"/>
  <c r="BI16" i="191"/>
  <c r="BI16" i="173"/>
  <c r="BI16" i="189"/>
  <c r="BI16" i="190" s="1"/>
  <c r="BI16" i="142"/>
  <c r="BI16" i="168" s="1"/>
  <c r="BI16" i="188"/>
  <c r="BI16" i="89"/>
  <c r="BI16" i="192"/>
  <c r="BI16" i="226"/>
  <c r="BI16" i="216"/>
  <c r="CO14" i="93"/>
  <c r="CO14" i="205"/>
  <c r="CO14" i="206"/>
  <c r="CO13" i="81"/>
  <c r="CM24" i="218"/>
  <c r="CM24" i="219" s="1"/>
  <c r="CM24" i="217"/>
  <c r="F21" i="218"/>
  <c r="F21" i="219" s="1"/>
  <c r="F21" i="217"/>
  <c r="EY12" i="218"/>
  <c r="EY12" i="219" s="1"/>
  <c r="EY12" i="217"/>
  <c r="FC18" i="218"/>
  <c r="FC18" i="219" s="1"/>
  <c r="FC18" i="217"/>
  <c r="U19" i="118"/>
  <c r="U19" i="201" s="1"/>
  <c r="U19" i="220"/>
  <c r="U19" i="191"/>
  <c r="U19" i="173"/>
  <c r="U19" i="189"/>
  <c r="U19" i="190" s="1"/>
  <c r="U19" i="142"/>
  <c r="U19" i="168" s="1"/>
  <c r="U19" i="188"/>
  <c r="U19" i="89"/>
  <c r="U19" i="216"/>
  <c r="U19" i="226"/>
  <c r="U19" i="192"/>
  <c r="K22" i="118"/>
  <c r="K22" i="201" s="1"/>
  <c r="K22" i="220"/>
  <c r="K22" i="191"/>
  <c r="K22" i="173"/>
  <c r="K22" i="189"/>
  <c r="K22" i="190" s="1"/>
  <c r="K22" i="142"/>
  <c r="K22" i="168" s="1"/>
  <c r="K22" i="188"/>
  <c r="K22" i="226"/>
  <c r="K22" i="89"/>
  <c r="K22" i="216"/>
  <c r="K22" i="192"/>
  <c r="BX13" i="218"/>
  <c r="BX13" i="219" s="1"/>
  <c r="BX13" i="217"/>
  <c r="F19" i="230"/>
  <c r="C21" i="183"/>
  <c r="C21" i="180"/>
  <c r="C21" i="182" s="1"/>
  <c r="C24" i="179"/>
  <c r="C47" i="179" s="1"/>
  <c r="DB24" i="220"/>
  <c r="DB24" i="191"/>
  <c r="DB24" i="173"/>
  <c r="DB24" i="189"/>
  <c r="DB24" i="190" s="1"/>
  <c r="DB24" i="142"/>
  <c r="DB24" i="168" s="1"/>
  <c r="DB24" i="188"/>
  <c r="DB24" i="89"/>
  <c r="DB24" i="192"/>
  <c r="DB24" i="216"/>
  <c r="AQ10" i="118"/>
  <c r="AQ10" i="201" s="1"/>
  <c r="AQ10" i="220"/>
  <c r="AQ10" i="191"/>
  <c r="AQ10" i="173"/>
  <c r="AQ10" i="189"/>
  <c r="AQ10" i="190" s="1"/>
  <c r="AQ10" i="142"/>
  <c r="AQ10" i="168" s="1"/>
  <c r="AQ10" i="188"/>
  <c r="AQ10" i="89"/>
  <c r="AQ10" i="226"/>
  <c r="AQ10" i="216"/>
  <c r="AQ10" i="192"/>
  <c r="EY9" i="218"/>
  <c r="EY9" i="219" s="1"/>
  <c r="EY9" i="217"/>
  <c r="AZ10" i="227"/>
  <c r="E12" i="218"/>
  <c r="E12" i="219" s="1"/>
  <c r="E12" i="217"/>
  <c r="CX13" i="218"/>
  <c r="CX13" i="219" s="1"/>
  <c r="CX13" i="217"/>
  <c r="BS15" i="230"/>
  <c r="BS15" i="228"/>
  <c r="BS15" i="229" s="1"/>
  <c r="BS15" i="227"/>
  <c r="G14" i="93"/>
  <c r="G14" i="205"/>
  <c r="G14" i="206"/>
  <c r="G13" i="81"/>
  <c r="DA19" i="220"/>
  <c r="DA19" i="191"/>
  <c r="DA19" i="173"/>
  <c r="DA19" i="189"/>
  <c r="DA19" i="190" s="1"/>
  <c r="DA19" i="142"/>
  <c r="DA19" i="168" s="1"/>
  <c r="DA19" i="188"/>
  <c r="DA19" i="89"/>
  <c r="DA19" i="216"/>
  <c r="DA19" i="192"/>
  <c r="T21" i="230"/>
  <c r="T21" i="228"/>
  <c r="T21" i="229" s="1"/>
  <c r="T21" i="227"/>
  <c r="H12" i="230"/>
  <c r="H12" i="228"/>
  <c r="H12" i="229" s="1"/>
  <c r="H12" i="227"/>
  <c r="CT16" i="220"/>
  <c r="CT16" i="191"/>
  <c r="CT16" i="173"/>
  <c r="CT16" i="189"/>
  <c r="CT16" i="190" s="1"/>
  <c r="CT16" i="142"/>
  <c r="CT16" i="168" s="1"/>
  <c r="CT16" i="89"/>
  <c r="CT16" i="188"/>
  <c r="CT16" i="216"/>
  <c r="CT16" i="192"/>
  <c r="DJ14" i="93"/>
  <c r="DJ14" i="205"/>
  <c r="DJ14" i="206"/>
  <c r="DJ13" i="81"/>
  <c r="DG22" i="220"/>
  <c r="DG22" i="191"/>
  <c r="DG22" i="173"/>
  <c r="DG22" i="189"/>
  <c r="DG22" i="190" s="1"/>
  <c r="DG22" i="142"/>
  <c r="DG22" i="168" s="1"/>
  <c r="DG22" i="188"/>
  <c r="DG22" i="89"/>
  <c r="DG22" i="216"/>
  <c r="DG22" i="192"/>
  <c r="EA16" i="93"/>
  <c r="EA16" i="205"/>
  <c r="EA16" i="206"/>
  <c r="EA15" i="81"/>
  <c r="U8" i="93"/>
  <c r="U8" i="205"/>
  <c r="U8" i="206"/>
  <c r="U7" i="81"/>
  <c r="BC9" i="230"/>
  <c r="BC9" i="228"/>
  <c r="BC9" i="229" s="1"/>
  <c r="BC9" i="227"/>
  <c r="CK12" i="218"/>
  <c r="CK12" i="219" s="1"/>
  <c r="CK12" i="217"/>
  <c r="FB16" i="93"/>
  <c r="FB16" i="205"/>
  <c r="FB16" i="206"/>
  <c r="FB15" i="81"/>
  <c r="J21" i="218"/>
  <c r="J21" i="219" s="1"/>
  <c r="J21" i="217"/>
  <c r="EF14" i="93"/>
  <c r="EF14" i="205"/>
  <c r="EF14" i="206"/>
  <c r="EF13" i="81"/>
  <c r="BU14" i="93"/>
  <c r="BU14" i="205"/>
  <c r="BU14" i="206"/>
  <c r="BU13" i="81"/>
  <c r="AT21" i="218"/>
  <c r="AT21" i="219" s="1"/>
  <c r="AT21" i="217"/>
  <c r="BR21" i="218"/>
  <c r="BR21" i="219" s="1"/>
  <c r="BR21" i="217"/>
  <c r="C24" i="221"/>
  <c r="ED8" i="93"/>
  <c r="ED8" i="205"/>
  <c r="ED8" i="206"/>
  <c r="ED7" i="81"/>
  <c r="AX13" i="118"/>
  <c r="AX13" i="201" s="1"/>
  <c r="AX13" i="220"/>
  <c r="AX13" i="191"/>
  <c r="AX13" i="173"/>
  <c r="AX13" i="189"/>
  <c r="AX13" i="190" s="1"/>
  <c r="AX13" i="142"/>
  <c r="AX13" i="168" s="1"/>
  <c r="AX13" i="188"/>
  <c r="AX13" i="89"/>
  <c r="AX13" i="192"/>
  <c r="AX13" i="226"/>
  <c r="AX13" i="216"/>
  <c r="DN18" i="218"/>
  <c r="DN18" i="219" s="1"/>
  <c r="DN18" i="217"/>
  <c r="EN15" i="218"/>
  <c r="EN15" i="219" s="1"/>
  <c r="EN15" i="217"/>
  <c r="BG13" i="118"/>
  <c r="BG13" i="201" s="1"/>
  <c r="BG13" i="220"/>
  <c r="BG13" i="191"/>
  <c r="BG13" i="173"/>
  <c r="BG13" i="189"/>
  <c r="BG13" i="190" s="1"/>
  <c r="BG13" i="142"/>
  <c r="BG13" i="168" s="1"/>
  <c r="BG13" i="188"/>
  <c r="BG13" i="89"/>
  <c r="BG13" i="192"/>
  <c r="BG13" i="226"/>
  <c r="BG13" i="216"/>
  <c r="CN13" i="218"/>
  <c r="CN13" i="219" s="1"/>
  <c r="CN13" i="217"/>
  <c r="BE10" i="93"/>
  <c r="BE10" i="205"/>
  <c r="BE10" i="206"/>
  <c r="BE9" i="81"/>
  <c r="EQ10" i="93"/>
  <c r="EQ10" i="205"/>
  <c r="EQ10" i="206"/>
  <c r="EQ9" i="81"/>
  <c r="N10" i="93"/>
  <c r="N10" i="205"/>
  <c r="N10" i="206"/>
  <c r="N9" i="81"/>
  <c r="BP18" i="218"/>
  <c r="BP18" i="219" s="1"/>
  <c r="BP18" i="217"/>
  <c r="AR24" i="230"/>
  <c r="AR24" i="228"/>
  <c r="AR24" i="229" s="1"/>
  <c r="AR24" i="227"/>
  <c r="EG12" i="218"/>
  <c r="EG12" i="219" s="1"/>
  <c r="EG12" i="217"/>
  <c r="AF21" i="218"/>
  <c r="AF21" i="219" s="1"/>
  <c r="AF21" i="217"/>
  <c r="FD16" i="220"/>
  <c r="FD16" i="191"/>
  <c r="FD16" i="173"/>
  <c r="FD16" i="189"/>
  <c r="FD16" i="190" s="1"/>
  <c r="FD16" i="142"/>
  <c r="FD16" i="168" s="1"/>
  <c r="FD16" i="188"/>
  <c r="FD16" i="89"/>
  <c r="FD16" i="216"/>
  <c r="FD16" i="192"/>
  <c r="BP14" i="93"/>
  <c r="BP14" i="205"/>
  <c r="BP13" i="81"/>
  <c r="BP14" i="206"/>
  <c r="K12" i="93"/>
  <c r="K12" i="205"/>
  <c r="K12" i="206"/>
  <c r="K11" i="81"/>
  <c r="BR24" i="218"/>
  <c r="BR24" i="219" s="1"/>
  <c r="BR24" i="217"/>
  <c r="EI10" i="218"/>
  <c r="EI10" i="219" s="1"/>
  <c r="EI10" i="217"/>
  <c r="AA16" i="230"/>
  <c r="AA16" i="228"/>
  <c r="AA16" i="229" s="1"/>
  <c r="AA16" i="227"/>
  <c r="AC24" i="218"/>
  <c r="AC24" i="219" s="1"/>
  <c r="AC24" i="217"/>
  <c r="CO24" i="218"/>
  <c r="CO24" i="219" s="1"/>
  <c r="CO24" i="217"/>
  <c r="AY9" i="218"/>
  <c r="AY9" i="219" s="1"/>
  <c r="AY9" i="217"/>
  <c r="AQ10" i="93"/>
  <c r="AQ10" i="205"/>
  <c r="AQ10" i="206"/>
  <c r="AQ9" i="81"/>
  <c r="BY12" i="218"/>
  <c r="BY12" i="219" s="1"/>
  <c r="BY12" i="217"/>
  <c r="CA15" i="218"/>
  <c r="CA15" i="219" s="1"/>
  <c r="CA15" i="217"/>
  <c r="EM14" i="93"/>
  <c r="EM14" i="205"/>
  <c r="EM14" i="206"/>
  <c r="EM13" i="81"/>
  <c r="DN14" i="93"/>
  <c r="DN14" i="205"/>
  <c r="DN14" i="206"/>
  <c r="DN13" i="81"/>
  <c r="J16" i="93"/>
  <c r="J16" i="205"/>
  <c r="J16" i="206"/>
  <c r="J15" i="81"/>
  <c r="AR22" i="118"/>
  <c r="AR22" i="201" s="1"/>
  <c r="AR22" i="220"/>
  <c r="AR22" i="191"/>
  <c r="AR22" i="173"/>
  <c r="AR22" i="189"/>
  <c r="AR22" i="190" s="1"/>
  <c r="AR22" i="142"/>
  <c r="AR22" i="168" s="1"/>
  <c r="AR22" i="188"/>
  <c r="AR22" i="226"/>
  <c r="AR22" i="89"/>
  <c r="AR22" i="216"/>
  <c r="AR22" i="192"/>
  <c r="CN21" i="218"/>
  <c r="CN21" i="219" s="1"/>
  <c r="CN21" i="217"/>
  <c r="AS7" i="230"/>
  <c r="AS7" i="228"/>
  <c r="AS7" i="229" s="1"/>
  <c r="AS7" i="227"/>
  <c r="AL10" i="118"/>
  <c r="AL10" i="201" s="1"/>
  <c r="AL10" i="220"/>
  <c r="AL10" i="191"/>
  <c r="AL10" i="173"/>
  <c r="AL10" i="189"/>
  <c r="AL10" i="190" s="1"/>
  <c r="AL10" i="142"/>
  <c r="AL10" i="168" s="1"/>
  <c r="AL10" i="188"/>
  <c r="AL10" i="89"/>
  <c r="AL10" i="216"/>
  <c r="AL10" i="192"/>
  <c r="AL10" i="226"/>
  <c r="CN19" i="220"/>
  <c r="CN19" i="191"/>
  <c r="CN19" i="173"/>
  <c r="CN19" i="189"/>
  <c r="CN19" i="190" s="1"/>
  <c r="CN19" i="142"/>
  <c r="CN19" i="168" s="1"/>
  <c r="CN19" i="89"/>
  <c r="CN19" i="188"/>
  <c r="CN19" i="216"/>
  <c r="CN19" i="192"/>
  <c r="FQ16" i="93"/>
  <c r="FQ16" i="205"/>
  <c r="FQ16" i="206"/>
  <c r="FQ15" i="81"/>
  <c r="BZ16" i="93"/>
  <c r="BZ16" i="205"/>
  <c r="BZ16" i="206"/>
  <c r="BZ15" i="81"/>
  <c r="CZ18" i="218"/>
  <c r="CZ18" i="219" s="1"/>
  <c r="CZ18" i="217"/>
  <c r="CO8" i="93"/>
  <c r="CO8" i="205"/>
  <c r="CO8" i="206"/>
  <c r="CO7" i="81"/>
  <c r="AG12" i="230"/>
  <c r="AG12" i="228"/>
  <c r="AG12" i="229" s="1"/>
  <c r="AG12" i="227"/>
  <c r="DK15" i="218"/>
  <c r="DK15" i="219" s="1"/>
  <c r="DK15" i="217"/>
  <c r="AS18" i="230"/>
  <c r="AS18" i="228"/>
  <c r="AS18" i="229" s="1"/>
  <c r="AS18" i="227"/>
  <c r="BM24" i="228"/>
  <c r="BM24" i="229" s="1"/>
  <c r="AH18" i="230"/>
  <c r="AH18" i="228"/>
  <c r="AH18" i="229" s="1"/>
  <c r="AH18" i="227"/>
  <c r="DI14" i="93"/>
  <c r="DI14" i="205"/>
  <c r="DI14" i="206"/>
  <c r="DI13" i="81"/>
  <c r="EG22" i="218"/>
  <c r="EG22" i="219" s="1"/>
  <c r="EG22" i="217"/>
  <c r="B22" i="221"/>
  <c r="FH16" i="93"/>
  <c r="FH16" i="205"/>
  <c r="FH16" i="206"/>
  <c r="FH15" i="81"/>
  <c r="DH10" i="220"/>
  <c r="DH10" i="191"/>
  <c r="DH10" i="173"/>
  <c r="DH10" i="189"/>
  <c r="DH10" i="190" s="1"/>
  <c r="DH10" i="142"/>
  <c r="DH10" i="168" s="1"/>
  <c r="DH10" i="188"/>
  <c r="DH10" i="89"/>
  <c r="DH10" i="192"/>
  <c r="DH10" i="216"/>
  <c r="BF13" i="118"/>
  <c r="BF13" i="201" s="1"/>
  <c r="BF13" i="220"/>
  <c r="BF13" i="191"/>
  <c r="BF13" i="173"/>
  <c r="BF13" i="189"/>
  <c r="BF13" i="190" s="1"/>
  <c r="BF13" i="142"/>
  <c r="BF13" i="168" s="1"/>
  <c r="BF13" i="188"/>
  <c r="BF13" i="192"/>
  <c r="BF13" i="216"/>
  <c r="BF13" i="89"/>
  <c r="BF13" i="226"/>
  <c r="EZ14" i="93"/>
  <c r="EZ14" i="205"/>
  <c r="EZ14" i="206"/>
  <c r="EZ13" i="81"/>
  <c r="GH14" i="93"/>
  <c r="GH14" i="205"/>
  <c r="GH14" i="206"/>
  <c r="GH13" i="81"/>
  <c r="DZ21" i="218"/>
  <c r="DZ21" i="219" s="1"/>
  <c r="DZ21" i="217"/>
  <c r="DQ16" i="93"/>
  <c r="DQ16" i="205"/>
  <c r="DQ16" i="206"/>
  <c r="DQ15" i="81"/>
  <c r="BM14" i="93"/>
  <c r="BM14" i="205"/>
  <c r="BM14" i="206"/>
  <c r="BM13" i="81"/>
  <c r="CQ8" i="93"/>
  <c r="CQ8" i="205"/>
  <c r="CQ8" i="206"/>
  <c r="CQ7" i="81"/>
  <c r="C12" i="230"/>
  <c r="C12" i="228"/>
  <c r="C12" i="229" s="1"/>
  <c r="C12" i="227"/>
  <c r="EA12" i="218"/>
  <c r="EA12" i="219" s="1"/>
  <c r="EA12" i="217"/>
  <c r="AJ13" i="227"/>
  <c r="E15" i="230"/>
  <c r="E15" i="228"/>
  <c r="E15" i="229" s="1"/>
  <c r="E15" i="227"/>
  <c r="BQ15" i="218"/>
  <c r="BQ15" i="219" s="1"/>
  <c r="BQ15" i="217"/>
  <c r="FG12" i="93"/>
  <c r="FG12" i="205"/>
  <c r="FG12" i="206"/>
  <c r="FG11" i="81"/>
  <c r="G18" i="218"/>
  <c r="G18" i="219" s="1"/>
  <c r="G18" i="217"/>
  <c r="CZ24" i="220"/>
  <c r="CZ24" i="191"/>
  <c r="CZ24" i="173"/>
  <c r="CZ24" i="189"/>
  <c r="CZ24" i="190" s="1"/>
  <c r="CZ24" i="142"/>
  <c r="CZ24" i="168" s="1"/>
  <c r="CZ24" i="188"/>
  <c r="CZ24" i="89"/>
  <c r="CZ24" i="216"/>
  <c r="CZ24" i="192"/>
  <c r="CY8" i="93"/>
  <c r="CY8" i="205"/>
  <c r="CY8" i="206"/>
  <c r="CY7" i="81"/>
  <c r="BW13" i="118"/>
  <c r="BW13" i="201" s="1"/>
  <c r="BW13" i="220"/>
  <c r="BW13" i="191"/>
  <c r="BW13" i="173"/>
  <c r="BW13" i="189"/>
  <c r="BW13" i="190" s="1"/>
  <c r="BW13" i="142"/>
  <c r="BW13" i="168" s="1"/>
  <c r="BW13" i="188"/>
  <c r="BW13" i="89"/>
  <c r="BW13" i="192"/>
  <c r="BW13" i="226"/>
  <c r="BW13" i="216"/>
  <c r="M15" i="218"/>
  <c r="M15" i="219" s="1"/>
  <c r="M15" i="217"/>
  <c r="AE19" i="118"/>
  <c r="AE19" i="201" s="1"/>
  <c r="AE19" i="220"/>
  <c r="AE19" i="173"/>
  <c r="AE19" i="191"/>
  <c r="AE19" i="189"/>
  <c r="AE19" i="190" s="1"/>
  <c r="AE19" i="142"/>
  <c r="AE19" i="168" s="1"/>
  <c r="AE19" i="188"/>
  <c r="AE19" i="89"/>
  <c r="AE19" i="226"/>
  <c r="AE19" i="192"/>
  <c r="AE19" i="216"/>
  <c r="K10" i="118"/>
  <c r="K10" i="201" s="1"/>
  <c r="K10" i="220"/>
  <c r="K10" i="191"/>
  <c r="K10" i="173"/>
  <c r="K10" i="189"/>
  <c r="K10" i="190" s="1"/>
  <c r="K10" i="142"/>
  <c r="K10" i="168" s="1"/>
  <c r="K10" i="188"/>
  <c r="K10" i="89"/>
  <c r="K10" i="226"/>
  <c r="K10" i="216"/>
  <c r="K10" i="192"/>
  <c r="DO16" i="220"/>
  <c r="DO16" i="191"/>
  <c r="DO16" i="173"/>
  <c r="DO16" i="189"/>
  <c r="DO16" i="190" s="1"/>
  <c r="DO16" i="142"/>
  <c r="DO16" i="168" s="1"/>
  <c r="DO16" i="188"/>
  <c r="DO16" i="89"/>
  <c r="DO16" i="216"/>
  <c r="DO16" i="192"/>
  <c r="BY16" i="93"/>
  <c r="BY16" i="205"/>
  <c r="BY16" i="206"/>
  <c r="BY15" i="81"/>
  <c r="CD18" i="218"/>
  <c r="CD18" i="219" s="1"/>
  <c r="CD18" i="217"/>
  <c r="AS15" i="218"/>
  <c r="AS15" i="219" s="1"/>
  <c r="AS15" i="217"/>
  <c r="EN10" i="218"/>
  <c r="EN10" i="219" s="1"/>
  <c r="EN10" i="217"/>
  <c r="U13" i="118"/>
  <c r="U13" i="201" s="1"/>
  <c r="U13" i="220"/>
  <c r="U13" i="191"/>
  <c r="U13" i="173"/>
  <c r="U13" i="189"/>
  <c r="U13" i="190" s="1"/>
  <c r="U13" i="142"/>
  <c r="U13" i="168" s="1"/>
  <c r="U13" i="188"/>
  <c r="U13" i="89"/>
  <c r="U13" i="226"/>
  <c r="U13" i="216"/>
  <c r="U13" i="192"/>
  <c r="CG12" i="218"/>
  <c r="CG12" i="219" s="1"/>
  <c r="CG12" i="217"/>
  <c r="ES13" i="220"/>
  <c r="ES13" i="191"/>
  <c r="ES13" i="173"/>
  <c r="ES13" i="189"/>
  <c r="ES13" i="190" s="1"/>
  <c r="ES13" i="142"/>
  <c r="ES13" i="168" s="1"/>
  <c r="ES13" i="188"/>
  <c r="ES13" i="89"/>
  <c r="ES13" i="216"/>
  <c r="ES13" i="192"/>
  <c r="BB13" i="230"/>
  <c r="W16" i="118"/>
  <c r="W16" i="201" s="1"/>
  <c r="W16" i="220"/>
  <c r="W16" i="191"/>
  <c r="W16" i="173"/>
  <c r="W16" i="189"/>
  <c r="W16" i="190" s="1"/>
  <c r="W16" i="142"/>
  <c r="W16" i="168" s="1"/>
  <c r="W16" i="188"/>
  <c r="W16" i="89"/>
  <c r="W16" i="226"/>
  <c r="W16" i="216"/>
  <c r="W16" i="192"/>
  <c r="DM12" i="93"/>
  <c r="DM12" i="205"/>
  <c r="DM12" i="206"/>
  <c r="DM11" i="81"/>
  <c r="EU16" i="220"/>
  <c r="EU16" i="191"/>
  <c r="EU16" i="173"/>
  <c r="EU16" i="189"/>
  <c r="EU16" i="190" s="1"/>
  <c r="EU16" i="142"/>
  <c r="EU16" i="168" s="1"/>
  <c r="EU16" i="188"/>
  <c r="EU16" i="89"/>
  <c r="EU16" i="216"/>
  <c r="EU16" i="192"/>
  <c r="BE19" i="118"/>
  <c r="BE19" i="201" s="1"/>
  <c r="BE19" i="220"/>
  <c r="BE19" i="191"/>
  <c r="BE19" i="173"/>
  <c r="BE19" i="189"/>
  <c r="BE19" i="190" s="1"/>
  <c r="BE19" i="142"/>
  <c r="BE19" i="168" s="1"/>
  <c r="BE19" i="188"/>
  <c r="BE19" i="89"/>
  <c r="BE19" i="216"/>
  <c r="BE19" i="226"/>
  <c r="BE19" i="192"/>
  <c r="DQ18" i="218"/>
  <c r="DQ18" i="219" s="1"/>
  <c r="DQ18" i="217"/>
  <c r="AG21" i="218"/>
  <c r="AG21" i="219" s="1"/>
  <c r="AG21" i="217"/>
  <c r="DF16" i="93"/>
  <c r="DF16" i="205"/>
  <c r="DF16" i="206"/>
  <c r="DF15" i="81"/>
  <c r="D21" i="230"/>
  <c r="D21" i="228"/>
  <c r="D21" i="229" s="1"/>
  <c r="D21" i="227"/>
  <c r="BY7" i="230"/>
  <c r="BY7" i="228"/>
  <c r="BY7" i="229" s="1"/>
  <c r="BY7" i="227"/>
  <c r="AT10" i="118"/>
  <c r="AT10" i="201" s="1"/>
  <c r="AT10" i="220"/>
  <c r="AT10" i="191"/>
  <c r="AT10" i="173"/>
  <c r="AT10" i="189"/>
  <c r="AT10" i="190" s="1"/>
  <c r="AT10" i="142"/>
  <c r="AT10" i="168" s="1"/>
  <c r="AT10" i="89"/>
  <c r="AT10" i="216"/>
  <c r="AT10" i="188"/>
  <c r="AT10" i="192"/>
  <c r="AT10" i="226"/>
  <c r="AF12" i="230"/>
  <c r="AF12" i="228"/>
  <c r="AF12" i="229" s="1"/>
  <c r="AF12" i="227"/>
  <c r="EN12" i="93"/>
  <c r="EN12" i="205"/>
  <c r="EN12" i="206"/>
  <c r="EN11" i="81"/>
  <c r="AJ18" i="230"/>
  <c r="AJ18" i="228"/>
  <c r="AJ18" i="229" s="1"/>
  <c r="AJ18" i="227"/>
  <c r="FH19" i="220"/>
  <c r="FH19" i="191"/>
  <c r="FH19" i="173"/>
  <c r="FH19" i="189"/>
  <c r="FH19" i="190" s="1"/>
  <c r="FH19" i="142"/>
  <c r="FH19" i="168" s="1"/>
  <c r="FH19" i="89"/>
  <c r="FH19" i="188"/>
  <c r="FH19" i="216"/>
  <c r="FH19" i="192"/>
  <c r="EF18" i="218"/>
  <c r="EF18" i="219" s="1"/>
  <c r="EF18" i="217"/>
  <c r="AB24" i="218"/>
  <c r="AB24" i="219" s="1"/>
  <c r="AB24" i="217"/>
  <c r="S18" i="230"/>
  <c r="S18" i="228"/>
  <c r="S18" i="229" s="1"/>
  <c r="S18" i="227"/>
  <c r="AK21" i="230"/>
  <c r="AK21" i="228"/>
  <c r="AK21" i="229" s="1"/>
  <c r="AK21" i="227"/>
  <c r="BA21" i="230"/>
  <c r="BA21" i="228"/>
  <c r="BA21" i="229" s="1"/>
  <c r="BA21" i="227"/>
  <c r="ES21" i="218"/>
  <c r="ES21" i="219" s="1"/>
  <c r="ES21" i="217"/>
  <c r="EE9" i="218"/>
  <c r="EE9" i="219" s="1"/>
  <c r="EE9" i="217"/>
  <c r="BS10" i="93"/>
  <c r="BS10" i="205"/>
  <c r="BS10" i="206"/>
  <c r="BS9" i="81"/>
  <c r="DJ22" i="220"/>
  <c r="DJ22" i="191"/>
  <c r="DJ22" i="173"/>
  <c r="DJ22" i="189"/>
  <c r="DJ22" i="190" s="1"/>
  <c r="DJ22" i="142"/>
  <c r="DJ22" i="168" s="1"/>
  <c r="DJ22" i="188"/>
  <c r="DJ22" i="192"/>
  <c r="DJ22" i="89"/>
  <c r="DJ22" i="216"/>
  <c r="DH15" i="218"/>
  <c r="DH15" i="219" s="1"/>
  <c r="DH15" i="217"/>
  <c r="AP19" i="118"/>
  <c r="AP19" i="201" s="1"/>
  <c r="AP19" i="220"/>
  <c r="AP19" i="191"/>
  <c r="AP19" i="173"/>
  <c r="AP19" i="189"/>
  <c r="AP19" i="190" s="1"/>
  <c r="AP19" i="142"/>
  <c r="AP19" i="168" s="1"/>
  <c r="AP19" i="188"/>
  <c r="AP19" i="89"/>
  <c r="AP19" i="216"/>
  <c r="AP19" i="192"/>
  <c r="AP19" i="226"/>
  <c r="F21" i="183"/>
  <c r="F21" i="180"/>
  <c r="F21" i="182" s="1"/>
  <c r="F24" i="179"/>
  <c r="F47" i="179" s="1"/>
  <c r="W24" i="118"/>
  <c r="W24" i="201" s="1"/>
  <c r="W24" i="220"/>
  <c r="W24" i="191"/>
  <c r="W24" i="173"/>
  <c r="W24" i="189"/>
  <c r="W24" i="190" s="1"/>
  <c r="W24" i="142"/>
  <c r="W24" i="168" s="1"/>
  <c r="W24" i="188"/>
  <c r="W24" i="89"/>
  <c r="W24" i="226"/>
  <c r="W24" i="216"/>
  <c r="W24" i="192"/>
  <c r="CR10" i="93"/>
  <c r="CR10" i="205"/>
  <c r="CR10" i="206"/>
  <c r="CR9" i="81"/>
  <c r="EB15" i="218"/>
  <c r="EB15" i="219" s="1"/>
  <c r="EB15" i="217"/>
  <c r="BR19" i="118"/>
  <c r="BR19" i="201" s="1"/>
  <c r="BR19" i="220"/>
  <c r="BR19" i="191"/>
  <c r="BR19" i="173"/>
  <c r="BR19" i="189"/>
  <c r="BR19" i="190" s="1"/>
  <c r="BR19" i="142"/>
  <c r="BR19" i="168" s="1"/>
  <c r="BR19" i="188"/>
  <c r="BR19" i="226"/>
  <c r="BR19" i="192"/>
  <c r="BR19" i="216"/>
  <c r="BR19" i="89"/>
  <c r="BG18" i="230"/>
  <c r="BG18" i="228"/>
  <c r="BG18" i="229" s="1"/>
  <c r="BG18" i="227"/>
  <c r="I22" i="230"/>
  <c r="I22" i="228"/>
  <c r="I22" i="229" s="1"/>
  <c r="I22" i="227"/>
  <c r="FK8" i="93"/>
  <c r="FK8" i="205"/>
  <c r="FK8" i="206"/>
  <c r="FK7" i="81"/>
  <c r="K12" i="230"/>
  <c r="K12" i="228"/>
  <c r="K12" i="229" s="1"/>
  <c r="K12" i="227"/>
  <c r="BY15" i="218"/>
  <c r="BY15" i="219" s="1"/>
  <c r="BY15" i="217"/>
  <c r="EW10" i="220"/>
  <c r="EW10" i="191"/>
  <c r="EW10" i="173"/>
  <c r="EW10" i="189"/>
  <c r="EW10" i="190" s="1"/>
  <c r="EW10" i="142"/>
  <c r="EW10" i="168" s="1"/>
  <c r="EW10" i="188"/>
  <c r="EW10" i="89"/>
  <c r="EW10" i="192"/>
  <c r="EW10" i="216"/>
  <c r="T24" i="230"/>
  <c r="T24" i="228"/>
  <c r="T24" i="229" s="1"/>
  <c r="T24" i="227"/>
  <c r="AM9" i="218"/>
  <c r="AM9" i="219" s="1"/>
  <c r="AM9" i="217"/>
  <c r="CG19" i="220"/>
  <c r="CG19" i="191"/>
  <c r="CG19" i="173"/>
  <c r="CG19" i="189"/>
  <c r="CG19" i="190" s="1"/>
  <c r="CG19" i="142"/>
  <c r="CG19" i="168" s="1"/>
  <c r="CG19" i="188"/>
  <c r="CG19" i="89"/>
  <c r="CG19" i="216"/>
  <c r="CG19" i="192"/>
  <c r="J18" i="218"/>
  <c r="J18" i="219" s="1"/>
  <c r="J18" i="217"/>
  <c r="CE21" i="218"/>
  <c r="CE21" i="219" s="1"/>
  <c r="CE21" i="217"/>
  <c r="FD9" i="218"/>
  <c r="FD9" i="219" s="1"/>
  <c r="FD9" i="217"/>
  <c r="AU18" i="230"/>
  <c r="AU18" i="228"/>
  <c r="AU18" i="229" s="1"/>
  <c r="AU18" i="227"/>
  <c r="BQ24" i="218"/>
  <c r="BQ24" i="219" s="1"/>
  <c r="BQ24" i="217"/>
  <c r="CP16" i="93"/>
  <c r="CP16" i="205"/>
  <c r="CP16" i="206"/>
  <c r="CP15" i="81"/>
  <c r="AC12" i="230"/>
  <c r="AC12" i="228"/>
  <c r="AC12" i="229" s="1"/>
  <c r="AC12" i="227"/>
  <c r="FA12" i="218"/>
  <c r="FA12" i="219" s="1"/>
  <c r="FA12" i="217"/>
  <c r="BI12" i="93"/>
  <c r="BI12" i="205"/>
  <c r="BI12" i="206"/>
  <c r="BI11" i="81"/>
  <c r="BM18" i="230"/>
  <c r="BM18" i="228"/>
  <c r="BM18" i="229" s="1"/>
  <c r="BM18" i="227"/>
  <c r="CQ16" i="93"/>
  <c r="CQ16" i="205"/>
  <c r="CQ16" i="206"/>
  <c r="CQ15" i="81"/>
  <c r="EV19" i="220"/>
  <c r="EV19" i="191"/>
  <c r="EV19" i="173"/>
  <c r="EV19" i="189"/>
  <c r="EV19" i="190" s="1"/>
  <c r="EV19" i="142"/>
  <c r="EV19" i="168" s="1"/>
  <c r="EV19" i="188"/>
  <c r="EV19" i="89"/>
  <c r="EV19" i="192"/>
  <c r="EV19" i="216"/>
  <c r="AB22" i="118"/>
  <c r="AB22" i="201" s="1"/>
  <c r="AB22" i="220"/>
  <c r="AB22" i="191"/>
  <c r="AB22" i="173"/>
  <c r="AB22" i="189"/>
  <c r="AB22" i="190" s="1"/>
  <c r="AB22" i="142"/>
  <c r="AB22" i="168" s="1"/>
  <c r="AB22" i="188"/>
  <c r="AB22" i="226"/>
  <c r="AB22" i="89"/>
  <c r="AB22" i="216"/>
  <c r="AB22" i="192"/>
  <c r="CV21" i="218"/>
  <c r="CV21" i="219" s="1"/>
  <c r="CV21" i="217"/>
  <c r="BB9" i="218"/>
  <c r="BB9" i="219" s="1"/>
  <c r="BB9" i="217"/>
  <c r="C12" i="183"/>
  <c r="C12" i="180"/>
  <c r="C12" i="182" s="1"/>
  <c r="C12" i="179"/>
  <c r="C38" i="179" s="1"/>
  <c r="FB10" i="93"/>
  <c r="FB10" i="205"/>
  <c r="FB10" i="206"/>
  <c r="FB9" i="81"/>
  <c r="CJ12" i="93"/>
  <c r="CJ12" i="205"/>
  <c r="CJ12" i="206"/>
  <c r="CJ11" i="81"/>
  <c r="AR18" i="218"/>
  <c r="AR18" i="219" s="1"/>
  <c r="AR18" i="217"/>
  <c r="B21" i="183"/>
  <c r="B21" i="180"/>
  <c r="B21" i="182" s="1"/>
  <c r="B24" i="179"/>
  <c r="B47" i="179" s="1"/>
  <c r="BE14" i="93"/>
  <c r="BE14" i="205"/>
  <c r="BE14" i="206"/>
  <c r="BE13" i="81"/>
  <c r="DM21" i="218"/>
  <c r="DM21" i="219" s="1"/>
  <c r="DM21" i="217"/>
  <c r="O9" i="230"/>
  <c r="O9" i="228"/>
  <c r="O9" i="229" s="1"/>
  <c r="O9" i="227"/>
  <c r="CA10" i="93"/>
  <c r="CA10" i="205"/>
  <c r="CA10" i="206"/>
  <c r="CA9" i="81"/>
  <c r="DU18" i="218"/>
  <c r="DU18" i="219" s="1"/>
  <c r="DU18" i="217"/>
  <c r="AN18" i="230"/>
  <c r="AN18" i="228"/>
  <c r="AN18" i="229" s="1"/>
  <c r="AN18" i="227"/>
  <c r="EV16" i="93"/>
  <c r="EV16" i="205"/>
  <c r="EV16" i="206"/>
  <c r="EV15" i="81"/>
  <c r="CB14" i="93"/>
  <c r="CB14" i="205"/>
  <c r="CB14" i="206"/>
  <c r="CB13" i="81"/>
  <c r="EI19" i="220"/>
  <c r="EI19" i="191"/>
  <c r="EI19" i="173"/>
  <c r="EI19" i="189"/>
  <c r="EI19" i="190" s="1"/>
  <c r="EI19" i="142"/>
  <c r="EI19" i="168" s="1"/>
  <c r="EI19" i="188"/>
  <c r="EI19" i="89"/>
  <c r="EI19" i="216"/>
  <c r="EI19" i="192"/>
  <c r="DN21" i="218"/>
  <c r="DN21" i="219" s="1"/>
  <c r="DN21" i="217"/>
  <c r="BC7" i="218"/>
  <c r="BC7" i="219" s="1"/>
  <c r="BC7" i="217"/>
  <c r="DX9" i="218"/>
  <c r="DX9" i="219" s="1"/>
  <c r="DX9" i="217"/>
  <c r="DP10" i="93"/>
  <c r="DP10" i="205"/>
  <c r="DP10" i="206"/>
  <c r="DP9" i="81"/>
  <c r="L15" i="218"/>
  <c r="L15" i="219" s="1"/>
  <c r="L15" i="217"/>
  <c r="BX15" i="230"/>
  <c r="BX15" i="228"/>
  <c r="BX15" i="229" s="1"/>
  <c r="BX15" i="227"/>
  <c r="H15" i="218"/>
  <c r="H15" i="219" s="1"/>
  <c r="H15" i="217"/>
  <c r="L24" i="218"/>
  <c r="L24" i="219" s="1"/>
  <c r="L24" i="217"/>
  <c r="DH7" i="218"/>
  <c r="DH7" i="219" s="1"/>
  <c r="DH7" i="217"/>
  <c r="AU8" i="93"/>
  <c r="AU8" i="205"/>
  <c r="AU8" i="206"/>
  <c r="AU7" i="81"/>
  <c r="FS8" i="93"/>
  <c r="FS8" i="205"/>
  <c r="FS8" i="206"/>
  <c r="FS7" i="81"/>
  <c r="S12" i="218"/>
  <c r="S12" i="219" s="1"/>
  <c r="S12" i="217"/>
  <c r="EQ12" i="218"/>
  <c r="EQ12" i="219" s="1"/>
  <c r="EQ12" i="217"/>
  <c r="U15" i="218"/>
  <c r="U15" i="219" s="1"/>
  <c r="U15" i="217"/>
  <c r="ES15" i="218"/>
  <c r="ES15" i="219" s="1"/>
  <c r="ES15" i="217"/>
  <c r="W18" i="218"/>
  <c r="W18" i="219" s="1"/>
  <c r="W18" i="217"/>
  <c r="EU18" i="218"/>
  <c r="EU18" i="219" s="1"/>
  <c r="EU18" i="217"/>
  <c r="Y10" i="118"/>
  <c r="Y10" i="201" s="1"/>
  <c r="Y10" i="220"/>
  <c r="Y10" i="191"/>
  <c r="Y10" i="173"/>
  <c r="Y10" i="189"/>
  <c r="Y10" i="190" s="1"/>
  <c r="Y10" i="142"/>
  <c r="Y10" i="168" s="1"/>
  <c r="Y10" i="188"/>
  <c r="Y10" i="89"/>
  <c r="Y10" i="192"/>
  <c r="Y10" i="226"/>
  <c r="Y10" i="216"/>
  <c r="AP13" i="217"/>
  <c r="CG12" i="93"/>
  <c r="CG12" i="205"/>
  <c r="CG12" i="206"/>
  <c r="CG11" i="81"/>
  <c r="CY9" i="218"/>
  <c r="CY9" i="219" s="1"/>
  <c r="CY9" i="217"/>
  <c r="BB21" i="230"/>
  <c r="BB21" i="228"/>
  <c r="BB21" i="229" s="1"/>
  <c r="BB21" i="227"/>
  <c r="CX18" i="218"/>
  <c r="CX18" i="219" s="1"/>
  <c r="CX18" i="217"/>
  <c r="J7" i="230"/>
  <c r="J7" i="228"/>
  <c r="J7" i="229" s="1"/>
  <c r="J7" i="227"/>
  <c r="EH24" i="220"/>
  <c r="EH24" i="191"/>
  <c r="EH24" i="173"/>
  <c r="EH24" i="189"/>
  <c r="EH24" i="190" s="1"/>
  <c r="EH24" i="142"/>
  <c r="EH24" i="168" s="1"/>
  <c r="EH24" i="188"/>
  <c r="EH24" i="89"/>
  <c r="EH24" i="192"/>
  <c r="EH24" i="216"/>
  <c r="CW13" i="220"/>
  <c r="CW13" i="191"/>
  <c r="CW13" i="173"/>
  <c r="CW13" i="189"/>
  <c r="CW13" i="190" s="1"/>
  <c r="CW13" i="142"/>
  <c r="CW13" i="168" s="1"/>
  <c r="CW13" i="188"/>
  <c r="CW13" i="89"/>
  <c r="CW13" i="216"/>
  <c r="CW13" i="192"/>
  <c r="E12" i="93"/>
  <c r="E12" i="205"/>
  <c r="E12" i="206"/>
  <c r="E11" i="81"/>
  <c r="CY15" i="218"/>
  <c r="CY15" i="219" s="1"/>
  <c r="CY15" i="217"/>
  <c r="BU18" i="230"/>
  <c r="BU18" i="228"/>
  <c r="BU18" i="229" s="1"/>
  <c r="BU18" i="227"/>
  <c r="DH21" i="218"/>
  <c r="DH21" i="219" s="1"/>
  <c r="DH21" i="217"/>
  <c r="BJ9" i="218"/>
  <c r="BJ9" i="219" s="1"/>
  <c r="BJ9" i="217"/>
  <c r="DL19" i="220"/>
  <c r="DL19" i="191"/>
  <c r="DL19" i="173"/>
  <c r="DL19" i="189"/>
  <c r="DL19" i="190" s="1"/>
  <c r="DL19" i="142"/>
  <c r="DL19" i="168" s="1"/>
  <c r="DL19" i="89"/>
  <c r="DL19" i="216"/>
  <c r="DL19" i="192"/>
  <c r="DL19" i="188"/>
  <c r="AW24" i="218"/>
  <c r="AW24" i="219" s="1"/>
  <c r="AW24" i="217"/>
  <c r="CC14" i="93"/>
  <c r="CC14" i="205"/>
  <c r="CC14" i="206"/>
  <c r="CC13" i="81"/>
  <c r="CI10" i="220"/>
  <c r="CI10" i="191"/>
  <c r="CI10" i="173"/>
  <c r="CI10" i="142"/>
  <c r="CI10" i="168" s="1"/>
  <c r="CI10" i="189"/>
  <c r="CI10" i="190" s="1"/>
  <c r="CI10" i="188"/>
  <c r="CI10" i="89"/>
  <c r="CI10" i="216"/>
  <c r="CI10" i="192"/>
  <c r="FG15" i="218"/>
  <c r="FG15" i="219" s="1"/>
  <c r="FG15" i="217"/>
  <c r="BQ19" i="118"/>
  <c r="BQ19" i="201" s="1"/>
  <c r="BQ19" i="220"/>
  <c r="BQ19" i="191"/>
  <c r="BQ19" i="173"/>
  <c r="BQ19" i="189"/>
  <c r="BQ19" i="190" s="1"/>
  <c r="BQ19" i="142"/>
  <c r="BQ19" i="168" s="1"/>
  <c r="BQ19" i="188"/>
  <c r="BQ19" i="89"/>
  <c r="BQ19" i="216"/>
  <c r="BQ19" i="226"/>
  <c r="BQ19" i="192"/>
  <c r="FG14" i="93"/>
  <c r="FG14" i="205"/>
  <c r="FG14" i="206"/>
  <c r="FG13" i="81"/>
  <c r="AW22" i="118"/>
  <c r="AW22" i="201" s="1"/>
  <c r="AW22" i="220"/>
  <c r="AW22" i="173"/>
  <c r="AW22" i="191"/>
  <c r="AW22" i="189"/>
  <c r="AW22" i="190" s="1"/>
  <c r="AW22" i="142"/>
  <c r="AW22" i="168" s="1"/>
  <c r="AW22" i="226"/>
  <c r="AW22" i="188"/>
  <c r="AW22" i="89"/>
  <c r="AW22" i="192"/>
  <c r="AW22" i="216"/>
  <c r="BL16" i="93"/>
  <c r="BL16" i="205"/>
  <c r="BL16" i="206"/>
  <c r="BL15" i="81"/>
  <c r="CR14" i="93"/>
  <c r="CR14" i="205"/>
  <c r="CR14" i="206"/>
  <c r="CR13" i="81"/>
  <c r="EL22" i="220"/>
  <c r="EL22" i="191"/>
  <c r="EL22" i="173"/>
  <c r="EL22" i="189"/>
  <c r="EL22" i="190" s="1"/>
  <c r="EL22" i="142"/>
  <c r="EL22" i="168" s="1"/>
  <c r="EL22" i="89"/>
  <c r="EL22" i="188"/>
  <c r="EL22" i="216"/>
  <c r="EL22" i="192"/>
  <c r="BL10" i="118"/>
  <c r="BL10" i="201" s="1"/>
  <c r="BL10" i="220"/>
  <c r="BL10" i="191"/>
  <c r="BL10" i="173"/>
  <c r="BL10" i="189"/>
  <c r="BL10" i="190" s="1"/>
  <c r="BL10" i="142"/>
  <c r="BL10" i="168" s="1"/>
  <c r="BL10" i="188"/>
  <c r="BL10" i="192"/>
  <c r="BL10" i="226"/>
  <c r="BL10" i="216"/>
  <c r="BL10" i="89"/>
  <c r="J13" i="118"/>
  <c r="J13" i="201" s="1"/>
  <c r="J13" i="220"/>
  <c r="J13" i="191"/>
  <c r="J13" i="173"/>
  <c r="J13" i="189"/>
  <c r="J13" i="190" s="1"/>
  <c r="J13" i="142"/>
  <c r="J13" i="168" s="1"/>
  <c r="J13" i="188"/>
  <c r="J13" i="192"/>
  <c r="J13" i="89"/>
  <c r="J13" i="216"/>
  <c r="J13" i="226"/>
  <c r="AX12" i="93"/>
  <c r="AX12" i="205"/>
  <c r="AX12" i="206"/>
  <c r="AX11" i="81"/>
  <c r="FV12" i="93"/>
  <c r="FV12" i="205"/>
  <c r="FV12" i="206"/>
  <c r="FV11" i="81"/>
  <c r="CH18" i="218"/>
  <c r="CH18" i="219" s="1"/>
  <c r="CH18" i="217"/>
  <c r="AA22" i="118"/>
  <c r="AA22" i="201" s="1"/>
  <c r="AA22" i="220"/>
  <c r="AA22" i="191"/>
  <c r="AA22" i="173"/>
  <c r="AA22" i="189"/>
  <c r="AA22" i="190" s="1"/>
  <c r="AA22" i="142"/>
  <c r="AA22" i="168" s="1"/>
  <c r="AA22" i="188"/>
  <c r="AA22" i="226"/>
  <c r="AA22" i="89"/>
  <c r="AA22" i="216"/>
  <c r="AA22" i="192"/>
  <c r="EY22" i="220"/>
  <c r="EY22" i="191"/>
  <c r="EY22" i="173"/>
  <c r="EY22" i="189"/>
  <c r="EY22" i="190" s="1"/>
  <c r="EY22" i="142"/>
  <c r="EY22" i="168" s="1"/>
  <c r="EY22" i="188"/>
  <c r="EY22" i="89"/>
  <c r="EY22" i="216"/>
  <c r="EY22" i="192"/>
  <c r="CK9" i="218"/>
  <c r="CK9" i="219" s="1"/>
  <c r="CK9" i="217"/>
  <c r="CK18" i="218"/>
  <c r="CK18" i="219" s="1"/>
  <c r="CK18" i="217"/>
  <c r="FW14" i="93"/>
  <c r="FW14" i="205"/>
  <c r="FW14" i="206"/>
  <c r="FW13" i="81"/>
  <c r="CS16" i="93"/>
  <c r="CS16" i="205"/>
  <c r="CS16" i="206"/>
  <c r="CS15" i="81"/>
  <c r="K16" i="218"/>
  <c r="K16" i="219" s="1"/>
  <c r="ET16" i="93"/>
  <c r="ET16" i="205"/>
  <c r="ET16" i="206"/>
  <c r="ET15" i="81"/>
  <c r="CP14" i="93"/>
  <c r="CP14" i="205"/>
  <c r="CP14" i="206"/>
  <c r="CP13" i="81"/>
  <c r="R24" i="118"/>
  <c r="R24" i="201" s="1"/>
  <c r="R24" i="220"/>
  <c r="R24" i="191"/>
  <c r="R24" i="173"/>
  <c r="R24" i="189"/>
  <c r="R24" i="190" s="1"/>
  <c r="R24" i="142"/>
  <c r="R24" i="168" s="1"/>
  <c r="R24" i="188"/>
  <c r="R24" i="226"/>
  <c r="R24" i="89"/>
  <c r="R24" i="192"/>
  <c r="R24" i="216"/>
  <c r="AS13" i="118"/>
  <c r="AS13" i="201" s="1"/>
  <c r="AS13" i="220"/>
  <c r="AS13" i="191"/>
  <c r="AS13" i="173"/>
  <c r="AS13" i="189"/>
  <c r="AS13" i="190" s="1"/>
  <c r="AS13" i="142"/>
  <c r="AS13" i="168" s="1"/>
  <c r="AS13" i="188"/>
  <c r="AS13" i="89"/>
  <c r="AS13" i="226"/>
  <c r="AS13" i="216"/>
  <c r="AS13" i="192"/>
  <c r="DE12" i="218"/>
  <c r="DE12" i="219" s="1"/>
  <c r="DE12" i="217"/>
  <c r="BZ13" i="218"/>
  <c r="BZ13" i="219" s="1"/>
  <c r="AU15" i="230"/>
  <c r="AU15" i="228"/>
  <c r="AU15" i="229" s="1"/>
  <c r="AU15" i="227"/>
  <c r="Q18" i="230"/>
  <c r="Q18" i="228"/>
  <c r="Q18" i="229" s="1"/>
  <c r="Q18" i="227"/>
  <c r="DY22" i="220"/>
  <c r="DY22" i="191"/>
  <c r="DY22" i="173"/>
  <c r="DY22" i="189"/>
  <c r="DY22" i="190" s="1"/>
  <c r="DY22" i="142"/>
  <c r="DY22" i="168" s="1"/>
  <c r="DY22" i="188"/>
  <c r="DY22" i="89"/>
  <c r="DY22" i="192"/>
  <c r="DY22" i="216"/>
  <c r="L21" i="230"/>
  <c r="L21" i="228"/>
  <c r="L21" i="229" s="1"/>
  <c r="L21" i="227"/>
  <c r="AJ8" i="93"/>
  <c r="AJ8" i="205"/>
  <c r="AJ8" i="206"/>
  <c r="AJ7" i="81"/>
  <c r="CP10" i="93"/>
  <c r="CP10" i="205"/>
  <c r="CP10" i="206"/>
  <c r="CP9" i="81"/>
  <c r="AF12" i="93"/>
  <c r="AF12" i="205"/>
  <c r="AF12" i="206"/>
  <c r="AF11" i="81"/>
  <c r="BV15" i="218"/>
  <c r="BV15" i="219" s="1"/>
  <c r="BV15" i="217"/>
  <c r="EX14" i="93"/>
  <c r="EX14" i="205"/>
  <c r="EX14" i="206"/>
  <c r="EX13" i="81"/>
  <c r="BT21" i="230"/>
  <c r="BT21" i="228"/>
  <c r="BT21" i="229" s="1"/>
  <c r="BT21" i="227"/>
  <c r="CQ9" i="218"/>
  <c r="CQ9" i="219" s="1"/>
  <c r="CQ9" i="217"/>
  <c r="BM12" i="218"/>
  <c r="BM12" i="219" s="1"/>
  <c r="BM12" i="217"/>
  <c r="FC10" i="93"/>
  <c r="FC10" i="205"/>
  <c r="FC10" i="206"/>
  <c r="FC9" i="81"/>
  <c r="AI15" i="218"/>
  <c r="AI15" i="219" s="1"/>
  <c r="AI15" i="217"/>
  <c r="CC21" i="218"/>
  <c r="CC21" i="219" s="1"/>
  <c r="CC21" i="217"/>
  <c r="DP19" i="220"/>
  <c r="DP19" i="191"/>
  <c r="DP19" i="173"/>
  <c r="DP19" i="189"/>
  <c r="DP19" i="190" s="1"/>
  <c r="DP19" i="142"/>
  <c r="DP19" i="168" s="1"/>
  <c r="DP19" i="188"/>
  <c r="DP19" i="89"/>
  <c r="DP19" i="192"/>
  <c r="DP19" i="216"/>
  <c r="FT16" i="93"/>
  <c r="FT16" i="205"/>
  <c r="FT16" i="206"/>
  <c r="FT15" i="81"/>
  <c r="C16" i="181"/>
  <c r="AG16" i="93"/>
  <c r="AG16" i="205"/>
  <c r="AG16" i="206"/>
  <c r="AG15" i="81"/>
  <c r="N21" i="218"/>
  <c r="N21" i="219" s="1"/>
  <c r="N21" i="217"/>
  <c r="DO24" i="220"/>
  <c r="DO24" i="191"/>
  <c r="DO24" i="173"/>
  <c r="DO24" i="189"/>
  <c r="DO24" i="190" s="1"/>
  <c r="DO24" i="142"/>
  <c r="DO24" i="168" s="1"/>
  <c r="DO24" i="188"/>
  <c r="DO24" i="89"/>
  <c r="DO24" i="216"/>
  <c r="DO24" i="192"/>
  <c r="CX8" i="93"/>
  <c r="CX8" i="205"/>
  <c r="CX8" i="206"/>
  <c r="CX7" i="81"/>
  <c r="R12" i="218"/>
  <c r="R12" i="219" s="1"/>
  <c r="R12" i="217"/>
  <c r="CN16" i="220"/>
  <c r="CN16" i="191"/>
  <c r="CN16" i="173"/>
  <c r="CN16" i="189"/>
  <c r="CN16" i="190" s="1"/>
  <c r="CN16" i="142"/>
  <c r="CN16" i="168" s="1"/>
  <c r="CN16" i="188"/>
  <c r="CN16" i="192"/>
  <c r="CN16" i="216"/>
  <c r="CN16" i="89"/>
  <c r="AD18" i="218"/>
  <c r="AD18" i="219" s="1"/>
  <c r="AD18" i="217"/>
  <c r="FB18" i="218"/>
  <c r="FB18" i="219" s="1"/>
  <c r="FB18" i="217"/>
  <c r="AN15" i="218"/>
  <c r="AN15" i="219" s="1"/>
  <c r="AN15" i="217"/>
  <c r="B18" i="218"/>
  <c r="B18" i="219" s="1"/>
  <c r="B18" i="217"/>
  <c r="ER24" i="218"/>
  <c r="ER24" i="219" s="1"/>
  <c r="ER24" i="217"/>
  <c r="DX7" i="218"/>
  <c r="DX7" i="219" s="1"/>
  <c r="DX7" i="217"/>
  <c r="AG10" i="118"/>
  <c r="AG10" i="201" s="1"/>
  <c r="AG10" i="220"/>
  <c r="AG10" i="191"/>
  <c r="AG10" i="173"/>
  <c r="AG10" i="189"/>
  <c r="AG10" i="190" s="1"/>
  <c r="AG10" i="142"/>
  <c r="AG10" i="168" s="1"/>
  <c r="AG10" i="188"/>
  <c r="AG10" i="89"/>
  <c r="AG10" i="192"/>
  <c r="AG10" i="226"/>
  <c r="AG10" i="216"/>
  <c r="FE10" i="220"/>
  <c r="FE10" i="191"/>
  <c r="FE10" i="173"/>
  <c r="FE10" i="189"/>
  <c r="FE10" i="190" s="1"/>
  <c r="FE10" i="142"/>
  <c r="FE10" i="168" s="1"/>
  <c r="FE10" i="188"/>
  <c r="FE10" i="89"/>
  <c r="FE10" i="192"/>
  <c r="FE10" i="216"/>
  <c r="DZ10" i="218"/>
  <c r="DZ10" i="219" s="1"/>
  <c r="DZ10" i="217"/>
  <c r="AI12" i="230"/>
  <c r="AI12" i="228"/>
  <c r="AI12" i="229" s="1"/>
  <c r="AI12" i="227"/>
  <c r="CY19" i="220"/>
  <c r="CY19" i="191"/>
  <c r="CY19" i="173"/>
  <c r="CY19" i="189"/>
  <c r="CY19" i="190" s="1"/>
  <c r="CY19" i="142"/>
  <c r="CY19" i="168" s="1"/>
  <c r="CY19" i="188"/>
  <c r="CY19" i="89"/>
  <c r="CY19" i="192"/>
  <c r="CY19" i="216"/>
  <c r="FR14" i="93"/>
  <c r="FR14" i="205"/>
  <c r="FR14" i="206"/>
  <c r="FR13" i="81"/>
  <c r="DS9" i="218"/>
  <c r="DS9" i="219" s="1"/>
  <c r="DS9" i="217"/>
  <c r="BA13" i="118"/>
  <c r="BA13" i="201" s="1"/>
  <c r="BA13" i="220"/>
  <c r="BA13" i="191"/>
  <c r="BA13" i="173"/>
  <c r="BA13" i="189"/>
  <c r="BA13" i="190" s="1"/>
  <c r="BA13" i="142"/>
  <c r="BA13" i="168" s="1"/>
  <c r="BA13" i="188"/>
  <c r="BA13" i="89"/>
  <c r="BA13" i="226"/>
  <c r="BA13" i="216"/>
  <c r="BA13" i="192"/>
  <c r="FD21" i="218"/>
  <c r="FD21" i="219" s="1"/>
  <c r="FD21" i="217"/>
  <c r="BZ10" i="220"/>
  <c r="BZ10" i="191"/>
  <c r="BZ10" i="173"/>
  <c r="BZ10" i="189"/>
  <c r="BZ10" i="190" s="1"/>
  <c r="BZ10" i="142"/>
  <c r="BZ10" i="168" s="1"/>
  <c r="BZ10" i="188"/>
  <c r="BZ10" i="89"/>
  <c r="BZ10" i="216"/>
  <c r="BZ10" i="192"/>
  <c r="EB19" i="220"/>
  <c r="EB19" i="191"/>
  <c r="EB19" i="173"/>
  <c r="EB19" i="189"/>
  <c r="EB19" i="190" s="1"/>
  <c r="EB19" i="142"/>
  <c r="EB19" i="168" s="1"/>
  <c r="EB19" i="89"/>
  <c r="EB19" i="216"/>
  <c r="EB19" i="192"/>
  <c r="EB19" i="188"/>
  <c r="AI21" i="218"/>
  <c r="AI21" i="219" s="1"/>
  <c r="AI21" i="217"/>
  <c r="CG22" i="220"/>
  <c r="CG22" i="191"/>
  <c r="CG22" i="173"/>
  <c r="CG22" i="189"/>
  <c r="CG22" i="190" s="1"/>
  <c r="CG22" i="142"/>
  <c r="CG22" i="168" s="1"/>
  <c r="CG22" i="188"/>
  <c r="CG22" i="89"/>
  <c r="CG22" i="216"/>
  <c r="CG22" i="192"/>
  <c r="I13" i="118"/>
  <c r="I13" i="201" s="1"/>
  <c r="I13" i="220"/>
  <c r="I13" i="191"/>
  <c r="I13" i="173"/>
  <c r="I13" i="142"/>
  <c r="I13" i="168" s="1"/>
  <c r="I13" i="189"/>
  <c r="I13" i="190" s="1"/>
  <c r="I13" i="188"/>
  <c r="I13" i="89"/>
  <c r="I13" i="216"/>
  <c r="I13" i="192"/>
  <c r="I13" i="226"/>
  <c r="EM16" i="93"/>
  <c r="EM16" i="205"/>
  <c r="EM16" i="206"/>
  <c r="EM15" i="81"/>
  <c r="AL8" i="93"/>
  <c r="AL8" i="205"/>
  <c r="AL8" i="206"/>
  <c r="AL7" i="81"/>
  <c r="AJ15" i="230"/>
  <c r="AJ15" i="228"/>
  <c r="AJ15" i="229" s="1"/>
  <c r="AJ15" i="227"/>
  <c r="FJ19" i="220"/>
  <c r="FJ19" i="191"/>
  <c r="FJ19" i="173"/>
  <c r="FJ19" i="189"/>
  <c r="FJ19" i="190" s="1"/>
  <c r="FJ19" i="142"/>
  <c r="FJ19" i="168" s="1"/>
  <c r="FJ19" i="188"/>
  <c r="FJ19" i="192"/>
  <c r="FJ19" i="216"/>
  <c r="FJ19" i="89"/>
  <c r="CD22" i="220"/>
  <c r="CD22" i="191"/>
  <c r="CD22" i="173"/>
  <c r="CD22" i="189"/>
  <c r="CD22" i="190" s="1"/>
  <c r="CD22" i="142"/>
  <c r="CD22" i="168" s="1"/>
  <c r="CD22" i="188"/>
  <c r="CD22" i="192"/>
  <c r="CD22" i="89"/>
  <c r="CD22" i="216"/>
  <c r="BT15" i="218"/>
  <c r="BT15" i="219" s="1"/>
  <c r="BT15" i="217"/>
  <c r="EI12" i="93"/>
  <c r="EI12" i="205"/>
  <c r="EI12" i="206"/>
  <c r="EI11" i="81"/>
  <c r="BO16" i="230"/>
  <c r="BO16" i="228"/>
  <c r="BO16" i="229" s="1"/>
  <c r="BO16" i="227"/>
  <c r="EY16" i="218"/>
  <c r="EY16" i="219" s="1"/>
  <c r="EY16" i="217"/>
  <c r="AH7" i="230"/>
  <c r="AH7" i="228"/>
  <c r="AH7" i="229" s="1"/>
  <c r="AH7" i="227"/>
  <c r="AA10" i="118"/>
  <c r="AA10" i="201" s="1"/>
  <c r="AA10" i="191"/>
  <c r="AA10" i="220"/>
  <c r="AA10" i="173"/>
  <c r="AA10" i="189"/>
  <c r="AA10" i="190" s="1"/>
  <c r="AA10" i="142"/>
  <c r="AA10" i="168" s="1"/>
  <c r="AA10" i="188"/>
  <c r="AA10" i="89"/>
  <c r="AA10" i="226"/>
  <c r="AA10" i="216"/>
  <c r="AA10" i="192"/>
  <c r="BH21" i="230"/>
  <c r="BH21" i="228"/>
  <c r="BH21" i="229" s="1"/>
  <c r="BH21" i="227"/>
  <c r="F19" i="181"/>
  <c r="BQ21" i="230"/>
  <c r="BQ21" i="228"/>
  <c r="BQ21" i="229" s="1"/>
  <c r="BQ21" i="227"/>
  <c r="AT18" i="230"/>
  <c r="AT18" i="228"/>
  <c r="AT18" i="229" s="1"/>
  <c r="AT18" i="227"/>
  <c r="DV14" i="93"/>
  <c r="DV14" i="205"/>
  <c r="DV14" i="206"/>
  <c r="DV13" i="81"/>
  <c r="DK13" i="220"/>
  <c r="DK13" i="191"/>
  <c r="DK13" i="173"/>
  <c r="DK13" i="189"/>
  <c r="DK13" i="190" s="1"/>
  <c r="DK13" i="142"/>
  <c r="DK13" i="168" s="1"/>
  <c r="DK13" i="188"/>
  <c r="DK13" i="89"/>
  <c r="DK13" i="192"/>
  <c r="DK13" i="216"/>
  <c r="Y21" i="230"/>
  <c r="Y21" i="228"/>
  <c r="Y21" i="229" s="1"/>
  <c r="Y21" i="227"/>
  <c r="DB7" i="218"/>
  <c r="DB7" i="219" s="1"/>
  <c r="DB7" i="217"/>
  <c r="AD9" i="230"/>
  <c r="AD9" i="228"/>
  <c r="AD9" i="229" s="1"/>
  <c r="AD9" i="227"/>
  <c r="AB16" i="93"/>
  <c r="AB16" i="205"/>
  <c r="AB16" i="206"/>
  <c r="AB15" i="81"/>
  <c r="AX12" i="218"/>
  <c r="AX12" i="219" s="1"/>
  <c r="AX12" i="217"/>
  <c r="DQ10" i="220"/>
  <c r="DQ10" i="191"/>
  <c r="DQ10" i="173"/>
  <c r="DQ10" i="189"/>
  <c r="DQ10" i="190" s="1"/>
  <c r="DQ10" i="142"/>
  <c r="DQ10" i="168" s="1"/>
  <c r="DQ10" i="188"/>
  <c r="DQ10" i="89"/>
  <c r="DQ10" i="192"/>
  <c r="DQ10" i="216"/>
  <c r="BG12" i="230"/>
  <c r="BG12" i="228"/>
  <c r="BG12" i="229" s="1"/>
  <c r="BG12" i="227"/>
  <c r="AL18" i="218"/>
  <c r="AL18" i="219" s="1"/>
  <c r="AL18" i="217"/>
  <c r="Z16" i="230"/>
  <c r="Z16" i="228"/>
  <c r="Z16" i="229" s="1"/>
  <c r="Z16" i="227"/>
  <c r="FB24" i="218"/>
  <c r="FB24" i="219" s="1"/>
  <c r="FB24" i="217"/>
  <c r="FU14" i="93"/>
  <c r="FU14" i="205"/>
  <c r="FU14" i="206"/>
  <c r="FU13" i="81"/>
  <c r="BJ19" i="118"/>
  <c r="BJ19" i="201" s="1"/>
  <c r="BJ19" i="220"/>
  <c r="BJ19" i="191"/>
  <c r="BJ19" i="173"/>
  <c r="BJ19" i="189"/>
  <c r="BJ19" i="190" s="1"/>
  <c r="BJ19" i="142"/>
  <c r="BJ19" i="168" s="1"/>
  <c r="BJ19" i="188"/>
  <c r="BJ19" i="226"/>
  <c r="BJ19" i="192"/>
  <c r="BJ19" i="216"/>
  <c r="BJ19" i="89"/>
  <c r="C16" i="221"/>
  <c r="EU15" i="218"/>
  <c r="EU15" i="219" s="1"/>
  <c r="EU15" i="217"/>
  <c r="BX8" i="93"/>
  <c r="BX8" i="205"/>
  <c r="BX8" i="206"/>
  <c r="BX7" i="81"/>
  <c r="BN14" i="93"/>
  <c r="BN14" i="205"/>
  <c r="BN14" i="206"/>
  <c r="BN13" i="81"/>
  <c r="DM19" i="220"/>
  <c r="DM19" i="191"/>
  <c r="DM19" i="173"/>
  <c r="DM19" i="189"/>
  <c r="DM19" i="190" s="1"/>
  <c r="DM19" i="142"/>
  <c r="DM19" i="168" s="1"/>
  <c r="DM19" i="188"/>
  <c r="DM19" i="89"/>
  <c r="DM19" i="216"/>
  <c r="DM19" i="192"/>
  <c r="AZ16" i="93"/>
  <c r="AZ16" i="205"/>
  <c r="AZ16" i="206"/>
  <c r="AZ15" i="81"/>
  <c r="AV10" i="118"/>
  <c r="AV10" i="201" s="1"/>
  <c r="AV10" i="220"/>
  <c r="AV10" i="191"/>
  <c r="AV10" i="173"/>
  <c r="AV10" i="189"/>
  <c r="AV10" i="190" s="1"/>
  <c r="AV10" i="142"/>
  <c r="AV10" i="168" s="1"/>
  <c r="AV10" i="188"/>
  <c r="AV10" i="89"/>
  <c r="AV10" i="192"/>
  <c r="AV10" i="226"/>
  <c r="AV10" i="216"/>
  <c r="FU16" i="93"/>
  <c r="FU16" i="205"/>
  <c r="FU16" i="206"/>
  <c r="FU15" i="81"/>
  <c r="AO10" i="93"/>
  <c r="AO10" i="205"/>
  <c r="AO10" i="206"/>
  <c r="AO9" i="81"/>
  <c r="DZ24" i="220"/>
  <c r="DZ24" i="191"/>
  <c r="DZ24" i="173"/>
  <c r="DZ24" i="189"/>
  <c r="DZ24" i="190" s="1"/>
  <c r="DZ24" i="142"/>
  <c r="DZ24" i="168" s="1"/>
  <c r="DZ24" i="89"/>
  <c r="DZ24" i="192"/>
  <c r="DZ24" i="188"/>
  <c r="DZ24" i="216"/>
  <c r="AB21" i="230"/>
  <c r="AB21" i="228"/>
  <c r="AB21" i="229" s="1"/>
  <c r="AB21" i="227"/>
  <c r="J14" i="93"/>
  <c r="J14" i="205"/>
  <c r="J14" i="206"/>
  <c r="J13" i="81"/>
  <c r="BI19" i="118"/>
  <c r="BI19" i="201" s="1"/>
  <c r="BI19" i="220"/>
  <c r="BI19" i="191"/>
  <c r="BI19" i="173"/>
  <c r="BI19" i="189"/>
  <c r="BI19" i="190" s="1"/>
  <c r="BI19" i="142"/>
  <c r="BI19" i="168" s="1"/>
  <c r="BI19" i="188"/>
  <c r="BI19" i="89"/>
  <c r="BI19" i="216"/>
  <c r="BI19" i="226"/>
  <c r="BI19" i="192"/>
  <c r="EI24" i="218"/>
  <c r="EI24" i="219" s="1"/>
  <c r="EI24" i="217"/>
  <c r="EO10" i="220"/>
  <c r="EO10" i="191"/>
  <c r="EO10" i="173"/>
  <c r="EO10" i="189"/>
  <c r="EO10" i="190" s="1"/>
  <c r="EO10" i="142"/>
  <c r="EO10" i="168" s="1"/>
  <c r="EO10" i="89"/>
  <c r="EO10" i="188"/>
  <c r="EO10" i="192"/>
  <c r="EO10" i="216"/>
  <c r="BA14" i="93"/>
  <c r="BA14" i="205"/>
  <c r="BA14" i="206"/>
  <c r="BA13" i="81"/>
  <c r="EW19" i="220"/>
  <c r="EW19" i="191"/>
  <c r="EW19" i="173"/>
  <c r="EW19" i="189"/>
  <c r="EW19" i="190" s="1"/>
  <c r="EW19" i="142"/>
  <c r="EW19" i="168" s="1"/>
  <c r="EW19" i="188"/>
  <c r="EW19" i="89"/>
  <c r="EW19" i="216"/>
  <c r="EW19" i="192"/>
  <c r="EX21" i="218"/>
  <c r="EX21" i="219" s="1"/>
  <c r="EX21" i="217"/>
  <c r="X12" i="93"/>
  <c r="X12" i="205"/>
  <c r="X12" i="206"/>
  <c r="X11" i="81"/>
  <c r="DC16" i="93"/>
  <c r="DC16" i="205"/>
  <c r="DC16" i="206"/>
  <c r="DC15" i="81"/>
  <c r="CP8" i="93"/>
  <c r="CP8" i="205"/>
  <c r="CP8" i="206"/>
  <c r="CP7" i="81"/>
  <c r="DR12" i="93"/>
  <c r="DR12" i="205"/>
  <c r="DR12" i="206"/>
  <c r="DR11" i="81"/>
  <c r="BV21" i="218"/>
  <c r="BV21" i="219" s="1"/>
  <c r="BV21" i="217"/>
  <c r="BM10" i="93"/>
  <c r="BM10" i="205"/>
  <c r="BM10" i="206"/>
  <c r="BM9" i="81"/>
  <c r="CW16" i="220"/>
  <c r="CW16" i="191"/>
  <c r="CW16" i="173"/>
  <c r="CW16" i="189"/>
  <c r="CW16" i="190" s="1"/>
  <c r="CW16" i="142"/>
  <c r="CW16" i="168" s="1"/>
  <c r="CW16" i="188"/>
  <c r="CW16" i="89"/>
  <c r="CW16" i="192"/>
  <c r="CW16" i="216"/>
  <c r="BR16" i="230"/>
  <c r="BR16" i="228"/>
  <c r="BR16" i="229" s="1"/>
  <c r="BR16" i="227"/>
  <c r="AM18" i="218"/>
  <c r="AM18" i="219" s="1"/>
  <c r="AM18" i="217"/>
  <c r="FF14" i="93"/>
  <c r="FF14" i="205"/>
  <c r="FF14" i="206"/>
  <c r="FF13" i="81"/>
  <c r="EF21" i="218"/>
  <c r="EF21" i="219" s="1"/>
  <c r="EF21" i="217"/>
  <c r="CO12" i="93"/>
  <c r="CO12" i="205"/>
  <c r="CO12" i="206"/>
  <c r="CO11" i="81"/>
  <c r="BO16" i="218"/>
  <c r="BO16" i="219" s="1"/>
  <c r="BO16" i="217"/>
  <c r="S10" i="218"/>
  <c r="S10" i="219" s="1"/>
  <c r="S10" i="217"/>
  <c r="AD24" i="230"/>
  <c r="AD24" i="228"/>
  <c r="AD24" i="229" s="1"/>
  <c r="AD24" i="227"/>
  <c r="BR16" i="93"/>
  <c r="BR16" i="205"/>
  <c r="BR16" i="206"/>
  <c r="BR15" i="81"/>
  <c r="FU8" i="93"/>
  <c r="FU8" i="205"/>
  <c r="FU8" i="206"/>
  <c r="FU7" i="81"/>
  <c r="EY10" i="93"/>
  <c r="EY10" i="205"/>
  <c r="EY10" i="206"/>
  <c r="EY9" i="81"/>
  <c r="AG18" i="230"/>
  <c r="AG18" i="228"/>
  <c r="AG18" i="229" s="1"/>
  <c r="AG18" i="227"/>
  <c r="BB14" i="93"/>
  <c r="BB14" i="205"/>
  <c r="BB14" i="206"/>
  <c r="BB13" i="81"/>
  <c r="BH21" i="218"/>
  <c r="BH21" i="219" s="1"/>
  <c r="BH21" i="217"/>
  <c r="DL21" i="218"/>
  <c r="DL21" i="219" s="1"/>
  <c r="DL21" i="217"/>
  <c r="B10" i="221"/>
  <c r="AZ8" i="93"/>
  <c r="AZ8" i="205"/>
  <c r="AZ8" i="206"/>
  <c r="AZ7" i="81"/>
  <c r="ET9" i="218"/>
  <c r="ET9" i="219" s="1"/>
  <c r="ET9" i="217"/>
  <c r="CJ12" i="218"/>
  <c r="CJ12" i="219" s="1"/>
  <c r="CJ12" i="217"/>
  <c r="L18" i="218"/>
  <c r="L18" i="219" s="1"/>
  <c r="L18" i="217"/>
  <c r="FN14" i="93"/>
  <c r="FN14" i="205"/>
  <c r="FN14" i="206"/>
  <c r="FN13" i="81"/>
  <c r="ED16" i="93"/>
  <c r="ED16" i="205"/>
  <c r="ED16" i="206"/>
  <c r="ED15" i="81"/>
  <c r="EO16" i="93"/>
  <c r="EO16" i="205"/>
  <c r="EO16" i="206"/>
  <c r="EO15" i="81"/>
  <c r="DC19" i="220"/>
  <c r="DC19" i="191"/>
  <c r="DC19" i="173"/>
  <c r="DC19" i="189"/>
  <c r="DC19" i="190" s="1"/>
  <c r="DC19" i="142"/>
  <c r="DC19" i="168" s="1"/>
  <c r="DC19" i="188"/>
  <c r="DC19" i="89"/>
  <c r="DC19" i="216"/>
  <c r="DC19" i="192"/>
  <c r="BG16" i="93"/>
  <c r="BG16" i="205"/>
  <c r="BG16" i="206"/>
  <c r="BG15" i="81"/>
  <c r="AS21" i="218"/>
  <c r="AS21" i="219" s="1"/>
  <c r="AS21" i="217"/>
  <c r="BQ21" i="218"/>
  <c r="BQ21" i="219" s="1"/>
  <c r="BQ21" i="217"/>
  <c r="CO22" i="220"/>
  <c r="CO22" i="191"/>
  <c r="CO22" i="173"/>
  <c r="CO22" i="189"/>
  <c r="CO22" i="190" s="1"/>
  <c r="CO22" i="142"/>
  <c r="CO22" i="168" s="1"/>
  <c r="CO22" i="188"/>
  <c r="CO22" i="89"/>
  <c r="CO22" i="216"/>
  <c r="CO22" i="192"/>
  <c r="AU9" i="218"/>
  <c r="AU9" i="219" s="1"/>
  <c r="AU9" i="217"/>
  <c r="BW16" i="118"/>
  <c r="BW16" i="201" s="1"/>
  <c r="BW16" i="220"/>
  <c r="BW16" i="191"/>
  <c r="BW16" i="173"/>
  <c r="BW16" i="189"/>
  <c r="BW16" i="190" s="1"/>
  <c r="BW16" i="142"/>
  <c r="BW16" i="168" s="1"/>
  <c r="BW16" i="188"/>
  <c r="BW16" i="89"/>
  <c r="BW16" i="226"/>
  <c r="BW16" i="216"/>
  <c r="BW16" i="192"/>
  <c r="CO19" i="220"/>
  <c r="CO19" i="191"/>
  <c r="CO19" i="173"/>
  <c r="CO19" i="189"/>
  <c r="CO19" i="190" s="1"/>
  <c r="CO19" i="142"/>
  <c r="CO19" i="168" s="1"/>
  <c r="CO19" i="188"/>
  <c r="CO19" i="89"/>
  <c r="CO19" i="216"/>
  <c r="CO19" i="192"/>
  <c r="FS16" i="93"/>
  <c r="FS16" i="205"/>
  <c r="FS16" i="206"/>
  <c r="FS15" i="81"/>
  <c r="CJ16" i="220"/>
  <c r="CJ16" i="191"/>
  <c r="CJ16" i="173"/>
  <c r="CJ16" i="189"/>
  <c r="CJ16" i="190" s="1"/>
  <c r="CJ16" i="142"/>
  <c r="CJ16" i="168" s="1"/>
  <c r="CJ16" i="188"/>
  <c r="CJ16" i="89"/>
  <c r="CJ16" i="216"/>
  <c r="CJ16" i="192"/>
  <c r="AV14" i="93"/>
  <c r="AV14" i="205"/>
  <c r="AV14" i="206"/>
  <c r="AV13" i="81"/>
  <c r="C19" i="118"/>
  <c r="C19" i="201" s="1"/>
  <c r="C19" i="220"/>
  <c r="C19" i="191"/>
  <c r="C19" i="173"/>
  <c r="C19" i="189"/>
  <c r="C19" i="190" s="1"/>
  <c r="C19" i="142"/>
  <c r="C19" i="168" s="1"/>
  <c r="C19" i="188"/>
  <c r="C19" i="89"/>
  <c r="C19" i="216"/>
  <c r="C19" i="226"/>
  <c r="C19" i="192"/>
  <c r="CH22" i="220"/>
  <c r="CH22" i="191"/>
  <c r="CH22" i="173"/>
  <c r="CH22" i="189"/>
  <c r="CH22" i="190" s="1"/>
  <c r="CH22" i="142"/>
  <c r="CH22" i="168" s="1"/>
  <c r="CH22" i="188"/>
  <c r="CH22" i="89"/>
  <c r="CH22" i="216"/>
  <c r="CH22" i="192"/>
  <c r="DF21" i="218"/>
  <c r="DF21" i="219" s="1"/>
  <c r="DF21" i="217"/>
  <c r="P9" i="218"/>
  <c r="P9" i="219" s="1"/>
  <c r="P9" i="217"/>
  <c r="EH13" i="220"/>
  <c r="EH13" i="191"/>
  <c r="EH13" i="173"/>
  <c r="EH13" i="189"/>
  <c r="EH13" i="190" s="1"/>
  <c r="EH13" i="188"/>
  <c r="EH13" i="142"/>
  <c r="EH13" i="168" s="1"/>
  <c r="EH13" i="192"/>
  <c r="EH13" i="89"/>
  <c r="EH13" i="216"/>
  <c r="AR16" i="118"/>
  <c r="AR16" i="201" s="1"/>
  <c r="AR16" i="220"/>
  <c r="AR16" i="191"/>
  <c r="AR16" i="173"/>
  <c r="AR16" i="189"/>
  <c r="AR16" i="190" s="1"/>
  <c r="AR16" i="142"/>
  <c r="AR16" i="168" s="1"/>
  <c r="AR16" i="192"/>
  <c r="AR16" i="89"/>
  <c r="AR16" i="226"/>
  <c r="AR16" i="216"/>
  <c r="AR16" i="188"/>
  <c r="B19" i="221"/>
  <c r="AT18" i="218"/>
  <c r="AT18" i="219" s="1"/>
  <c r="AT18" i="217"/>
  <c r="CL22" i="220"/>
  <c r="CL22" i="191"/>
  <c r="CL22" i="173"/>
  <c r="CL22" i="189"/>
  <c r="CL22" i="190" s="1"/>
  <c r="CL22" i="142"/>
  <c r="CL22" i="168" s="1"/>
  <c r="CL22" i="188"/>
  <c r="CL22" i="89"/>
  <c r="CL22" i="192"/>
  <c r="CL22" i="216"/>
  <c r="ET12" i="93"/>
  <c r="ET12" i="205"/>
  <c r="ET12" i="206"/>
  <c r="ET11" i="81"/>
  <c r="Q14" i="93"/>
  <c r="Q14" i="205"/>
  <c r="Q14" i="206"/>
  <c r="Q13" i="81"/>
  <c r="P7" i="230"/>
  <c r="P7" i="228"/>
  <c r="P7" i="229" s="1"/>
  <c r="P7" i="227"/>
  <c r="AW9" i="230"/>
  <c r="AW9" i="228"/>
  <c r="AW9" i="229" s="1"/>
  <c r="AW9" i="227"/>
  <c r="DK12" i="218"/>
  <c r="DK12" i="219" s="1"/>
  <c r="DK12" i="217"/>
  <c r="T13" i="230"/>
  <c r="T13" i="228"/>
  <c r="T13" i="229" s="1"/>
  <c r="T13" i="227"/>
  <c r="EQ12" i="93"/>
  <c r="EQ12" i="205"/>
  <c r="EQ12" i="206"/>
  <c r="EQ11" i="81"/>
  <c r="CH16" i="218"/>
  <c r="CH16" i="219" s="1"/>
  <c r="CH16" i="217"/>
  <c r="BC19" i="118"/>
  <c r="BC19" i="201" s="1"/>
  <c r="BC19" i="220"/>
  <c r="BC19" i="191"/>
  <c r="BC19" i="173"/>
  <c r="BC19" i="189"/>
  <c r="BC19" i="190" s="1"/>
  <c r="BC19" i="142"/>
  <c r="BC19" i="168" s="1"/>
  <c r="BC19" i="188"/>
  <c r="BC19" i="89"/>
  <c r="BC19" i="226"/>
  <c r="BC19" i="192"/>
  <c r="BC19" i="216"/>
  <c r="Y22" i="118"/>
  <c r="Y22" i="201" s="1"/>
  <c r="Y22" i="220"/>
  <c r="Y22" i="191"/>
  <c r="Y22" i="173"/>
  <c r="Y22" i="189"/>
  <c r="Y22" i="190" s="1"/>
  <c r="Y22" i="142"/>
  <c r="Y22" i="168" s="1"/>
  <c r="Y22" i="226"/>
  <c r="Y22" i="89"/>
  <c r="Y22" i="192"/>
  <c r="Y22" i="216"/>
  <c r="Y22" i="188"/>
  <c r="EV7" i="218"/>
  <c r="EV7" i="219" s="1"/>
  <c r="EV7" i="217"/>
  <c r="DS13" i="220"/>
  <c r="DS13" i="191"/>
  <c r="DS13" i="173"/>
  <c r="DS13" i="189"/>
  <c r="DS13" i="190" s="1"/>
  <c r="DS13" i="142"/>
  <c r="DS13" i="168" s="1"/>
  <c r="DS13" i="188"/>
  <c r="DS13" i="89"/>
  <c r="DS13" i="192"/>
  <c r="DS13" i="216"/>
  <c r="BI15" i="218"/>
  <c r="BI15" i="219" s="1"/>
  <c r="BI15" i="217"/>
  <c r="FC19" i="220"/>
  <c r="FC19" i="173"/>
  <c r="FC19" i="191"/>
  <c r="FC19" i="189"/>
  <c r="FC19" i="190" s="1"/>
  <c r="FC19" i="142"/>
  <c r="FC19" i="168" s="1"/>
  <c r="FC19" i="188"/>
  <c r="FC19" i="89"/>
  <c r="FC19" i="192"/>
  <c r="FC19" i="216"/>
  <c r="U12" i="93"/>
  <c r="U12" i="205"/>
  <c r="U12" i="206"/>
  <c r="U11" i="81"/>
  <c r="CD15" i="218"/>
  <c r="CD15" i="219" s="1"/>
  <c r="CD15" i="217"/>
  <c r="DQ14" i="93"/>
  <c r="DQ14" i="205"/>
  <c r="DQ14" i="206"/>
  <c r="DQ13" i="81"/>
  <c r="U18" i="218"/>
  <c r="U18" i="219" s="1"/>
  <c r="U18" i="217"/>
  <c r="K21" i="218"/>
  <c r="K21" i="219" s="1"/>
  <c r="K21" i="217"/>
  <c r="H7" i="230"/>
  <c r="H7" i="228"/>
  <c r="H7" i="229" s="1"/>
  <c r="H7" i="227"/>
  <c r="DF24" i="218"/>
  <c r="DF24" i="219" s="1"/>
  <c r="DF24" i="217"/>
  <c r="BQ13" i="118"/>
  <c r="BQ13" i="201" s="1"/>
  <c r="BQ13" i="220"/>
  <c r="BQ13" i="191"/>
  <c r="BQ13" i="173"/>
  <c r="BQ13" i="189"/>
  <c r="BQ13" i="190" s="1"/>
  <c r="BQ13" i="142"/>
  <c r="BQ13" i="168" s="1"/>
  <c r="BQ13" i="188"/>
  <c r="BQ13" i="89"/>
  <c r="BQ13" i="226"/>
  <c r="BQ13" i="216"/>
  <c r="BQ13" i="192"/>
  <c r="EC12" i="218"/>
  <c r="EC12" i="219" s="1"/>
  <c r="EC12" i="217"/>
  <c r="G16" i="118"/>
  <c r="G16" i="201" s="1"/>
  <c r="G16" i="220"/>
  <c r="G16" i="191"/>
  <c r="G16" i="173"/>
  <c r="G16" i="189"/>
  <c r="G16" i="190" s="1"/>
  <c r="G16" i="142"/>
  <c r="G16" i="168" s="1"/>
  <c r="G16" i="188"/>
  <c r="G16" i="89"/>
  <c r="G16" i="226"/>
  <c r="G16" i="216"/>
  <c r="G16" i="192"/>
  <c r="BS15" i="218"/>
  <c r="BS15" i="219" s="1"/>
  <c r="BS15" i="217"/>
  <c r="U24" i="118"/>
  <c r="U24" i="201" s="1"/>
  <c r="U24" i="220"/>
  <c r="U24" i="191"/>
  <c r="U24" i="173"/>
  <c r="U24" i="189"/>
  <c r="U24" i="190" s="1"/>
  <c r="U24" i="142"/>
  <c r="U24" i="168" s="1"/>
  <c r="U24" i="188"/>
  <c r="U24" i="89"/>
  <c r="U24" i="226"/>
  <c r="U24" i="216"/>
  <c r="U24" i="192"/>
  <c r="DT8" i="93"/>
  <c r="DT8" i="205"/>
  <c r="DT8" i="206"/>
  <c r="DT7" i="81"/>
  <c r="H12" i="218"/>
  <c r="H12" i="219" s="1"/>
  <c r="H12" i="217"/>
  <c r="DX12" i="93"/>
  <c r="DX12" i="205"/>
  <c r="DX12" i="206"/>
  <c r="DX11" i="81"/>
  <c r="T19" i="118"/>
  <c r="T19" i="201" s="1"/>
  <c r="T19" i="220"/>
  <c r="T19" i="191"/>
  <c r="T19" i="173"/>
  <c r="T19" i="189"/>
  <c r="T19" i="190" s="1"/>
  <c r="T19" i="142"/>
  <c r="T19" i="168" s="1"/>
  <c r="T19" i="188"/>
  <c r="T19" i="89"/>
  <c r="T19" i="216"/>
  <c r="T19" i="226"/>
  <c r="T19" i="192"/>
  <c r="CF18" i="218"/>
  <c r="CF18" i="219" s="1"/>
  <c r="CF18" i="217"/>
  <c r="CX14" i="93"/>
  <c r="CX14" i="205"/>
  <c r="CX14" i="206"/>
  <c r="CX13" i="81"/>
  <c r="DS19" i="220"/>
  <c r="DS19" i="191"/>
  <c r="DS19" i="173"/>
  <c r="DS19" i="189"/>
  <c r="DS19" i="190" s="1"/>
  <c r="DS19" i="142"/>
  <c r="DS19" i="168" s="1"/>
  <c r="DS19" i="188"/>
  <c r="DS19" i="89"/>
  <c r="DS19" i="216"/>
  <c r="DS19" i="192"/>
  <c r="DO10" i="220"/>
  <c r="DO10" i="191"/>
  <c r="DO10" i="173"/>
  <c r="DO10" i="142"/>
  <c r="DO10" i="168" s="1"/>
  <c r="DO10" i="189"/>
  <c r="DO10" i="190" s="1"/>
  <c r="DO10" i="188"/>
  <c r="DO10" i="89"/>
  <c r="DO10" i="216"/>
  <c r="DO10" i="192"/>
  <c r="Y13" i="118"/>
  <c r="Y13" i="201" s="1"/>
  <c r="Y13" i="220"/>
  <c r="Y13" i="191"/>
  <c r="Y13" i="173"/>
  <c r="Y13" i="142"/>
  <c r="Y13" i="168" s="1"/>
  <c r="Y13" i="189"/>
  <c r="Y13" i="190" s="1"/>
  <c r="Y13" i="188"/>
  <c r="Y13" i="89"/>
  <c r="Y13" i="216"/>
  <c r="Y13" i="192"/>
  <c r="Y13" i="226"/>
  <c r="DO10" i="93"/>
  <c r="DO10" i="205"/>
  <c r="DO10" i="206"/>
  <c r="DO9" i="81"/>
  <c r="EW13" i="220"/>
  <c r="EW13" i="191"/>
  <c r="EW13" i="173"/>
  <c r="EW13" i="142"/>
  <c r="EW13" i="168" s="1"/>
  <c r="EW13" i="189"/>
  <c r="EW13" i="190" s="1"/>
  <c r="EW13" i="188"/>
  <c r="EW13" i="89"/>
  <c r="EW13" i="216"/>
  <c r="EW13" i="192"/>
  <c r="BO14" i="93"/>
  <c r="BO14" i="205"/>
  <c r="BO14" i="206"/>
  <c r="BO13" i="81"/>
  <c r="J21" i="230"/>
  <c r="J21" i="228"/>
  <c r="J21" i="229" s="1"/>
  <c r="J21" i="227"/>
  <c r="CR15" i="218"/>
  <c r="CR15" i="219" s="1"/>
  <c r="CR15" i="217"/>
  <c r="Z19" i="118"/>
  <c r="Z19" i="201" s="1"/>
  <c r="Z19" i="220"/>
  <c r="Z19" i="191"/>
  <c r="Z19" i="173"/>
  <c r="Z19" i="189"/>
  <c r="Z19" i="190" s="1"/>
  <c r="Z19" i="142"/>
  <c r="Z19" i="168" s="1"/>
  <c r="Z19" i="188"/>
  <c r="Z19" i="89"/>
  <c r="Z19" i="216"/>
  <c r="Z19" i="192"/>
  <c r="Z19" i="226"/>
  <c r="DB18" i="218"/>
  <c r="DB18" i="219" s="1"/>
  <c r="DB18" i="217"/>
  <c r="AQ18" i="218"/>
  <c r="AQ18" i="219" s="1"/>
  <c r="AQ18" i="217"/>
  <c r="C9" i="183"/>
  <c r="C9" i="180"/>
  <c r="C9" i="182" s="1"/>
  <c r="C9" i="179"/>
  <c r="CZ9" i="218"/>
  <c r="CZ9" i="219" s="1"/>
  <c r="CZ9" i="217"/>
  <c r="R12" i="93"/>
  <c r="R12" i="205"/>
  <c r="R12" i="206"/>
  <c r="R11" i="81"/>
  <c r="AZ15" i="230"/>
  <c r="AZ15" i="228"/>
  <c r="AZ15" i="229" s="1"/>
  <c r="AZ15" i="227"/>
  <c r="CF14" i="93"/>
  <c r="CF14" i="205"/>
  <c r="CF14" i="206"/>
  <c r="CF13" i="81"/>
  <c r="FR12" i="93"/>
  <c r="FR12" i="205"/>
  <c r="FR12" i="206"/>
  <c r="FR11" i="81"/>
  <c r="AO14" i="93"/>
  <c r="AO14" i="205"/>
  <c r="AO14" i="206"/>
  <c r="AO13" i="81"/>
  <c r="EU8" i="93"/>
  <c r="EU8" i="205"/>
  <c r="EU8" i="206"/>
  <c r="EU7" i="81"/>
  <c r="BG12" i="218"/>
  <c r="BG12" i="219" s="1"/>
  <c r="BG12" i="217"/>
  <c r="EY12" i="93"/>
  <c r="EY12" i="205"/>
  <c r="EY12" i="206"/>
  <c r="EY11" i="81"/>
  <c r="AD16" i="218"/>
  <c r="AD16" i="219" s="1"/>
  <c r="AD16" i="217"/>
  <c r="DP24" i="220"/>
  <c r="DP24" i="191"/>
  <c r="DP24" i="173"/>
  <c r="DP24" i="189"/>
  <c r="DP24" i="190" s="1"/>
  <c r="DP24" i="142"/>
  <c r="DP24" i="168" s="1"/>
  <c r="DP24" i="188"/>
  <c r="DP24" i="89"/>
  <c r="DP24" i="216"/>
  <c r="DP24" i="192"/>
  <c r="BF10" i="218"/>
  <c r="BF10" i="219" s="1"/>
  <c r="BF10" i="217"/>
  <c r="BH13" i="218"/>
  <c r="BH13" i="219" s="1"/>
  <c r="BH13" i="217"/>
  <c r="BJ16" i="93"/>
  <c r="BJ16" i="205"/>
  <c r="BJ16" i="206"/>
  <c r="BJ15" i="81"/>
  <c r="AL19" i="118"/>
  <c r="AL19" i="201" s="1"/>
  <c r="AL19" i="220"/>
  <c r="AL19" i="191"/>
  <c r="AL19" i="173"/>
  <c r="AL19" i="189"/>
  <c r="AL19" i="190" s="1"/>
  <c r="AL19" i="142"/>
  <c r="AL19" i="168" s="1"/>
  <c r="AL19" i="188"/>
  <c r="AL19" i="226"/>
  <c r="AL19" i="192"/>
  <c r="AL19" i="216"/>
  <c r="AL19" i="89"/>
  <c r="AQ12" i="218"/>
  <c r="AQ12" i="219" s="1"/>
  <c r="AQ12" i="217"/>
  <c r="BR24" i="230"/>
  <c r="BR24" i="228"/>
  <c r="BR24" i="229" s="1"/>
  <c r="BR24" i="227"/>
  <c r="AM24" i="218"/>
  <c r="AM24" i="219" s="1"/>
  <c r="Z16" i="218"/>
  <c r="Z16" i="219" s="1"/>
  <c r="Z16" i="217"/>
  <c r="EQ16" i="218"/>
  <c r="EQ16" i="219" s="1"/>
  <c r="EQ16" i="217"/>
  <c r="AX7" i="230"/>
  <c r="AX7" i="228"/>
  <c r="AX7" i="229" s="1"/>
  <c r="AX7" i="227"/>
  <c r="F9" i="183"/>
  <c r="F9" i="180"/>
  <c r="F9" i="182" s="1"/>
  <c r="F9" i="179"/>
  <c r="AY9" i="230"/>
  <c r="AY9" i="228"/>
  <c r="AY9" i="229" s="1"/>
  <c r="AY9" i="227"/>
  <c r="EK13" i="220"/>
  <c r="EK13" i="191"/>
  <c r="EK13" i="173"/>
  <c r="EK13" i="189"/>
  <c r="EK13" i="190" s="1"/>
  <c r="EK13" i="142"/>
  <c r="EK13" i="168" s="1"/>
  <c r="EK13" i="188"/>
  <c r="EK13" i="89"/>
  <c r="EK13" i="216"/>
  <c r="EK13" i="192"/>
  <c r="O16" i="118"/>
  <c r="O16" i="201" s="1"/>
  <c r="O16" i="220"/>
  <c r="O16" i="191"/>
  <c r="O16" i="173"/>
  <c r="O16" i="189"/>
  <c r="O16" i="190" s="1"/>
  <c r="O16" i="142"/>
  <c r="O16" i="168" s="1"/>
  <c r="O16" i="188"/>
  <c r="O16" i="89"/>
  <c r="O16" i="226"/>
  <c r="O16" i="216"/>
  <c r="O16" i="192"/>
  <c r="DE12" i="93"/>
  <c r="DE12" i="205"/>
  <c r="DE12" i="206"/>
  <c r="DE11" i="81"/>
  <c r="EM16" i="220"/>
  <c r="EM16" i="191"/>
  <c r="EM16" i="173"/>
  <c r="EM16" i="189"/>
  <c r="EM16" i="190" s="1"/>
  <c r="EM16" i="142"/>
  <c r="EM16" i="168" s="1"/>
  <c r="EM16" i="188"/>
  <c r="EM16" i="89"/>
  <c r="EM16" i="216"/>
  <c r="EM16" i="192"/>
  <c r="AW19" i="118"/>
  <c r="AW19" i="201" s="1"/>
  <c r="AW19" i="220"/>
  <c r="AW19" i="191"/>
  <c r="AW19" i="173"/>
  <c r="AW19" i="189"/>
  <c r="AW19" i="190" s="1"/>
  <c r="AW19" i="142"/>
  <c r="AW19" i="168" s="1"/>
  <c r="AW19" i="188"/>
  <c r="AW19" i="89"/>
  <c r="AW19" i="216"/>
  <c r="AW19" i="226"/>
  <c r="AW19" i="192"/>
  <c r="DI18" i="218"/>
  <c r="DI18" i="219" s="1"/>
  <c r="DI18" i="217"/>
  <c r="AR21" i="218"/>
  <c r="AR21" i="219" s="1"/>
  <c r="AR21" i="217"/>
  <c r="EX16" i="93"/>
  <c r="EX16" i="205"/>
  <c r="EX16" i="206"/>
  <c r="EX15" i="81"/>
  <c r="AS7" i="218"/>
  <c r="AS7" i="219" s="1"/>
  <c r="AS7" i="217"/>
  <c r="FJ9" i="218"/>
  <c r="FJ9" i="219" s="1"/>
  <c r="FJ9" i="217"/>
  <c r="X13" i="118"/>
  <c r="X13" i="201" s="1"/>
  <c r="X13" i="220"/>
  <c r="X13" i="191"/>
  <c r="X13" i="173"/>
  <c r="X13" i="189"/>
  <c r="X13" i="190" s="1"/>
  <c r="X13" i="142"/>
  <c r="X13" i="168" s="1"/>
  <c r="X13" i="89"/>
  <c r="X13" i="188"/>
  <c r="X13" i="216"/>
  <c r="X13" i="192"/>
  <c r="X13" i="226"/>
  <c r="DH12" i="218"/>
  <c r="DH12" i="219" s="1"/>
  <c r="DH12" i="217"/>
  <c r="AP15" i="230"/>
  <c r="AP15" i="228"/>
  <c r="AP15" i="229" s="1"/>
  <c r="AP15" i="227"/>
  <c r="EQ19" i="220"/>
  <c r="EQ19" i="191"/>
  <c r="EQ19" i="173"/>
  <c r="EQ19" i="189"/>
  <c r="EQ19" i="190" s="1"/>
  <c r="EQ19" i="142"/>
  <c r="EQ19" i="168" s="1"/>
  <c r="EQ19" i="188"/>
  <c r="EQ19" i="89"/>
  <c r="EQ19" i="216"/>
  <c r="EQ19" i="192"/>
  <c r="M22" i="118"/>
  <c r="M22" i="201" s="1"/>
  <c r="M22" i="220"/>
  <c r="M22" i="191"/>
  <c r="M22" i="173"/>
  <c r="M22" i="189"/>
  <c r="M22" i="190" s="1"/>
  <c r="M22" i="142"/>
  <c r="M22" i="168" s="1"/>
  <c r="M22" i="188"/>
  <c r="M22" i="89"/>
  <c r="M22" i="226"/>
  <c r="M22" i="216"/>
  <c r="M22" i="192"/>
  <c r="BK9" i="218"/>
  <c r="BK9" i="219" s="1"/>
  <c r="BK9" i="217"/>
  <c r="CS13" i="220"/>
  <c r="CS13" i="191"/>
  <c r="CS13" i="173"/>
  <c r="CS13" i="189"/>
  <c r="CS13" i="190" s="1"/>
  <c r="CS13" i="142"/>
  <c r="CS13" i="168" s="1"/>
  <c r="CS13" i="188"/>
  <c r="CS13" i="89"/>
  <c r="CS13" i="216"/>
  <c r="CS13" i="192"/>
  <c r="CT21" i="218"/>
  <c r="CT21" i="219" s="1"/>
  <c r="CT21" i="217"/>
  <c r="CZ15" i="218"/>
  <c r="CZ15" i="219" s="1"/>
  <c r="CZ15" i="217"/>
  <c r="BL14" i="93"/>
  <c r="BL14" i="205"/>
  <c r="BL14" i="206"/>
  <c r="BL13" i="81"/>
  <c r="CE18" i="218"/>
  <c r="CE18" i="219" s="1"/>
  <c r="CE18" i="217"/>
  <c r="B21" i="225"/>
  <c r="B21" i="223"/>
  <c r="B21" i="224" s="1"/>
  <c r="B21" i="222"/>
  <c r="FB22" i="220"/>
  <c r="FB22" i="191"/>
  <c r="FB22" i="173"/>
  <c r="FB22" i="189"/>
  <c r="FB22" i="190" s="1"/>
  <c r="FB22" i="142"/>
  <c r="FB22" i="168" s="1"/>
  <c r="FB22" i="188"/>
  <c r="FB22" i="89"/>
  <c r="FB22" i="216"/>
  <c r="FB22" i="192"/>
  <c r="EL8" i="93"/>
  <c r="EL8" i="205"/>
  <c r="EL8" i="206"/>
  <c r="EL7" i="81"/>
  <c r="BF12" i="230"/>
  <c r="BF12" i="228"/>
  <c r="BF12" i="229" s="1"/>
  <c r="BF12" i="227"/>
  <c r="BH15" i="230"/>
  <c r="BH15" i="228"/>
  <c r="BH15" i="229" s="1"/>
  <c r="BH15" i="227"/>
  <c r="DV18" i="218"/>
  <c r="DV18" i="219" s="1"/>
  <c r="DV18" i="217"/>
  <c r="EN22" i="220"/>
  <c r="EN22" i="191"/>
  <c r="EN22" i="173"/>
  <c r="EN22" i="189"/>
  <c r="EN22" i="190" s="1"/>
  <c r="EN22" i="142"/>
  <c r="EN22" i="168" s="1"/>
  <c r="EN22" i="188"/>
  <c r="EN22" i="192"/>
  <c r="EN22" i="89"/>
  <c r="EN22" i="216"/>
  <c r="FD18" i="218"/>
  <c r="FD18" i="219" s="1"/>
  <c r="FD18" i="217"/>
  <c r="FD16" i="93"/>
  <c r="FD16" i="205"/>
  <c r="FD16" i="206"/>
  <c r="FD15" i="81"/>
  <c r="AY22" i="118"/>
  <c r="AY22" i="201" s="1"/>
  <c r="AY22" i="220"/>
  <c r="AY22" i="191"/>
  <c r="AY22" i="173"/>
  <c r="AY22" i="189"/>
  <c r="AY22" i="190" s="1"/>
  <c r="AY22" i="142"/>
  <c r="AY22" i="168" s="1"/>
  <c r="AY22" i="188"/>
  <c r="AY22" i="226"/>
  <c r="AY22" i="89"/>
  <c r="AY22" i="216"/>
  <c r="AY22" i="192"/>
  <c r="DL24" i="218"/>
  <c r="DL24" i="219" s="1"/>
  <c r="DL24" i="217"/>
  <c r="AI18" i="218"/>
  <c r="AI18" i="219" s="1"/>
  <c r="AI18" i="217"/>
  <c r="AF7" i="230"/>
  <c r="AF7" i="228"/>
  <c r="AF7" i="229" s="1"/>
  <c r="AF7" i="227"/>
  <c r="FD24" i="220"/>
  <c r="FD24" i="191"/>
  <c r="FD24" i="173"/>
  <c r="FD24" i="189"/>
  <c r="FD24" i="190" s="1"/>
  <c r="FD24" i="142"/>
  <c r="FD24" i="168" s="1"/>
  <c r="FD24" i="188"/>
  <c r="FD24" i="89"/>
  <c r="FD24" i="216"/>
  <c r="FD24" i="192"/>
  <c r="BM9" i="230"/>
  <c r="BM9" i="228"/>
  <c r="BM9" i="229" s="1"/>
  <c r="BM9" i="227"/>
  <c r="EA13" i="220"/>
  <c r="EA13" i="191"/>
  <c r="EA13" i="173"/>
  <c r="EA13" i="189"/>
  <c r="EA13" i="190" s="1"/>
  <c r="EA13" i="142"/>
  <c r="EA13" i="168" s="1"/>
  <c r="EA13" i="89"/>
  <c r="EA13" i="188"/>
  <c r="EA13" i="192"/>
  <c r="EA13" i="216"/>
  <c r="CV13" i="218"/>
  <c r="CV13" i="219" s="1"/>
  <c r="CV13" i="217"/>
  <c r="BQ16" i="118"/>
  <c r="BQ16" i="201" s="1"/>
  <c r="BQ16" i="220"/>
  <c r="BQ16" i="191"/>
  <c r="BQ16" i="173"/>
  <c r="BQ16" i="189"/>
  <c r="BQ16" i="190" s="1"/>
  <c r="BQ16" i="142"/>
  <c r="BQ16" i="168" s="1"/>
  <c r="BQ16" i="89"/>
  <c r="BQ16" i="192"/>
  <c r="BQ16" i="188"/>
  <c r="BQ16" i="226"/>
  <c r="BQ16" i="216"/>
  <c r="G19" i="118"/>
  <c r="G19" i="201" s="1"/>
  <c r="G19" i="220"/>
  <c r="G19" i="191"/>
  <c r="G19" i="173"/>
  <c r="G19" i="189"/>
  <c r="G19" i="190" s="1"/>
  <c r="G19" i="142"/>
  <c r="G19" i="168" s="1"/>
  <c r="G19" i="89"/>
  <c r="G19" i="188"/>
  <c r="G19" i="226"/>
  <c r="G19" i="192"/>
  <c r="G19" i="216"/>
  <c r="BS18" i="230"/>
  <c r="BS18" i="228"/>
  <c r="BS18" i="229" s="1"/>
  <c r="BS18" i="227"/>
  <c r="BU9" i="218"/>
  <c r="BU9" i="219" s="1"/>
  <c r="BU9" i="217"/>
  <c r="BW12" i="230"/>
  <c r="BW12" i="228"/>
  <c r="BW12" i="229" s="1"/>
  <c r="BW12" i="227"/>
  <c r="M16" i="118"/>
  <c r="M16" i="201" s="1"/>
  <c r="M16" i="220"/>
  <c r="M16" i="191"/>
  <c r="M16" i="173"/>
  <c r="M16" i="189"/>
  <c r="M16" i="190" s="1"/>
  <c r="M16" i="142"/>
  <c r="M16" i="168" s="1"/>
  <c r="M16" i="188"/>
  <c r="M16" i="89"/>
  <c r="M16" i="192"/>
  <c r="M16" i="226"/>
  <c r="M16" i="216"/>
  <c r="B18" i="183"/>
  <c r="B18" i="180"/>
  <c r="B18" i="182" s="1"/>
  <c r="B21" i="179"/>
  <c r="B44" i="179" s="1"/>
  <c r="CA19" i="220"/>
  <c r="CA19" i="191"/>
  <c r="CA19" i="173"/>
  <c r="CA19" i="189"/>
  <c r="CA19" i="190" s="1"/>
  <c r="CA19" i="142"/>
  <c r="CA19" i="168" s="1"/>
  <c r="CA19" i="188"/>
  <c r="CA19" i="89"/>
  <c r="CA19" i="192"/>
  <c r="CA19" i="216"/>
  <c r="CM13" i="220"/>
  <c r="CM13" i="191"/>
  <c r="CM13" i="173"/>
  <c r="CM13" i="189"/>
  <c r="CM13" i="190" s="1"/>
  <c r="CM13" i="142"/>
  <c r="CM13" i="168" s="1"/>
  <c r="CM13" i="188"/>
  <c r="CM13" i="89"/>
  <c r="CM13" i="192"/>
  <c r="CM13" i="216"/>
  <c r="AE18" i="218"/>
  <c r="AE18" i="219" s="1"/>
  <c r="AE18" i="217"/>
  <c r="AS16" i="118"/>
  <c r="AS16" i="201" s="1"/>
  <c r="AS16" i="220"/>
  <c r="AS16" i="191"/>
  <c r="AS16" i="173"/>
  <c r="AS16" i="189"/>
  <c r="AS16" i="190" s="1"/>
  <c r="AS16" i="142"/>
  <c r="AS16" i="168" s="1"/>
  <c r="AS16" i="188"/>
  <c r="AS16" i="89"/>
  <c r="AS16" i="192"/>
  <c r="AS16" i="226"/>
  <c r="AS16" i="216"/>
  <c r="N24" i="218"/>
  <c r="N24" i="219" s="1"/>
  <c r="N24" i="217"/>
  <c r="EH16" i="218"/>
  <c r="EH16" i="219" s="1"/>
  <c r="EH16" i="217"/>
  <c r="BF7" i="218"/>
  <c r="BF7" i="219" s="1"/>
  <c r="BF7" i="217"/>
  <c r="BO10" i="118"/>
  <c r="BO10" i="201" s="1"/>
  <c r="BO10" i="220"/>
  <c r="BO10" i="191"/>
  <c r="BO10" i="173"/>
  <c r="BO10" i="189"/>
  <c r="BO10" i="190" s="1"/>
  <c r="BO10" i="142"/>
  <c r="BO10" i="168" s="1"/>
  <c r="BO10" i="188"/>
  <c r="BO10" i="89"/>
  <c r="BO10" i="226"/>
  <c r="BO10" i="216"/>
  <c r="BO10" i="192"/>
  <c r="AY10" i="93"/>
  <c r="AY10" i="205"/>
  <c r="AY10" i="206"/>
  <c r="AY9" i="81"/>
  <c r="FW10" i="93"/>
  <c r="FW10" i="205"/>
  <c r="FW10" i="206"/>
  <c r="FW9" i="81"/>
  <c r="AG22" i="118"/>
  <c r="AG22" i="201" s="1"/>
  <c r="AG22" i="220"/>
  <c r="AG22" i="173"/>
  <c r="AG22" i="191"/>
  <c r="AG22" i="189"/>
  <c r="AG22" i="190" s="1"/>
  <c r="AG22" i="142"/>
  <c r="AG22" i="168" s="1"/>
  <c r="AG22" i="226"/>
  <c r="AG22" i="188"/>
  <c r="AG22" i="89"/>
  <c r="AG22" i="192"/>
  <c r="AG22" i="216"/>
  <c r="BY7" i="218"/>
  <c r="BY7" i="219" s="1"/>
  <c r="BY7" i="217"/>
  <c r="AF12" i="218"/>
  <c r="AF12" i="219" s="1"/>
  <c r="AF12" i="217"/>
  <c r="FH18" i="218"/>
  <c r="FH18" i="219" s="1"/>
  <c r="FH18" i="217"/>
  <c r="AB24" i="230"/>
  <c r="AB24" i="228"/>
  <c r="AB24" i="229" s="1"/>
  <c r="AB24" i="227"/>
  <c r="F24" i="118"/>
  <c r="F24" i="201" s="1"/>
  <c r="F24" i="220"/>
  <c r="F24" i="191"/>
  <c r="F24" i="173"/>
  <c r="F24" i="189"/>
  <c r="F24" i="190" s="1"/>
  <c r="F24" i="142"/>
  <c r="F24" i="168" s="1"/>
  <c r="F24" i="188"/>
  <c r="F24" i="89"/>
  <c r="F24" i="226"/>
  <c r="F24" i="216"/>
  <c r="F24" i="192"/>
  <c r="BS10" i="118"/>
  <c r="BS10" i="201" s="1"/>
  <c r="BS10" i="220"/>
  <c r="BS10" i="191"/>
  <c r="BS10" i="173"/>
  <c r="BS10" i="142"/>
  <c r="BS10" i="168" s="1"/>
  <c r="BS10" i="189"/>
  <c r="BS10" i="190" s="1"/>
  <c r="BS10" i="188"/>
  <c r="BS10" i="89"/>
  <c r="BS10" i="216"/>
  <c r="BS10" i="192"/>
  <c r="BS10" i="226"/>
  <c r="AF16" i="118"/>
  <c r="AF16" i="201" s="1"/>
  <c r="AF16" i="220"/>
  <c r="AF16" i="191"/>
  <c r="AF16" i="173"/>
  <c r="AF16" i="189"/>
  <c r="AF16" i="190" s="1"/>
  <c r="AF16" i="142"/>
  <c r="AF16" i="168" s="1"/>
  <c r="AF16" i="188"/>
  <c r="AF16" i="89"/>
  <c r="AF16" i="226"/>
  <c r="AF16" i="216"/>
  <c r="AF16" i="192"/>
  <c r="EL12" i="93"/>
  <c r="EL12" i="205"/>
  <c r="EL12" i="206"/>
  <c r="EL11" i="81"/>
  <c r="F22" i="181"/>
  <c r="AQ22" i="118"/>
  <c r="AQ22" i="201" s="1"/>
  <c r="AQ22" i="220"/>
  <c r="AQ22" i="191"/>
  <c r="AQ22" i="173"/>
  <c r="AQ22" i="189"/>
  <c r="AQ22" i="190" s="1"/>
  <c r="AQ22" i="142"/>
  <c r="AQ22" i="168" s="1"/>
  <c r="AQ22" i="188"/>
  <c r="AQ22" i="226"/>
  <c r="AQ22" i="89"/>
  <c r="AQ22" i="216"/>
  <c r="AQ22" i="192"/>
  <c r="CU19" i="220"/>
  <c r="CU19" i="191"/>
  <c r="CU19" i="173"/>
  <c r="CU19" i="189"/>
  <c r="CU19" i="190" s="1"/>
  <c r="CU19" i="142"/>
  <c r="CU19" i="168" s="1"/>
  <c r="CU19" i="188"/>
  <c r="CU19" i="89"/>
  <c r="CU19" i="216"/>
  <c r="CU19" i="192"/>
  <c r="V21" i="230"/>
  <c r="V21" i="228"/>
  <c r="V21" i="229" s="1"/>
  <c r="V21" i="227"/>
  <c r="AV9" i="230"/>
  <c r="AV9" i="228"/>
  <c r="AV9" i="229" s="1"/>
  <c r="AV9" i="227"/>
  <c r="D15" i="230"/>
  <c r="D15" i="228"/>
  <c r="D15" i="229" s="1"/>
  <c r="D15" i="227"/>
  <c r="FF12" i="93"/>
  <c r="FF12" i="205"/>
  <c r="FF12" i="206"/>
  <c r="FF11" i="81"/>
  <c r="BR18" i="218"/>
  <c r="BR18" i="219" s="1"/>
  <c r="BR18" i="217"/>
  <c r="AN7" i="218"/>
  <c r="AN7" i="219" s="1"/>
  <c r="AN7" i="217"/>
  <c r="EG10" i="220"/>
  <c r="EG10" i="191"/>
  <c r="EG10" i="173"/>
  <c r="EG10" i="189"/>
  <c r="EG10" i="190" s="1"/>
  <c r="EG10" i="142"/>
  <c r="EG10" i="168" s="1"/>
  <c r="EG10" i="188"/>
  <c r="EG10" i="89"/>
  <c r="EG10" i="192"/>
  <c r="EG10" i="216"/>
  <c r="DC12" i="93"/>
  <c r="DC12" i="205"/>
  <c r="DC12" i="206"/>
  <c r="DC11" i="81"/>
  <c r="EW9" i="218"/>
  <c r="EW9" i="219" s="1"/>
  <c r="EW9" i="217"/>
  <c r="FP8" i="93"/>
  <c r="FP8" i="205"/>
  <c r="FP8" i="206"/>
  <c r="FP7" i="81"/>
  <c r="AM9" i="230"/>
  <c r="AM9" i="228"/>
  <c r="AM9" i="229" s="1"/>
  <c r="AM9" i="227"/>
  <c r="BU12" i="230"/>
  <c r="BU12" i="228"/>
  <c r="BU12" i="229" s="1"/>
  <c r="BU12" i="227"/>
  <c r="CG18" i="218"/>
  <c r="CG18" i="219" s="1"/>
  <c r="CG18" i="217"/>
  <c r="CV16" i="220"/>
  <c r="CV16" i="191"/>
  <c r="CV16" i="173"/>
  <c r="CV16" i="189"/>
  <c r="CV16" i="190" s="1"/>
  <c r="CV16" i="142"/>
  <c r="CV16" i="168" s="1"/>
  <c r="CV16" i="188"/>
  <c r="CV16" i="192"/>
  <c r="CV16" i="216"/>
  <c r="CV16" i="89"/>
  <c r="BF18" i="230"/>
  <c r="BF18" i="228"/>
  <c r="BF18" i="229" s="1"/>
  <c r="BF18" i="227"/>
  <c r="AQ24" i="218"/>
  <c r="AQ24" i="219" s="1"/>
  <c r="AQ24" i="217"/>
  <c r="CM16" i="218"/>
  <c r="CM16" i="219" s="1"/>
  <c r="CM16" i="217"/>
  <c r="BN7" i="218"/>
  <c r="BN7" i="219" s="1"/>
  <c r="BN7" i="217"/>
  <c r="CE10" i="191"/>
  <c r="CE10" i="220"/>
  <c r="CE10" i="173"/>
  <c r="CE10" i="189"/>
  <c r="CE10" i="190" s="1"/>
  <c r="CE10" i="142"/>
  <c r="CE10" i="168" s="1"/>
  <c r="CE10" i="188"/>
  <c r="CE10" i="89"/>
  <c r="CE10" i="216"/>
  <c r="CE10" i="192"/>
  <c r="AC12" i="218"/>
  <c r="AC12" i="219" s="1"/>
  <c r="AC12" i="217"/>
  <c r="CQ16" i="220"/>
  <c r="CQ16" i="191"/>
  <c r="CQ16" i="173"/>
  <c r="CQ16" i="189"/>
  <c r="CQ16" i="190" s="1"/>
  <c r="CQ16" i="142"/>
  <c r="CQ16" i="168" s="1"/>
  <c r="CQ16" i="188"/>
  <c r="CQ16" i="89"/>
  <c r="CQ16" i="216"/>
  <c r="CQ16" i="192"/>
  <c r="AE14" i="93"/>
  <c r="AE14" i="205"/>
  <c r="AE14" i="206"/>
  <c r="AE13" i="81"/>
  <c r="DY19" i="220"/>
  <c r="DY19" i="191"/>
  <c r="DY19" i="173"/>
  <c r="DY19" i="189"/>
  <c r="DY19" i="190" s="1"/>
  <c r="DY19" i="142"/>
  <c r="DY19" i="168" s="1"/>
  <c r="DY19" i="188"/>
  <c r="DY19" i="89"/>
  <c r="DY19" i="216"/>
  <c r="DY19" i="192"/>
  <c r="EV18" i="218"/>
  <c r="EV18" i="219" s="1"/>
  <c r="EV18" i="217"/>
  <c r="AB21" i="218"/>
  <c r="AB21" i="219" s="1"/>
  <c r="AB21" i="217"/>
  <c r="FF16" i="93"/>
  <c r="FF16" i="205"/>
  <c r="FF16" i="206"/>
  <c r="FF15" i="81"/>
  <c r="DN10" i="220"/>
  <c r="DN10" i="191"/>
  <c r="DN10" i="173"/>
  <c r="DN10" i="189"/>
  <c r="DN10" i="190" s="1"/>
  <c r="DN10" i="142"/>
  <c r="DN10" i="168" s="1"/>
  <c r="DN10" i="89"/>
  <c r="DN10" i="188"/>
  <c r="DN10" i="216"/>
  <c r="DN10" i="192"/>
  <c r="DD19" i="220"/>
  <c r="DD19" i="191"/>
  <c r="DD19" i="173"/>
  <c r="DD19" i="189"/>
  <c r="DD19" i="190" s="1"/>
  <c r="DD19" i="142"/>
  <c r="DD19" i="168" s="1"/>
  <c r="DD19" i="188"/>
  <c r="DD19" i="89"/>
  <c r="DD19" i="216"/>
  <c r="DD19" i="192"/>
  <c r="CK16" i="93"/>
  <c r="CK16" i="205"/>
  <c r="CK16" i="206"/>
  <c r="CK15" i="81"/>
  <c r="EZ24" i="218"/>
  <c r="EZ24" i="219" s="1"/>
  <c r="EZ24" i="217"/>
  <c r="AA18" i="218"/>
  <c r="AA18" i="219" s="1"/>
  <c r="AA18" i="217"/>
  <c r="DX15" i="218"/>
  <c r="DX15" i="219" s="1"/>
  <c r="DX15" i="217"/>
  <c r="AX18" i="218"/>
  <c r="AX18" i="219" s="1"/>
  <c r="AX18" i="217"/>
  <c r="FM14" i="93"/>
  <c r="FM14" i="205"/>
  <c r="FM14" i="206"/>
  <c r="FM13" i="81"/>
  <c r="L16" i="93"/>
  <c r="L16" i="205"/>
  <c r="L16" i="206"/>
  <c r="L15" i="81"/>
  <c r="BJ22" i="118"/>
  <c r="BJ22" i="201" s="1"/>
  <c r="BJ22" i="220"/>
  <c r="BJ22" i="191"/>
  <c r="BJ22" i="173"/>
  <c r="BJ22" i="189"/>
  <c r="BJ22" i="190" s="1"/>
  <c r="BJ22" i="142"/>
  <c r="BJ22" i="168" s="1"/>
  <c r="BJ22" i="89"/>
  <c r="BJ22" i="188"/>
  <c r="BJ22" i="226"/>
  <c r="BJ22" i="216"/>
  <c r="BJ22" i="192"/>
  <c r="BC24" i="118"/>
  <c r="BC24" i="201" s="1"/>
  <c r="BC24" i="220"/>
  <c r="BC24" i="191"/>
  <c r="BC24" i="173"/>
  <c r="BC24" i="189"/>
  <c r="BC24" i="190" s="1"/>
  <c r="BC24" i="142"/>
  <c r="BC24" i="168" s="1"/>
  <c r="BC24" i="188"/>
  <c r="BC24" i="89"/>
  <c r="BC24" i="226"/>
  <c r="BC24" i="216"/>
  <c r="BC24" i="192"/>
  <c r="BD10" i="118"/>
  <c r="BD10" i="201" s="1"/>
  <c r="BD10" i="220"/>
  <c r="BD10" i="191"/>
  <c r="BD10" i="173"/>
  <c r="BD10" i="189"/>
  <c r="BD10" i="190" s="1"/>
  <c r="BD10" i="142"/>
  <c r="BD10" i="168" s="1"/>
  <c r="BD10" i="188"/>
  <c r="BD10" i="192"/>
  <c r="BD10" i="226"/>
  <c r="BD10" i="216"/>
  <c r="BD10" i="89"/>
  <c r="AP12" i="93"/>
  <c r="AP12" i="205"/>
  <c r="AP12" i="206"/>
  <c r="AP11" i="81"/>
  <c r="EJ16" i="220"/>
  <c r="EJ16" i="191"/>
  <c r="EJ16" i="173"/>
  <c r="EJ16" i="189"/>
  <c r="EJ16" i="190" s="1"/>
  <c r="EJ16" i="142"/>
  <c r="EJ16" i="168" s="1"/>
  <c r="EJ16" i="188"/>
  <c r="EJ16" i="192"/>
  <c r="EJ16" i="89"/>
  <c r="EJ16" i="216"/>
  <c r="BZ19" i="220"/>
  <c r="BZ19" i="191"/>
  <c r="BZ19" i="173"/>
  <c r="BZ19" i="189"/>
  <c r="BZ19" i="190" s="1"/>
  <c r="BZ19" i="142"/>
  <c r="BZ19" i="168" s="1"/>
  <c r="BZ19" i="188"/>
  <c r="BZ19" i="192"/>
  <c r="BZ19" i="89"/>
  <c r="BZ19" i="216"/>
  <c r="P16" i="93"/>
  <c r="P16" i="205"/>
  <c r="P16" i="206"/>
  <c r="P15" i="81"/>
  <c r="AL12" i="93"/>
  <c r="AL12" i="205"/>
  <c r="AL12" i="206"/>
  <c r="AL11" i="81"/>
  <c r="L24" i="227"/>
  <c r="DH24" i="220"/>
  <c r="DH24" i="191"/>
  <c r="DH24" i="173"/>
  <c r="DH24" i="189"/>
  <c r="DH24" i="190" s="1"/>
  <c r="DH24" i="142"/>
  <c r="DH24" i="168" s="1"/>
  <c r="DH24" i="188"/>
  <c r="DH24" i="89"/>
  <c r="DH24" i="216"/>
  <c r="DH24" i="192"/>
  <c r="Q9" i="218"/>
  <c r="Q9" i="219" s="1"/>
  <c r="Q9" i="217"/>
  <c r="EO9" i="218"/>
  <c r="EO9" i="219" s="1"/>
  <c r="EO9" i="217"/>
  <c r="S13" i="118"/>
  <c r="S13" i="201" s="1"/>
  <c r="S13" i="220"/>
  <c r="S13" i="191"/>
  <c r="S13" i="173"/>
  <c r="S13" i="189"/>
  <c r="S13" i="190" s="1"/>
  <c r="S13" i="142"/>
  <c r="S13" i="168" s="1"/>
  <c r="S13" i="89"/>
  <c r="S13" i="192"/>
  <c r="S13" i="188"/>
  <c r="S13" i="226"/>
  <c r="S13" i="216"/>
  <c r="EQ13" i="220"/>
  <c r="EQ13" i="191"/>
  <c r="EQ13" i="173"/>
  <c r="EQ13" i="189"/>
  <c r="EQ13" i="190" s="1"/>
  <c r="EQ13" i="142"/>
  <c r="EQ13" i="168" s="1"/>
  <c r="EQ13" i="89"/>
  <c r="EQ13" i="192"/>
  <c r="EQ13" i="216"/>
  <c r="EQ13" i="188"/>
  <c r="U16" i="118"/>
  <c r="U16" i="201" s="1"/>
  <c r="U16" i="220"/>
  <c r="U16" i="191"/>
  <c r="U16" i="173"/>
  <c r="U16" i="189"/>
  <c r="U16" i="190" s="1"/>
  <c r="U16" i="142"/>
  <c r="U16" i="168" s="1"/>
  <c r="U16" i="89"/>
  <c r="U16" i="188"/>
  <c r="U16" i="192"/>
  <c r="U16" i="226"/>
  <c r="U16" i="216"/>
  <c r="ES16" i="220"/>
  <c r="ES16" i="191"/>
  <c r="ES16" i="173"/>
  <c r="ES16" i="189"/>
  <c r="ES16" i="190" s="1"/>
  <c r="ES16" i="142"/>
  <c r="ES16" i="168" s="1"/>
  <c r="ES16" i="89"/>
  <c r="ES16" i="192"/>
  <c r="ES16" i="216"/>
  <c r="ES16" i="188"/>
  <c r="DN16" i="218"/>
  <c r="DN16" i="219" s="1"/>
  <c r="DN16" i="217"/>
  <c r="W19" i="118"/>
  <c r="W19" i="201" s="1"/>
  <c r="W19" i="220"/>
  <c r="W19" i="191"/>
  <c r="W19" i="173"/>
  <c r="W19" i="189"/>
  <c r="W19" i="190" s="1"/>
  <c r="W19" i="142"/>
  <c r="W19" i="168" s="1"/>
  <c r="W19" i="89"/>
  <c r="W19" i="226"/>
  <c r="W19" i="192"/>
  <c r="W19" i="216"/>
  <c r="W19" i="188"/>
  <c r="EU19" i="220"/>
  <c r="EU19" i="191"/>
  <c r="EU19" i="173"/>
  <c r="EU19" i="189"/>
  <c r="EU19" i="190" s="1"/>
  <c r="EU19" i="142"/>
  <c r="EU19" i="168" s="1"/>
  <c r="EU19" i="89"/>
  <c r="EU19" i="192"/>
  <c r="EU19" i="188"/>
  <c r="EU19" i="216"/>
  <c r="Y9" i="218"/>
  <c r="Y9" i="219" s="1"/>
  <c r="Y9" i="217"/>
  <c r="V24" i="217"/>
  <c r="BN16" i="93"/>
  <c r="BN16" i="205"/>
  <c r="BN16" i="206"/>
  <c r="BN15" i="81"/>
  <c r="N9" i="230"/>
  <c r="N9" i="228"/>
  <c r="N9" i="229" s="1"/>
  <c r="N9" i="227"/>
  <c r="CB12" i="218"/>
  <c r="CB12" i="219" s="1"/>
  <c r="CB12" i="217"/>
  <c r="FF16" i="220"/>
  <c r="FF16" i="191"/>
  <c r="FF16" i="173"/>
  <c r="FF16" i="189"/>
  <c r="FF16" i="190" s="1"/>
  <c r="FF16" i="142"/>
  <c r="FF16" i="168" s="1"/>
  <c r="FF16" i="89"/>
  <c r="FF16" i="188"/>
  <c r="FF16" i="216"/>
  <c r="FF16" i="192"/>
  <c r="EX22" i="220"/>
  <c r="EX22" i="191"/>
  <c r="EX22" i="173"/>
  <c r="EX22" i="189"/>
  <c r="EX22" i="190" s="1"/>
  <c r="EX22" i="142"/>
  <c r="EX22" i="168" s="1"/>
  <c r="EX22" i="188"/>
  <c r="EX22" i="89"/>
  <c r="EX22" i="192"/>
  <c r="EX22" i="216"/>
  <c r="CF16" i="93"/>
  <c r="CF16" i="205"/>
  <c r="CF16" i="206"/>
  <c r="CF15" i="81"/>
  <c r="EU7" i="218"/>
  <c r="EU7" i="219" s="1"/>
  <c r="EU7" i="217"/>
  <c r="CX24" i="218"/>
  <c r="CX24" i="219" s="1"/>
  <c r="CX24" i="217"/>
  <c r="AE24" i="228"/>
  <c r="AE24" i="229" s="1"/>
  <c r="J24" i="118"/>
  <c r="J24" i="201" s="1"/>
  <c r="J24" i="220"/>
  <c r="J24" i="191"/>
  <c r="J24" i="173"/>
  <c r="J24" i="189"/>
  <c r="J24" i="190" s="1"/>
  <c r="J24" i="142"/>
  <c r="J24" i="168" s="1"/>
  <c r="J24" i="188"/>
  <c r="J24" i="226"/>
  <c r="J24" i="89"/>
  <c r="J24" i="192"/>
  <c r="J24" i="216"/>
  <c r="DQ8" i="93"/>
  <c r="DQ8" i="205"/>
  <c r="DQ8" i="206"/>
  <c r="DQ7" i="81"/>
  <c r="EA10" i="93"/>
  <c r="EA10" i="205"/>
  <c r="EA10" i="206"/>
  <c r="EA9" i="81"/>
  <c r="BR13" i="218"/>
  <c r="BR13" i="219" s="1"/>
  <c r="AM16" i="118"/>
  <c r="AM16" i="201" s="1"/>
  <c r="AM16" i="220"/>
  <c r="AM16" i="191"/>
  <c r="AM16" i="173"/>
  <c r="AM16" i="189"/>
  <c r="AM16" i="190" s="1"/>
  <c r="AM16" i="142"/>
  <c r="AM16" i="168" s="1"/>
  <c r="AM16" i="188"/>
  <c r="AM16" i="89"/>
  <c r="AM16" i="226"/>
  <c r="AM16" i="216"/>
  <c r="AM16" i="192"/>
  <c r="EC12" i="93"/>
  <c r="EC12" i="205"/>
  <c r="EC12" i="206"/>
  <c r="EC11" i="81"/>
  <c r="AM14" i="93"/>
  <c r="AM14" i="205"/>
  <c r="AM14" i="206"/>
  <c r="AM13" i="81"/>
  <c r="EL16" i="93"/>
  <c r="EL16" i="205"/>
  <c r="EL16" i="206"/>
  <c r="EL15" i="81"/>
  <c r="DV10" i="220"/>
  <c r="DV10" i="191"/>
  <c r="DV10" i="173"/>
  <c r="DV10" i="189"/>
  <c r="DV10" i="190" s="1"/>
  <c r="DV10" i="142"/>
  <c r="DV10" i="168" s="1"/>
  <c r="DV10" i="89"/>
  <c r="DV10" i="216"/>
  <c r="DV10" i="188"/>
  <c r="DV10" i="192"/>
  <c r="BD13" i="118"/>
  <c r="BD13" i="201" s="1"/>
  <c r="BD13" i="220"/>
  <c r="BD13" i="191"/>
  <c r="BD13" i="173"/>
  <c r="BD13" i="189"/>
  <c r="BD13" i="190" s="1"/>
  <c r="BD13" i="142"/>
  <c r="BD13" i="168" s="1"/>
  <c r="BD13" i="89"/>
  <c r="BD13" i="188"/>
  <c r="BD13" i="216"/>
  <c r="BD13" i="192"/>
  <c r="BD13" i="226"/>
  <c r="EF12" i="218"/>
  <c r="EF12" i="219" s="1"/>
  <c r="EF12" i="217"/>
  <c r="BN15" i="230"/>
  <c r="BN15" i="228"/>
  <c r="BN15" i="229" s="1"/>
  <c r="BN15" i="227"/>
  <c r="R14" i="93"/>
  <c r="R14" i="205"/>
  <c r="R14" i="206"/>
  <c r="R13" i="81"/>
  <c r="CU22" i="220"/>
  <c r="CU22" i="191"/>
  <c r="CU22" i="173"/>
  <c r="CU22" i="189"/>
  <c r="CU22" i="190" s="1"/>
  <c r="CU22" i="142"/>
  <c r="CU22" i="168" s="1"/>
  <c r="CU22" i="188"/>
  <c r="CU22" i="89"/>
  <c r="CU22" i="216"/>
  <c r="CU22" i="192"/>
  <c r="AY18" i="218"/>
  <c r="AY18" i="219" s="1"/>
  <c r="AY18" i="217"/>
  <c r="K16" i="93"/>
  <c r="K16" i="205"/>
  <c r="K16" i="206"/>
  <c r="K15" i="81"/>
  <c r="AI16" i="93"/>
  <c r="AI16" i="205"/>
  <c r="AI16" i="206"/>
  <c r="AI15" i="81"/>
  <c r="DM8" i="93"/>
  <c r="DM8" i="205"/>
  <c r="DM8" i="206"/>
  <c r="DM7" i="81"/>
  <c r="W10" i="93"/>
  <c r="W10" i="205"/>
  <c r="W10" i="206"/>
  <c r="W9" i="81"/>
  <c r="BE12" i="230"/>
  <c r="BE12" i="228"/>
  <c r="BE12" i="229" s="1"/>
  <c r="BE12" i="227"/>
  <c r="DQ13" i="220"/>
  <c r="DQ13" i="191"/>
  <c r="DQ13" i="173"/>
  <c r="DQ13" i="142"/>
  <c r="DQ13" i="168" s="1"/>
  <c r="DQ13" i="189"/>
  <c r="DQ13" i="190" s="1"/>
  <c r="DQ13" i="188"/>
  <c r="DQ13" i="89"/>
  <c r="DQ13" i="216"/>
  <c r="DQ13" i="192"/>
  <c r="AW21" i="230"/>
  <c r="AW21" i="228"/>
  <c r="AW21" i="229" s="1"/>
  <c r="AW21" i="227"/>
  <c r="BD15" i="230"/>
  <c r="BD15" i="228"/>
  <c r="BD15" i="229" s="1"/>
  <c r="BD15" i="227"/>
  <c r="BN18" i="218"/>
  <c r="BN18" i="219" s="1"/>
  <c r="BN18" i="217"/>
  <c r="AL22" i="118"/>
  <c r="AL22" i="201" s="1"/>
  <c r="AL22" i="220"/>
  <c r="AL22" i="191"/>
  <c r="AL22" i="173"/>
  <c r="AL22" i="189"/>
  <c r="AL22" i="190" s="1"/>
  <c r="AL22" i="142"/>
  <c r="AL22" i="168" s="1"/>
  <c r="AL22" i="89"/>
  <c r="AL22" i="188"/>
  <c r="AL22" i="226"/>
  <c r="AL22" i="216"/>
  <c r="AL22" i="192"/>
  <c r="DD16" i="93"/>
  <c r="DD16" i="205"/>
  <c r="DD16" i="206"/>
  <c r="DD15" i="81"/>
  <c r="EL21" i="218"/>
  <c r="EL21" i="219" s="1"/>
  <c r="EL21" i="217"/>
  <c r="CI7" i="218"/>
  <c r="CI7" i="219" s="1"/>
  <c r="CI7" i="217"/>
  <c r="BL9" i="230"/>
  <c r="BL9" i="228"/>
  <c r="BL9" i="229" s="1"/>
  <c r="BL9" i="227"/>
  <c r="J12" i="230"/>
  <c r="J12" i="228"/>
  <c r="J12" i="229" s="1"/>
  <c r="J12" i="227"/>
  <c r="V19" i="118"/>
  <c r="V19" i="201" s="1"/>
  <c r="V19" i="220"/>
  <c r="V19" i="191"/>
  <c r="V19" i="173"/>
  <c r="V19" i="189"/>
  <c r="V19" i="190" s="1"/>
  <c r="V19" i="142"/>
  <c r="V19" i="168" s="1"/>
  <c r="V19" i="188"/>
  <c r="V19" i="89"/>
  <c r="V19" i="226"/>
  <c r="V19" i="192"/>
  <c r="V19" i="216"/>
  <c r="FX14" i="93"/>
  <c r="FX14" i="205"/>
  <c r="FX14" i="206"/>
  <c r="FX13" i="81"/>
  <c r="AA21" i="218"/>
  <c r="AA21" i="219" s="1"/>
  <c r="AA21" i="217"/>
  <c r="DC22" i="220"/>
  <c r="DC22" i="191"/>
  <c r="DC22" i="173"/>
  <c r="DC22" i="189"/>
  <c r="DC22" i="190" s="1"/>
  <c r="DC22" i="142"/>
  <c r="DC22" i="168" s="1"/>
  <c r="DC22" i="188"/>
  <c r="DC22" i="89"/>
  <c r="DC22" i="216"/>
  <c r="DC22" i="192"/>
  <c r="EY21" i="218"/>
  <c r="EY21" i="219" s="1"/>
  <c r="EY21" i="217"/>
  <c r="S10" i="93"/>
  <c r="S10" i="205"/>
  <c r="S10" i="206"/>
  <c r="S9" i="81"/>
  <c r="B16" i="93"/>
  <c r="B16" i="205"/>
  <c r="B16" i="206"/>
  <c r="B15" i="81"/>
  <c r="K16" i="228"/>
  <c r="K16" i="229" s="1"/>
  <c r="K16" i="227"/>
  <c r="CH24" i="218"/>
  <c r="CH24" i="219" s="1"/>
  <c r="CH24" i="217"/>
  <c r="CY24" i="218"/>
  <c r="CY24" i="219" s="1"/>
  <c r="CY24" i="217"/>
  <c r="AG8" i="93"/>
  <c r="AG8" i="205"/>
  <c r="AG8" i="206"/>
  <c r="AG7" i="81"/>
  <c r="BW10" i="93"/>
  <c r="BW10" i="205"/>
  <c r="BW10" i="206"/>
  <c r="BW9" i="81"/>
  <c r="EL13" i="218"/>
  <c r="EL13" i="219" s="1"/>
  <c r="EL13" i="217"/>
  <c r="AU15" i="218"/>
  <c r="AU15" i="219" s="1"/>
  <c r="AU15" i="217"/>
  <c r="CC19" i="220"/>
  <c r="CC19" i="191"/>
  <c r="CC19" i="173"/>
  <c r="CC19" i="189"/>
  <c r="CC19" i="190" s="1"/>
  <c r="CC19" i="142"/>
  <c r="CC19" i="168" s="1"/>
  <c r="CC19" i="188"/>
  <c r="CC19" i="89"/>
  <c r="CC19" i="216"/>
  <c r="CC19" i="192"/>
  <c r="EH16" i="93"/>
  <c r="EH16" i="205"/>
  <c r="EH16" i="206"/>
  <c r="EH15" i="81"/>
  <c r="F9" i="218"/>
  <c r="F9" i="219" s="1"/>
  <c r="F9" i="217"/>
  <c r="FH8" i="93"/>
  <c r="FH8" i="205"/>
  <c r="FH8" i="206"/>
  <c r="FH7" i="81"/>
  <c r="EX16" i="220"/>
  <c r="EX16" i="191"/>
  <c r="EX16" i="173"/>
  <c r="EX16" i="189"/>
  <c r="EX16" i="190" s="1"/>
  <c r="EX16" i="142"/>
  <c r="EX16" i="168" s="1"/>
  <c r="EX16" i="89"/>
  <c r="EX16" i="188"/>
  <c r="EX16" i="216"/>
  <c r="EX16" i="192"/>
  <c r="BH18" i="230"/>
  <c r="BH18" i="228"/>
  <c r="BH18" i="229" s="1"/>
  <c r="BH18" i="227"/>
  <c r="DT18" i="218"/>
  <c r="DT18" i="219" s="1"/>
  <c r="DT18" i="217"/>
  <c r="O21" i="218"/>
  <c r="O21" i="219" s="1"/>
  <c r="O21" i="217"/>
  <c r="BT22" i="118"/>
  <c r="BT22" i="201" s="1"/>
  <c r="BT22" i="220"/>
  <c r="BT22" i="191"/>
  <c r="BT22" i="173"/>
  <c r="BT22" i="189"/>
  <c r="BT22" i="190" s="1"/>
  <c r="BT22" i="142"/>
  <c r="BT22" i="168" s="1"/>
  <c r="BT22" i="226"/>
  <c r="BT22" i="188"/>
  <c r="BT22" i="192"/>
  <c r="BT22" i="216"/>
  <c r="BT22" i="89"/>
  <c r="EI22" i="220"/>
  <c r="EI22" i="191"/>
  <c r="EI22" i="173"/>
  <c r="EI22" i="189"/>
  <c r="EI22" i="190" s="1"/>
  <c r="EI22" i="142"/>
  <c r="EI22" i="168" s="1"/>
  <c r="EI22" i="188"/>
  <c r="EI22" i="89"/>
  <c r="EI22" i="216"/>
  <c r="EI22" i="192"/>
  <c r="AE10" i="118"/>
  <c r="AE10" i="201" s="1"/>
  <c r="AE10" i="220"/>
  <c r="AE10" i="191"/>
  <c r="AE10" i="173"/>
  <c r="AE10" i="189"/>
  <c r="AE10" i="190" s="1"/>
  <c r="AE10" i="142"/>
  <c r="AE10" i="168" s="1"/>
  <c r="AE10" i="188"/>
  <c r="AE10" i="89"/>
  <c r="AE10" i="216"/>
  <c r="AE10" i="192"/>
  <c r="AE10" i="226"/>
  <c r="FC10" i="220"/>
  <c r="FC10" i="191"/>
  <c r="FC10" i="173"/>
  <c r="FC10" i="189"/>
  <c r="FC10" i="190" s="1"/>
  <c r="FC10" i="142"/>
  <c r="FC10" i="168" s="1"/>
  <c r="FC10" i="188"/>
  <c r="FC10" i="89"/>
  <c r="FC10" i="216"/>
  <c r="FC10" i="192"/>
  <c r="BM13" i="118"/>
  <c r="BM13" i="201" s="1"/>
  <c r="BM13" i="220"/>
  <c r="BM13" i="191"/>
  <c r="BM13" i="173"/>
  <c r="BM13" i="142"/>
  <c r="BM13" i="168" s="1"/>
  <c r="BM13" i="189"/>
  <c r="BM13" i="190" s="1"/>
  <c r="BM13" i="188"/>
  <c r="BM13" i="89"/>
  <c r="BM13" i="216"/>
  <c r="BM13" i="192"/>
  <c r="BM13" i="226"/>
  <c r="AQ14" i="93"/>
  <c r="AQ14" i="205"/>
  <c r="AQ14" i="206"/>
  <c r="AQ13" i="81"/>
  <c r="BY19" i="118"/>
  <c r="BY19" i="201" s="1"/>
  <c r="BY19" i="220"/>
  <c r="BY19" i="191"/>
  <c r="BY19" i="173"/>
  <c r="BY19" i="189"/>
  <c r="BY19" i="190" s="1"/>
  <c r="BY19" i="142"/>
  <c r="BY19" i="168" s="1"/>
  <c r="BY19" i="188"/>
  <c r="BY19" i="89"/>
  <c r="BY19" i="216"/>
  <c r="BY19" i="226"/>
  <c r="BY19" i="192"/>
  <c r="EK19" i="220"/>
  <c r="EK19" i="191"/>
  <c r="EK19" i="173"/>
  <c r="EK19" i="189"/>
  <c r="EK19" i="190" s="1"/>
  <c r="EK19" i="142"/>
  <c r="EK19" i="168" s="1"/>
  <c r="EK19" i="188"/>
  <c r="EK19" i="89"/>
  <c r="EK19" i="216"/>
  <c r="EK19" i="192"/>
  <c r="CC22" i="220"/>
  <c r="CC22" i="191"/>
  <c r="CC22" i="173"/>
  <c r="CC22" i="189"/>
  <c r="CC22" i="190" s="1"/>
  <c r="CC22" i="142"/>
  <c r="CC22" i="168" s="1"/>
  <c r="CC22" i="188"/>
  <c r="CC22" i="89"/>
  <c r="CC22" i="192"/>
  <c r="CC22" i="216"/>
  <c r="DP18" i="218"/>
  <c r="DP18" i="219" s="1"/>
  <c r="DP18" i="217"/>
  <c r="BL15" i="218"/>
  <c r="BL15" i="219" s="1"/>
  <c r="BL15" i="217"/>
  <c r="BV18" i="230"/>
  <c r="BV18" i="228"/>
  <c r="BV18" i="229" s="1"/>
  <c r="BV18" i="227"/>
  <c r="I24" i="230"/>
  <c r="BT9" i="218"/>
  <c r="BT9" i="219" s="1"/>
  <c r="BT9" i="217"/>
  <c r="AV10" i="93"/>
  <c r="AV10" i="205"/>
  <c r="AV10" i="206"/>
  <c r="AV9" i="81"/>
  <c r="CN15" i="218"/>
  <c r="CN15" i="219" s="1"/>
  <c r="CN15" i="217"/>
  <c r="AD18" i="230"/>
  <c r="AD18" i="228"/>
  <c r="AD18" i="229" s="1"/>
  <c r="AD18" i="227"/>
  <c r="BV22" i="118"/>
  <c r="BV22" i="201" s="1"/>
  <c r="BV22" i="220"/>
  <c r="BV22" i="191"/>
  <c r="BV22" i="173"/>
  <c r="BV22" i="189"/>
  <c r="BV22" i="190" s="1"/>
  <c r="BV22" i="142"/>
  <c r="BV22" i="168" s="1"/>
  <c r="BV22" i="188"/>
  <c r="BV22" i="226"/>
  <c r="BV22" i="192"/>
  <c r="BV22" i="89"/>
  <c r="BV22" i="216"/>
  <c r="BR12" i="93"/>
  <c r="BR12" i="205"/>
  <c r="BR12" i="206"/>
  <c r="BR11" i="81"/>
  <c r="BK8" i="93"/>
  <c r="BK8" i="205"/>
  <c r="BK8" i="206"/>
  <c r="BK7" i="81"/>
  <c r="GI8" i="93"/>
  <c r="GI8" i="205"/>
  <c r="GI8" i="206"/>
  <c r="GI7" i="81"/>
  <c r="AK15" i="230"/>
  <c r="AK15" i="228"/>
  <c r="AK15" i="229" s="1"/>
  <c r="AK15" i="227"/>
  <c r="CW15" i="218"/>
  <c r="CW15" i="219" s="1"/>
  <c r="CW15" i="217"/>
  <c r="BR16" i="218"/>
  <c r="BR16" i="219" s="1"/>
  <c r="BR16" i="217"/>
  <c r="EC14" i="93"/>
  <c r="EC14" i="205"/>
  <c r="EC14" i="206"/>
  <c r="EC13" i="81"/>
  <c r="EN18" i="218"/>
  <c r="EN18" i="219" s="1"/>
  <c r="EN18" i="217"/>
  <c r="CE10" i="93"/>
  <c r="CE10" i="205"/>
  <c r="CE10" i="206"/>
  <c r="CE9" i="81"/>
  <c r="GH16" i="93"/>
  <c r="GH16" i="205"/>
  <c r="GH16" i="206"/>
  <c r="GH15" i="81"/>
  <c r="AI21" i="230"/>
  <c r="AI21" i="228"/>
  <c r="AI21" i="229" s="1"/>
  <c r="AI21" i="227"/>
  <c r="CG21" i="218"/>
  <c r="CG21" i="219" s="1"/>
  <c r="CG21" i="217"/>
  <c r="I12" i="218"/>
  <c r="I12" i="219" s="1"/>
  <c r="I12" i="217"/>
  <c r="H9" i="218"/>
  <c r="H9" i="219" s="1"/>
  <c r="H9" i="217"/>
  <c r="FJ18" i="218"/>
  <c r="FJ18" i="219" s="1"/>
  <c r="FJ18" i="217"/>
  <c r="BD19" i="118"/>
  <c r="BD19" i="201" s="1"/>
  <c r="BD19" i="220"/>
  <c r="BD19" i="191"/>
  <c r="BD19" i="173"/>
  <c r="BD19" i="189"/>
  <c r="BD19" i="190" s="1"/>
  <c r="BD19" i="142"/>
  <c r="BD19" i="168" s="1"/>
  <c r="BD19" i="188"/>
  <c r="BD19" i="89"/>
  <c r="BD19" i="192"/>
  <c r="BD19" i="226"/>
  <c r="BD19" i="216"/>
  <c r="CX12" i="93"/>
  <c r="CX12" i="205"/>
  <c r="CX12" i="206"/>
  <c r="CX11" i="81"/>
  <c r="AL24" i="218" l="1"/>
  <c r="AL24" i="219" s="1"/>
  <c r="CV10" i="217"/>
  <c r="AP10" i="227"/>
  <c r="AP10" i="228"/>
  <c r="AP10" i="229" s="1"/>
  <c r="X10" i="228"/>
  <c r="X10" i="229" s="1"/>
  <c r="CQ24" i="217"/>
  <c r="X10" i="230"/>
  <c r="EA10" i="218"/>
  <c r="EA10" i="219" s="1"/>
  <c r="DK10" i="217"/>
  <c r="G24" i="227"/>
  <c r="V13" i="227"/>
  <c r="G24" i="228"/>
  <c r="G24" i="229" s="1"/>
  <c r="BG24" i="228"/>
  <c r="BG24" i="229" s="1"/>
  <c r="AL16" i="230"/>
  <c r="BH24" i="218"/>
  <c r="BH24" i="219" s="1"/>
  <c r="BG24" i="230"/>
  <c r="CD10" i="217"/>
  <c r="BH24" i="227"/>
  <c r="BN10" i="218"/>
  <c r="BN10" i="219" s="1"/>
  <c r="BH24" i="228"/>
  <c r="BH24" i="229" s="1"/>
  <c r="AO24" i="218"/>
  <c r="AO24" i="219" s="1"/>
  <c r="L24" i="228"/>
  <c r="L24" i="229" s="1"/>
  <c r="DB10" i="218"/>
  <c r="DB10" i="219" s="1"/>
  <c r="AZ10" i="228"/>
  <c r="AZ10" i="229" s="1"/>
  <c r="DV13" i="217"/>
  <c r="G22" i="228"/>
  <c r="G22" i="229" s="1"/>
  <c r="CW24" i="217"/>
  <c r="DW24" i="217"/>
  <c r="D10" i="218"/>
  <c r="D10" i="219" s="1"/>
  <c r="S10" i="230"/>
  <c r="AI10" i="218"/>
  <c r="AI10" i="219" s="1"/>
  <c r="AH10" i="230"/>
  <c r="AG24" i="217"/>
  <c r="CE16" i="217"/>
  <c r="AA16" i="217"/>
  <c r="D24" i="217"/>
  <c r="AS10" i="218"/>
  <c r="AS10" i="219" s="1"/>
  <c r="W22" i="228"/>
  <c r="W22" i="229" s="1"/>
  <c r="AE24" i="230"/>
  <c r="I24" i="227"/>
  <c r="F13" i="227"/>
  <c r="BF10" i="227"/>
  <c r="C24" i="230"/>
  <c r="BF10" i="228"/>
  <c r="BF10" i="229" s="1"/>
  <c r="M10" i="227"/>
  <c r="F19" i="227"/>
  <c r="AH10" i="227"/>
  <c r="M10" i="228"/>
  <c r="M10" i="229" s="1"/>
  <c r="AT24" i="227"/>
  <c r="V16" i="227"/>
  <c r="V16" i="228"/>
  <c r="V16" i="229" s="1"/>
  <c r="AJ10" i="227"/>
  <c r="BV10" i="227"/>
  <c r="B10" i="218"/>
  <c r="B10" i="219" s="1"/>
  <c r="EJ24" i="217"/>
  <c r="FJ16" i="218"/>
  <c r="FJ16" i="219" s="1"/>
  <c r="CC24" i="217"/>
  <c r="FJ13" i="218"/>
  <c r="FJ13" i="219" s="1"/>
  <c r="AE22" i="227"/>
  <c r="BM24" i="218"/>
  <c r="BM24" i="219" s="1"/>
  <c r="AE22" i="228"/>
  <c r="AE22" i="229" s="1"/>
  <c r="ET16" i="217"/>
  <c r="S10" i="227"/>
  <c r="H19" i="227"/>
  <c r="J10" i="217"/>
  <c r="O24" i="228"/>
  <c r="O24" i="229" s="1"/>
  <c r="H19" i="228"/>
  <c r="H19" i="229" s="1"/>
  <c r="AF19" i="218"/>
  <c r="AF19" i="219" s="1"/>
  <c r="O24" i="230"/>
  <c r="AG24" i="227"/>
  <c r="AM24" i="227"/>
  <c r="AF19" i="227"/>
  <c r="BS22" i="217"/>
  <c r="AG24" i="228"/>
  <c r="AG24" i="229" s="1"/>
  <c r="AM24" i="228"/>
  <c r="AM24" i="229" s="1"/>
  <c r="AF19" i="228"/>
  <c r="AF19" i="229" s="1"/>
  <c r="AE24" i="218"/>
  <c r="AE24" i="219" s="1"/>
  <c r="BH13" i="227"/>
  <c r="AO24" i="227"/>
  <c r="BH13" i="228"/>
  <c r="BH13" i="229" s="1"/>
  <c r="AO24" i="228"/>
  <c r="AO24" i="229" s="1"/>
  <c r="EB24" i="217"/>
  <c r="AW13" i="236"/>
  <c r="AL16" i="217"/>
  <c r="AW13" i="233"/>
  <c r="G10" i="234"/>
  <c r="G10" i="235" s="1"/>
  <c r="BJ16" i="217"/>
  <c r="CY22" i="218"/>
  <c r="CY22" i="219" s="1"/>
  <c r="AQ24" i="233"/>
  <c r="FC24" i="218"/>
  <c r="FC24" i="219" s="1"/>
  <c r="AT24" i="228"/>
  <c r="AT24" i="229" s="1"/>
  <c r="AO22" i="228"/>
  <c r="AO22" i="229" s="1"/>
  <c r="BB13" i="227"/>
  <c r="AQ24" i="227"/>
  <c r="AD13" i="230"/>
  <c r="L13" i="230"/>
  <c r="AT24" i="236"/>
  <c r="AT24" i="233"/>
  <c r="AT24" i="234"/>
  <c r="AT24" i="235" s="1"/>
  <c r="AJ22" i="236"/>
  <c r="AJ22" i="234"/>
  <c r="AJ22" i="235" s="1"/>
  <c r="AJ22" i="233"/>
  <c r="O13" i="228"/>
  <c r="O13" i="229" s="1"/>
  <c r="O13" i="227"/>
  <c r="O13" i="230"/>
  <c r="AL24" i="233"/>
  <c r="AL24" i="234"/>
  <c r="AL24" i="235" s="1"/>
  <c r="AL24" i="236"/>
  <c r="S24" i="236"/>
  <c r="S24" i="233"/>
  <c r="S24" i="234"/>
  <c r="S24" i="235" s="1"/>
  <c r="BP24" i="227"/>
  <c r="FH13" i="217"/>
  <c r="AJ13" i="228"/>
  <c r="AJ13" i="229" s="1"/>
  <c r="BQ24" i="228"/>
  <c r="BQ24" i="229" s="1"/>
  <c r="V13" i="228"/>
  <c r="V13" i="229" s="1"/>
  <c r="BR13" i="230"/>
  <c r="AM22" i="217"/>
  <c r="BP10" i="228"/>
  <c r="BP10" i="229" s="1"/>
  <c r="D13" i="228"/>
  <c r="D13" i="229" s="1"/>
  <c r="B10" i="228"/>
  <c r="B10" i="229" s="1"/>
  <c r="V24" i="227"/>
  <c r="B13" i="217"/>
  <c r="BP24" i="228"/>
  <c r="BP24" i="229" s="1"/>
  <c r="AT13" i="228"/>
  <c r="AT13" i="229" s="1"/>
  <c r="AT24" i="217"/>
  <c r="Z10" i="218"/>
  <c r="Z10" i="219" s="1"/>
  <c r="V24" i="228"/>
  <c r="V24" i="229" s="1"/>
  <c r="D13" i="218"/>
  <c r="D13" i="219" s="1"/>
  <c r="AR13" i="228"/>
  <c r="AR13" i="229" s="1"/>
  <c r="CV24" i="217"/>
  <c r="BB16" i="218"/>
  <c r="BB16" i="219" s="1"/>
  <c r="S24" i="217"/>
  <c r="CL10" i="217"/>
  <c r="AT13" i="227"/>
  <c r="AR13" i="227"/>
  <c r="AL13" i="228"/>
  <c r="AL13" i="229" s="1"/>
  <c r="AM22" i="227"/>
  <c r="BJ13" i="230"/>
  <c r="D13" i="230"/>
  <c r="AM22" i="228"/>
  <c r="AM22" i="229" s="1"/>
  <c r="Q24" i="228"/>
  <c r="Q24" i="229" s="1"/>
  <c r="AU24" i="230"/>
  <c r="BO24" i="230"/>
  <c r="Q24" i="227"/>
  <c r="DJ10" i="218"/>
  <c r="DJ10" i="219" s="1"/>
  <c r="W22" i="217"/>
  <c r="AO22" i="217"/>
  <c r="CX16" i="217"/>
  <c r="BO24" i="218"/>
  <c r="BO24" i="219" s="1"/>
  <c r="BP24" i="217"/>
  <c r="F16" i="227"/>
  <c r="E24" i="217"/>
  <c r="AK24" i="228"/>
  <c r="AK24" i="229" s="1"/>
  <c r="BX24" i="228"/>
  <c r="BX24" i="229" s="1"/>
  <c r="D24" i="230"/>
  <c r="AL13" i="230"/>
  <c r="N13" i="217"/>
  <c r="W22" i="230"/>
  <c r="AL24" i="227"/>
  <c r="EW24" i="217"/>
  <c r="BP10" i="217"/>
  <c r="AU24" i="227"/>
  <c r="F16" i="228"/>
  <c r="F16" i="229" s="1"/>
  <c r="BN10" i="227"/>
  <c r="CH13" i="217"/>
  <c r="AL24" i="228"/>
  <c r="AL24" i="229" s="1"/>
  <c r="EJ13" i="217"/>
  <c r="BV10" i="217"/>
  <c r="EL16" i="217"/>
  <c r="AQ13" i="236"/>
  <c r="AQ13" i="234"/>
  <c r="AQ13" i="235" s="1"/>
  <c r="AQ13" i="233"/>
  <c r="L22" i="234"/>
  <c r="L22" i="235" s="1"/>
  <c r="L22" i="233"/>
  <c r="L22" i="236"/>
  <c r="B10" i="236"/>
  <c r="B10" i="233"/>
  <c r="B10" i="234"/>
  <c r="B10" i="235" s="1"/>
  <c r="AO10" i="233"/>
  <c r="AO10" i="236"/>
  <c r="AO10" i="234"/>
  <c r="AO10" i="235" s="1"/>
  <c r="I13" i="234"/>
  <c r="I13" i="235" s="1"/>
  <c r="I13" i="233"/>
  <c r="I13" i="236"/>
  <c r="AE10" i="236"/>
  <c r="AE10" i="234"/>
  <c r="AE10" i="235" s="1"/>
  <c r="AE10" i="233"/>
  <c r="J10" i="233"/>
  <c r="J10" i="236"/>
  <c r="J10" i="234"/>
  <c r="J10" i="235" s="1"/>
  <c r="C13" i="236"/>
  <c r="C13" i="234"/>
  <c r="C13" i="235" s="1"/>
  <c r="C13" i="233"/>
  <c r="AM10" i="236"/>
  <c r="AM10" i="234"/>
  <c r="AM10" i="235" s="1"/>
  <c r="AM10" i="233"/>
  <c r="K13" i="236"/>
  <c r="K13" i="234"/>
  <c r="K13" i="235" s="1"/>
  <c r="K13" i="233"/>
  <c r="I24" i="236"/>
  <c r="I24" i="234"/>
  <c r="I24" i="235" s="1"/>
  <c r="I24" i="233"/>
  <c r="AJ24" i="234"/>
  <c r="AJ24" i="235" s="1"/>
  <c r="AJ24" i="233"/>
  <c r="AJ24" i="236"/>
  <c r="AY13" i="236"/>
  <c r="AY13" i="233"/>
  <c r="AY13" i="234"/>
  <c r="AY13" i="235" s="1"/>
  <c r="Y10" i="233"/>
  <c r="Y10" i="236"/>
  <c r="Y10" i="234"/>
  <c r="Y10" i="235" s="1"/>
  <c r="G13" i="236"/>
  <c r="G13" i="233"/>
  <c r="G13" i="234"/>
  <c r="G13" i="235" s="1"/>
  <c r="Q10" i="234"/>
  <c r="Q10" i="235" s="1"/>
  <c r="Q10" i="233"/>
  <c r="Q10" i="236"/>
  <c r="AA13" i="236"/>
  <c r="AA13" i="234"/>
  <c r="AA13" i="235" s="1"/>
  <c r="AA13" i="233"/>
  <c r="AG10" i="233"/>
  <c r="AG10" i="234"/>
  <c r="AG10" i="235" s="1"/>
  <c r="AG10" i="236"/>
  <c r="D13" i="234"/>
  <c r="D13" i="235" s="1"/>
  <c r="D13" i="236"/>
  <c r="D13" i="233"/>
  <c r="E10" i="218"/>
  <c r="E10" i="219" s="1"/>
  <c r="E10" i="217"/>
  <c r="E10" i="230"/>
  <c r="E10" i="228"/>
  <c r="E10" i="229" s="1"/>
  <c r="E10" i="227"/>
  <c r="AH10" i="233"/>
  <c r="AH10" i="236"/>
  <c r="AH10" i="234"/>
  <c r="AH10" i="235" s="1"/>
  <c r="AX10" i="233"/>
  <c r="AX10" i="234"/>
  <c r="AX10" i="235" s="1"/>
  <c r="AX10" i="236"/>
  <c r="AT22" i="233"/>
  <c r="AT22" i="234"/>
  <c r="AT22" i="235" s="1"/>
  <c r="AT22" i="236"/>
  <c r="AD16" i="233"/>
  <c r="AD16" i="236"/>
  <c r="AD16" i="234"/>
  <c r="AD16" i="235" s="1"/>
  <c r="O10" i="234"/>
  <c r="O10" i="235" s="1"/>
  <c r="O10" i="233"/>
  <c r="O10" i="236"/>
  <c r="AC10" i="230"/>
  <c r="AC10" i="228"/>
  <c r="AC10" i="229" s="1"/>
  <c r="AC10" i="227"/>
  <c r="AN24" i="233"/>
  <c r="AN24" i="236"/>
  <c r="AN24" i="234"/>
  <c r="AN24" i="235" s="1"/>
  <c r="AY16" i="236"/>
  <c r="AY16" i="234"/>
  <c r="AY16" i="235" s="1"/>
  <c r="AY16" i="233"/>
  <c r="N24" i="236"/>
  <c r="N24" i="234"/>
  <c r="N24" i="235" s="1"/>
  <c r="N24" i="233"/>
  <c r="AQ16" i="233"/>
  <c r="AQ16" i="236"/>
  <c r="AQ16" i="234"/>
  <c r="AQ16" i="235" s="1"/>
  <c r="AO24" i="236"/>
  <c r="AO24" i="233"/>
  <c r="AO24" i="234"/>
  <c r="AO24" i="235" s="1"/>
  <c r="AS10" i="230"/>
  <c r="AS10" i="228"/>
  <c r="AS10" i="229" s="1"/>
  <c r="AS10" i="227"/>
  <c r="N22" i="233"/>
  <c r="N22" i="234"/>
  <c r="N22" i="235" s="1"/>
  <c r="N22" i="236"/>
  <c r="L13" i="234"/>
  <c r="L13" i="235" s="1"/>
  <c r="L13" i="236"/>
  <c r="L13" i="233"/>
  <c r="Q16" i="227"/>
  <c r="Q16" i="230"/>
  <c r="Q16" i="228"/>
  <c r="Q16" i="229" s="1"/>
  <c r="Q16" i="218"/>
  <c r="Q16" i="219" s="1"/>
  <c r="Q16" i="217"/>
  <c r="V16" i="233"/>
  <c r="V16" i="236"/>
  <c r="V16" i="234"/>
  <c r="V16" i="235" s="1"/>
  <c r="Y16" i="228"/>
  <c r="Y16" i="229" s="1"/>
  <c r="Y16" i="227"/>
  <c r="Y16" i="230"/>
  <c r="Y16" i="218"/>
  <c r="Y16" i="219" s="1"/>
  <c r="Y16" i="217"/>
  <c r="AG13" i="236"/>
  <c r="AG13" i="233"/>
  <c r="AG13" i="234"/>
  <c r="AG13" i="235" s="1"/>
  <c r="I10" i="234"/>
  <c r="I10" i="235" s="1"/>
  <c r="I10" i="233"/>
  <c r="I10" i="236"/>
  <c r="AW10" i="236"/>
  <c r="AW10" i="233"/>
  <c r="AW10" i="234"/>
  <c r="AW10" i="235" s="1"/>
  <c r="J24" i="236"/>
  <c r="J24" i="233"/>
  <c r="J24" i="234"/>
  <c r="J24" i="235" s="1"/>
  <c r="AI13" i="236"/>
  <c r="AI13" i="233"/>
  <c r="AI13" i="234"/>
  <c r="AI13" i="235" s="1"/>
  <c r="H16" i="236"/>
  <c r="H16" i="233"/>
  <c r="H16" i="234"/>
  <c r="H16" i="235" s="1"/>
  <c r="S16" i="236"/>
  <c r="S16" i="234"/>
  <c r="S16" i="235" s="1"/>
  <c r="S16" i="233"/>
  <c r="AZ24" i="233"/>
  <c r="AZ24" i="234"/>
  <c r="AZ24" i="235" s="1"/>
  <c r="AZ24" i="236"/>
  <c r="AB13" i="234"/>
  <c r="AB13" i="235" s="1"/>
  <c r="AB13" i="236"/>
  <c r="AB13" i="233"/>
  <c r="K16" i="234"/>
  <c r="K16" i="235" s="1"/>
  <c r="K16" i="233"/>
  <c r="K16" i="236"/>
  <c r="X24" i="233"/>
  <c r="X24" i="236"/>
  <c r="X24" i="234"/>
  <c r="X24" i="235" s="1"/>
  <c r="V24" i="234"/>
  <c r="V24" i="235" s="1"/>
  <c r="V24" i="236"/>
  <c r="V24" i="233"/>
  <c r="CU24" i="217"/>
  <c r="CA24" i="217"/>
  <c r="CN10" i="217"/>
  <c r="EC24" i="217"/>
  <c r="AT16" i="218"/>
  <c r="AT16" i="219" s="1"/>
  <c r="EE22" i="217"/>
  <c r="AZ13" i="217"/>
  <c r="DD13" i="218"/>
  <c r="DD13" i="219" s="1"/>
  <c r="AJ24" i="218"/>
  <c r="AJ24" i="219" s="1"/>
  <c r="BS22" i="227"/>
  <c r="AR10" i="217"/>
  <c r="N16" i="228"/>
  <c r="N16" i="229" s="1"/>
  <c r="DT13" i="217"/>
  <c r="BS22" i="228"/>
  <c r="BS22" i="229" s="1"/>
  <c r="AR10" i="228"/>
  <c r="AR10" i="229" s="1"/>
  <c r="AR10" i="230"/>
  <c r="AR10" i="227"/>
  <c r="K24" i="228"/>
  <c r="K24" i="229" s="1"/>
  <c r="AX10" i="228"/>
  <c r="AX10" i="229" s="1"/>
  <c r="AI24" i="230"/>
  <c r="AH10" i="217"/>
  <c r="BX13" i="227"/>
  <c r="BM24" i="230"/>
  <c r="BQ24" i="230"/>
  <c r="AJ24" i="227"/>
  <c r="G22" i="230"/>
  <c r="AX10" i="217"/>
  <c r="L13" i="217"/>
  <c r="N16" i="230"/>
  <c r="DF16" i="217"/>
  <c r="DD24" i="217"/>
  <c r="L10" i="228"/>
  <c r="L10" i="229" s="1"/>
  <c r="L10" i="227"/>
  <c r="L10" i="230"/>
  <c r="BX13" i="228"/>
  <c r="BX13" i="229" s="1"/>
  <c r="C24" i="227"/>
  <c r="AD13" i="227"/>
  <c r="L13" i="227"/>
  <c r="AJ24" i="228"/>
  <c r="AJ24" i="229" s="1"/>
  <c r="AU24" i="217"/>
  <c r="BO24" i="227"/>
  <c r="FF10" i="217"/>
  <c r="AB13" i="217"/>
  <c r="FG10" i="218"/>
  <c r="FG10" i="219" s="1"/>
  <c r="FH24" i="217"/>
  <c r="C24" i="217"/>
  <c r="BB16" i="227"/>
  <c r="AX10" i="230"/>
  <c r="CK24" i="217"/>
  <c r="F16" i="217"/>
  <c r="BK24" i="217"/>
  <c r="K24" i="230"/>
  <c r="F16" i="179"/>
  <c r="D10" i="230"/>
  <c r="BB16" i="228"/>
  <c r="BB16" i="229" s="1"/>
  <c r="AI24" i="227"/>
  <c r="F16" i="180"/>
  <c r="F16" i="182" s="1"/>
  <c r="B16" i="222"/>
  <c r="CF13" i="217"/>
  <c r="DT24" i="217"/>
  <c r="B16" i="223"/>
  <c r="B16" i="224" s="1"/>
  <c r="BV10" i="228"/>
  <c r="BV10" i="229" s="1"/>
  <c r="AJ10" i="228"/>
  <c r="AJ10" i="229" s="1"/>
  <c r="J10" i="227"/>
  <c r="AT16" i="227"/>
  <c r="FG24" i="217"/>
  <c r="CN24" i="217"/>
  <c r="J10" i="228"/>
  <c r="J10" i="229" s="1"/>
  <c r="AT16" i="228"/>
  <c r="AT16" i="229" s="1"/>
  <c r="CP16" i="217"/>
  <c r="L10" i="218"/>
  <c r="L10" i="219" s="1"/>
  <c r="L10" i="217"/>
  <c r="BW24" i="230"/>
  <c r="BW24" i="228"/>
  <c r="BW24" i="229" s="1"/>
  <c r="BW24" i="227"/>
  <c r="BW24" i="217"/>
  <c r="BW24" i="218"/>
  <c r="BW24" i="219" s="1"/>
  <c r="AY24" i="218"/>
  <c r="AY24" i="219" s="1"/>
  <c r="AY24" i="217"/>
  <c r="BC13" i="230"/>
  <c r="BC13" i="228"/>
  <c r="BC13" i="229" s="1"/>
  <c r="BC13" i="227"/>
  <c r="EQ24" i="218"/>
  <c r="EQ24" i="219" s="1"/>
  <c r="EQ24" i="217"/>
  <c r="FE24" i="218"/>
  <c r="FE24" i="219" s="1"/>
  <c r="FE24" i="217"/>
  <c r="BC13" i="218"/>
  <c r="BC13" i="219" s="1"/>
  <c r="BC13" i="217"/>
  <c r="CO10" i="218"/>
  <c r="CO10" i="219" s="1"/>
  <c r="CO10" i="217"/>
  <c r="EO24" i="218"/>
  <c r="EO24" i="219" s="1"/>
  <c r="EO24" i="217"/>
  <c r="O13" i="218"/>
  <c r="O13" i="219" s="1"/>
  <c r="O13" i="217"/>
  <c r="AY24" i="230"/>
  <c r="AY24" i="227"/>
  <c r="AY24" i="228"/>
  <c r="AY24" i="229" s="1"/>
  <c r="EE13" i="218"/>
  <c r="EE13" i="219" s="1"/>
  <c r="EE13" i="217"/>
  <c r="BK13" i="230"/>
  <c r="BK13" i="228"/>
  <c r="BK13" i="229" s="1"/>
  <c r="BK13" i="227"/>
  <c r="BU24" i="227"/>
  <c r="BU24" i="228"/>
  <c r="BU24" i="229" s="1"/>
  <c r="DL10" i="217"/>
  <c r="AJ10" i="217"/>
  <c r="BH10" i="217"/>
  <c r="BK13" i="218"/>
  <c r="BK13" i="219" s="1"/>
  <c r="BK13" i="217"/>
  <c r="S24" i="230"/>
  <c r="S24" i="228"/>
  <c r="S24" i="229" s="1"/>
  <c r="S24" i="227"/>
  <c r="DU10" i="218"/>
  <c r="DU10" i="219" s="1"/>
  <c r="DU10" i="217"/>
  <c r="CF24" i="218"/>
  <c r="CF24" i="219" s="1"/>
  <c r="D10" i="227"/>
  <c r="E35" i="179"/>
  <c r="E41" i="179" s="1"/>
  <c r="BJ13" i="217"/>
  <c r="BU24" i="217"/>
  <c r="ED13" i="217"/>
  <c r="EB13" i="217"/>
  <c r="BK24" i="227"/>
  <c r="BK24" i="228"/>
  <c r="BK24" i="229" s="1"/>
  <c r="FC22" i="217"/>
  <c r="DM24" i="217"/>
  <c r="B13" i="227"/>
  <c r="B13" i="228"/>
  <c r="B13" i="229" s="1"/>
  <c r="T10" i="230"/>
  <c r="BJ13" i="227"/>
  <c r="C16" i="227"/>
  <c r="C16" i="228"/>
  <c r="C16" i="229" s="1"/>
  <c r="T10" i="227"/>
  <c r="AT13" i="217"/>
  <c r="CU10" i="217"/>
  <c r="ER10" i="217"/>
  <c r="FC22" i="218"/>
  <c r="FC22" i="219" s="1"/>
  <c r="AB13" i="227"/>
  <c r="AB13" i="228"/>
  <c r="AB13" i="229" s="1"/>
  <c r="DS24" i="217"/>
  <c r="AD13" i="217"/>
  <c r="EG24" i="217"/>
  <c r="E10" i="179"/>
  <c r="E19" i="179" s="1"/>
  <c r="E10" i="180"/>
  <c r="E10" i="182" s="1"/>
  <c r="CD13" i="218"/>
  <c r="CD13" i="219" s="1"/>
  <c r="F13" i="218"/>
  <c r="F13" i="219" s="1"/>
  <c r="DL13" i="217"/>
  <c r="FH10" i="217"/>
  <c r="K24" i="217"/>
  <c r="C16" i="218"/>
  <c r="C16" i="219" s="1"/>
  <c r="CS16" i="217"/>
  <c r="CS16" i="218"/>
  <c r="CS16" i="219" s="1"/>
  <c r="BE16" i="218"/>
  <c r="BE16" i="219" s="1"/>
  <c r="BE16" i="217"/>
  <c r="BE16" i="228"/>
  <c r="BE16" i="229" s="1"/>
  <c r="BE16" i="227"/>
  <c r="AG16" i="218"/>
  <c r="AG16" i="219" s="1"/>
  <c r="AG16" i="217"/>
  <c r="AG16" i="230"/>
  <c r="AG16" i="228"/>
  <c r="AG16" i="229" s="1"/>
  <c r="AG16" i="227"/>
  <c r="DQ16" i="218"/>
  <c r="DQ16" i="219" s="1"/>
  <c r="DQ16" i="217"/>
  <c r="AW16" i="230"/>
  <c r="AW16" i="228"/>
  <c r="AW16" i="229" s="1"/>
  <c r="AW16" i="227"/>
  <c r="EH10" i="217"/>
  <c r="AW16" i="218"/>
  <c r="AW16" i="219" s="1"/>
  <c r="AW16" i="217"/>
  <c r="D16" i="183"/>
  <c r="D16" i="180"/>
  <c r="D16" i="182" s="1"/>
  <c r="D16" i="179"/>
  <c r="BA10" i="230"/>
  <c r="BA10" i="227"/>
  <c r="BA10" i="228"/>
  <c r="BA10" i="229" s="1"/>
  <c r="AK10" i="218"/>
  <c r="AK10" i="219" s="1"/>
  <c r="AK10" i="217"/>
  <c r="U10" i="230"/>
  <c r="U10" i="227"/>
  <c r="U10" i="228"/>
  <c r="U10" i="229" s="1"/>
  <c r="F27" i="179"/>
  <c r="F50" i="179" s="1"/>
  <c r="F24" i="183"/>
  <c r="F24" i="180"/>
  <c r="F24" i="182" s="1"/>
  <c r="BA10" i="217"/>
  <c r="BA10" i="218"/>
  <c r="BA10" i="219" s="1"/>
  <c r="B13" i="183"/>
  <c r="B13" i="180"/>
  <c r="B13" i="182" s="1"/>
  <c r="B13" i="179"/>
  <c r="B39" i="179" s="1"/>
  <c r="DW13" i="218"/>
  <c r="DW13" i="219" s="1"/>
  <c r="DW13" i="217"/>
  <c r="AO16" i="218"/>
  <c r="AO16" i="219" s="1"/>
  <c r="AO16" i="217"/>
  <c r="AM13" i="230"/>
  <c r="AM13" i="228"/>
  <c r="AM13" i="229" s="1"/>
  <c r="AM13" i="227"/>
  <c r="DM10" i="218"/>
  <c r="DM10" i="219" s="1"/>
  <c r="DM10" i="217"/>
  <c r="AO16" i="227"/>
  <c r="AO16" i="230"/>
  <c r="AO16" i="228"/>
  <c r="AO16" i="229" s="1"/>
  <c r="AK10" i="230"/>
  <c r="AK10" i="228"/>
  <c r="AK10" i="229" s="1"/>
  <c r="AK10" i="227"/>
  <c r="AU13" i="230"/>
  <c r="AU13" i="228"/>
  <c r="AU13" i="229" s="1"/>
  <c r="AU13" i="227"/>
  <c r="BU16" i="227"/>
  <c r="BU16" i="230"/>
  <c r="BU16" i="228"/>
  <c r="BU16" i="229" s="1"/>
  <c r="BI10" i="230"/>
  <c r="BI10" i="228"/>
  <c r="BI10" i="229" s="1"/>
  <c r="BI10" i="227"/>
  <c r="U10" i="217"/>
  <c r="U10" i="218"/>
  <c r="U10" i="219" s="1"/>
  <c r="AU13" i="218"/>
  <c r="AU13" i="219" s="1"/>
  <c r="AU13" i="217"/>
  <c r="DG13" i="218"/>
  <c r="DG13" i="219" s="1"/>
  <c r="DG13" i="217"/>
  <c r="V13" i="217"/>
  <c r="BU16" i="218"/>
  <c r="BU16" i="219" s="1"/>
  <c r="BU16" i="217"/>
  <c r="CG10" i="217"/>
  <c r="CG10" i="218"/>
  <c r="CG10" i="219" s="1"/>
  <c r="AM13" i="217"/>
  <c r="AM13" i="218"/>
  <c r="AM13" i="219" s="1"/>
  <c r="EM13" i="217"/>
  <c r="EM13" i="218"/>
  <c r="EM13" i="219" s="1"/>
  <c r="BI10" i="218"/>
  <c r="BI10" i="219" s="1"/>
  <c r="BI10" i="217"/>
  <c r="AE13" i="230"/>
  <c r="AE13" i="228"/>
  <c r="AE13" i="229" s="1"/>
  <c r="AE13" i="227"/>
  <c r="DK24" i="217"/>
  <c r="DK24" i="218"/>
  <c r="DK24" i="219" s="1"/>
  <c r="AE13" i="217"/>
  <c r="AE13" i="218"/>
  <c r="AE13" i="219" s="1"/>
  <c r="FF16" i="218"/>
  <c r="FF16" i="219" s="1"/>
  <c r="FF16" i="217"/>
  <c r="BQ16" i="218"/>
  <c r="BQ16" i="219" s="1"/>
  <c r="BQ16" i="217"/>
  <c r="BQ13" i="230"/>
  <c r="BQ13" i="228"/>
  <c r="BQ13" i="229" s="1"/>
  <c r="BQ13" i="227"/>
  <c r="BQ19" i="218"/>
  <c r="BQ19" i="219" s="1"/>
  <c r="BQ19" i="217"/>
  <c r="W24" i="218"/>
  <c r="W24" i="219" s="1"/>
  <c r="W24" i="217"/>
  <c r="CN19" i="218"/>
  <c r="CN19" i="219" s="1"/>
  <c r="CN19" i="217"/>
  <c r="EL10" i="218"/>
  <c r="EL10" i="219" s="1"/>
  <c r="EL10" i="217"/>
  <c r="T16" i="218"/>
  <c r="T16" i="219" s="1"/>
  <c r="T16" i="217"/>
  <c r="DZ22" i="218"/>
  <c r="DZ22" i="219" s="1"/>
  <c r="DZ22" i="217"/>
  <c r="AS24" i="218"/>
  <c r="AS24" i="219" s="1"/>
  <c r="AS24" i="217"/>
  <c r="L19" i="218"/>
  <c r="L19" i="219" s="1"/>
  <c r="L19" i="217"/>
  <c r="EI13" i="218"/>
  <c r="EI13" i="219" s="1"/>
  <c r="EI13" i="217"/>
  <c r="DI10" i="218"/>
  <c r="DI10" i="219" s="1"/>
  <c r="DI10" i="217"/>
  <c r="AH13" i="218"/>
  <c r="AH13" i="219" s="1"/>
  <c r="AH13" i="217"/>
  <c r="AB16" i="230"/>
  <c r="AB16" i="228"/>
  <c r="AB16" i="229" s="1"/>
  <c r="AB16" i="227"/>
  <c r="DB22" i="218"/>
  <c r="DB22" i="219" s="1"/>
  <c r="DB22" i="217"/>
  <c r="AC19" i="230"/>
  <c r="AC19" i="228"/>
  <c r="AC19" i="229" s="1"/>
  <c r="AC19" i="227"/>
  <c r="CO13" i="218"/>
  <c r="CO13" i="219" s="1"/>
  <c r="CO13" i="217"/>
  <c r="BV22" i="230"/>
  <c r="BV22" i="228"/>
  <c r="BV22" i="229" s="1"/>
  <c r="BV22" i="227"/>
  <c r="BY19" i="230"/>
  <c r="BY19" i="228"/>
  <c r="BY19" i="229" s="1"/>
  <c r="BY19" i="227"/>
  <c r="BM13" i="218"/>
  <c r="BM13" i="219" s="1"/>
  <c r="BM13" i="217"/>
  <c r="W19" i="218"/>
  <c r="W19" i="219" s="1"/>
  <c r="W19" i="217"/>
  <c r="BZ19" i="218"/>
  <c r="BZ19" i="219" s="1"/>
  <c r="BZ19" i="217"/>
  <c r="DY19" i="218"/>
  <c r="DY19" i="219" s="1"/>
  <c r="DY19" i="217"/>
  <c r="CV16" i="218"/>
  <c r="CV16" i="219" s="1"/>
  <c r="CV16" i="217"/>
  <c r="CU19" i="218"/>
  <c r="CU19" i="219" s="1"/>
  <c r="CU19" i="217"/>
  <c r="BS10" i="218"/>
  <c r="BS10" i="219" s="1"/>
  <c r="BS10" i="217"/>
  <c r="BQ16" i="230"/>
  <c r="BQ16" i="228"/>
  <c r="BQ16" i="229" s="1"/>
  <c r="BQ16" i="227"/>
  <c r="M22" i="218"/>
  <c r="M22" i="219" s="1"/>
  <c r="M22" i="217"/>
  <c r="AW19" i="218"/>
  <c r="AW19" i="219" s="1"/>
  <c r="AW19" i="217"/>
  <c r="O16" i="230"/>
  <c r="O16" i="228"/>
  <c r="O16" i="229" s="1"/>
  <c r="O16" i="227"/>
  <c r="AL19" i="230"/>
  <c r="AL19" i="228"/>
  <c r="AL19" i="229" s="1"/>
  <c r="AL19" i="227"/>
  <c r="Z19" i="230"/>
  <c r="Z19" i="228"/>
  <c r="Z19" i="229" s="1"/>
  <c r="Z19" i="227"/>
  <c r="Y13" i="218"/>
  <c r="Y13" i="219" s="1"/>
  <c r="Y13" i="217"/>
  <c r="DS19" i="218"/>
  <c r="DS19" i="219" s="1"/>
  <c r="DS19" i="217"/>
  <c r="T19" i="218"/>
  <c r="T19" i="219" s="1"/>
  <c r="T19" i="217"/>
  <c r="G16" i="230"/>
  <c r="G16" i="228"/>
  <c r="G16" i="229" s="1"/>
  <c r="G16" i="227"/>
  <c r="EH13" i="218"/>
  <c r="EH13" i="219" s="1"/>
  <c r="EH13" i="217"/>
  <c r="CJ16" i="218"/>
  <c r="CJ16" i="219" s="1"/>
  <c r="CJ16" i="217"/>
  <c r="B10" i="225"/>
  <c r="B10" i="223"/>
  <c r="B10" i="224" s="1"/>
  <c r="B10" i="222"/>
  <c r="CW16" i="218"/>
  <c r="CW16" i="219" s="1"/>
  <c r="CW16" i="217"/>
  <c r="BI19" i="230"/>
  <c r="BI19" i="228"/>
  <c r="BI19" i="229" s="1"/>
  <c r="BI19" i="227"/>
  <c r="AV10" i="230"/>
  <c r="AV10" i="228"/>
  <c r="AV10" i="229" s="1"/>
  <c r="AV10" i="227"/>
  <c r="DK13" i="218"/>
  <c r="DK13" i="219" s="1"/>
  <c r="DK13" i="217"/>
  <c r="AA10" i="218"/>
  <c r="AA10" i="219" s="1"/>
  <c r="AA10" i="217"/>
  <c r="FJ19" i="218"/>
  <c r="FJ19" i="219" s="1"/>
  <c r="FJ19" i="217"/>
  <c r="FE10" i="218"/>
  <c r="FE10" i="219" s="1"/>
  <c r="FE10" i="217"/>
  <c r="AS13" i="218"/>
  <c r="AS13" i="219" s="1"/>
  <c r="AS13" i="217"/>
  <c r="J13" i="218"/>
  <c r="J13" i="219" s="1"/>
  <c r="J13" i="217"/>
  <c r="DL19" i="218"/>
  <c r="DL19" i="219" s="1"/>
  <c r="DL19" i="217"/>
  <c r="AB22" i="218"/>
  <c r="AB22" i="219" s="1"/>
  <c r="AB22" i="217"/>
  <c r="W24" i="230"/>
  <c r="W24" i="228"/>
  <c r="W24" i="229" s="1"/>
  <c r="W24" i="227"/>
  <c r="K10" i="230"/>
  <c r="K10" i="228"/>
  <c r="K10" i="229" s="1"/>
  <c r="K10" i="227"/>
  <c r="AR22" i="218"/>
  <c r="AR22" i="219" s="1"/>
  <c r="AR22" i="217"/>
  <c r="FD16" i="218"/>
  <c r="FD16" i="219" s="1"/>
  <c r="FD16" i="217"/>
  <c r="AX13" i="218"/>
  <c r="AX13" i="219" s="1"/>
  <c r="AX13" i="217"/>
  <c r="DG22" i="218"/>
  <c r="DG22" i="219" s="1"/>
  <c r="DG22" i="217"/>
  <c r="AQ10" i="218"/>
  <c r="AQ10" i="219" s="1"/>
  <c r="AQ10" i="217"/>
  <c r="BH22" i="230"/>
  <c r="BH22" i="228"/>
  <c r="BH22" i="229" s="1"/>
  <c r="BH22" i="227"/>
  <c r="D19" i="218"/>
  <c r="D19" i="219" s="1"/>
  <c r="D19" i="217"/>
  <c r="DP13" i="218"/>
  <c r="DP13" i="219" s="1"/>
  <c r="DP13" i="217"/>
  <c r="DH19" i="218"/>
  <c r="DH19" i="219" s="1"/>
  <c r="DH19" i="217"/>
  <c r="DT22" i="218"/>
  <c r="DT22" i="219" s="1"/>
  <c r="DT22" i="217"/>
  <c r="CJ19" i="218"/>
  <c r="CJ19" i="219" s="1"/>
  <c r="CJ19" i="217"/>
  <c r="BL24" i="218"/>
  <c r="BL24" i="219" s="1"/>
  <c r="BL24" i="217"/>
  <c r="R13" i="218"/>
  <c r="R13" i="219" s="1"/>
  <c r="R13" i="217"/>
  <c r="CM10" i="218"/>
  <c r="CM10" i="219" s="1"/>
  <c r="CM10" i="217"/>
  <c r="DN22" i="218"/>
  <c r="DN22" i="219" s="1"/>
  <c r="DN22" i="217"/>
  <c r="B10" i="183"/>
  <c r="B10" i="180"/>
  <c r="B10" i="182" s="1"/>
  <c r="B10" i="179"/>
  <c r="BY16" i="230"/>
  <c r="BY16" i="228"/>
  <c r="BY16" i="229" s="1"/>
  <c r="BY16" i="227"/>
  <c r="CZ16" i="218"/>
  <c r="CZ16" i="219" s="1"/>
  <c r="CZ16" i="217"/>
  <c r="CT22" i="218"/>
  <c r="CT22" i="219" s="1"/>
  <c r="CT22" i="217"/>
  <c r="DK16" i="218"/>
  <c r="DK16" i="219" s="1"/>
  <c r="DK16" i="217"/>
  <c r="J22" i="230"/>
  <c r="J22" i="228"/>
  <c r="J22" i="229" s="1"/>
  <c r="J22" i="227"/>
  <c r="CP10" i="218"/>
  <c r="CP10" i="219" s="1"/>
  <c r="CP10" i="217"/>
  <c r="EY13" i="218"/>
  <c r="EY13" i="219" s="1"/>
  <c r="EY13" i="217"/>
  <c r="AT19" i="218"/>
  <c r="AT19" i="219" s="1"/>
  <c r="AT19" i="217"/>
  <c r="CZ22" i="218"/>
  <c r="CZ22" i="219" s="1"/>
  <c r="CZ22" i="217"/>
  <c r="R16" i="230"/>
  <c r="R16" i="228"/>
  <c r="R16" i="229" s="1"/>
  <c r="R16" i="227"/>
  <c r="CI24" i="218"/>
  <c r="CI24" i="219" s="1"/>
  <c r="CI24" i="217"/>
  <c r="Q10" i="230"/>
  <c r="Q10" i="228"/>
  <c r="Q10" i="229" s="1"/>
  <c r="Q10" i="227"/>
  <c r="Y19" i="218"/>
  <c r="Y19" i="219" s="1"/>
  <c r="Y19" i="217"/>
  <c r="DI22" i="218"/>
  <c r="DI22" i="219" s="1"/>
  <c r="DI22" i="217"/>
  <c r="BL16" i="230"/>
  <c r="BL16" i="228"/>
  <c r="BL16" i="229" s="1"/>
  <c r="BL16" i="227"/>
  <c r="D19" i="183"/>
  <c r="D19" i="180"/>
  <c r="D19" i="182" s="1"/>
  <c r="D22" i="179"/>
  <c r="D45" i="179" s="1"/>
  <c r="T16" i="230"/>
  <c r="T16" i="228"/>
  <c r="T16" i="229" s="1"/>
  <c r="T16" i="227"/>
  <c r="DR22" i="218"/>
  <c r="DR22" i="219" s="1"/>
  <c r="DR22" i="217"/>
  <c r="AM10" i="230"/>
  <c r="AM10" i="228"/>
  <c r="AM10" i="229" s="1"/>
  <c r="AM10" i="227"/>
  <c r="EC16" i="218"/>
  <c r="EC16" i="219" s="1"/>
  <c r="EC16" i="217"/>
  <c r="AH19" i="218"/>
  <c r="AH19" i="219" s="1"/>
  <c r="AH19" i="217"/>
  <c r="AS19" i="230"/>
  <c r="AS19" i="228"/>
  <c r="AS19" i="229" s="1"/>
  <c r="AS19" i="227"/>
  <c r="AS24" i="230"/>
  <c r="AS24" i="228"/>
  <c r="AS24" i="229" s="1"/>
  <c r="AS24" i="227"/>
  <c r="CA16" i="218"/>
  <c r="CA16" i="219" s="1"/>
  <c r="CA16" i="217"/>
  <c r="K19" i="218"/>
  <c r="K19" i="219" s="1"/>
  <c r="K19" i="217"/>
  <c r="DN19" i="218"/>
  <c r="DN19" i="219" s="1"/>
  <c r="DN19" i="217"/>
  <c r="CF19" i="218"/>
  <c r="CF19" i="219" s="1"/>
  <c r="CF19" i="217"/>
  <c r="Q13" i="218"/>
  <c r="Q13" i="219" s="1"/>
  <c r="Q13" i="217"/>
  <c r="DD22" i="218"/>
  <c r="DD22" i="219" s="1"/>
  <c r="DD22" i="217"/>
  <c r="EH22" i="218"/>
  <c r="EH22" i="219" s="1"/>
  <c r="EH22" i="217"/>
  <c r="CS10" i="218"/>
  <c r="CS10" i="219" s="1"/>
  <c r="CS10" i="217"/>
  <c r="EJ22" i="218"/>
  <c r="EJ22" i="219" s="1"/>
  <c r="EJ22" i="217"/>
  <c r="EO19" i="218"/>
  <c r="EO19" i="219" s="1"/>
  <c r="EO19" i="217"/>
  <c r="FI22" i="218"/>
  <c r="FI22" i="219" s="1"/>
  <c r="FI22" i="217"/>
  <c r="CS22" i="218"/>
  <c r="CS22" i="219" s="1"/>
  <c r="CS22" i="217"/>
  <c r="AX19" i="218"/>
  <c r="AX19" i="219" s="1"/>
  <c r="AX19" i="217"/>
  <c r="J19" i="230"/>
  <c r="J19" i="228"/>
  <c r="J19" i="229" s="1"/>
  <c r="J19" i="227"/>
  <c r="I10" i="230"/>
  <c r="I10" i="228"/>
  <c r="I10" i="229" s="1"/>
  <c r="I10" i="227"/>
  <c r="D16" i="218"/>
  <c r="D16" i="219" s="1"/>
  <c r="D16" i="217"/>
  <c r="BH16" i="218"/>
  <c r="BH16" i="219" s="1"/>
  <c r="BH16" i="217"/>
  <c r="AO10" i="230"/>
  <c r="AO10" i="228"/>
  <c r="AO10" i="229" s="1"/>
  <c r="AO10" i="227"/>
  <c r="BC10" i="218"/>
  <c r="BC10" i="219" s="1"/>
  <c r="BC10" i="217"/>
  <c r="BD22" i="230"/>
  <c r="BD22" i="228"/>
  <c r="BD22" i="229" s="1"/>
  <c r="BD22" i="227"/>
  <c r="DO19" i="218"/>
  <c r="DO19" i="219" s="1"/>
  <c r="DO19" i="217"/>
  <c r="AH13" i="230"/>
  <c r="AH13" i="228"/>
  <c r="AH13" i="229" s="1"/>
  <c r="AH13" i="227"/>
  <c r="BP16" i="218"/>
  <c r="BP16" i="219" s="1"/>
  <c r="BP16" i="217"/>
  <c r="AX24" i="230"/>
  <c r="AX24" i="228"/>
  <c r="AX24" i="229" s="1"/>
  <c r="AX24" i="227"/>
  <c r="B19" i="218"/>
  <c r="B19" i="219" s="1"/>
  <c r="B19" i="217"/>
  <c r="M19" i="218"/>
  <c r="M19" i="219" s="1"/>
  <c r="M19" i="217"/>
  <c r="BV16" i="230"/>
  <c r="BV16" i="228"/>
  <c r="BV16" i="229" s="1"/>
  <c r="BV16" i="227"/>
  <c r="DC10" i="218"/>
  <c r="DC10" i="219" s="1"/>
  <c r="DC10" i="217"/>
  <c r="AH22" i="218"/>
  <c r="AH22" i="219" s="1"/>
  <c r="AH22" i="217"/>
  <c r="S16" i="230"/>
  <c r="S16" i="228"/>
  <c r="S16" i="229" s="1"/>
  <c r="S16" i="227"/>
  <c r="BY22" i="230"/>
  <c r="BY22" i="228"/>
  <c r="BY22" i="229" s="1"/>
  <c r="BY22" i="227"/>
  <c r="AZ22" i="218"/>
  <c r="AZ22" i="219" s="1"/>
  <c r="AZ22" i="217"/>
  <c r="BC16" i="218"/>
  <c r="BC16" i="219" s="1"/>
  <c r="BC16" i="217"/>
  <c r="D10" i="183"/>
  <c r="D10" i="180"/>
  <c r="D10" i="182" s="1"/>
  <c r="D10" i="179"/>
  <c r="C19" i="183"/>
  <c r="C19" i="180"/>
  <c r="C19" i="182" s="1"/>
  <c r="C22" i="179"/>
  <c r="C45" i="179" s="1"/>
  <c r="BX16" i="230"/>
  <c r="BX16" i="228"/>
  <c r="BX16" i="229" s="1"/>
  <c r="BX16" i="227"/>
  <c r="BM19" i="230"/>
  <c r="BM19" i="228"/>
  <c r="BM19" i="229" s="1"/>
  <c r="BM19" i="227"/>
  <c r="AE16" i="218"/>
  <c r="AE16" i="219" s="1"/>
  <c r="AE16" i="217"/>
  <c r="EX24" i="218"/>
  <c r="EX24" i="219" s="1"/>
  <c r="EX24" i="217"/>
  <c r="V22" i="218"/>
  <c r="V22" i="219" s="1"/>
  <c r="V22" i="217"/>
  <c r="CV19" i="218"/>
  <c r="CV19" i="219" s="1"/>
  <c r="CV19" i="217"/>
  <c r="BP19" i="218"/>
  <c r="BP19" i="219" s="1"/>
  <c r="BP19" i="217"/>
  <c r="Z24" i="218"/>
  <c r="Z24" i="219" s="1"/>
  <c r="Z24" i="217"/>
  <c r="AZ16" i="218"/>
  <c r="AZ16" i="219" s="1"/>
  <c r="AZ16" i="217"/>
  <c r="AK19" i="230"/>
  <c r="AK19" i="227"/>
  <c r="AK19" i="228"/>
  <c r="AK19" i="229" s="1"/>
  <c r="BE10" i="230"/>
  <c r="BE10" i="228"/>
  <c r="BE10" i="229" s="1"/>
  <c r="BE10" i="227"/>
  <c r="DS22" i="218"/>
  <c r="DS22" i="219" s="1"/>
  <c r="DS22" i="217"/>
  <c r="AJ16" i="218"/>
  <c r="AJ16" i="219" s="1"/>
  <c r="AJ16" i="217"/>
  <c r="EY19" i="218"/>
  <c r="EY19" i="219" s="1"/>
  <c r="EY19" i="217"/>
  <c r="X16" i="230"/>
  <c r="X16" i="228"/>
  <c r="X16" i="229" s="1"/>
  <c r="X16" i="227"/>
  <c r="AZ19" i="230"/>
  <c r="AZ19" i="228"/>
  <c r="AZ19" i="229" s="1"/>
  <c r="AZ19" i="227"/>
  <c r="H22" i="230"/>
  <c r="H22" i="228"/>
  <c r="H22" i="229" s="1"/>
  <c r="H22" i="227"/>
  <c r="AO19" i="230"/>
  <c r="AO19" i="228"/>
  <c r="AO19" i="229" s="1"/>
  <c r="AO19" i="227"/>
  <c r="BA16" i="230"/>
  <c r="BA16" i="228"/>
  <c r="BA16" i="229" s="1"/>
  <c r="BA16" i="227"/>
  <c r="AC19" i="218"/>
  <c r="AC19" i="219" s="1"/>
  <c r="AC19" i="217"/>
  <c r="BI13" i="218"/>
  <c r="BI13" i="219" s="1"/>
  <c r="BI13" i="217"/>
  <c r="AI16" i="218"/>
  <c r="AI16" i="219" s="1"/>
  <c r="AI16" i="217"/>
  <c r="EI16" i="218"/>
  <c r="EI16" i="219" s="1"/>
  <c r="EI16" i="217"/>
  <c r="AW19" i="230"/>
  <c r="AW19" i="228"/>
  <c r="AW19" i="229" s="1"/>
  <c r="AW19" i="227"/>
  <c r="T19" i="230"/>
  <c r="T19" i="228"/>
  <c r="T19" i="229" s="1"/>
  <c r="T19" i="227"/>
  <c r="G16" i="218"/>
  <c r="G16" i="219" s="1"/>
  <c r="G16" i="217"/>
  <c r="AR16" i="230"/>
  <c r="AR16" i="228"/>
  <c r="AR16" i="229" s="1"/>
  <c r="AR16" i="227"/>
  <c r="DM19" i="218"/>
  <c r="DM19" i="219" s="1"/>
  <c r="DM19" i="217"/>
  <c r="AT10" i="230"/>
  <c r="AT10" i="228"/>
  <c r="AT10" i="229" s="1"/>
  <c r="AT10" i="227"/>
  <c r="D22" i="183"/>
  <c r="D22" i="180"/>
  <c r="D22" i="182" s="1"/>
  <c r="D25" i="179"/>
  <c r="D48" i="179" s="1"/>
  <c r="Q10" i="218"/>
  <c r="Q10" i="219" s="1"/>
  <c r="Q10" i="217"/>
  <c r="Y19" i="230"/>
  <c r="Y19" i="228"/>
  <c r="Y19" i="229" s="1"/>
  <c r="Y19" i="227"/>
  <c r="EC13" i="218"/>
  <c r="EC13" i="219" s="1"/>
  <c r="EC13" i="217"/>
  <c r="CT24" i="218"/>
  <c r="CT24" i="219" s="1"/>
  <c r="CT24" i="217"/>
  <c r="EK16" i="218"/>
  <c r="EK16" i="219" s="1"/>
  <c r="EK16" i="217"/>
  <c r="S22" i="218"/>
  <c r="S22" i="219" s="1"/>
  <c r="S22" i="217"/>
  <c r="ET22" i="218"/>
  <c r="ET22" i="219" s="1"/>
  <c r="ET22" i="217"/>
  <c r="DZ16" i="218"/>
  <c r="DZ16" i="219" s="1"/>
  <c r="DZ16" i="217"/>
  <c r="P19" i="218"/>
  <c r="P19" i="219" s="1"/>
  <c r="P19" i="217"/>
  <c r="BG22" i="230"/>
  <c r="BG22" i="228"/>
  <c r="BG22" i="229" s="1"/>
  <c r="BG22" i="227"/>
  <c r="AH16" i="230"/>
  <c r="AH16" i="228"/>
  <c r="AH16" i="229" s="1"/>
  <c r="AH16" i="227"/>
  <c r="BA16" i="218"/>
  <c r="BA16" i="219" s="1"/>
  <c r="BA16" i="217"/>
  <c r="CH10" i="218"/>
  <c r="CH10" i="219" s="1"/>
  <c r="CH10" i="217"/>
  <c r="J24" i="218"/>
  <c r="J24" i="219" s="1"/>
  <c r="J24" i="217"/>
  <c r="EJ16" i="218"/>
  <c r="EJ16" i="219" s="1"/>
  <c r="EJ16" i="217"/>
  <c r="BC24" i="218"/>
  <c r="BC24" i="219" s="1"/>
  <c r="BC24" i="217"/>
  <c r="CE10" i="218"/>
  <c r="CE10" i="219" s="1"/>
  <c r="CE10" i="217"/>
  <c r="AQ22" i="218"/>
  <c r="AQ22" i="219" s="1"/>
  <c r="AQ22" i="217"/>
  <c r="AG22" i="230"/>
  <c r="AG22" i="228"/>
  <c r="AG22" i="229" s="1"/>
  <c r="AG22" i="227"/>
  <c r="BO10" i="218"/>
  <c r="BO10" i="219" s="1"/>
  <c r="BO10" i="217"/>
  <c r="G19" i="218"/>
  <c r="G19" i="219" s="1"/>
  <c r="G19" i="217"/>
  <c r="M22" i="230"/>
  <c r="M22" i="228"/>
  <c r="M22" i="229" s="1"/>
  <c r="M22" i="227"/>
  <c r="FC19" i="218"/>
  <c r="FC19" i="219" s="1"/>
  <c r="FC19" i="217"/>
  <c r="BC19" i="218"/>
  <c r="BC19" i="219" s="1"/>
  <c r="BC19" i="217"/>
  <c r="C19" i="230"/>
  <c r="C19" i="228"/>
  <c r="C19" i="229" s="1"/>
  <c r="C19" i="227"/>
  <c r="BW16" i="218"/>
  <c r="BW16" i="219" s="1"/>
  <c r="BW16" i="217"/>
  <c r="BI19" i="218"/>
  <c r="BI19" i="219" s="1"/>
  <c r="BI19" i="217"/>
  <c r="AA10" i="230"/>
  <c r="AA10" i="228"/>
  <c r="AA10" i="229" s="1"/>
  <c r="AA10" i="227"/>
  <c r="AG10" i="218"/>
  <c r="AG10" i="219" s="1"/>
  <c r="AG10" i="217"/>
  <c r="CN16" i="218"/>
  <c r="CN16" i="219" s="1"/>
  <c r="CN16" i="217"/>
  <c r="DY22" i="218"/>
  <c r="DY22" i="219" s="1"/>
  <c r="DY22" i="217"/>
  <c r="AS13" i="230"/>
  <c r="AS13" i="228"/>
  <c r="AS13" i="229" s="1"/>
  <c r="AS13" i="227"/>
  <c r="Y10" i="218"/>
  <c r="Y10" i="219" s="1"/>
  <c r="Y10" i="217"/>
  <c r="CG19" i="218"/>
  <c r="CG19" i="219" s="1"/>
  <c r="CG19" i="217"/>
  <c r="EW10" i="218"/>
  <c r="EW10" i="219" s="1"/>
  <c r="EW10" i="217"/>
  <c r="DJ22" i="218"/>
  <c r="DJ22" i="219" s="1"/>
  <c r="DJ22" i="217"/>
  <c r="BE19" i="230"/>
  <c r="BE19" i="228"/>
  <c r="BE19" i="229" s="1"/>
  <c r="BE19" i="227"/>
  <c r="W16" i="218"/>
  <c r="W16" i="219" s="1"/>
  <c r="W16" i="217"/>
  <c r="AE19" i="218"/>
  <c r="AE19" i="219" s="1"/>
  <c r="AE19" i="217"/>
  <c r="AL10" i="218"/>
  <c r="AL10" i="219" s="1"/>
  <c r="AL10" i="217"/>
  <c r="AX13" i="230"/>
  <c r="AX13" i="228"/>
  <c r="AX13" i="229" s="1"/>
  <c r="AX13" i="227"/>
  <c r="C24" i="225"/>
  <c r="C24" i="223"/>
  <c r="C24" i="224" s="1"/>
  <c r="C24" i="222"/>
  <c r="AQ10" i="230"/>
  <c r="AQ10" i="228"/>
  <c r="AQ10" i="229" s="1"/>
  <c r="AQ10" i="227"/>
  <c r="K22" i="230"/>
  <c r="K22" i="228"/>
  <c r="K22" i="229" s="1"/>
  <c r="K22" i="227"/>
  <c r="BQ22" i="230"/>
  <c r="BQ22" i="228"/>
  <c r="BQ22" i="229" s="1"/>
  <c r="BQ22" i="227"/>
  <c r="EJ19" i="218"/>
  <c r="EJ19" i="219" s="1"/>
  <c r="EJ19" i="217"/>
  <c r="DU13" i="218"/>
  <c r="DU13" i="219" s="1"/>
  <c r="DU13" i="217"/>
  <c r="FF24" i="218"/>
  <c r="FF24" i="219" s="1"/>
  <c r="FF24" i="217"/>
  <c r="N10" i="218"/>
  <c r="N10" i="219" s="1"/>
  <c r="N10" i="217"/>
  <c r="H10" i="218"/>
  <c r="H10" i="219" s="1"/>
  <c r="H10" i="217"/>
  <c r="BL24" i="230"/>
  <c r="BL24" i="228"/>
  <c r="BL24" i="229" s="1"/>
  <c r="BL24" i="227"/>
  <c r="R13" i="230"/>
  <c r="R13" i="228"/>
  <c r="R13" i="229" s="1"/>
  <c r="R13" i="227"/>
  <c r="BL13" i="230"/>
  <c r="BL13" i="228"/>
  <c r="BL13" i="229" s="1"/>
  <c r="BL13" i="227"/>
  <c r="DH22" i="218"/>
  <c r="DH22" i="219" s="1"/>
  <c r="DH22" i="217"/>
  <c r="L16" i="218"/>
  <c r="L16" i="219" s="1"/>
  <c r="L16" i="217"/>
  <c r="BF16" i="218"/>
  <c r="BF16" i="219" s="1"/>
  <c r="BF16" i="217"/>
  <c r="B19" i="183"/>
  <c r="B19" i="180"/>
  <c r="B19" i="182" s="1"/>
  <c r="B22" i="179"/>
  <c r="B45" i="179" s="1"/>
  <c r="C13" i="218"/>
  <c r="C13" i="219" s="1"/>
  <c r="C13" i="217"/>
  <c r="AF22" i="230"/>
  <c r="AF22" i="228"/>
  <c r="AF22" i="229" s="1"/>
  <c r="AF22" i="227"/>
  <c r="EG13" i="218"/>
  <c r="EG13" i="219" s="1"/>
  <c r="EG13" i="217"/>
  <c r="CR16" i="218"/>
  <c r="CR16" i="219" s="1"/>
  <c r="CR16" i="217"/>
  <c r="CK13" i="218"/>
  <c r="CK13" i="219" s="1"/>
  <c r="CK13" i="217"/>
  <c r="EO22" i="218"/>
  <c r="EO22" i="219" s="1"/>
  <c r="EO22" i="217"/>
  <c r="CA22" i="218"/>
  <c r="CA22" i="219" s="1"/>
  <c r="CA22" i="217"/>
  <c r="EQ10" i="218"/>
  <c r="EQ10" i="219" s="1"/>
  <c r="EQ10" i="217"/>
  <c r="CA10" i="218"/>
  <c r="CA10" i="219" s="1"/>
  <c r="CA10" i="217"/>
  <c r="AX16" i="218"/>
  <c r="AX16" i="219" s="1"/>
  <c r="AX16" i="217"/>
  <c r="DL16" i="218"/>
  <c r="DL16" i="219" s="1"/>
  <c r="DL16" i="217"/>
  <c r="BT19" i="218"/>
  <c r="BT19" i="219" s="1"/>
  <c r="BT19" i="217"/>
  <c r="AD19" i="230"/>
  <c r="AD19" i="228"/>
  <c r="AD19" i="229" s="1"/>
  <c r="AD19" i="227"/>
  <c r="F10" i="218"/>
  <c r="F10" i="219" s="1"/>
  <c r="F10" i="217"/>
  <c r="CE13" i="218"/>
  <c r="CE13" i="219" s="1"/>
  <c r="CE13" i="217"/>
  <c r="CL13" i="218"/>
  <c r="CL13" i="219" s="1"/>
  <c r="CL13" i="217"/>
  <c r="AN19" i="218"/>
  <c r="AN19" i="219" s="1"/>
  <c r="AN19" i="217"/>
  <c r="BN13" i="230"/>
  <c r="BN13" i="228"/>
  <c r="BN13" i="229" s="1"/>
  <c r="BN13" i="227"/>
  <c r="AS19" i="218"/>
  <c r="AS19" i="219" s="1"/>
  <c r="AS19" i="217"/>
  <c r="DH13" i="218"/>
  <c r="DH13" i="219" s="1"/>
  <c r="DH13" i="217"/>
  <c r="T22" i="218"/>
  <c r="T22" i="219" s="1"/>
  <c r="T22" i="217"/>
  <c r="BS16" i="218"/>
  <c r="BS16" i="219" s="1"/>
  <c r="BS16" i="217"/>
  <c r="CB24" i="218"/>
  <c r="CB24" i="219" s="1"/>
  <c r="CB24" i="217"/>
  <c r="DD16" i="218"/>
  <c r="DD16" i="219" s="1"/>
  <c r="DD16" i="217"/>
  <c r="FB10" i="218"/>
  <c r="FB10" i="219" s="1"/>
  <c r="FB10" i="217"/>
  <c r="DV22" i="218"/>
  <c r="DV22" i="219" s="1"/>
  <c r="DV22" i="217"/>
  <c r="AN16" i="218"/>
  <c r="AN16" i="219" s="1"/>
  <c r="AN16" i="217"/>
  <c r="BX22" i="218"/>
  <c r="BX22" i="219" s="1"/>
  <c r="BX22" i="217"/>
  <c r="DE13" i="218"/>
  <c r="DE13" i="219" s="1"/>
  <c r="DE13" i="217"/>
  <c r="EP24" i="218"/>
  <c r="EP24" i="219" s="1"/>
  <c r="EP24" i="217"/>
  <c r="CT13" i="218"/>
  <c r="CT13" i="219" s="1"/>
  <c r="CT13" i="217"/>
  <c r="BN19" i="230"/>
  <c r="BN19" i="228"/>
  <c r="BN19" i="229" s="1"/>
  <c r="BN19" i="227"/>
  <c r="AR19" i="230"/>
  <c r="AR19" i="228"/>
  <c r="AR19" i="229" s="1"/>
  <c r="AR19" i="227"/>
  <c r="BB10" i="230"/>
  <c r="BB10" i="228"/>
  <c r="BB10" i="229" s="1"/>
  <c r="BB10" i="227"/>
  <c r="FA13" i="218"/>
  <c r="FA13" i="219" s="1"/>
  <c r="FA13" i="217"/>
  <c r="BL22" i="218"/>
  <c r="BL22" i="219" s="1"/>
  <c r="BL22" i="217"/>
  <c r="CQ19" i="218"/>
  <c r="CQ19" i="219" s="1"/>
  <c r="CQ19" i="217"/>
  <c r="DP10" i="218"/>
  <c r="DP10" i="219" s="1"/>
  <c r="DP10" i="217"/>
  <c r="BH16" i="230"/>
  <c r="BH16" i="228"/>
  <c r="BH16" i="229" s="1"/>
  <c r="BH16" i="227"/>
  <c r="CE19" i="218"/>
  <c r="CE19" i="219" s="1"/>
  <c r="CE19" i="217"/>
  <c r="S22" i="230"/>
  <c r="S22" i="228"/>
  <c r="S22" i="229" s="1"/>
  <c r="S22" i="227"/>
  <c r="AV22" i="218"/>
  <c r="AV22" i="219" s="1"/>
  <c r="AV22" i="217"/>
  <c r="EZ22" i="218"/>
  <c r="EZ22" i="219" s="1"/>
  <c r="EZ22" i="217"/>
  <c r="AY10" i="218"/>
  <c r="AY10" i="219" s="1"/>
  <c r="AY10" i="217"/>
  <c r="C10" i="183"/>
  <c r="C10" i="180"/>
  <c r="C10" i="182" s="1"/>
  <c r="C10" i="179"/>
  <c r="AP24" i="218"/>
  <c r="AP24" i="219" s="1"/>
  <c r="AP24" i="217"/>
  <c r="DG10" i="218"/>
  <c r="DG10" i="219" s="1"/>
  <c r="DG10" i="217"/>
  <c r="FG16" i="218"/>
  <c r="FG16" i="219" s="1"/>
  <c r="FG16" i="217"/>
  <c r="BP16" i="230"/>
  <c r="BP16" i="228"/>
  <c r="BP16" i="229" s="1"/>
  <c r="BP16" i="227"/>
  <c r="BB19" i="218"/>
  <c r="BB19" i="219" s="1"/>
  <c r="BB19" i="217"/>
  <c r="CU13" i="218"/>
  <c r="CU13" i="219" s="1"/>
  <c r="CU13" i="217"/>
  <c r="X22" i="218"/>
  <c r="X22" i="219" s="1"/>
  <c r="X22" i="217"/>
  <c r="U22" i="230"/>
  <c r="U22" i="228"/>
  <c r="U22" i="229" s="1"/>
  <c r="U22" i="227"/>
  <c r="BC16" i="230"/>
  <c r="BC16" i="228"/>
  <c r="BC16" i="229" s="1"/>
  <c r="BC16" i="227"/>
  <c r="BM19" i="218"/>
  <c r="BM19" i="219" s="1"/>
  <c r="BM19" i="217"/>
  <c r="AE16" i="230"/>
  <c r="AE16" i="228"/>
  <c r="AE16" i="229" s="1"/>
  <c r="AE16" i="227"/>
  <c r="AN24" i="218"/>
  <c r="AN24" i="219" s="1"/>
  <c r="AN24" i="217"/>
  <c r="V22" i="230"/>
  <c r="V22" i="228"/>
  <c r="V22" i="229" s="1"/>
  <c r="V22" i="227"/>
  <c r="Z22" i="218"/>
  <c r="Z22" i="219" s="1"/>
  <c r="Z22" i="217"/>
  <c r="BO13" i="230"/>
  <c r="BO13" i="228"/>
  <c r="BO13" i="229" s="1"/>
  <c r="BO13" i="227"/>
  <c r="AF24" i="218"/>
  <c r="AF24" i="219" s="1"/>
  <c r="AF24" i="217"/>
  <c r="AN10" i="218"/>
  <c r="AN10" i="219" s="1"/>
  <c r="AN10" i="217"/>
  <c r="DW10" i="218"/>
  <c r="DW10" i="219" s="1"/>
  <c r="DW10" i="217"/>
  <c r="AZ16" i="230"/>
  <c r="AZ16" i="228"/>
  <c r="AZ16" i="229" s="1"/>
  <c r="AZ16" i="227"/>
  <c r="AK19" i="218"/>
  <c r="AK19" i="219" s="1"/>
  <c r="AK19" i="217"/>
  <c r="CL16" i="218"/>
  <c r="CL16" i="219" s="1"/>
  <c r="CL16" i="217"/>
  <c r="J16" i="218"/>
  <c r="J16" i="219" s="1"/>
  <c r="J16" i="217"/>
  <c r="DJ13" i="218"/>
  <c r="DJ13" i="219" s="1"/>
  <c r="DJ13" i="217"/>
  <c r="BE13" i="230"/>
  <c r="BE13" i="228"/>
  <c r="BE13" i="229" s="1"/>
  <c r="BE13" i="227"/>
  <c r="AZ19" i="218"/>
  <c r="AZ19" i="219" s="1"/>
  <c r="AZ19" i="217"/>
  <c r="DR13" i="218"/>
  <c r="DR13" i="219" s="1"/>
  <c r="DR13" i="217"/>
  <c r="Q22" i="230"/>
  <c r="Q22" i="228"/>
  <c r="Q22" i="229" s="1"/>
  <c r="Q22" i="227"/>
  <c r="B35" i="179"/>
  <c r="B41" i="179" s="1"/>
  <c r="B18" i="179"/>
  <c r="B24" i="218"/>
  <c r="B24" i="219" s="1"/>
  <c r="B24" i="217"/>
  <c r="AX22" i="230"/>
  <c r="AX22" i="228"/>
  <c r="AX22" i="229" s="1"/>
  <c r="AX22" i="227"/>
  <c r="BU13" i="230"/>
  <c r="BU13" i="228"/>
  <c r="BU13" i="229" s="1"/>
  <c r="BU13" i="227"/>
  <c r="AU22" i="218"/>
  <c r="AU22" i="219" s="1"/>
  <c r="AU22" i="217"/>
  <c r="AG13" i="230"/>
  <c r="AG13" i="228"/>
  <c r="AG13" i="229" s="1"/>
  <c r="AG13" i="227"/>
  <c r="AB19" i="230"/>
  <c r="AB19" i="228"/>
  <c r="AB19" i="229" s="1"/>
  <c r="AB19" i="227"/>
  <c r="Z13" i="230"/>
  <c r="Z13" i="228"/>
  <c r="Z13" i="229" s="1"/>
  <c r="Z13" i="227"/>
  <c r="FG22" i="218"/>
  <c r="FG22" i="219" s="1"/>
  <c r="FG22" i="217"/>
  <c r="AO19" i="218"/>
  <c r="AO19" i="219" s="1"/>
  <c r="AO19" i="217"/>
  <c r="R22" i="218"/>
  <c r="R22" i="219" s="1"/>
  <c r="R22" i="217"/>
  <c r="BI13" i="230"/>
  <c r="BI13" i="228"/>
  <c r="BI13" i="229" s="1"/>
  <c r="BI13" i="227"/>
  <c r="AI16" i="230"/>
  <c r="AI16" i="228"/>
  <c r="AI16" i="229" s="1"/>
  <c r="AI16" i="227"/>
  <c r="AP22" i="230"/>
  <c r="AP22" i="228"/>
  <c r="AP22" i="229" s="1"/>
  <c r="AP22" i="227"/>
  <c r="BT22" i="218"/>
  <c r="BT22" i="219" s="1"/>
  <c r="BT22" i="217"/>
  <c r="BD13" i="218"/>
  <c r="BD13" i="219" s="1"/>
  <c r="BD13" i="217"/>
  <c r="ES13" i="218"/>
  <c r="ES13" i="219" s="1"/>
  <c r="ES13" i="217"/>
  <c r="DH10" i="218"/>
  <c r="DH10" i="219" s="1"/>
  <c r="DH10" i="217"/>
  <c r="DA13" i="218"/>
  <c r="DA13" i="219" s="1"/>
  <c r="DA13" i="217"/>
  <c r="BY24" i="230"/>
  <c r="BY24" i="228"/>
  <c r="BY24" i="229" s="1"/>
  <c r="BY24" i="227"/>
  <c r="CI16" i="218"/>
  <c r="CI16" i="219" s="1"/>
  <c r="CI16" i="217"/>
  <c r="M19" i="230"/>
  <c r="M19" i="228"/>
  <c r="M19" i="229" s="1"/>
  <c r="M19" i="227"/>
  <c r="BY19" i="218"/>
  <c r="BY19" i="219" s="1"/>
  <c r="BY19" i="217"/>
  <c r="EX16" i="218"/>
  <c r="EX16" i="219" s="1"/>
  <c r="EX16" i="217"/>
  <c r="FC10" i="218"/>
  <c r="FC10" i="219" s="1"/>
  <c r="FC10" i="217"/>
  <c r="AE10" i="230"/>
  <c r="AE10" i="228"/>
  <c r="AE10" i="229" s="1"/>
  <c r="AE10" i="227"/>
  <c r="BT22" i="230"/>
  <c r="BT22" i="228"/>
  <c r="BT22" i="229" s="1"/>
  <c r="BT22" i="227"/>
  <c r="V19" i="218"/>
  <c r="V19" i="219" s="1"/>
  <c r="V19" i="217"/>
  <c r="DV10" i="218"/>
  <c r="DV10" i="219" s="1"/>
  <c r="DV10" i="217"/>
  <c r="AM16" i="218"/>
  <c r="AM16" i="219" s="1"/>
  <c r="AM16" i="217"/>
  <c r="W19" i="230"/>
  <c r="W19" i="228"/>
  <c r="W19" i="229" s="1"/>
  <c r="W19" i="227"/>
  <c r="BC24" i="230"/>
  <c r="BC24" i="228"/>
  <c r="BC24" i="229" s="1"/>
  <c r="BC24" i="227"/>
  <c r="DN10" i="218"/>
  <c r="DN10" i="219" s="1"/>
  <c r="DN10" i="217"/>
  <c r="EG10" i="218"/>
  <c r="EG10" i="219" s="1"/>
  <c r="EG10" i="217"/>
  <c r="F24" i="218"/>
  <c r="F24" i="219" s="1"/>
  <c r="F24" i="217"/>
  <c r="BO10" i="230"/>
  <c r="BO10" i="228"/>
  <c r="BO10" i="229" s="1"/>
  <c r="BO10" i="227"/>
  <c r="CM13" i="218"/>
  <c r="CM13" i="219" s="1"/>
  <c r="CM13" i="217"/>
  <c r="M16" i="218"/>
  <c r="M16" i="219" s="1"/>
  <c r="M16" i="217"/>
  <c r="X13" i="230"/>
  <c r="X13" i="228"/>
  <c r="X13" i="229" s="1"/>
  <c r="X13" i="227"/>
  <c r="EM16" i="218"/>
  <c r="EM16" i="219" s="1"/>
  <c r="EM16" i="217"/>
  <c r="Z19" i="218"/>
  <c r="Z19" i="219" s="1"/>
  <c r="Z19" i="217"/>
  <c r="EW13" i="218"/>
  <c r="EW13" i="219" s="1"/>
  <c r="EW13" i="217"/>
  <c r="Y22" i="230"/>
  <c r="Y22" i="228"/>
  <c r="Y22" i="229" s="1"/>
  <c r="Y22" i="227"/>
  <c r="C19" i="218"/>
  <c r="C19" i="219" s="1"/>
  <c r="C19" i="217"/>
  <c r="BW16" i="230"/>
  <c r="BW16" i="228"/>
  <c r="BW16" i="229" s="1"/>
  <c r="BW16" i="227"/>
  <c r="BJ19" i="218"/>
  <c r="BJ19" i="219" s="1"/>
  <c r="BJ19" i="217"/>
  <c r="BA13" i="218"/>
  <c r="BA13" i="219" s="1"/>
  <c r="BA13" i="217"/>
  <c r="AG10" i="230"/>
  <c r="AG10" i="228"/>
  <c r="AG10" i="229" s="1"/>
  <c r="AG10" i="227"/>
  <c r="R24" i="218"/>
  <c r="R24" i="219" s="1"/>
  <c r="R24" i="217"/>
  <c r="AW22" i="230"/>
  <c r="AW22" i="228"/>
  <c r="AW22" i="229" s="1"/>
  <c r="AW22" i="227"/>
  <c r="CW13" i="218"/>
  <c r="CW13" i="219" s="1"/>
  <c r="CW13" i="217"/>
  <c r="EH24" i="218"/>
  <c r="EH24" i="219" s="1"/>
  <c r="EH24" i="217"/>
  <c r="Y10" i="230"/>
  <c r="Y10" i="228"/>
  <c r="Y10" i="229" s="1"/>
  <c r="Y10" i="227"/>
  <c r="AB22" i="230"/>
  <c r="AB22" i="228"/>
  <c r="AB22" i="229" s="1"/>
  <c r="AB22" i="227"/>
  <c r="AT10" i="218"/>
  <c r="AT10" i="219" s="1"/>
  <c r="AT10" i="217"/>
  <c r="BE19" i="218"/>
  <c r="BE19" i="219" s="1"/>
  <c r="BE19" i="217"/>
  <c r="W16" i="230"/>
  <c r="W16" i="228"/>
  <c r="W16" i="229" s="1"/>
  <c r="W16" i="227"/>
  <c r="U13" i="218"/>
  <c r="U13" i="219" s="1"/>
  <c r="U13" i="217"/>
  <c r="BW13" i="218"/>
  <c r="BW13" i="219" s="1"/>
  <c r="BW13" i="217"/>
  <c r="B22" i="225"/>
  <c r="B22" i="223"/>
  <c r="B22" i="224" s="1"/>
  <c r="B22" i="222"/>
  <c r="AR22" i="230"/>
  <c r="AR22" i="228"/>
  <c r="AR22" i="229" s="1"/>
  <c r="AR22" i="227"/>
  <c r="DB24" i="218"/>
  <c r="DB24" i="219" s="1"/>
  <c r="DB24" i="217"/>
  <c r="BI16" i="218"/>
  <c r="BI16" i="219" s="1"/>
  <c r="BI16" i="217"/>
  <c r="DM16" i="218"/>
  <c r="DM16" i="219" s="1"/>
  <c r="DM16" i="217"/>
  <c r="D13" i="183"/>
  <c r="D13" i="180"/>
  <c r="D13" i="182" s="1"/>
  <c r="D13" i="179"/>
  <c r="D39" i="179" s="1"/>
  <c r="BQ22" i="218"/>
  <c r="BQ22" i="219" s="1"/>
  <c r="BQ22" i="217"/>
  <c r="BO22" i="218"/>
  <c r="BO22" i="219" s="1"/>
  <c r="BO22" i="217"/>
  <c r="EF24" i="218"/>
  <c r="EF24" i="219" s="1"/>
  <c r="EF24" i="217"/>
  <c r="H10" i="230"/>
  <c r="H10" i="228"/>
  <c r="H10" i="229" s="1"/>
  <c r="H10" i="227"/>
  <c r="O22" i="218"/>
  <c r="O22" i="219" s="1"/>
  <c r="O22" i="217"/>
  <c r="C10" i="218"/>
  <c r="C10" i="219" s="1"/>
  <c r="C10" i="217"/>
  <c r="I19" i="230"/>
  <c r="I19" i="228"/>
  <c r="I19" i="229" s="1"/>
  <c r="I19" i="227"/>
  <c r="CX19" i="218"/>
  <c r="CX19" i="219" s="1"/>
  <c r="CX19" i="217"/>
  <c r="CC10" i="218"/>
  <c r="CC10" i="219" s="1"/>
  <c r="CC10" i="217"/>
  <c r="D18" i="179"/>
  <c r="D35" i="179"/>
  <c r="D41" i="179" s="1"/>
  <c r="L16" i="230"/>
  <c r="L16" i="228"/>
  <c r="L16" i="229" s="1"/>
  <c r="L16" i="227"/>
  <c r="BF16" i="230"/>
  <c r="BF16" i="228"/>
  <c r="BF16" i="229" s="1"/>
  <c r="BF16" i="227"/>
  <c r="K13" i="218"/>
  <c r="K13" i="219" s="1"/>
  <c r="K13" i="217"/>
  <c r="C13" i="230"/>
  <c r="C13" i="228"/>
  <c r="C13" i="229" s="1"/>
  <c r="C13" i="227"/>
  <c r="CR24" i="218"/>
  <c r="CR24" i="219" s="1"/>
  <c r="CR24" i="217"/>
  <c r="CZ19" i="218"/>
  <c r="CZ19" i="219" s="1"/>
  <c r="CZ19" i="217"/>
  <c r="BL19" i="230"/>
  <c r="BL19" i="228"/>
  <c r="BL19" i="229" s="1"/>
  <c r="BL19" i="227"/>
  <c r="AX16" i="230"/>
  <c r="AX16" i="228"/>
  <c r="AX16" i="229" s="1"/>
  <c r="AX16" i="227"/>
  <c r="P16" i="218"/>
  <c r="P16" i="219" s="1"/>
  <c r="P16" i="217"/>
  <c r="AF10" i="218"/>
  <c r="AF10" i="219" s="1"/>
  <c r="AF10" i="217"/>
  <c r="BT19" i="230"/>
  <c r="BT19" i="228"/>
  <c r="BT19" i="229" s="1"/>
  <c r="BT19" i="227"/>
  <c r="AN19" i="230"/>
  <c r="AN19" i="228"/>
  <c r="AN19" i="229" s="1"/>
  <c r="AN19" i="227"/>
  <c r="AM10" i="218"/>
  <c r="AM10" i="219" s="1"/>
  <c r="AM10" i="217"/>
  <c r="BT24" i="218"/>
  <c r="BT24" i="219" s="1"/>
  <c r="BT24" i="217"/>
  <c r="FD19" i="218"/>
  <c r="FD19" i="219" s="1"/>
  <c r="FD19" i="217"/>
  <c r="DU16" i="218"/>
  <c r="DU16" i="219" s="1"/>
  <c r="DU16" i="217"/>
  <c r="DX22" i="218"/>
  <c r="DX22" i="219" s="1"/>
  <c r="DX22" i="217"/>
  <c r="BS16" i="230"/>
  <c r="BS16" i="228"/>
  <c r="BS16" i="229" s="1"/>
  <c r="BS16" i="227"/>
  <c r="FE19" i="218"/>
  <c r="FE19" i="219" s="1"/>
  <c r="FE19" i="217"/>
  <c r="EU24" i="218"/>
  <c r="EU24" i="219" s="1"/>
  <c r="EU24" i="217"/>
  <c r="BT16" i="218"/>
  <c r="BT16" i="219" s="1"/>
  <c r="BT16" i="217"/>
  <c r="AD22" i="218"/>
  <c r="AD22" i="219" s="1"/>
  <c r="AD22" i="217"/>
  <c r="AN16" i="230"/>
  <c r="AN16" i="228"/>
  <c r="AN16" i="229" s="1"/>
  <c r="AN16" i="227"/>
  <c r="BI22" i="230"/>
  <c r="BI22" i="228"/>
  <c r="BI22" i="229" s="1"/>
  <c r="BI22" i="227"/>
  <c r="EF10" i="218"/>
  <c r="EF10" i="219" s="1"/>
  <c r="EF10" i="217"/>
  <c r="DA10" i="218"/>
  <c r="DA10" i="219" s="1"/>
  <c r="DA10" i="217"/>
  <c r="H16" i="218"/>
  <c r="H16" i="219" s="1"/>
  <c r="H16" i="217"/>
  <c r="AR19" i="218"/>
  <c r="AR19" i="219" s="1"/>
  <c r="AR19" i="217"/>
  <c r="BM22" i="218"/>
  <c r="BM22" i="219" s="1"/>
  <c r="BM22" i="217"/>
  <c r="J19" i="218"/>
  <c r="J19" i="219" s="1"/>
  <c r="J19" i="217"/>
  <c r="EC22" i="218"/>
  <c r="EC22" i="219" s="1"/>
  <c r="EC22" i="217"/>
  <c r="EE10" i="218"/>
  <c r="EE10" i="219" s="1"/>
  <c r="EE10" i="217"/>
  <c r="DQ19" i="218"/>
  <c r="DQ19" i="219" s="1"/>
  <c r="DQ19" i="217"/>
  <c r="AY10" i="230"/>
  <c r="AY10" i="228"/>
  <c r="AY10" i="229" s="1"/>
  <c r="AY10" i="227"/>
  <c r="AY13" i="218"/>
  <c r="AY13" i="219" s="1"/>
  <c r="AY13" i="217"/>
  <c r="E22" i="183"/>
  <c r="E22" i="180"/>
  <c r="E22" i="182" s="1"/>
  <c r="E25" i="179"/>
  <c r="E48" i="179" s="1"/>
  <c r="C22" i="218"/>
  <c r="C22" i="219" s="1"/>
  <c r="C22" i="217"/>
  <c r="CR22" i="218"/>
  <c r="CR22" i="219" s="1"/>
  <c r="CR22" i="217"/>
  <c r="EN13" i="218"/>
  <c r="EN13" i="219" s="1"/>
  <c r="EN13" i="217"/>
  <c r="AZ22" i="230"/>
  <c r="AZ22" i="228"/>
  <c r="AZ22" i="229" s="1"/>
  <c r="AZ22" i="227"/>
  <c r="AN24" i="230"/>
  <c r="AN24" i="228"/>
  <c r="AN24" i="229" s="1"/>
  <c r="AN24" i="227"/>
  <c r="EQ22" i="218"/>
  <c r="EQ22" i="219" s="1"/>
  <c r="EQ22" i="217"/>
  <c r="AF24" i="230"/>
  <c r="AF24" i="228"/>
  <c r="AF24" i="229" s="1"/>
  <c r="AF24" i="227"/>
  <c r="AN10" i="230"/>
  <c r="AN10" i="228"/>
  <c r="AN10" i="229" s="1"/>
  <c r="AN10" i="227"/>
  <c r="EK22" i="218"/>
  <c r="EK22" i="219" s="1"/>
  <c r="EK22" i="217"/>
  <c r="CJ24" i="218"/>
  <c r="CJ24" i="219" s="1"/>
  <c r="CJ24" i="217"/>
  <c r="BG16" i="218"/>
  <c r="BG16" i="219" s="1"/>
  <c r="BG16" i="217"/>
  <c r="J16" i="230"/>
  <c r="J16" i="228"/>
  <c r="J16" i="229" s="1"/>
  <c r="J16" i="227"/>
  <c r="EV10" i="218"/>
  <c r="EV10" i="219" s="1"/>
  <c r="EV10" i="217"/>
  <c r="EV16" i="218"/>
  <c r="EV16" i="219" s="1"/>
  <c r="EV16" i="217"/>
  <c r="BR10" i="230"/>
  <c r="BR10" i="228"/>
  <c r="BR10" i="229" s="1"/>
  <c r="BR10" i="227"/>
  <c r="DG16" i="218"/>
  <c r="DG16" i="219" s="1"/>
  <c r="DG16" i="217"/>
  <c r="E22" i="230"/>
  <c r="E22" i="228"/>
  <c r="E22" i="229" s="1"/>
  <c r="E22" i="227"/>
  <c r="EP16" i="218"/>
  <c r="EP16" i="219" s="1"/>
  <c r="EP16" i="217"/>
  <c r="FI13" i="218"/>
  <c r="FI13" i="219" s="1"/>
  <c r="FI13" i="217"/>
  <c r="DU19" i="218"/>
  <c r="DU19" i="219" s="1"/>
  <c r="DU19" i="217"/>
  <c r="AU22" i="230"/>
  <c r="AU22" i="228"/>
  <c r="AU22" i="229" s="1"/>
  <c r="AU22" i="227"/>
  <c r="AB19" i="218"/>
  <c r="AB19" i="219" s="1"/>
  <c r="AB19" i="217"/>
  <c r="B16" i="183"/>
  <c r="B16" i="180"/>
  <c r="B16" i="182" s="1"/>
  <c r="B16" i="179"/>
  <c r="BN22" i="218"/>
  <c r="BN22" i="219" s="1"/>
  <c r="BN22" i="217"/>
  <c r="CC13" i="218"/>
  <c r="CC13" i="219" s="1"/>
  <c r="CC13" i="217"/>
  <c r="BX19" i="230"/>
  <c r="BX19" i="228"/>
  <c r="BX19" i="229" s="1"/>
  <c r="BX19" i="227"/>
  <c r="AH24" i="218"/>
  <c r="AH24" i="219" s="1"/>
  <c r="AH24" i="217"/>
  <c r="O16" i="218"/>
  <c r="O16" i="219" s="1"/>
  <c r="O16" i="217"/>
  <c r="EW19" i="218"/>
  <c r="EW19" i="219" s="1"/>
  <c r="EW19" i="217"/>
  <c r="AL10" i="230"/>
  <c r="AL10" i="228"/>
  <c r="AL10" i="229" s="1"/>
  <c r="AL10" i="227"/>
  <c r="CT16" i="218"/>
  <c r="CT16" i="219" s="1"/>
  <c r="CT16" i="217"/>
  <c r="N10" i="230"/>
  <c r="N10" i="228"/>
  <c r="N10" i="229" s="1"/>
  <c r="N10" i="227"/>
  <c r="D19" i="230"/>
  <c r="D19" i="228"/>
  <c r="D19" i="229" s="1"/>
  <c r="D19" i="227"/>
  <c r="EV22" i="218"/>
  <c r="EV22" i="219" s="1"/>
  <c r="EV22" i="217"/>
  <c r="BD16" i="230"/>
  <c r="BD16" i="228"/>
  <c r="BD16" i="229" s="1"/>
  <c r="BD16" i="227"/>
  <c r="R16" i="218"/>
  <c r="R16" i="219" s="1"/>
  <c r="R16" i="217"/>
  <c r="CX22" i="218"/>
  <c r="CX22" i="219" s="1"/>
  <c r="CX22" i="217"/>
  <c r="DY13" i="218"/>
  <c r="DY13" i="219" s="1"/>
  <c r="DY13" i="217"/>
  <c r="F10" i="230"/>
  <c r="F10" i="228"/>
  <c r="F10" i="229" s="1"/>
  <c r="F10" i="227"/>
  <c r="DP16" i="218"/>
  <c r="DP16" i="219" s="1"/>
  <c r="DP16" i="217"/>
  <c r="AW13" i="218"/>
  <c r="AW13" i="219" s="1"/>
  <c r="AW13" i="217"/>
  <c r="AO10" i="218"/>
  <c r="AO10" i="219" s="1"/>
  <c r="AO10" i="217"/>
  <c r="AQ19" i="218"/>
  <c r="AQ19" i="219" s="1"/>
  <c r="AQ19" i="217"/>
  <c r="BY22" i="218"/>
  <c r="BY22" i="219" s="1"/>
  <c r="BY22" i="217"/>
  <c r="BX16" i="218"/>
  <c r="BX16" i="219" s="1"/>
  <c r="BX16" i="217"/>
  <c r="FF22" i="218"/>
  <c r="FF22" i="219" s="1"/>
  <c r="FF22" i="217"/>
  <c r="DI13" i="218"/>
  <c r="DI13" i="219" s="1"/>
  <c r="DI13" i="217"/>
  <c r="BF22" i="230"/>
  <c r="BF22" i="228"/>
  <c r="BF22" i="229" s="1"/>
  <c r="BF22" i="227"/>
  <c r="CW22" i="218"/>
  <c r="CW22" i="219" s="1"/>
  <c r="CW22" i="217"/>
  <c r="AM16" i="230"/>
  <c r="AM16" i="228"/>
  <c r="AM16" i="229" s="1"/>
  <c r="AM16" i="227"/>
  <c r="EQ13" i="218"/>
  <c r="EQ13" i="219" s="1"/>
  <c r="EQ13" i="217"/>
  <c r="S13" i="218"/>
  <c r="S13" i="219" s="1"/>
  <c r="S13" i="217"/>
  <c r="AQ22" i="230"/>
  <c r="AQ22" i="228"/>
  <c r="AQ22" i="229" s="1"/>
  <c r="AQ22" i="227"/>
  <c r="F24" i="230"/>
  <c r="F24" i="228"/>
  <c r="F24" i="229" s="1"/>
  <c r="F24" i="227"/>
  <c r="AS16" i="218"/>
  <c r="AS16" i="219" s="1"/>
  <c r="AS16" i="217"/>
  <c r="CA19" i="218"/>
  <c r="CA19" i="219" s="1"/>
  <c r="CA19" i="217"/>
  <c r="M16" i="230"/>
  <c r="M16" i="228"/>
  <c r="M16" i="229" s="1"/>
  <c r="M16" i="227"/>
  <c r="G19" i="230"/>
  <c r="G19" i="228"/>
  <c r="G19" i="229" s="1"/>
  <c r="G19" i="227"/>
  <c r="EN22" i="218"/>
  <c r="EN22" i="219" s="1"/>
  <c r="EN22" i="217"/>
  <c r="EQ19" i="218"/>
  <c r="EQ19" i="219" s="1"/>
  <c r="EQ19" i="217"/>
  <c r="C35" i="179"/>
  <c r="C41" i="179" s="1"/>
  <c r="C18" i="179"/>
  <c r="DS13" i="218"/>
  <c r="DS13" i="219" s="1"/>
  <c r="DS13" i="217"/>
  <c r="BC19" i="230"/>
  <c r="BC19" i="228"/>
  <c r="BC19" i="229" s="1"/>
  <c r="BC19" i="227"/>
  <c r="CH22" i="218"/>
  <c r="CH22" i="219" s="1"/>
  <c r="CH22" i="217"/>
  <c r="I13" i="230"/>
  <c r="I13" i="228"/>
  <c r="I13" i="229" s="1"/>
  <c r="I13" i="227"/>
  <c r="EB19" i="218"/>
  <c r="EB19" i="219" s="1"/>
  <c r="EB19" i="217"/>
  <c r="BZ10" i="218"/>
  <c r="BZ10" i="219" s="1"/>
  <c r="BZ10" i="217"/>
  <c r="BA13" i="230"/>
  <c r="BA13" i="228"/>
  <c r="BA13" i="229" s="1"/>
  <c r="BA13" i="227"/>
  <c r="BL10" i="218"/>
  <c r="BL10" i="219" s="1"/>
  <c r="BL10" i="217"/>
  <c r="EI19" i="218"/>
  <c r="EI19" i="219" s="1"/>
  <c r="EI19" i="217"/>
  <c r="BR19" i="218"/>
  <c r="BR19" i="219" s="1"/>
  <c r="BR19" i="217"/>
  <c r="U13" i="230"/>
  <c r="U13" i="228"/>
  <c r="U13" i="229" s="1"/>
  <c r="U13" i="227"/>
  <c r="AE19" i="230"/>
  <c r="AE19" i="228"/>
  <c r="AE19" i="229" s="1"/>
  <c r="AE19" i="227"/>
  <c r="BW13" i="230"/>
  <c r="BW13" i="228"/>
  <c r="BW13" i="229" s="1"/>
  <c r="BW13" i="227"/>
  <c r="BI16" i="230"/>
  <c r="BI16" i="228"/>
  <c r="BI16" i="229" s="1"/>
  <c r="BI16" i="227"/>
  <c r="AW10" i="218"/>
  <c r="AW10" i="219" s="1"/>
  <c r="AW10" i="217"/>
  <c r="BK16" i="218"/>
  <c r="BK16" i="219" s="1"/>
  <c r="BK16" i="217"/>
  <c r="BU10" i="218"/>
  <c r="BU10" i="219" s="1"/>
  <c r="BU10" i="217"/>
  <c r="FD22" i="218"/>
  <c r="FD22" i="219" s="1"/>
  <c r="FD22" i="217"/>
  <c r="BT10" i="218"/>
  <c r="BT10" i="219" s="1"/>
  <c r="BT10" i="217"/>
  <c r="O22" i="230"/>
  <c r="O22" i="228"/>
  <c r="O22" i="229" s="1"/>
  <c r="O22" i="227"/>
  <c r="BL13" i="218"/>
  <c r="BL13" i="219" s="1"/>
  <c r="BL13" i="217"/>
  <c r="C10" i="230"/>
  <c r="C10" i="228"/>
  <c r="C10" i="229" s="1"/>
  <c r="C10" i="227"/>
  <c r="CK10" i="218"/>
  <c r="CK10" i="219" s="1"/>
  <c r="CK10" i="217"/>
  <c r="I19" i="218"/>
  <c r="I19" i="219" s="1"/>
  <c r="I19" i="217"/>
  <c r="BN24" i="218"/>
  <c r="BN24" i="219" s="1"/>
  <c r="BN24" i="217"/>
  <c r="K13" i="230"/>
  <c r="K13" i="228"/>
  <c r="K13" i="229" s="1"/>
  <c r="K13" i="227"/>
  <c r="EB16" i="218"/>
  <c r="EB16" i="219" s="1"/>
  <c r="EB16" i="217"/>
  <c r="S19" i="230"/>
  <c r="S19" i="228"/>
  <c r="S19" i="229" s="1"/>
  <c r="S19" i="227"/>
  <c r="AJ19" i="230"/>
  <c r="AJ19" i="228"/>
  <c r="AJ19" i="229" s="1"/>
  <c r="AJ19" i="227"/>
  <c r="BF24" i="218"/>
  <c r="BF24" i="219" s="1"/>
  <c r="BF24" i="217"/>
  <c r="BK10" i="230"/>
  <c r="BK10" i="228"/>
  <c r="BK10" i="229" s="1"/>
  <c r="BK10" i="227"/>
  <c r="CN22" i="218"/>
  <c r="CN22" i="219" s="1"/>
  <c r="CN22" i="217"/>
  <c r="M13" i="218"/>
  <c r="M13" i="219" s="1"/>
  <c r="M13" i="217"/>
  <c r="BR22" i="218"/>
  <c r="BR22" i="219" s="1"/>
  <c r="BR22" i="217"/>
  <c r="FI19" i="218"/>
  <c r="FI19" i="219" s="1"/>
  <c r="FI19" i="217"/>
  <c r="F22" i="218"/>
  <c r="F22" i="219" s="1"/>
  <c r="F22" i="217"/>
  <c r="CB16" i="218"/>
  <c r="CB16" i="219" s="1"/>
  <c r="CB16" i="217"/>
  <c r="DX24" i="218"/>
  <c r="DX24" i="219" s="1"/>
  <c r="DX24" i="217"/>
  <c r="BL19" i="218"/>
  <c r="BL19" i="219" s="1"/>
  <c r="BL19" i="217"/>
  <c r="EH19" i="218"/>
  <c r="EH19" i="219" s="1"/>
  <c r="EH19" i="217"/>
  <c r="P16" i="230"/>
  <c r="P16" i="228"/>
  <c r="P16" i="229" s="1"/>
  <c r="P16" i="227"/>
  <c r="DT19" i="218"/>
  <c r="DT19" i="219" s="1"/>
  <c r="DT19" i="217"/>
  <c r="L22" i="218"/>
  <c r="L22" i="219" s="1"/>
  <c r="L22" i="217"/>
  <c r="DP22" i="218"/>
  <c r="DP22" i="219" s="1"/>
  <c r="DP22" i="217"/>
  <c r="CY16" i="218"/>
  <c r="CY16" i="219" s="1"/>
  <c r="CY16" i="217"/>
  <c r="DX10" i="218"/>
  <c r="DX10" i="219" s="1"/>
  <c r="DX10" i="217"/>
  <c r="BN13" i="218"/>
  <c r="BN13" i="219" s="1"/>
  <c r="BN13" i="217"/>
  <c r="BA22" i="230"/>
  <c r="BA22" i="228"/>
  <c r="BA22" i="229" s="1"/>
  <c r="BA22" i="227"/>
  <c r="EA22" i="218"/>
  <c r="EA22" i="219" s="1"/>
  <c r="EA22" i="217"/>
  <c r="D22" i="218"/>
  <c r="D22" i="219" s="1"/>
  <c r="D22" i="217"/>
  <c r="BT24" i="230"/>
  <c r="BT24" i="228"/>
  <c r="BT24" i="229" s="1"/>
  <c r="BT24" i="227"/>
  <c r="CK22" i="218"/>
  <c r="CK22" i="219" s="1"/>
  <c r="CK22" i="217"/>
  <c r="BS19" i="218"/>
  <c r="BS19" i="219" s="1"/>
  <c r="BS19" i="217"/>
  <c r="DI19" i="218"/>
  <c r="DI19" i="219" s="1"/>
  <c r="DI19" i="217"/>
  <c r="T22" i="230"/>
  <c r="T22" i="228"/>
  <c r="T22" i="229" s="1"/>
  <c r="T22" i="227"/>
  <c r="BK19" i="218"/>
  <c r="BK19" i="219" s="1"/>
  <c r="BK19" i="217"/>
  <c r="P10" i="218"/>
  <c r="P10" i="219" s="1"/>
  <c r="P10" i="217"/>
  <c r="BW22" i="218"/>
  <c r="BW22" i="219" s="1"/>
  <c r="BW22" i="217"/>
  <c r="CJ13" i="218"/>
  <c r="CJ13" i="219" s="1"/>
  <c r="CJ13" i="217"/>
  <c r="BT16" i="230"/>
  <c r="BT16" i="228"/>
  <c r="BT16" i="229" s="1"/>
  <c r="BT16" i="227"/>
  <c r="AD22" i="230"/>
  <c r="AD22" i="228"/>
  <c r="AD22" i="229" s="1"/>
  <c r="AD22" i="227"/>
  <c r="DS10" i="218"/>
  <c r="DS10" i="219" s="1"/>
  <c r="DS10" i="217"/>
  <c r="FI16" i="218"/>
  <c r="FI16" i="219" s="1"/>
  <c r="FI16" i="217"/>
  <c r="EP22" i="218"/>
  <c r="EP22" i="219" s="1"/>
  <c r="EP22" i="217"/>
  <c r="BI22" i="218"/>
  <c r="BI22" i="219" s="1"/>
  <c r="BI22" i="217"/>
  <c r="BX22" i="230"/>
  <c r="BX22" i="228"/>
  <c r="BX22" i="229" s="1"/>
  <c r="BX22" i="227"/>
  <c r="CB10" i="218"/>
  <c r="CB10" i="219" s="1"/>
  <c r="CB10" i="217"/>
  <c r="BN19" i="218"/>
  <c r="BN19" i="219" s="1"/>
  <c r="BN19" i="217"/>
  <c r="BJ10" i="230"/>
  <c r="BJ10" i="228"/>
  <c r="BJ10" i="229" s="1"/>
  <c r="BJ10" i="227"/>
  <c r="BV24" i="218"/>
  <c r="BV24" i="219" s="1"/>
  <c r="BV24" i="217"/>
  <c r="H16" i="230"/>
  <c r="H16" i="228"/>
  <c r="H16" i="229" s="1"/>
  <c r="H16" i="227"/>
  <c r="BB10" i="218"/>
  <c r="BB10" i="219" s="1"/>
  <c r="BB10" i="217"/>
  <c r="BL22" i="230"/>
  <c r="BL22" i="228"/>
  <c r="BL22" i="229" s="1"/>
  <c r="BL22" i="227"/>
  <c r="AU19" i="218"/>
  <c r="AU19" i="219" s="1"/>
  <c r="AU19" i="217"/>
  <c r="ED19" i="218"/>
  <c r="ED19" i="219" s="1"/>
  <c r="ED19" i="217"/>
  <c r="DZ19" i="218"/>
  <c r="DZ19" i="219" s="1"/>
  <c r="DZ19" i="217"/>
  <c r="AO13" i="230"/>
  <c r="AO13" i="228"/>
  <c r="AO13" i="229" s="1"/>
  <c r="AO13" i="227"/>
  <c r="DQ22" i="218"/>
  <c r="DQ22" i="219" s="1"/>
  <c r="DQ22" i="217"/>
  <c r="EX13" i="218"/>
  <c r="EX13" i="219" s="1"/>
  <c r="EX13" i="217"/>
  <c r="DJ24" i="218"/>
  <c r="DJ24" i="219" s="1"/>
  <c r="DJ24" i="217"/>
  <c r="H13" i="230"/>
  <c r="H13" i="228"/>
  <c r="H13" i="229" s="1"/>
  <c r="H13" i="227"/>
  <c r="AY13" i="230"/>
  <c r="AY13" i="228"/>
  <c r="AY13" i="229" s="1"/>
  <c r="AY13" i="227"/>
  <c r="AG19" i="230"/>
  <c r="AG19" i="228"/>
  <c r="AG19" i="229" s="1"/>
  <c r="AG19" i="227"/>
  <c r="AJ22" i="218"/>
  <c r="AJ22" i="219" s="1"/>
  <c r="AJ22" i="217"/>
  <c r="AN13" i="230"/>
  <c r="AN13" i="228"/>
  <c r="AN13" i="229" s="1"/>
  <c r="AN13" i="227"/>
  <c r="EB22" i="218"/>
  <c r="EB22" i="219" s="1"/>
  <c r="EB22" i="217"/>
  <c r="BA19" i="230"/>
  <c r="BA19" i="228"/>
  <c r="BA19" i="229" s="1"/>
  <c r="BA19" i="227"/>
  <c r="AQ13" i="218"/>
  <c r="AQ13" i="219" s="1"/>
  <c r="AQ13" i="217"/>
  <c r="BB19" i="230"/>
  <c r="BB19" i="228"/>
  <c r="BB19" i="229" s="1"/>
  <c r="BB19" i="227"/>
  <c r="AH22" i="230"/>
  <c r="AH22" i="228"/>
  <c r="AH22" i="229" s="1"/>
  <c r="AH22" i="227"/>
  <c r="EU10" i="218"/>
  <c r="EU10" i="219" s="1"/>
  <c r="EU10" i="217"/>
  <c r="W10" i="230"/>
  <c r="W10" i="228"/>
  <c r="W10" i="229" s="1"/>
  <c r="W10" i="227"/>
  <c r="U22" i="218"/>
  <c r="U22" i="219" s="1"/>
  <c r="U22" i="217"/>
  <c r="EL19" i="218"/>
  <c r="EL19" i="219" s="1"/>
  <c r="EL19" i="217"/>
  <c r="FC16" i="218"/>
  <c r="FC16" i="219" s="1"/>
  <c r="FC16" i="217"/>
  <c r="G10" i="230"/>
  <c r="G10" i="228"/>
  <c r="G10" i="229" s="1"/>
  <c r="G10" i="227"/>
  <c r="BY13" i="218"/>
  <c r="BY13" i="219" s="1"/>
  <c r="BY13" i="217"/>
  <c r="Z24" i="230"/>
  <c r="Z24" i="228"/>
  <c r="Z24" i="229" s="1"/>
  <c r="Z24" i="227"/>
  <c r="FA16" i="218"/>
  <c r="FA16" i="219" s="1"/>
  <c r="FA16" i="217"/>
  <c r="EP13" i="218"/>
  <c r="EP13" i="219" s="1"/>
  <c r="EP13" i="217"/>
  <c r="E13" i="218"/>
  <c r="E13" i="219" s="1"/>
  <c r="E13" i="217"/>
  <c r="H24" i="218"/>
  <c r="H24" i="219" s="1"/>
  <c r="H24" i="217"/>
  <c r="BE22" i="218"/>
  <c r="BE22" i="219" s="1"/>
  <c r="BE22" i="217"/>
  <c r="CR19" i="218"/>
  <c r="CR19" i="219" s="1"/>
  <c r="CR19" i="217"/>
  <c r="BG16" i="230"/>
  <c r="BG16" i="228"/>
  <c r="BG16" i="229" s="1"/>
  <c r="BG16" i="227"/>
  <c r="EA16" i="218"/>
  <c r="EA16" i="219" s="1"/>
  <c r="EA16" i="217"/>
  <c r="AM19" i="218"/>
  <c r="AM19" i="219" s="1"/>
  <c r="AM19" i="217"/>
  <c r="B22" i="218"/>
  <c r="B22" i="219" s="1"/>
  <c r="B22" i="217"/>
  <c r="BO19" i="230"/>
  <c r="BO19" i="228"/>
  <c r="BO19" i="229" s="1"/>
  <c r="BO19" i="227"/>
  <c r="P22" i="218"/>
  <c r="P22" i="219" s="1"/>
  <c r="P22" i="217"/>
  <c r="CD24" i="218"/>
  <c r="CD24" i="219" s="1"/>
  <c r="CD24" i="217"/>
  <c r="BZ22" i="218"/>
  <c r="BZ22" i="219" s="1"/>
  <c r="BZ22" i="217"/>
  <c r="E19" i="230"/>
  <c r="E19" i="228"/>
  <c r="E19" i="229" s="1"/>
  <c r="E19" i="227"/>
  <c r="BE13" i="218"/>
  <c r="BE13" i="219" s="1"/>
  <c r="BE13" i="217"/>
  <c r="E22" i="218"/>
  <c r="E22" i="219" s="1"/>
  <c r="E22" i="217"/>
  <c r="BB22" i="218"/>
  <c r="BB22" i="219" s="1"/>
  <c r="BB22" i="217"/>
  <c r="F13" i="183"/>
  <c r="F13" i="180"/>
  <c r="F13" i="182" s="1"/>
  <c r="F13" i="179"/>
  <c r="F39" i="179" s="1"/>
  <c r="BU13" i="218"/>
  <c r="BU13" i="219" s="1"/>
  <c r="BU13" i="217"/>
  <c r="EE19" i="218"/>
  <c r="EE19" i="219" s="1"/>
  <c r="EE19" i="217"/>
  <c r="AG13" i="218"/>
  <c r="AG13" i="219" s="1"/>
  <c r="AG13" i="217"/>
  <c r="Z13" i="218"/>
  <c r="Z13" i="219" s="1"/>
  <c r="Z13" i="217"/>
  <c r="EE16" i="218"/>
  <c r="EE16" i="219" s="1"/>
  <c r="EE16" i="217"/>
  <c r="EV24" i="218"/>
  <c r="EV24" i="219" s="1"/>
  <c r="EV24" i="217"/>
  <c r="P24" i="218"/>
  <c r="P24" i="219" s="1"/>
  <c r="P24" i="217"/>
  <c r="CL19" i="218"/>
  <c r="CL19" i="219" s="1"/>
  <c r="CL19" i="217"/>
  <c r="CR10" i="218"/>
  <c r="CR10" i="219" s="1"/>
  <c r="CR10" i="217"/>
  <c r="AC22" i="230"/>
  <c r="AC22" i="228"/>
  <c r="AC22" i="229" s="1"/>
  <c r="AC22" i="227"/>
  <c r="DK22" i="218"/>
  <c r="DK22" i="219" s="1"/>
  <c r="DK22" i="217"/>
  <c r="BX19" i="218"/>
  <c r="BX19" i="219" s="1"/>
  <c r="BX19" i="217"/>
  <c r="ER22" i="218"/>
  <c r="ER22" i="219" s="1"/>
  <c r="ER22" i="217"/>
  <c r="AV16" i="218"/>
  <c r="AV16" i="219" s="1"/>
  <c r="AV16" i="217"/>
  <c r="EK19" i="218"/>
  <c r="EK19" i="219" s="1"/>
  <c r="EK19" i="217"/>
  <c r="AL22" i="230"/>
  <c r="AL22" i="228"/>
  <c r="AL22" i="229" s="1"/>
  <c r="AL22" i="227"/>
  <c r="AY22" i="230"/>
  <c r="AY22" i="228"/>
  <c r="AY22" i="229" s="1"/>
  <c r="AY22" i="227"/>
  <c r="CG22" i="218"/>
  <c r="CG22" i="219" s="1"/>
  <c r="CG22" i="217"/>
  <c r="FH19" i="218"/>
  <c r="FH19" i="219" s="1"/>
  <c r="FH19" i="217"/>
  <c r="DA19" i="218"/>
  <c r="DA19" i="219" s="1"/>
  <c r="DA19" i="217"/>
  <c r="EF19" i="218"/>
  <c r="EF19" i="219" s="1"/>
  <c r="EF19" i="217"/>
  <c r="EN19" i="218"/>
  <c r="EN19" i="219" s="1"/>
  <c r="EN19" i="217"/>
  <c r="BL16" i="218"/>
  <c r="BL16" i="219" s="1"/>
  <c r="BL16" i="217"/>
  <c r="BO13" i="218"/>
  <c r="BO13" i="219" s="1"/>
  <c r="BO13" i="217"/>
  <c r="AC16" i="230"/>
  <c r="AC16" i="228"/>
  <c r="AC16" i="229" s="1"/>
  <c r="AC16" i="227"/>
  <c r="BJ22" i="218"/>
  <c r="BJ22" i="219" s="1"/>
  <c r="BJ22" i="217"/>
  <c r="AF16" i="218"/>
  <c r="AF16" i="219" s="1"/>
  <c r="AF16" i="217"/>
  <c r="AS16" i="230"/>
  <c r="AS16" i="228"/>
  <c r="AS16" i="229" s="1"/>
  <c r="AS16" i="227"/>
  <c r="EA13" i="218"/>
  <c r="EA13" i="219" s="1"/>
  <c r="EA13" i="217"/>
  <c r="CS13" i="218"/>
  <c r="CS13" i="219" s="1"/>
  <c r="CS13" i="217"/>
  <c r="X13" i="218"/>
  <c r="X13" i="219" s="1"/>
  <c r="X13" i="217"/>
  <c r="F18" i="179"/>
  <c r="F35" i="179"/>
  <c r="F41" i="179" s="1"/>
  <c r="CL22" i="218"/>
  <c r="CL22" i="219" s="1"/>
  <c r="CL22" i="217"/>
  <c r="B19" i="225"/>
  <c r="B19" i="223"/>
  <c r="B19" i="224" s="1"/>
  <c r="B19" i="222"/>
  <c r="CO22" i="218"/>
  <c r="CO22" i="219" s="1"/>
  <c r="CO22" i="217"/>
  <c r="C16" i="225"/>
  <c r="C16" i="223"/>
  <c r="C16" i="224" s="1"/>
  <c r="C16" i="222"/>
  <c r="BJ19" i="230"/>
  <c r="BJ19" i="228"/>
  <c r="BJ19" i="229" s="1"/>
  <c r="BJ19" i="227"/>
  <c r="DQ10" i="218"/>
  <c r="DQ10" i="219" s="1"/>
  <c r="DQ10" i="217"/>
  <c r="F19" i="183"/>
  <c r="F19" i="180"/>
  <c r="F19" i="182" s="1"/>
  <c r="F22" i="179"/>
  <c r="F45" i="179" s="1"/>
  <c r="DO24" i="218"/>
  <c r="DO24" i="219" s="1"/>
  <c r="DO24" i="217"/>
  <c r="DP19" i="218"/>
  <c r="DP19" i="219" s="1"/>
  <c r="DP19" i="217"/>
  <c r="EY22" i="218"/>
  <c r="EY22" i="219" s="1"/>
  <c r="EY22" i="217"/>
  <c r="BL10" i="230"/>
  <c r="BL10" i="228"/>
  <c r="BL10" i="229" s="1"/>
  <c r="BL10" i="227"/>
  <c r="AP19" i="230"/>
  <c r="AP19" i="228"/>
  <c r="AP19" i="229" s="1"/>
  <c r="AP19" i="227"/>
  <c r="EU16" i="218"/>
  <c r="EU16" i="219" s="1"/>
  <c r="EU16" i="217"/>
  <c r="CZ24" i="218"/>
  <c r="CZ24" i="219" s="1"/>
  <c r="CZ24" i="217"/>
  <c r="BF13" i="230"/>
  <c r="BF13" i="228"/>
  <c r="BF13" i="229" s="1"/>
  <c r="BF13" i="227"/>
  <c r="BG13" i="218"/>
  <c r="BG13" i="219" s="1"/>
  <c r="BG13" i="217"/>
  <c r="X24" i="218"/>
  <c r="X24" i="219" s="1"/>
  <c r="X24" i="217"/>
  <c r="AW10" i="230"/>
  <c r="AW10" i="228"/>
  <c r="AW10" i="229" s="1"/>
  <c r="AW10" i="227"/>
  <c r="DF22" i="218"/>
  <c r="DF22" i="219" s="1"/>
  <c r="DF22" i="217"/>
  <c r="AS22" i="218"/>
  <c r="AS22" i="219" s="1"/>
  <c r="AS22" i="217"/>
  <c r="BK16" i="230"/>
  <c r="BK16" i="228"/>
  <c r="BK16" i="229" s="1"/>
  <c r="BK16" i="227"/>
  <c r="M24" i="218"/>
  <c r="M24" i="219" s="1"/>
  <c r="M24" i="217"/>
  <c r="BO22" i="230"/>
  <c r="BO22" i="228"/>
  <c r="BO22" i="229" s="1"/>
  <c r="BO22" i="227"/>
  <c r="BU10" i="230"/>
  <c r="BU10" i="228"/>
  <c r="BU10" i="229" s="1"/>
  <c r="BU10" i="227"/>
  <c r="DT16" i="218"/>
  <c r="DT16" i="219" s="1"/>
  <c r="DT16" i="217"/>
  <c r="CW19" i="218"/>
  <c r="CW19" i="219" s="1"/>
  <c r="CW19" i="217"/>
  <c r="FG13" i="218"/>
  <c r="FG13" i="219" s="1"/>
  <c r="FG13" i="217"/>
  <c r="BT10" i="230"/>
  <c r="BT10" i="228"/>
  <c r="BT10" i="229" s="1"/>
  <c r="BT10" i="227"/>
  <c r="ED10" i="218"/>
  <c r="ED10" i="219" s="1"/>
  <c r="ED10" i="217"/>
  <c r="ES19" i="218"/>
  <c r="ES19" i="219" s="1"/>
  <c r="ES19" i="217"/>
  <c r="CY10" i="218"/>
  <c r="CY10" i="219" s="1"/>
  <c r="CY10" i="217"/>
  <c r="DX16" i="218"/>
  <c r="DX16" i="219" s="1"/>
  <c r="DX16" i="217"/>
  <c r="DX13" i="218"/>
  <c r="DX13" i="219" s="1"/>
  <c r="DX13" i="217"/>
  <c r="BF19" i="230"/>
  <c r="BF19" i="228"/>
  <c r="BF19" i="229" s="1"/>
  <c r="BF19" i="227"/>
  <c r="CE22" i="218"/>
  <c r="CE22" i="219" s="1"/>
  <c r="CE22" i="217"/>
  <c r="BG19" i="230"/>
  <c r="BG19" i="228"/>
  <c r="BG19" i="229" s="1"/>
  <c r="BG19" i="227"/>
  <c r="S19" i="218"/>
  <c r="S19" i="219" s="1"/>
  <c r="S19" i="217"/>
  <c r="AJ19" i="218"/>
  <c r="AJ19" i="219" s="1"/>
  <c r="AJ19" i="217"/>
  <c r="BM10" i="218"/>
  <c r="BM10" i="219" s="1"/>
  <c r="BM10" i="217"/>
  <c r="M13" i="230"/>
  <c r="M13" i="227"/>
  <c r="M13" i="228"/>
  <c r="M13" i="229" s="1"/>
  <c r="F10" i="183"/>
  <c r="F10" i="180"/>
  <c r="F10" i="182" s="1"/>
  <c r="F10" i="179"/>
  <c r="DB19" i="218"/>
  <c r="DB19" i="219" s="1"/>
  <c r="DB19" i="217"/>
  <c r="CM19" i="218"/>
  <c r="CM19" i="219" s="1"/>
  <c r="CM19" i="217"/>
  <c r="F22" i="230"/>
  <c r="F22" i="228"/>
  <c r="F22" i="229" s="1"/>
  <c r="F22" i="227"/>
  <c r="AT19" i="230"/>
  <c r="AT19" i="228"/>
  <c r="AT19" i="229" s="1"/>
  <c r="AT19" i="227"/>
  <c r="AN22" i="218"/>
  <c r="AN22" i="219" s="1"/>
  <c r="AN22" i="217"/>
  <c r="AF10" i="230"/>
  <c r="AF10" i="228"/>
  <c r="AF10" i="229" s="1"/>
  <c r="AF10" i="227"/>
  <c r="BN16" i="218"/>
  <c r="BN16" i="219" s="1"/>
  <c r="BN16" i="217"/>
  <c r="AV24" i="218"/>
  <c r="AV24" i="219" s="1"/>
  <c r="AV24" i="217"/>
  <c r="FD10" i="218"/>
  <c r="FD10" i="219" s="1"/>
  <c r="FD10" i="217"/>
  <c r="BD24" i="218"/>
  <c r="BD24" i="219" s="1"/>
  <c r="BD24" i="217"/>
  <c r="FG19" i="218"/>
  <c r="FG19" i="219" s="1"/>
  <c r="FG19" i="217"/>
  <c r="P10" i="230"/>
  <c r="P10" i="228"/>
  <c r="P10" i="229" s="1"/>
  <c r="P10" i="227"/>
  <c r="R19" i="230"/>
  <c r="R19" i="228"/>
  <c r="R19" i="229" s="1"/>
  <c r="R19" i="227"/>
  <c r="ET10" i="218"/>
  <c r="ET10" i="219" s="1"/>
  <c r="ET10" i="217"/>
  <c r="AK16" i="218"/>
  <c r="AK16" i="219" s="1"/>
  <c r="AK16" i="217"/>
  <c r="EM10" i="218"/>
  <c r="EM10" i="219" s="1"/>
  <c r="EM10" i="217"/>
  <c r="O10" i="230"/>
  <c r="O10" i="228"/>
  <c r="O10" i="229" s="1"/>
  <c r="O10" i="227"/>
  <c r="AA19" i="230"/>
  <c r="AA19" i="228"/>
  <c r="AA19" i="229" s="1"/>
  <c r="AA19" i="227"/>
  <c r="AC13" i="218"/>
  <c r="AC13" i="219" s="1"/>
  <c r="AC13" i="217"/>
  <c r="AF13" i="230"/>
  <c r="AF13" i="228"/>
  <c r="AF13" i="229" s="1"/>
  <c r="AF13" i="227"/>
  <c r="BP22" i="218"/>
  <c r="BP22" i="219" s="1"/>
  <c r="BP22" i="217"/>
  <c r="O19" i="218"/>
  <c r="O19" i="219" s="1"/>
  <c r="O19" i="217"/>
  <c r="AP24" i="230"/>
  <c r="AP24" i="228"/>
  <c r="AP24" i="229" s="1"/>
  <c r="AP24" i="227"/>
  <c r="AG19" i="218"/>
  <c r="AG19" i="219" s="1"/>
  <c r="AG19" i="217"/>
  <c r="C22" i="230"/>
  <c r="C22" i="228"/>
  <c r="C22" i="229" s="1"/>
  <c r="C22" i="227"/>
  <c r="BV19" i="230"/>
  <c r="BV19" i="228"/>
  <c r="BV19" i="229" s="1"/>
  <c r="BV19" i="227"/>
  <c r="BA19" i="218"/>
  <c r="BA19" i="219" s="1"/>
  <c r="BA19" i="217"/>
  <c r="AQ13" i="230"/>
  <c r="AQ13" i="228"/>
  <c r="AQ13" i="229" s="1"/>
  <c r="AQ13" i="227"/>
  <c r="X22" i="230"/>
  <c r="X22" i="228"/>
  <c r="X22" i="229" s="1"/>
  <c r="X22" i="227"/>
  <c r="EF16" i="218"/>
  <c r="EF16" i="219" s="1"/>
  <c r="EF16" i="217"/>
  <c r="CO16" i="218"/>
  <c r="CO16" i="219" s="1"/>
  <c r="CO16" i="217"/>
  <c r="N19" i="218"/>
  <c r="N19" i="219" s="1"/>
  <c r="N19" i="217"/>
  <c r="DE22" i="218"/>
  <c r="DE22" i="219" s="1"/>
  <c r="DE22" i="217"/>
  <c r="Z22" i="230"/>
  <c r="Z22" i="228"/>
  <c r="Z22" i="229" s="1"/>
  <c r="Z22" i="227"/>
  <c r="DF10" i="218"/>
  <c r="DF10" i="219" s="1"/>
  <c r="DF10" i="217"/>
  <c r="E16" i="218"/>
  <c r="E16" i="219" s="1"/>
  <c r="E16" i="217"/>
  <c r="DY10" i="218"/>
  <c r="DY10" i="219" s="1"/>
  <c r="DY10" i="217"/>
  <c r="AI19" i="230"/>
  <c r="AI19" i="228"/>
  <c r="AI19" i="229" s="1"/>
  <c r="AI19" i="227"/>
  <c r="CX10" i="218"/>
  <c r="CX10" i="219" s="1"/>
  <c r="CX10" i="217"/>
  <c r="BY13" i="230"/>
  <c r="BY13" i="228"/>
  <c r="BY13" i="229" s="1"/>
  <c r="BY13" i="227"/>
  <c r="AA13" i="218"/>
  <c r="AA13" i="219" s="1"/>
  <c r="AA13" i="217"/>
  <c r="E13" i="230"/>
  <c r="E13" i="228"/>
  <c r="E13" i="229" s="1"/>
  <c r="E13" i="227"/>
  <c r="H24" i="230"/>
  <c r="H24" i="228"/>
  <c r="H24" i="229" s="1"/>
  <c r="H24" i="227"/>
  <c r="CB19" i="218"/>
  <c r="CB19" i="219" s="1"/>
  <c r="CB19" i="217"/>
  <c r="EA19" i="218"/>
  <c r="EA19" i="219" s="1"/>
  <c r="EA19" i="217"/>
  <c r="CP19" i="218"/>
  <c r="CP19" i="219" s="1"/>
  <c r="CP19" i="217"/>
  <c r="BO19" i="218"/>
  <c r="BO19" i="219" s="1"/>
  <c r="BO19" i="217"/>
  <c r="BR10" i="218"/>
  <c r="BR10" i="219" s="1"/>
  <c r="BR10" i="217"/>
  <c r="EX19" i="218"/>
  <c r="EX19" i="219" s="1"/>
  <c r="EX19" i="217"/>
  <c r="E19" i="218"/>
  <c r="E19" i="219" s="1"/>
  <c r="E19" i="217"/>
  <c r="BB22" i="230"/>
  <c r="BB22" i="228"/>
  <c r="BB22" i="229" s="1"/>
  <c r="BB22" i="227"/>
  <c r="C19" i="225"/>
  <c r="C19" i="223"/>
  <c r="C19" i="224" s="1"/>
  <c r="C19" i="222"/>
  <c r="BF22" i="218"/>
  <c r="BF22" i="219" s="1"/>
  <c r="BF22" i="217"/>
  <c r="FD13" i="218"/>
  <c r="FD13" i="219" s="1"/>
  <c r="FD13" i="217"/>
  <c r="DB16" i="218"/>
  <c r="DB16" i="219" s="1"/>
  <c r="DB16" i="217"/>
  <c r="AD10" i="230"/>
  <c r="AD10" i="228"/>
  <c r="AD10" i="229" s="1"/>
  <c r="AD10" i="227"/>
  <c r="P24" i="230"/>
  <c r="P24" i="228"/>
  <c r="P24" i="229" s="1"/>
  <c r="P24" i="227"/>
  <c r="R22" i="230"/>
  <c r="R22" i="228"/>
  <c r="R22" i="229" s="1"/>
  <c r="R22" i="227"/>
  <c r="CJ22" i="218"/>
  <c r="CJ22" i="219" s="1"/>
  <c r="CJ22" i="217"/>
  <c r="CT19" i="218"/>
  <c r="CT19" i="219" s="1"/>
  <c r="CT19" i="217"/>
  <c r="AC22" i="218"/>
  <c r="AC22" i="219" s="1"/>
  <c r="AC22" i="217"/>
  <c r="AV16" i="230"/>
  <c r="AV16" i="228"/>
  <c r="AV16" i="229" s="1"/>
  <c r="AV16" i="227"/>
  <c r="CU22" i="218"/>
  <c r="CU22" i="219" s="1"/>
  <c r="CU22" i="217"/>
  <c r="Y22" i="218"/>
  <c r="Y22" i="219" s="1"/>
  <c r="Y22" i="217"/>
  <c r="AA22" i="230"/>
  <c r="AA22" i="228"/>
  <c r="AA22" i="229" s="1"/>
  <c r="AA22" i="227"/>
  <c r="K10" i="218"/>
  <c r="K10" i="219" s="1"/>
  <c r="K10" i="217"/>
  <c r="K22" i="218"/>
  <c r="K22" i="219" s="1"/>
  <c r="K22" i="217"/>
  <c r="B22" i="183"/>
  <c r="B22" i="180"/>
  <c r="B22" i="182" s="1"/>
  <c r="B25" i="179"/>
  <c r="B48" i="179" s="1"/>
  <c r="AI22" i="230"/>
  <c r="AI22" i="228"/>
  <c r="AI22" i="229" s="1"/>
  <c r="AI22" i="227"/>
  <c r="DM22" i="218"/>
  <c r="DM22" i="219" s="1"/>
  <c r="DM22" i="217"/>
  <c r="BY16" i="218"/>
  <c r="BY16" i="219" s="1"/>
  <c r="BY16" i="217"/>
  <c r="AT22" i="230"/>
  <c r="AT22" i="228"/>
  <c r="AT22" i="229" s="1"/>
  <c r="AT22" i="227"/>
  <c r="V10" i="218"/>
  <c r="V10" i="219" s="1"/>
  <c r="V10" i="217"/>
  <c r="K19" i="230"/>
  <c r="K19" i="228"/>
  <c r="K19" i="229" s="1"/>
  <c r="K19" i="227"/>
  <c r="EK24" i="218"/>
  <c r="EK24" i="219" s="1"/>
  <c r="EK24" i="217"/>
  <c r="BV16" i="218"/>
  <c r="BV16" i="219" s="1"/>
  <c r="BV16" i="217"/>
  <c r="N19" i="230"/>
  <c r="N19" i="228"/>
  <c r="N19" i="229" s="1"/>
  <c r="N19" i="227"/>
  <c r="FH22" i="218"/>
  <c r="FH22" i="219" s="1"/>
  <c r="FH22" i="217"/>
  <c r="CU16" i="218"/>
  <c r="CU16" i="219" s="1"/>
  <c r="CU16" i="217"/>
  <c r="BE10" i="218"/>
  <c r="BE10" i="219" s="1"/>
  <c r="BE10" i="217"/>
  <c r="AJ16" i="230"/>
  <c r="AJ16" i="228"/>
  <c r="AJ16" i="229" s="1"/>
  <c r="AJ16" i="227"/>
  <c r="X16" i="218"/>
  <c r="X16" i="219" s="1"/>
  <c r="X16" i="217"/>
  <c r="V19" i="230"/>
  <c r="V19" i="228"/>
  <c r="V19" i="229" s="1"/>
  <c r="V19" i="227"/>
  <c r="J24" i="230"/>
  <c r="J24" i="228"/>
  <c r="J24" i="229" s="1"/>
  <c r="J24" i="227"/>
  <c r="CC22" i="218"/>
  <c r="CC22" i="219" s="1"/>
  <c r="CC22" i="217"/>
  <c r="BD13" i="230"/>
  <c r="BD13" i="228"/>
  <c r="BD13" i="229" s="1"/>
  <c r="BD13" i="227"/>
  <c r="EX22" i="218"/>
  <c r="EX22" i="219" s="1"/>
  <c r="EX22" i="217"/>
  <c r="ES16" i="218"/>
  <c r="ES16" i="219" s="1"/>
  <c r="ES16" i="217"/>
  <c r="U16" i="218"/>
  <c r="U16" i="219" s="1"/>
  <c r="U16" i="217"/>
  <c r="DH24" i="218"/>
  <c r="DH24" i="219" s="1"/>
  <c r="DH24" i="217"/>
  <c r="BJ22" i="230"/>
  <c r="BJ22" i="228"/>
  <c r="BJ22" i="229" s="1"/>
  <c r="BJ22" i="227"/>
  <c r="CQ16" i="218"/>
  <c r="CQ16" i="219" s="1"/>
  <c r="CQ16" i="217"/>
  <c r="AF16" i="230"/>
  <c r="AF16" i="228"/>
  <c r="AF16" i="229" s="1"/>
  <c r="AF16" i="227"/>
  <c r="AG22" i="218"/>
  <c r="AG22" i="219" s="1"/>
  <c r="AG22" i="217"/>
  <c r="FD24" i="218"/>
  <c r="FD24" i="219" s="1"/>
  <c r="FD24" i="217"/>
  <c r="AY22" i="218"/>
  <c r="AY22" i="219" s="1"/>
  <c r="AY22" i="217"/>
  <c r="FB22" i="218"/>
  <c r="FB22" i="219" s="1"/>
  <c r="FB22" i="217"/>
  <c r="EK13" i="218"/>
  <c r="EK13" i="219" s="1"/>
  <c r="EK13" i="217"/>
  <c r="DO10" i="218"/>
  <c r="DO10" i="219" s="1"/>
  <c r="DO10" i="217"/>
  <c r="CO19" i="218"/>
  <c r="CO19" i="219" s="1"/>
  <c r="CO19" i="217"/>
  <c r="DC19" i="218"/>
  <c r="DC19" i="219" s="1"/>
  <c r="DC19" i="217"/>
  <c r="EO10" i="218"/>
  <c r="EO10" i="219" s="1"/>
  <c r="EO10" i="217"/>
  <c r="I13" i="218"/>
  <c r="I13" i="219" s="1"/>
  <c r="I13" i="217"/>
  <c r="CY19" i="218"/>
  <c r="CY19" i="219" s="1"/>
  <c r="CY19" i="217"/>
  <c r="C16" i="183"/>
  <c r="C16" i="180"/>
  <c r="C16" i="182" s="1"/>
  <c r="C16" i="179"/>
  <c r="R24" i="230"/>
  <c r="R24" i="228"/>
  <c r="R24" i="229" s="1"/>
  <c r="R24" i="227"/>
  <c r="AA22" i="218"/>
  <c r="AA22" i="219" s="1"/>
  <c r="AA22" i="217"/>
  <c r="CI10" i="218"/>
  <c r="CI10" i="219" s="1"/>
  <c r="CI10" i="217"/>
  <c r="BR19" i="230"/>
  <c r="BR19" i="228"/>
  <c r="BR19" i="229" s="1"/>
  <c r="BR19" i="227"/>
  <c r="BG13" i="230"/>
  <c r="BG13" i="228"/>
  <c r="BG13" i="229" s="1"/>
  <c r="BG13" i="227"/>
  <c r="U19" i="230"/>
  <c r="U19" i="228"/>
  <c r="U19" i="229" s="1"/>
  <c r="U19" i="227"/>
  <c r="X24" i="230"/>
  <c r="X24" i="228"/>
  <c r="X24" i="229" s="1"/>
  <c r="X24" i="227"/>
  <c r="AU10" i="230"/>
  <c r="AU10" i="228"/>
  <c r="AU10" i="229" s="1"/>
  <c r="AU10" i="227"/>
  <c r="AS22" i="230"/>
  <c r="AS22" i="228"/>
  <c r="AS22" i="229" s="1"/>
  <c r="AS22" i="227"/>
  <c r="DL22" i="218"/>
  <c r="DL22" i="219" s="1"/>
  <c r="DL22" i="217"/>
  <c r="M24" i="230"/>
  <c r="M24" i="228"/>
  <c r="M24" i="229" s="1"/>
  <c r="M24" i="227"/>
  <c r="BH19" i="230"/>
  <c r="BH19" i="228"/>
  <c r="BH19" i="229" s="1"/>
  <c r="BH19" i="227"/>
  <c r="ET19" i="218"/>
  <c r="ET19" i="219" s="1"/>
  <c r="ET19" i="217"/>
  <c r="CR13" i="218"/>
  <c r="CR13" i="219" s="1"/>
  <c r="CR13" i="217"/>
  <c r="AI22" i="218"/>
  <c r="AI22" i="219" s="1"/>
  <c r="AI22" i="217"/>
  <c r="AI13" i="218"/>
  <c r="AI13" i="219" s="1"/>
  <c r="AI13" i="217"/>
  <c r="N22" i="218"/>
  <c r="N22" i="219" s="1"/>
  <c r="N22" i="217"/>
  <c r="B16" i="218"/>
  <c r="B16" i="219" s="1"/>
  <c r="B16" i="217"/>
  <c r="BG19" i="218"/>
  <c r="BG19" i="219" s="1"/>
  <c r="BG19" i="217"/>
  <c r="BM10" i="230"/>
  <c r="BM10" i="228"/>
  <c r="BM10" i="229" s="1"/>
  <c r="BM10" i="227"/>
  <c r="BK10" i="218"/>
  <c r="BK10" i="219" s="1"/>
  <c r="BK10" i="217"/>
  <c r="FJ10" i="218"/>
  <c r="FJ10" i="219" s="1"/>
  <c r="FJ10" i="217"/>
  <c r="AF22" i="218"/>
  <c r="AF22" i="219" s="1"/>
  <c r="AF22" i="217"/>
  <c r="DM13" i="218"/>
  <c r="DM13" i="219" s="1"/>
  <c r="DM13" i="217"/>
  <c r="BR22" i="230"/>
  <c r="BR22" i="228"/>
  <c r="BR22" i="229" s="1"/>
  <c r="BR22" i="227"/>
  <c r="J22" i="218"/>
  <c r="J22" i="219" s="1"/>
  <c r="J22" i="217"/>
  <c r="V10" i="230"/>
  <c r="V10" i="228"/>
  <c r="V10" i="229" s="1"/>
  <c r="V10" i="227"/>
  <c r="FB19" i="218"/>
  <c r="FB19" i="219" s="1"/>
  <c r="FB19" i="217"/>
  <c r="L22" i="230"/>
  <c r="L22" i="228"/>
  <c r="L22" i="229" s="1"/>
  <c r="L22" i="227"/>
  <c r="CH19" i="218"/>
  <c r="CH19" i="219" s="1"/>
  <c r="CH19" i="217"/>
  <c r="BN16" i="230"/>
  <c r="BN16" i="228"/>
  <c r="BN16" i="229" s="1"/>
  <c r="BN16" i="227"/>
  <c r="CB13" i="218"/>
  <c r="CB13" i="219" s="1"/>
  <c r="CB13" i="217"/>
  <c r="CG16" i="218"/>
  <c r="CG16" i="219" s="1"/>
  <c r="CG16" i="217"/>
  <c r="AV24" i="230"/>
  <c r="AV24" i="228"/>
  <c r="AV24" i="229" s="1"/>
  <c r="AV24" i="227"/>
  <c r="BD24" i="230"/>
  <c r="BD24" i="228"/>
  <c r="BD24" i="229" s="1"/>
  <c r="BD24" i="227"/>
  <c r="DH16" i="218"/>
  <c r="DH16" i="219" s="1"/>
  <c r="DH16" i="217"/>
  <c r="BA22" i="218"/>
  <c r="BA22" i="219" s="1"/>
  <c r="BA22" i="217"/>
  <c r="D22" i="230"/>
  <c r="D22" i="228"/>
  <c r="D22" i="229" s="1"/>
  <c r="D22" i="227"/>
  <c r="CB22" i="218"/>
  <c r="CB22" i="219" s="1"/>
  <c r="CB22" i="217"/>
  <c r="AP16" i="218"/>
  <c r="AP16" i="219" s="1"/>
  <c r="AP16" i="217"/>
  <c r="E16" i="183"/>
  <c r="E16" i="180"/>
  <c r="E16" i="182" s="1"/>
  <c r="E16" i="179"/>
  <c r="CD16" i="218"/>
  <c r="CD16" i="219" s="1"/>
  <c r="CD16" i="217"/>
  <c r="BK19" i="230"/>
  <c r="BK19" i="228"/>
  <c r="BK19" i="229" s="1"/>
  <c r="BK19" i="227"/>
  <c r="BW22" i="230"/>
  <c r="BW22" i="228"/>
  <c r="BW22" i="229" s="1"/>
  <c r="BW22" i="227"/>
  <c r="DR24" i="218"/>
  <c r="DR24" i="219" s="1"/>
  <c r="DR24" i="217"/>
  <c r="ED22" i="218"/>
  <c r="ED22" i="219" s="1"/>
  <c r="ED22" i="217"/>
  <c r="X19" i="218"/>
  <c r="X19" i="219" s="1"/>
  <c r="X19" i="217"/>
  <c r="AK16" i="230"/>
  <c r="AK16" i="228"/>
  <c r="AK16" i="229" s="1"/>
  <c r="AK16" i="227"/>
  <c r="CQ10" i="218"/>
  <c r="CQ10" i="219" s="1"/>
  <c r="CQ10" i="217"/>
  <c r="CK19" i="218"/>
  <c r="CK19" i="219" s="1"/>
  <c r="CK19" i="217"/>
  <c r="C10" i="225"/>
  <c r="C10" i="223"/>
  <c r="C10" i="224" s="1"/>
  <c r="C10" i="222"/>
  <c r="AY19" i="230"/>
  <c r="AY19" i="228"/>
  <c r="AY19" i="229" s="1"/>
  <c r="AY19" i="227"/>
  <c r="BJ10" i="218"/>
  <c r="BJ10" i="219" s="1"/>
  <c r="BJ10" i="217"/>
  <c r="AW13" i="230"/>
  <c r="AW13" i="228"/>
  <c r="AW13" i="229" s="1"/>
  <c r="AW13" i="227"/>
  <c r="AA19" i="218"/>
  <c r="AA19" i="219" s="1"/>
  <c r="AA19" i="217"/>
  <c r="C13" i="183"/>
  <c r="C13" i="180"/>
  <c r="C13" i="182" s="1"/>
  <c r="C13" i="179"/>
  <c r="C39" i="179" s="1"/>
  <c r="DE24" i="218"/>
  <c r="DE24" i="219" s="1"/>
  <c r="DE24" i="217"/>
  <c r="BM22" i="230"/>
  <c r="BM22" i="228"/>
  <c r="BM22" i="229" s="1"/>
  <c r="BM22" i="227"/>
  <c r="AC13" i="230"/>
  <c r="AC13" i="228"/>
  <c r="AC13" i="229" s="1"/>
  <c r="AC13" i="227"/>
  <c r="AU19" i="230"/>
  <c r="AU19" i="228"/>
  <c r="AU19" i="229" s="1"/>
  <c r="AU19" i="227"/>
  <c r="AO13" i="218"/>
  <c r="AO13" i="219" s="1"/>
  <c r="AO13" i="217"/>
  <c r="AK22" i="230"/>
  <c r="AK22" i="228"/>
  <c r="AK22" i="229" s="1"/>
  <c r="AK22" i="227"/>
  <c r="CG13" i="218"/>
  <c r="CG13" i="219" s="1"/>
  <c r="CG13" i="217"/>
  <c r="DG19" i="218"/>
  <c r="DG19" i="219" s="1"/>
  <c r="DG19" i="217"/>
  <c r="CD19" i="218"/>
  <c r="CD19" i="219" s="1"/>
  <c r="CD19" i="217"/>
  <c r="CP22" i="218"/>
  <c r="CP22" i="219" s="1"/>
  <c r="CP22" i="217"/>
  <c r="AV22" i="230"/>
  <c r="AV22" i="228"/>
  <c r="AV22" i="229" s="1"/>
  <c r="AV22" i="227"/>
  <c r="DJ19" i="218"/>
  <c r="DJ19" i="219" s="1"/>
  <c r="DJ19" i="217"/>
  <c r="DX19" i="218"/>
  <c r="DX19" i="219" s="1"/>
  <c r="DX19" i="217"/>
  <c r="H13" i="218"/>
  <c r="H13" i="219" s="1"/>
  <c r="H13" i="217"/>
  <c r="BD22" i="218"/>
  <c r="BD22" i="219" s="1"/>
  <c r="BD22" i="217"/>
  <c r="AJ22" i="230"/>
  <c r="AJ22" i="228"/>
  <c r="AJ22" i="229" s="1"/>
  <c r="AJ22" i="227"/>
  <c r="AN13" i="218"/>
  <c r="AN13" i="219" s="1"/>
  <c r="AN13" i="217"/>
  <c r="AX24" i="218"/>
  <c r="AX24" i="219" s="1"/>
  <c r="AX24" i="217"/>
  <c r="Q19" i="230"/>
  <c r="Q19" i="228"/>
  <c r="Q19" i="229" s="1"/>
  <c r="Q19" i="227"/>
  <c r="W10" i="218"/>
  <c r="W10" i="219" s="1"/>
  <c r="W10" i="217"/>
  <c r="BU19" i="230"/>
  <c r="BU19" i="228"/>
  <c r="BU19" i="229" s="1"/>
  <c r="BU19" i="227"/>
  <c r="G10" i="218"/>
  <c r="G10" i="219" s="1"/>
  <c r="G10" i="217"/>
  <c r="E16" i="230"/>
  <c r="E16" i="228"/>
  <c r="E16" i="229" s="1"/>
  <c r="E16" i="227"/>
  <c r="AI19" i="218"/>
  <c r="AI19" i="219" s="1"/>
  <c r="AI19" i="217"/>
  <c r="DR19" i="218"/>
  <c r="DR19" i="219" s="1"/>
  <c r="DR19" i="217"/>
  <c r="AA13" i="230"/>
  <c r="AA13" i="228"/>
  <c r="AA13" i="229" s="1"/>
  <c r="AA13" i="227"/>
  <c r="FH16" i="218"/>
  <c r="FH16" i="219" s="1"/>
  <c r="FH16" i="217"/>
  <c r="AM19" i="230"/>
  <c r="AM19" i="228"/>
  <c r="AM19" i="229" s="1"/>
  <c r="AM19" i="227"/>
  <c r="EZ16" i="218"/>
  <c r="EZ16" i="219" s="1"/>
  <c r="EZ16" i="217"/>
  <c r="E24" i="183"/>
  <c r="E24" i="180"/>
  <c r="E24" i="182" s="1"/>
  <c r="E27" i="179"/>
  <c r="E50" i="179" s="1"/>
  <c r="CF16" i="218"/>
  <c r="CF16" i="219" s="1"/>
  <c r="CF16" i="217"/>
  <c r="H22" i="218"/>
  <c r="H22" i="219" s="1"/>
  <c r="H22" i="217"/>
  <c r="AK13" i="218"/>
  <c r="AK13" i="219" s="1"/>
  <c r="AK13" i="217"/>
  <c r="CL24" i="218"/>
  <c r="CL24" i="219" s="1"/>
  <c r="CL24" i="217"/>
  <c r="BW19" i="230"/>
  <c r="BW19" i="228"/>
  <c r="BW19" i="229" s="1"/>
  <c r="BW19" i="227"/>
  <c r="BG22" i="218"/>
  <c r="BG22" i="219" s="1"/>
  <c r="BG22" i="217"/>
  <c r="B24" i="230"/>
  <c r="B24" i="228"/>
  <c r="B24" i="229" s="1"/>
  <c r="B24" i="227"/>
  <c r="DE19" i="218"/>
  <c r="DE19" i="219" s="1"/>
  <c r="DE19" i="217"/>
  <c r="FE13" i="218"/>
  <c r="FE13" i="219" s="1"/>
  <c r="FE13" i="217"/>
  <c r="BN22" i="230"/>
  <c r="BN22" i="228"/>
  <c r="BN22" i="229" s="1"/>
  <c r="BN22" i="227"/>
  <c r="AV19" i="230"/>
  <c r="AV19" i="228"/>
  <c r="AV19" i="229" s="1"/>
  <c r="AV19" i="227"/>
  <c r="C22" i="183"/>
  <c r="C22" i="180"/>
  <c r="C22" i="182" s="1"/>
  <c r="C25" i="179"/>
  <c r="C48" i="179" s="1"/>
  <c r="FE22" i="218"/>
  <c r="FE22" i="219" s="1"/>
  <c r="FE22" i="217"/>
  <c r="EF22" i="218"/>
  <c r="EF22" i="219" s="1"/>
  <c r="EF22" i="217"/>
  <c r="EG19" i="218"/>
  <c r="EG19" i="219" s="1"/>
  <c r="EG19" i="217"/>
  <c r="BD10" i="230"/>
  <c r="BD10" i="228"/>
  <c r="BD10" i="229" s="1"/>
  <c r="BD10" i="227"/>
  <c r="DD19" i="218"/>
  <c r="DD19" i="219" s="1"/>
  <c r="DD19" i="217"/>
  <c r="DP24" i="218"/>
  <c r="DP24" i="219" s="1"/>
  <c r="DP24" i="217"/>
  <c r="U24" i="230"/>
  <c r="U24" i="228"/>
  <c r="U24" i="229" s="1"/>
  <c r="U24" i="227"/>
  <c r="AV10" i="218"/>
  <c r="AV10" i="219" s="1"/>
  <c r="AV10" i="217"/>
  <c r="J13" i="230"/>
  <c r="J13" i="228"/>
  <c r="J13" i="229" s="1"/>
  <c r="J13" i="227"/>
  <c r="EN24" i="218"/>
  <c r="EN24" i="219" s="1"/>
  <c r="EN24" i="217"/>
  <c r="AU10" i="218"/>
  <c r="AU10" i="219" s="1"/>
  <c r="AU10" i="217"/>
  <c r="CM22" i="218"/>
  <c r="CM22" i="219" s="1"/>
  <c r="CM22" i="217"/>
  <c r="BN24" i="230"/>
  <c r="BN24" i="228"/>
  <c r="BN24" i="229" s="1"/>
  <c r="BN24" i="227"/>
  <c r="AN22" i="230"/>
  <c r="AN22" i="228"/>
  <c r="AN22" i="229" s="1"/>
  <c r="AN22" i="227"/>
  <c r="AU16" i="230"/>
  <c r="AU16" i="228"/>
  <c r="AU16" i="229" s="1"/>
  <c r="AU16" i="227"/>
  <c r="CI19" i="218"/>
  <c r="CI19" i="219" s="1"/>
  <c r="CI19" i="217"/>
  <c r="FA19" i="218"/>
  <c r="FA19" i="219" s="1"/>
  <c r="FA19" i="217"/>
  <c r="I10" i="218"/>
  <c r="I10" i="219" s="1"/>
  <c r="I10" i="217"/>
  <c r="S16" i="218"/>
  <c r="S16" i="219" s="1"/>
  <c r="S16" i="217"/>
  <c r="DF19" i="218"/>
  <c r="DF19" i="219" s="1"/>
  <c r="DF19" i="217"/>
  <c r="DC13" i="218"/>
  <c r="DC13" i="219" s="1"/>
  <c r="DC13" i="217"/>
  <c r="EP19" i="218"/>
  <c r="EP19" i="219" s="1"/>
  <c r="EP19" i="217"/>
  <c r="AE10" i="218"/>
  <c r="AE10" i="219" s="1"/>
  <c r="AE10" i="217"/>
  <c r="DC22" i="218"/>
  <c r="DC22" i="219" s="1"/>
  <c r="DC22" i="217"/>
  <c r="S13" i="230"/>
  <c r="S13" i="228"/>
  <c r="S13" i="229" s="1"/>
  <c r="S13" i="227"/>
  <c r="BD19" i="218"/>
  <c r="BD19" i="219" s="1"/>
  <c r="BD19" i="217"/>
  <c r="BV22" i="218"/>
  <c r="BV22" i="219" s="1"/>
  <c r="BV22" i="217"/>
  <c r="BD19" i="230"/>
  <c r="BD19" i="228"/>
  <c r="BD19" i="229" s="1"/>
  <c r="BD19" i="227"/>
  <c r="BM13" i="230"/>
  <c r="BM13" i="228"/>
  <c r="BM13" i="229" s="1"/>
  <c r="BM13" i="227"/>
  <c r="EI22" i="218"/>
  <c r="EI22" i="219" s="1"/>
  <c r="EI22" i="217"/>
  <c r="CC19" i="218"/>
  <c r="CC19" i="219" s="1"/>
  <c r="CC19" i="217"/>
  <c r="AL22" i="218"/>
  <c r="AL22" i="219" s="1"/>
  <c r="AL22" i="217"/>
  <c r="DQ13" i="218"/>
  <c r="DQ13" i="219" s="1"/>
  <c r="DQ13" i="217"/>
  <c r="EU19" i="218"/>
  <c r="EU19" i="219" s="1"/>
  <c r="EU19" i="217"/>
  <c r="U16" i="230"/>
  <c r="U16" i="228"/>
  <c r="U16" i="229" s="1"/>
  <c r="U16" i="227"/>
  <c r="BD10" i="218"/>
  <c r="BD10" i="219" s="1"/>
  <c r="BD10" i="217"/>
  <c r="F22" i="183"/>
  <c r="F22" i="180"/>
  <c r="F22" i="182" s="1"/>
  <c r="F25" i="179"/>
  <c r="F48" i="179" s="1"/>
  <c r="BS10" i="230"/>
  <c r="BS10" i="228"/>
  <c r="BS10" i="229" s="1"/>
  <c r="BS10" i="227"/>
  <c r="AL19" i="218"/>
  <c r="AL19" i="219" s="1"/>
  <c r="AL19" i="217"/>
  <c r="Y13" i="230"/>
  <c r="Y13" i="228"/>
  <c r="Y13" i="229" s="1"/>
  <c r="Y13" i="227"/>
  <c r="U24" i="218"/>
  <c r="U24" i="219" s="1"/>
  <c r="U24" i="217"/>
  <c r="BQ13" i="218"/>
  <c r="BQ13" i="219" s="1"/>
  <c r="BQ13" i="217"/>
  <c r="AR16" i="218"/>
  <c r="AR16" i="219" s="1"/>
  <c r="AR16" i="217"/>
  <c r="DZ24" i="218"/>
  <c r="DZ24" i="219" s="1"/>
  <c r="DZ24" i="217"/>
  <c r="CD22" i="218"/>
  <c r="CD22" i="219" s="1"/>
  <c r="CD22" i="217"/>
  <c r="EL22" i="218"/>
  <c r="EL22" i="219" s="1"/>
  <c r="EL22" i="217"/>
  <c r="AW22" i="218"/>
  <c r="AW22" i="219" s="1"/>
  <c r="AW22" i="217"/>
  <c r="BQ19" i="230"/>
  <c r="BQ19" i="228"/>
  <c r="BQ19" i="229" s="1"/>
  <c r="BQ19" i="227"/>
  <c r="EV19" i="218"/>
  <c r="EV19" i="219" s="1"/>
  <c r="EV19" i="217"/>
  <c r="AP19" i="218"/>
  <c r="AP19" i="219" s="1"/>
  <c r="AP19" i="217"/>
  <c r="DO16" i="218"/>
  <c r="DO16" i="219" s="1"/>
  <c r="DO16" i="217"/>
  <c r="BF13" i="218"/>
  <c r="BF13" i="219" s="1"/>
  <c r="BF13" i="217"/>
  <c r="U19" i="218"/>
  <c r="U19" i="219" s="1"/>
  <c r="U19" i="217"/>
  <c r="BH22" i="218"/>
  <c r="BH22" i="219" s="1"/>
  <c r="BH22" i="217"/>
  <c r="BH19" i="218"/>
  <c r="BH19" i="219" s="1"/>
  <c r="BH19" i="217"/>
  <c r="CS19" i="218"/>
  <c r="CS19" i="219" s="1"/>
  <c r="CS19" i="217"/>
  <c r="DE16" i="218"/>
  <c r="DE16" i="219" s="1"/>
  <c r="DE16" i="217"/>
  <c r="AI13" i="230"/>
  <c r="AI13" i="228"/>
  <c r="AI13" i="229" s="1"/>
  <c r="AI13" i="227"/>
  <c r="N22" i="230"/>
  <c r="N22" i="228"/>
  <c r="N22" i="229" s="1"/>
  <c r="N22" i="227"/>
  <c r="B16" i="230"/>
  <c r="B16" i="228"/>
  <c r="B16" i="229" s="1"/>
  <c r="B16" i="227"/>
  <c r="BD16" i="218"/>
  <c r="BD16" i="219" s="1"/>
  <c r="BD16" i="217"/>
  <c r="EC19" i="218"/>
  <c r="EC19" i="219" s="1"/>
  <c r="EC19" i="217"/>
  <c r="CV22" i="218"/>
  <c r="CV22" i="219" s="1"/>
  <c r="CV22" i="217"/>
  <c r="BF19" i="218"/>
  <c r="BF19" i="219" s="1"/>
  <c r="BF19" i="217"/>
  <c r="ES22" i="218"/>
  <c r="ES22" i="219" s="1"/>
  <c r="ES22" i="217"/>
  <c r="DJ16" i="218"/>
  <c r="DJ16" i="219" s="1"/>
  <c r="DJ16" i="217"/>
  <c r="BF24" i="230"/>
  <c r="BF24" i="228"/>
  <c r="BF24" i="229" s="1"/>
  <c r="BF24" i="227"/>
  <c r="DV19" i="218"/>
  <c r="DV19" i="219" s="1"/>
  <c r="DV19" i="217"/>
  <c r="CZ10" i="218"/>
  <c r="CZ10" i="219" s="1"/>
  <c r="CZ10" i="217"/>
  <c r="AT22" i="218"/>
  <c r="AT22" i="219" s="1"/>
  <c r="AT22" i="217"/>
  <c r="C24" i="183"/>
  <c r="C24" i="180"/>
  <c r="C24" i="182" s="1"/>
  <c r="C27" i="179"/>
  <c r="C50" i="179" s="1"/>
  <c r="FF13" i="218"/>
  <c r="FF13" i="219" s="1"/>
  <c r="FF13" i="217"/>
  <c r="AD19" i="218"/>
  <c r="AD19" i="219" s="1"/>
  <c r="AD19" i="217"/>
  <c r="FJ22" i="218"/>
  <c r="FJ22" i="219" s="1"/>
  <c r="FJ22" i="217"/>
  <c r="DU22" i="218"/>
  <c r="DU22" i="219" s="1"/>
  <c r="DU22" i="217"/>
  <c r="AU16" i="218"/>
  <c r="AU16" i="219" s="1"/>
  <c r="AU16" i="217"/>
  <c r="ER16" i="218"/>
  <c r="ER16" i="219" s="1"/>
  <c r="ER16" i="217"/>
  <c r="EF13" i="218"/>
  <c r="EF13" i="219" s="1"/>
  <c r="EF13" i="217"/>
  <c r="FA22" i="218"/>
  <c r="FA22" i="219" s="1"/>
  <c r="FA22" i="217"/>
  <c r="EM19" i="218"/>
  <c r="EM19" i="219" s="1"/>
  <c r="EM19" i="217"/>
  <c r="BY24" i="218"/>
  <c r="BY24" i="219" s="1"/>
  <c r="BY24" i="217"/>
  <c r="BS19" i="230"/>
  <c r="BS19" i="228"/>
  <c r="BS19" i="229" s="1"/>
  <c r="BS19" i="227"/>
  <c r="AH19" i="230"/>
  <c r="AH19" i="228"/>
  <c r="AH19" i="229" s="1"/>
  <c r="AH19" i="227"/>
  <c r="AP16" i="230"/>
  <c r="AP16" i="228"/>
  <c r="AP16" i="229" s="1"/>
  <c r="AP16" i="227"/>
  <c r="EN16" i="218"/>
  <c r="EN16" i="219" s="1"/>
  <c r="EN16" i="217"/>
  <c r="R19" i="218"/>
  <c r="R19" i="219" s="1"/>
  <c r="R19" i="217"/>
  <c r="EO13" i="218"/>
  <c r="EO13" i="219" s="1"/>
  <c r="EO13" i="217"/>
  <c r="Q13" i="230"/>
  <c r="Q13" i="228"/>
  <c r="Q13" i="229" s="1"/>
  <c r="Q13" i="227"/>
  <c r="L19" i="230"/>
  <c r="L19" i="228"/>
  <c r="L19" i="229" s="1"/>
  <c r="L19" i="227"/>
  <c r="X19" i="230"/>
  <c r="X19" i="228"/>
  <c r="X19" i="229" s="1"/>
  <c r="X19" i="227"/>
  <c r="AY19" i="218"/>
  <c r="AY19" i="219" s="1"/>
  <c r="AY19" i="217"/>
  <c r="BV24" i="230"/>
  <c r="BV24" i="228"/>
  <c r="BV24" i="229" s="1"/>
  <c r="BV24" i="227"/>
  <c r="AX19" i="230"/>
  <c r="AX19" i="228"/>
  <c r="AX19" i="229" s="1"/>
  <c r="AX19" i="227"/>
  <c r="O10" i="218"/>
  <c r="O10" i="219" s="1"/>
  <c r="O10" i="217"/>
  <c r="FF19" i="218"/>
  <c r="FF19" i="219" s="1"/>
  <c r="FF19" i="217"/>
  <c r="D16" i="230"/>
  <c r="D16" i="228"/>
  <c r="D16" i="229" s="1"/>
  <c r="D16" i="227"/>
  <c r="AK22" i="218"/>
  <c r="AK22" i="219" s="1"/>
  <c r="AK22" i="217"/>
  <c r="AF13" i="218"/>
  <c r="AF13" i="219" s="1"/>
  <c r="AF13" i="217"/>
  <c r="BP22" i="230"/>
  <c r="BP22" i="228"/>
  <c r="BP22" i="229" s="1"/>
  <c r="BP22" i="227"/>
  <c r="O19" i="230"/>
  <c r="O19" i="228"/>
  <c r="O19" i="229" s="1"/>
  <c r="O19" i="227"/>
  <c r="DW19" i="218"/>
  <c r="DW19" i="219" s="1"/>
  <c r="DW19" i="217"/>
  <c r="AQ19" i="230"/>
  <c r="AQ19" i="228"/>
  <c r="AQ19" i="229" s="1"/>
  <c r="AQ19" i="227"/>
  <c r="BC10" i="230"/>
  <c r="BC10" i="228"/>
  <c r="BC10" i="229" s="1"/>
  <c r="BC10" i="227"/>
  <c r="EY10" i="218"/>
  <c r="EY10" i="219" s="1"/>
  <c r="EY10" i="217"/>
  <c r="CF22" i="218"/>
  <c r="CF22" i="219" s="1"/>
  <c r="CF22" i="217"/>
  <c r="DW16" i="218"/>
  <c r="DW16" i="219" s="1"/>
  <c r="DW16" i="217"/>
  <c r="BV19" i="218"/>
  <c r="BV19" i="219" s="1"/>
  <c r="BV19" i="217"/>
  <c r="B19" i="230"/>
  <c r="B19" i="228"/>
  <c r="B19" i="229" s="1"/>
  <c r="B19" i="227"/>
  <c r="Q19" i="218"/>
  <c r="Q19" i="219" s="1"/>
  <c r="Q19" i="217"/>
  <c r="BU19" i="218"/>
  <c r="BU19" i="219" s="1"/>
  <c r="BU19" i="217"/>
  <c r="DK19" i="218"/>
  <c r="DK19" i="219" s="1"/>
  <c r="DK19" i="217"/>
  <c r="EW22" i="218"/>
  <c r="EW22" i="219" s="1"/>
  <c r="EW22" i="217"/>
  <c r="EZ19" i="218"/>
  <c r="EZ19" i="219" s="1"/>
  <c r="EZ19" i="217"/>
  <c r="BP19" i="230"/>
  <c r="BP19" i="228"/>
  <c r="BP19" i="229" s="1"/>
  <c r="BP19" i="227"/>
  <c r="BE22" i="230"/>
  <c r="BE22" i="228"/>
  <c r="BE22" i="229" s="1"/>
  <c r="BE22" i="227"/>
  <c r="B22" i="230"/>
  <c r="B22" i="228"/>
  <c r="B22" i="229" s="1"/>
  <c r="B22" i="227"/>
  <c r="P19" i="230"/>
  <c r="P19" i="228"/>
  <c r="P19" i="229" s="1"/>
  <c r="P19" i="227"/>
  <c r="AB16" i="218"/>
  <c r="AB16" i="219" s="1"/>
  <c r="AB16" i="217"/>
  <c r="P22" i="230"/>
  <c r="P22" i="228"/>
  <c r="P22" i="229" s="1"/>
  <c r="P22" i="227"/>
  <c r="ES24" i="218"/>
  <c r="ES24" i="219" s="1"/>
  <c r="ES24" i="217"/>
  <c r="AK13" i="230"/>
  <c r="AK13" i="228"/>
  <c r="AK13" i="229" s="1"/>
  <c r="AK13" i="227"/>
  <c r="BW19" i="218"/>
  <c r="BW19" i="219" s="1"/>
  <c r="BW19" i="217"/>
  <c r="Q22" i="218"/>
  <c r="Q22" i="219" s="1"/>
  <c r="Q22" i="217"/>
  <c r="AX22" i="218"/>
  <c r="AX22" i="219" s="1"/>
  <c r="AX22" i="217"/>
  <c r="EM22" i="218"/>
  <c r="EM22" i="219" s="1"/>
  <c r="EM22" i="217"/>
  <c r="E19" i="183"/>
  <c r="E19" i="180"/>
  <c r="E19" i="182" s="1"/>
  <c r="E22" i="179"/>
  <c r="E45" i="179" s="1"/>
  <c r="AH16" i="218"/>
  <c r="AH16" i="219" s="1"/>
  <c r="AH16" i="217"/>
  <c r="AD10" i="218"/>
  <c r="AD10" i="219" s="1"/>
  <c r="AD10" i="217"/>
  <c r="AV19" i="218"/>
  <c r="AV19" i="219" s="1"/>
  <c r="AV19" i="217"/>
  <c r="AH24" i="230"/>
  <c r="AH24" i="228"/>
  <c r="AH24" i="229" s="1"/>
  <c r="AH24" i="227"/>
  <c r="AP22" i="218"/>
  <c r="AP22" i="219" s="1"/>
  <c r="AP22" i="217"/>
  <c r="ER19" i="218"/>
  <c r="ER19" i="219" s="1"/>
  <c r="ER19" i="217"/>
  <c r="AC16" i="218"/>
  <c r="AC16" i="219" s="1"/>
  <c r="AC16" i="217"/>
  <c r="E36" i="179" l="1"/>
  <c r="E42" i="179" s="1"/>
  <c r="D36" i="179"/>
  <c r="D42" i="179" s="1"/>
  <c r="D19" i="179"/>
  <c r="F36" i="179"/>
  <c r="F42" i="179" s="1"/>
  <c r="F19" i="179"/>
  <c r="C19" i="179"/>
  <c r="C36" i="179"/>
  <c r="C42" i="179" s="1"/>
  <c r="B19" i="179"/>
  <c r="B36" i="179"/>
  <c r="B42" i="179" s="1"/>
</calcChain>
</file>

<file path=xl/sharedStrings.xml><?xml version="1.0" encoding="utf-8"?>
<sst xmlns="http://schemas.openxmlformats.org/spreadsheetml/2006/main" count="1115" uniqueCount="98">
  <si>
    <t>Новотель Резорт и спа Красная Поляна  5*</t>
  </si>
  <si>
    <t>Тариф "Базовый с завтраком"</t>
  </si>
  <si>
    <t>Открытые тарифы</t>
  </si>
  <si>
    <t>завтраки формата "Шведский стол"</t>
  </si>
  <si>
    <t>Улучшенный номер, вид во двор - с двуспальной кроватью, с 2 односпальными кроватями</t>
  </si>
  <si>
    <t>Улучшенный номер, вид на бассейн - с двуспальной кроватью
Улучшенный номер, вид на бассейн - с 2 односпальными кроватямис
Улучшенный номер, вид на горы - для людей с ограниченными возможностями</t>
  </si>
  <si>
    <t>Улучшенный номер, боковой вид на горы - с двуспальной кроватью,
Улучшенный номер, боковой вид на горы с 2 односпальными кроватями</t>
  </si>
  <si>
    <t>Улучшенный номер, вид на горы - с двуспальной кроватью, с 2 односпальными кроватями</t>
  </si>
  <si>
    <t>Представительский номер с двуспальной кроватью</t>
  </si>
  <si>
    <t>Номер Люкс с двуспальной кроватью</t>
  </si>
  <si>
    <t>Президентский Люкс, с террасой - с 3 спальнями</t>
  </si>
  <si>
    <t>от 1 до 6</t>
  </si>
  <si>
    <t>Даты тарифа:</t>
  </si>
  <si>
    <r>
      <rPr>
        <b/>
        <sz val="9"/>
        <rFont val="Times New Roman"/>
        <family val="1"/>
        <charset val="204"/>
      </rPr>
      <t>Закрытые даты (включительно):</t>
    </r>
    <r>
      <rPr>
        <sz val="9"/>
        <rFont val="Times New Roman"/>
        <family val="1"/>
        <charset val="204"/>
      </rPr>
      <t xml:space="preserve"> </t>
    </r>
  </si>
  <si>
    <t>В стоимость включено:</t>
  </si>
  <si>
    <t>Проживание в номере выбранной категории;
Завтрак в формате "Шведский стол";
Посещение термальной спа-зоны и открытого бассейна в отеле Novotel Resort&amp;SPA;
Посещение тренажерного зала;
Услуги парковки автомобиля на Поляне 960 (крытая и открытая парковка);
Подъём по канатной дороге с Поляны 540 на Поляну 960;
Wi-Fi на территории всего отеля;
Комната для хранения горнолыжного оборудования.</t>
  </si>
  <si>
    <t>Условия аннуляции:</t>
  </si>
  <si>
    <t>В случае отмены или изменения бронирования после 00:00 часов дня заезда удерживается стоимость первых суток.</t>
  </si>
  <si>
    <t>Регламентные работы:</t>
  </si>
  <si>
    <r>
      <rPr>
        <b/>
        <sz val="9"/>
        <rFont val="Times New Roman"/>
        <family val="1"/>
        <charset val="204"/>
      </rPr>
      <t xml:space="preserve">Ежегодные регламентные работы на канатных дорогах курорта Красная Поляна </t>
    </r>
    <r>
      <rPr>
        <sz val="9"/>
        <rFont val="Times New Roman"/>
        <family val="1"/>
        <charset val="204"/>
      </rPr>
      <t>пройдут с 16 марта по 24 июня 2026 года.
С 10 по 31 мая будут закрыты канатные дороги Центрального сектора: («Красная Поляна» 540-960 м, «Реликтовый лес» 960-1460 м, «Вершина» 1460-2200 м, «Аибга» 2200-2050 м, «Черная Пирамида» 2050-2300 м).
На время регламентных работ между уровнями 540-960 м будут курсировать шаттлы курорта.
С 16 марта по 24 апреля будет закрыта канатная дорога Восточного сектора К‑13 «Водопад Поликаря. С 1 апреля по 24 апреля будут закрыты канатные дороги К‑10 «Восточный лес» и К‑12 «Старт чемпиона». К‑8 «Снежная звезда»: закрыта с 1 по 24 июня.</t>
    </r>
  </si>
  <si>
    <t>Пропуск "Сочинский национальный парк":</t>
  </si>
  <si>
    <r>
      <rPr>
        <sz val="9"/>
        <rFont val="Times New Roman"/>
        <family val="1"/>
        <charset val="204"/>
      </rPr>
      <t xml:space="preserve">Территория Курорта Красная поляна является особо охраняемой природной территорией "Сочинский национальный парк". При подъёме выше отметки +960 и при прогулках по экотропам Курорта, вам необходимо оформить пропуск.
*Детям дошкольного и школьного возраста, гостям пенсионного возраста - приобретают льготный билет (0Р) в кассе Сочинского национального парка, на высоте 960
Купить пропуск в национальный парк </t>
    </r>
    <r>
      <rPr>
        <b/>
        <sz val="9"/>
        <color rgb="FF0070C0"/>
        <rFont val="Times New Roman"/>
        <family val="1"/>
        <charset val="204"/>
      </rPr>
      <t xml:space="preserve">https://npsochi.ru/tickets/ </t>
    </r>
    <r>
      <rPr>
        <sz val="9"/>
        <rFont val="Times New Roman"/>
        <family val="1"/>
        <charset val="204"/>
      </rPr>
      <t xml:space="preserve">
Ознакомиться с правилами Сочинского национального парка </t>
    </r>
    <r>
      <rPr>
        <b/>
        <sz val="9"/>
        <color rgb="FF0070C0"/>
        <rFont val="Times New Roman"/>
        <family val="1"/>
        <charset val="204"/>
      </rPr>
      <t>https://npsochi.ru/rules/</t>
    </r>
  </si>
  <si>
    <t>Обратная связь:</t>
  </si>
  <si>
    <r>
      <rPr>
        <sz val="9"/>
        <color theme="1"/>
        <rFont val="Times New Roman"/>
        <family val="1"/>
        <charset val="204"/>
      </rPr>
      <t>Вопросы и замечения по тарифным сеткам просьба направлять в адрес</t>
    </r>
    <r>
      <rPr>
        <b/>
        <sz val="9"/>
        <color theme="1"/>
        <rFont val="Times New Roman"/>
        <family val="1"/>
        <charset val="204"/>
      </rPr>
      <t xml:space="preserve"> Супервайзеры отдела бронирования отелей ACCOR &lt;</t>
    </r>
    <r>
      <rPr>
        <b/>
        <sz val="9"/>
        <color rgb="FF0070C0"/>
        <rFont val="Times New Roman"/>
        <family val="1"/>
        <charset val="204"/>
      </rPr>
      <t>res.supervisor.accor@kpresort.ru</t>
    </r>
    <r>
      <rPr>
        <b/>
        <sz val="9"/>
        <color theme="1"/>
        <rFont val="Times New Roman"/>
        <family val="1"/>
        <charset val="204"/>
      </rPr>
      <t>&gt;</t>
    </r>
  </si>
  <si>
    <t>тариф БАЗОВЫЙ БЕЗ ЗАВТРАКА</t>
  </si>
  <si>
    <t>Проживание без питания (Room only)</t>
  </si>
  <si>
    <t>Улучшенный номер, боковой вид на горы - с двуспальной кроватью, с 2 односпальными кроватями</t>
  </si>
  <si>
    <t>01.06.2026-30.09.2026</t>
  </si>
  <si>
    <t>Проживание в номере выбранной категории БЕЗ питания;
Посещение термальной спа-зоны и открытого бассейна в отеле Novotel Resort&amp;SPA;
Посещение тренажерного зала;
Услуги парковки автомобиля на Поляне 960 (крытая и открытая парковка);
Подъём по канатной дороге с Поляны 540 на Поляну 960;
Wi-Fi на территории всего отеля;
Комната для хранения горнолыжного оборудования.</t>
  </si>
  <si>
    <t>Тариф "Три равно четыре!"</t>
  </si>
  <si>
    <t>Даты тарифа (включительно):</t>
  </si>
  <si>
    <t>Период продажи: 06.05.2026 - 03.06.2026
Период проживания: 06.05.2026 - 04.06.2026</t>
  </si>
  <si>
    <r>
      <rPr>
        <b/>
        <sz val="9"/>
        <rFont val="Times New Roman"/>
        <family val="1"/>
        <charset val="204"/>
      </rPr>
      <t>Ограничения:</t>
    </r>
    <r>
      <rPr>
        <sz val="9"/>
        <rFont val="Times New Roman"/>
        <family val="1"/>
        <charset val="204"/>
      </rPr>
      <t xml:space="preserve"> </t>
    </r>
  </si>
  <si>
    <t>4 ночи - минимальное количество ночей проживания.
Общее количество ночей проживания должно быть кратно 4 ночам.</t>
  </si>
  <si>
    <t>Тариф "Раннее бронирование со скидкой 10%, завтрак включен"</t>
  </si>
  <si>
    <t>ВАЖНО:</t>
  </si>
  <si>
    <t>Доступен для бронирования от 7 до 14 дней до заезда.</t>
  </si>
  <si>
    <t>Для оформления бронирования необходимо внести 100% предоплату в размере полной стоимости проживания.
В случае отмены или изменения бронирования после 00:00 часов дня заезда удерживается стоимость первых суток.</t>
  </si>
  <si>
    <t>Тариф "Раннее бронирование со скидкой 15%, завтрак включен"</t>
  </si>
  <si>
    <t xml:space="preserve">Доступен для бронирования от 15 дней до заезда. </t>
  </si>
  <si>
    <t>тариф ОТДЫХАЙ И КАТАЙ</t>
  </si>
  <si>
    <r>
      <rPr>
        <sz val="9"/>
        <color theme="1"/>
        <rFont val="Times New Roman"/>
        <family val="1"/>
        <charset val="204"/>
      </rPr>
      <t xml:space="preserve">Дополнительно на каждый день проживания в стоимость заявки добавляются  ски-пассы  для каждого взрослого, стоимость:
</t>
    </r>
    <r>
      <rPr>
        <b/>
        <sz val="9"/>
        <color theme="1"/>
        <rFont val="Times New Roman"/>
        <family val="1"/>
        <charset val="204"/>
      </rPr>
      <t xml:space="preserve">09.01.2025 - 31.03.2026 включительно - 3500 рублей. 
01.04.2026 - 09.05.2026 включительно - 2000 рублей. </t>
    </r>
    <r>
      <rPr>
        <sz val="9"/>
        <color theme="1"/>
        <rFont val="Times New Roman"/>
        <family val="1"/>
        <charset val="204"/>
      </rPr>
      <t xml:space="preserve">
При размещении дополнительных гостей, также на каждый день проживания добавляются в стоимость заявки ски-пассы на каждого взрослого гостя:
</t>
    </r>
    <r>
      <rPr>
        <b/>
        <sz val="9"/>
        <color theme="1"/>
        <rFont val="Times New Roman"/>
        <family val="1"/>
        <charset val="204"/>
      </rPr>
      <t>09.01.2025 - 31.03.2026 включительно - 3500 рублей. 
01.04.2026 - 09.05.2026 включительно - 2000 рублей.</t>
    </r>
  </si>
  <si>
    <t>В Тravelline тариф выгружается с учетом стоимости ски-пассов на каждого взрослого в заявке. В заявки, направляемые вручную по почте, дополнительно на каждый день проживания в стоимость добавляется стоимость ски-пассов для каждого взрослого самостоятельно.</t>
  </si>
  <si>
    <t>Выдача электронного купона производится при заселении на стойке регистрации. Получить ски-пассы можно в автоматах (пикап-поинтах) у канатных дорог.
Возврат средств за неиспользованные ски-пассы не производится.
Тариф включает ски-пассы только для взрослых гостей. Детские ски-пассы приобретаются в кассе курорта или на стойке «Чем заняться» за 1 рубль.</t>
  </si>
  <si>
    <t xml:space="preserve">Период продажи: 31.10.2025 - 09.05.2026
Период проживания: 09.01.2026 - 10.05.2026       </t>
  </si>
  <si>
    <r>
      <rPr>
        <sz val="9"/>
        <color theme="1"/>
        <rFont val="Times New Roman"/>
        <family val="1"/>
        <charset val="204"/>
      </rPr>
      <t>Проживание в номере выбранной категории со скидкой 10%;
Ски-пасс "Дневной взрослый" со скидкой 50% на весь период проживания (</t>
    </r>
    <r>
      <rPr>
        <b/>
        <sz val="9"/>
        <color theme="1"/>
        <rFont val="Times New Roman"/>
        <family val="1"/>
        <charset val="204"/>
      </rPr>
      <t xml:space="preserve">от открытой стоимости </t>
    </r>
    <r>
      <rPr>
        <b/>
        <sz val="9"/>
        <color rgb="FF0070C0"/>
        <rFont val="Times New Roman"/>
        <family val="1"/>
        <charset val="204"/>
      </rPr>
      <t>krasnayapolyanaresort.ru</t>
    </r>
    <r>
      <rPr>
        <sz val="9"/>
        <color theme="1"/>
        <rFont val="Times New Roman"/>
        <family val="1"/>
        <charset val="204"/>
      </rPr>
      <t xml:space="preserve">);*
Завтрак в формате "Шведский стол";
Посещение термальной спа-зоны и открытого бассейна в отеле Novotel Resort&amp;SPA;
Посещение тренажерного зала;
Услуги парковки автомобиля на Поляне 960 (крытая и открытая парковка);
Подъём по канатной дороге с Поляны 540 на Поляну 960;
Wi-Fi на территории всего отеля
Комната для хранения горнолыжного оборудования.
</t>
    </r>
    <r>
      <rPr>
        <i/>
        <sz val="9"/>
        <color theme="1"/>
        <rFont val="Times New Roman"/>
        <family val="1"/>
        <charset val="204"/>
      </rPr>
      <t>*Количество ски-пассов равно количеству ночей проживания</t>
    </r>
  </si>
  <si>
    <t>Дополнительно в стоимость включено с 08.04.2026:</t>
  </si>
  <si>
    <r>
      <rPr>
        <sz val="9"/>
        <color theme="1"/>
        <rFont val="Times New Roman"/>
        <family val="1"/>
        <charset val="204"/>
      </rPr>
      <t xml:space="preserve">Скидка 15% на все массажи и спа-процедуры во всех СПА Курорта (Mövenpick5*, Novotel Resort&amp;Spa 5*, Rixos 5* и Marriott 5*, с 13.04.26 в отеле Panorama by Mercure 4*);
Скидка 30% на меню и напитки ресторана «Вершина» (2200 м);
Скидка 25% на разовый визит в СПА Novotel Resort&amp;Spa 5* с открытым бассейном;
Аренда малого банного комплекса с 9:00 до 11:00 (не более 5 гостей) - до 5 авторских процедур в подарок «Ритуал Воздуха» или «Сила Стихий»;
Разовое посещение большого банного комплекса </t>
    </r>
    <r>
      <rPr>
        <u/>
        <sz val="9"/>
        <color theme="1"/>
        <rFont val="Times New Roman"/>
        <family val="1"/>
        <charset val="204"/>
      </rPr>
      <t>от 4 000р./взр</t>
    </r>
    <r>
      <rPr>
        <sz val="9"/>
        <color theme="1"/>
        <rFont val="Times New Roman"/>
        <family val="1"/>
        <charset val="204"/>
      </rPr>
      <t xml:space="preserve"> и детский тариф со скидкой 50% от стоимости тарифа для взрослых (</t>
    </r>
    <r>
      <rPr>
        <b/>
        <sz val="9"/>
        <color theme="1"/>
        <rFont val="Times New Roman"/>
        <family val="1"/>
        <charset val="204"/>
      </rPr>
      <t>Посещение не входит в стоимость, оплачивается дополнительно</t>
    </r>
    <r>
      <rPr>
        <sz val="9"/>
        <color theme="1"/>
        <rFont val="Times New Roman"/>
        <family val="1"/>
        <charset val="204"/>
      </rPr>
      <t xml:space="preserve">).
Подробная информация о предоставлении услуг в Службе поддержки Курорта: 
тел. 8 800 550 20 20 e-mail: infocenter@kpresort.ru.  
Услуги предложения действуют только в период проживания и предоставляются однократно, согласно условиям в купонной книге. Купонная книга выдается при заселении из расчета: 1 номер = 1 книга. Предложение ограничено и не комбинируется с другими действующими акциями отеля.
НАО «Красная поляна» оставляет за собой право изменять услуги в составе пакета. </t>
    </r>
    <r>
      <rPr>
        <b/>
        <sz val="9"/>
        <color theme="1"/>
        <rFont val="Times New Roman"/>
        <family val="1"/>
        <charset val="204"/>
      </rPr>
      <t>Предоставление услуг может зависеть от высокой загрузки СПА и банного комплекса.</t>
    </r>
  </si>
  <si>
    <t>тариф КАНИКУЛЫ В ГОРАХ. ВЕСНА</t>
  </si>
  <si>
    <r>
      <rPr>
        <sz val="9"/>
        <color theme="1"/>
        <rFont val="Times New Roman"/>
        <family val="1"/>
        <charset val="204"/>
      </rPr>
      <t xml:space="preserve">Бесплатное размещение 2-х детей до 15 лет вкл-но. Бесплатно предоставляются завтраки для 2-х детей и одно дополнительное место в номерах высокой категории. Второй ребенок размещается на основных спальных местах.В категориях Супериор не устанавливаются доп.места (2-ое детей размещаются только на основных местах).
Дополнительно  ЕДИНОРАЗОВО в стоимость заявки добавляется стоимость купонной книги для каждого взрослого:
</t>
    </r>
    <r>
      <rPr>
        <sz val="9"/>
        <rFont val="Times New Roman"/>
        <family val="1"/>
        <charset val="204"/>
      </rPr>
      <t>15.03.2026 - 31.05.2026 включительно - 2500 руб/взр.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При размещении дополнительных гостей, также ЕДИНОРАЗОВО  добавляется стоимость купонной книги для каждого взрослого:
15.03.2026 - 31.05.2026 включительно - 2500 руб/взр.</t>
    </r>
  </si>
  <si>
    <t xml:space="preserve">Период продажи: 20.02.2026 - 30.05.2026
Период проживания: 15.03.2026 - 31.05.2026 </t>
  </si>
  <si>
    <t>Проживание в номере выбранной категории;
Завтрак в формате "Шведский стол";
Посещение термальной спа-зоны и открытого бассейна в отеле Novotel Resort&amp;SPA;
Посещение тренажерного зала;
Услуги парковки автомобиля на Поляне 960 (крытая и открытая парковка);
Подъём по канатной дороге с Поляны 540 на Поляну 960;
Wi-Fi на территории всего отеля;
Комната для хранения горнолыжного оборудования
Бесплатное размещение 2-х детей до 15 лет вкл-но. Бесплатно предоставляются завтраки для 2-х детей и одно дополнительное место в номерах высокой категории. Второй ребенок размещается на основных спальных местах.В категориях Супериор не устанавливаются доп.места (2-ое детей размещаются только на основных местах).</t>
  </si>
  <si>
    <t>По купонной книге в предложение "Каникулы в горях.Весна" входят бесплатно:</t>
  </si>
  <si>
    <t>1. Прогулочные билеты "Панорама Красной Поляны" (для всех гостей, проживающих в номере);
2. Посещение Хаски центра (для всех гостей, проживающих в номере);
3. Посещение мини-зоопарка «Капибара и друзья» (для всех гостей, проживающих в номере);
4. Один маршрут веревочного парка (для всех гостей, проживающих в номере), услуга доступна при проживании с 01.05.2026;
5. Скидка 20% на занятие с инструктором в школе катания "Три вершины";
6. Скидка 30% на прокат горнолыжного оборудования. Действует в пунктах проката на уровнях 540 и 960;
7. Спецтариф: Ферма северных оленей + Дача Альпача
Прогулка по парку «Лес чудес», знакомство с оленями и альпаками. Входной билет — 800 ₽. Дети до 4 лет — бесплатно.;
8. Скидка 30% на аренду роликов или скейтборда в школе катания «Три вершины»
Скидка 30% на 1 час проката для всех проживающих в номере в подарок (С даты открытия школы, ориентировочно с середины апреля)
9. Стикерпак в подарок (1 стикер на номер).</t>
  </si>
  <si>
    <t>Дополнительная информация:</t>
  </si>
  <si>
    <t>Услуги и бонусы предложения действуют только в период проживания и предоставляются однократно, согласно условиям в купонной книге. Купонная книга выдается при заселении из расчета: 1 номер = 1 книга. Предложение ограничено и не комбинируется с другими действующими акциями отеля.
НАО «Красная поляна» оставляет за собой право изменять услуги в составе пакета. Предоставление услуг может зависеть от погодных условий и графика работы канатных дорог.</t>
  </si>
  <si>
    <t>тариф НАПОЛНИ СВОЕ ЛЕТО</t>
  </si>
  <si>
    <t>Дополнительно ЕДИНОРАЗОВО в стоимость заявки добавляется стоимость за купонную книгу за каждого взрослого гостя (возраст от 16 лет), стоимость - 2650 руб. за гостя и за каждого ребенка от 0-15 лет включительно -1000 рублей за ребенка. При размещении дополнительных взрослых гостей, также ЕДИНОРАЗОВО добавляется в стоимость заявки купонная книга на каждого взрослого гостя - 2650 руб. (возраст от 16 лет) и за каждого ребенка от 0-15 лет включительно -1000 руб. Стоимость купонной книги на всех взрослых и детей просим сразу добавлять в заявку. В системе трэвэллайн тариф указан без учета стоимости купонной книги на взрослых и детей, необходимо добавлять стоимость вручную.</t>
  </si>
  <si>
    <r>
      <rPr>
        <sz val="9"/>
        <rFont val="Times New Roman"/>
        <family val="1"/>
        <charset val="204"/>
      </rPr>
      <t xml:space="preserve">В Тravelline тариф выгружается БЕЗ учета стоимости Купонных книг на каждого взрослого в заявке. 
В заявки, направляемые вручную по почте, дополнительно на каждый день проживания в стоимость добавляется стоимость Купонных книг для каждого взрослого (с 16 лет) </t>
    </r>
    <r>
      <rPr>
        <b/>
        <sz val="9"/>
        <rFont val="Times New Roman"/>
        <family val="1"/>
        <charset val="204"/>
      </rPr>
      <t>самостоятельно.</t>
    </r>
  </si>
  <si>
    <t xml:space="preserve">Период продажи: 17.04.2025 - 29.09.2026
Период проживания: 01.06.2026 - 30.09.2026     </t>
  </si>
  <si>
    <r>
      <rPr>
        <b/>
        <sz val="9"/>
        <rFont val="Times New Roman"/>
        <family val="1"/>
        <charset val="204"/>
      </rPr>
      <t>В предложение «Наполни свое лето» входят бесплатно
(</t>
    </r>
    <r>
      <rPr>
        <b/>
        <sz val="9"/>
        <color rgb="FFFF0000"/>
        <rFont val="Times New Roman"/>
        <family val="1"/>
        <charset val="204"/>
      </rPr>
      <t>условия предоставления услуг подробно представлены в купонной книге</t>
    </r>
    <r>
      <rPr>
        <b/>
        <sz val="9"/>
        <rFont val="Times New Roman"/>
        <family val="1"/>
        <charset val="204"/>
      </rPr>
      <t>):</t>
    </r>
  </si>
  <si>
    <r>
      <rPr>
        <sz val="9"/>
        <color theme="1"/>
        <rFont val="Times New Roman"/>
        <family val="1"/>
        <charset val="204"/>
      </rPr>
      <t>✔</t>
    </r>
    <r>
      <rPr>
        <b/>
        <sz val="9"/>
        <color theme="1"/>
        <rFont val="Times New Roman"/>
        <family val="1"/>
        <charset val="204"/>
      </rPr>
      <t>Трансфер на побережье Черного моря</t>
    </r>
    <r>
      <rPr>
        <sz val="9"/>
        <color theme="1"/>
        <rFont val="Times New Roman"/>
        <family val="1"/>
        <charset val="204"/>
      </rPr>
      <t xml:space="preserve">
Пляж Сочи Парк Отеля - по предварительной записи для всех гостей, проживающих в номере.
✔</t>
    </r>
    <r>
      <rPr>
        <b/>
        <sz val="9"/>
        <color theme="1"/>
        <rFont val="Times New Roman"/>
        <family val="1"/>
        <charset val="204"/>
      </rPr>
      <t>Прогулочные билеты "Панорама Красной Поляны"</t>
    </r>
    <r>
      <rPr>
        <u/>
        <sz val="9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Для всех гостей с 7 лет, проживающих в номере. Для детей до 6 лет вкл-но билет приобретается в кассе за 1 ₽.
✔</t>
    </r>
    <r>
      <rPr>
        <b/>
        <sz val="9"/>
        <color theme="1"/>
        <rFont val="Times New Roman"/>
        <family val="1"/>
        <charset val="204"/>
      </rPr>
      <t>Верёвочный парк</t>
    </r>
    <r>
      <rPr>
        <sz val="9"/>
        <color theme="1"/>
        <rFont val="Times New Roman"/>
        <family val="1"/>
        <charset val="204"/>
      </rPr>
      <t xml:space="preserve">
Прохождение маршрута "Воздушный сноуборд" для взрослых (рост от 140 см) либо маршрута "Маугли" для детей (рост от 110 см до 140 см). Единоразовое посещение во время проживания для всех гостей в номере с 7 лет;
✔</t>
    </r>
    <r>
      <rPr>
        <b/>
        <sz val="9"/>
        <color theme="1"/>
        <rFont val="Times New Roman"/>
        <family val="1"/>
        <charset val="204"/>
      </rPr>
      <t xml:space="preserve">Хаски центр </t>
    </r>
    <r>
      <rPr>
        <sz val="9"/>
        <color theme="1"/>
        <rFont val="Times New Roman"/>
        <family val="1"/>
        <charset val="204"/>
      </rPr>
      <t xml:space="preserve">
Единоразовое посещение для всех гостей, проживающих в номере;
✔</t>
    </r>
    <r>
      <rPr>
        <b/>
        <sz val="9"/>
        <color theme="1"/>
        <rFont val="Times New Roman"/>
        <family val="1"/>
        <charset val="204"/>
      </rPr>
      <t>Капибары и друзья</t>
    </r>
    <r>
      <rPr>
        <sz val="9"/>
        <color theme="1"/>
        <rFont val="Times New Roman"/>
        <family val="1"/>
        <charset val="204"/>
      </rPr>
      <t xml:space="preserve">
Единоразовое посещение для всех гостей, проживающих в номере;
✔</t>
    </r>
    <r>
      <rPr>
        <b/>
        <sz val="9"/>
        <color theme="1"/>
        <rFont val="Times New Roman"/>
        <family val="1"/>
        <charset val="204"/>
      </rPr>
      <t>Скидка 30% на аренду роликов или скейтборда на 1 ча</t>
    </r>
    <r>
      <rPr>
        <sz val="9"/>
        <color theme="1"/>
        <rFont val="Times New Roman"/>
        <family val="1"/>
        <charset val="204"/>
      </rPr>
      <t>с. 
Единоразовое использование для всех гостей, проживающих в номере. Количество оборудования ограничено. Действует в пункте проката на уровне 540.</t>
    </r>
  </si>
  <si>
    <r>
      <rPr>
        <sz val="9"/>
        <color theme="1"/>
        <rFont val="Times New Roman"/>
        <family val="1"/>
        <charset val="204"/>
      </rPr>
      <t xml:space="preserve">Подробная информация о предоставлении услуг в Службе поддержки Курорта: 
тел. </t>
    </r>
    <r>
      <rPr>
        <b/>
        <sz val="9"/>
        <color rgb="FFC00000"/>
        <rFont val="Times New Roman"/>
        <family val="1"/>
        <charset val="204"/>
      </rPr>
      <t>8 800 550 20 20</t>
    </r>
    <r>
      <rPr>
        <sz val="9"/>
        <color theme="1"/>
        <rFont val="Times New Roman"/>
        <family val="1"/>
        <charset val="204"/>
      </rPr>
      <t xml:space="preserve"> e-mail: </t>
    </r>
    <r>
      <rPr>
        <b/>
        <sz val="9"/>
        <color rgb="FF0070C0"/>
        <rFont val="Times New Roman"/>
        <family val="1"/>
        <charset val="204"/>
      </rPr>
      <t xml:space="preserve">infocenter@kpresort.ru 
</t>
    </r>
    <r>
      <rPr>
        <sz val="9"/>
        <rFont val="Times New Roman"/>
        <family val="1"/>
        <charset val="204"/>
      </rPr>
      <t xml:space="preserve">🔸 В случае размещения дополнительных гостей, не указанных в бронировании, все услуги для них приобретаются отдельно в отеле.
🔸 Пляжные полотенца предоставляются по предъявлению towel card для всех проживающих гостей. </t>
    </r>
    <r>
      <rPr>
        <b/>
        <sz val="9"/>
        <rFont val="Times New Roman"/>
        <family val="1"/>
        <charset val="204"/>
      </rPr>
      <t>Пляжное оборудование (шезлонг, зонт) предоставляется за дополнительную плату. Количество мест ограничено.</t>
    </r>
    <r>
      <rPr>
        <b/>
        <sz val="9"/>
        <color rgb="FF0070C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 xml:space="preserve">🔸 </t>
    </r>
    <r>
      <rPr>
        <sz val="9"/>
        <color theme="1"/>
        <rFont val="Times New Roman"/>
        <family val="1"/>
        <charset val="204"/>
      </rPr>
      <t>Пляж функционирует с 01.06.2026-30.09.2026, в график могут быть внесены изменения в зависимости от погодных условий. Трансфер предоставляется ежедневно для всех гостей, проживающих в номере.
🔸 Предварительная запись на трансфер обязательна. Расписание трансфера необходимо уточнять на ресепшн отеля. 
🔸Услуги предложения действуют только в период проживания и предоставляются однократно, согласно условиям в Купонной книге. Купонная книга выдается при заселении из расчета: 1 номер = 1 книга. Предложение ограничено и не комбинируется с другими действующими акциями отеля.
🔸 Возврат средств за неиспользованные услуги Купонных книг не производится.
НАО «Красная поляна» оставляет за собой право изменять услуги в составе пакета. Предоставление услуг может зависеть от погодных условий и графика работы канатных дорог.                                                                                                                     
🔸 Согласно приказу МЧС от 1.09.25 г. нахождение на пляжах Федеральной территории Сириус с животными запрещено (за исключением собак-поводырей). Для трансфера -питомцы в переноске разрешены к провозу (если поездка не на  пляж).</t>
    </r>
  </si>
  <si>
    <t>нетто тарифы</t>
  </si>
  <si>
    <r>
      <rPr>
        <sz val="9"/>
        <color theme="1"/>
        <rFont val="Times New Roman"/>
        <family val="1"/>
        <charset val="204"/>
      </rPr>
      <t>Проживание в номере выбранной категории со скидкой 10%;
Ски-пасс "Дневной взрослый" со скидкой 50% на весь период проживания (</t>
    </r>
    <r>
      <rPr>
        <b/>
        <sz val="9"/>
        <color theme="1"/>
        <rFont val="Times New Roman"/>
        <family val="1"/>
        <charset val="204"/>
      </rPr>
      <t xml:space="preserve">от открытой стоимости </t>
    </r>
    <r>
      <rPr>
        <b/>
        <sz val="9"/>
        <color rgb="FF0070C0"/>
        <rFont val="Times New Roman"/>
        <family val="1"/>
        <charset val="204"/>
      </rPr>
      <t>krasnayapolyanaresort.ru</t>
    </r>
    <r>
      <rPr>
        <sz val="9"/>
        <color theme="1"/>
        <rFont val="Times New Roman"/>
        <family val="1"/>
        <charset val="204"/>
      </rPr>
      <t>);*
Завтрак в формате "Шведский стол";
Посещение термальной спа-зоны и открытого бассейна в отеле Novotel Resort&amp;SPA;
Посещение тренажерного зала;
Услуги парковки автомобиля на Поляне 960 (крытая и открытая парковка);
Подъём по канатной дороге с Поляны 540 на Поляну 960;
Wi-Fi на территории всего отеля
Комната для хранения горнолыжного оборудования.
*Количество ски-пассов равно количеству ночей проживания</t>
    </r>
  </si>
  <si>
    <t>OPEN RATES</t>
  </si>
  <si>
    <t>Супериор Кинг/Твин (вид во внутренний двор)/ Superior King,Twin (yard view)</t>
  </si>
  <si>
    <t>Супериор Кинг/Твин (вид на бассейн) Superior King, Twin (pool view)</t>
  </si>
  <si>
    <t>Супериор Кинг/Твин (боковой вид на горы) Superior King, Twin (side mountain view)</t>
  </si>
  <si>
    <t>Супериор Кинг/Твин (вид на горы)/ Superior King, Twin (mountain view)</t>
  </si>
  <si>
    <t xml:space="preserve">Супериор Кинг/Твин (вид на горы)  для мало мобильной категории гражадан </t>
  </si>
  <si>
    <t>Делюкс/ Deluxe</t>
  </si>
  <si>
    <t>Люкс/ Suite</t>
  </si>
  <si>
    <t>Президентский Люкс/ Presidential Suite</t>
  </si>
  <si>
    <t>Нетто тарифы</t>
  </si>
  <si>
    <r>
      <rPr>
        <sz val="9"/>
        <color theme="1"/>
        <rFont val="Times New Roman"/>
        <family val="1"/>
        <charset val="204"/>
      </rPr>
      <t xml:space="preserve">Дополнительно ЕДИНОРАЗОВО в стоимость заявки добавляется стоимость за купонную книгу за каждого взрослого гостя (возраст от 16 лет), стоимость - </t>
    </r>
    <r>
      <rPr>
        <b/>
        <sz val="9"/>
        <color theme="1"/>
        <rFont val="Times New Roman"/>
        <family val="1"/>
        <charset val="204"/>
      </rPr>
      <t>2650</t>
    </r>
    <r>
      <rPr>
        <sz val="9"/>
        <color theme="1"/>
        <rFont val="Times New Roman"/>
        <family val="1"/>
        <charset val="204"/>
      </rPr>
      <t xml:space="preserve"> руб. за гостя. При размещении дополнительных гостей, также ЕДИНОРАЗОВО добавляется в стоимость заявки купонная книга на каждого взрослого гостя - </t>
    </r>
    <r>
      <rPr>
        <b/>
        <sz val="9"/>
        <color theme="1"/>
        <rFont val="Times New Roman"/>
        <family val="1"/>
        <charset val="204"/>
      </rPr>
      <t xml:space="preserve">2650 </t>
    </r>
    <r>
      <rPr>
        <sz val="9"/>
        <color theme="1"/>
        <rFont val="Times New Roman"/>
        <family val="1"/>
        <charset val="204"/>
      </rPr>
      <t>руб. (возраст от 16 лет). Стоимость купонной книги на всех взрослых просим сразу добавлять в заявку. В системе трэвэллайн тариф указан без учета стоимости купонной книги на взрослых, необходимо добавлять стоимость вручную.</t>
    </r>
  </si>
  <si>
    <t>Тариф АВИА</t>
  </si>
  <si>
    <t>Важно:</t>
  </si>
  <si>
    <t>тариф "Авиа" действует только на проживание с перелетом.</t>
  </si>
  <si>
    <t>Период продажи: 10.04.2026 - 30.09.2026 вкл-но
Период проживания:10.04.2026 - 30.09.2026 вкл-но</t>
  </si>
  <si>
    <t>Улучшенный номер, вид во двор - с двуспальной кроватью, 
Улучшенный номер, вид во двор - с 2 односпальными кроватями</t>
  </si>
  <si>
    <t>Улучшенный номер, вид на горы - с двуспальной кроватью, 
Улучшенный номер, вид на горы - с 2 односпальными кроватями</t>
  </si>
  <si>
    <t>от 1 до 2</t>
  </si>
  <si>
    <t>ТОЧКА ПРИТЯЖЕНИЯ</t>
  </si>
  <si>
    <t xml:space="preserve">Период продажи: 17.06.2026 - 29.06.2026
Период проживания: 12.07.2026 - 31.08.2026 </t>
  </si>
  <si>
    <t>Ограничения:</t>
  </si>
  <si>
    <t>Минимальный срок проживания - 2 ночи</t>
  </si>
  <si>
    <t xml:space="preserve">🔸Скидка 25% на проживание в номере выбранной категории;
🔸Завтрак в формате "Шведский стол";
🔸Посещение термальной спа-зоны и открытого бассейна в отеле Novotel Resort&amp;SPA;
🔸Посещение тренажерного зала;
🔸Услуги парковки автомобиля на Поляне 960 (крытая и открытая парковка);
🔸Подъём по канатной дороге с Поляны 540 на Поляну 960;
🔸Wi-Fi на территории всего отеля;
🔸Прогулочный билет на все открытые канатные дороги для всех гостей в бронировании (предоставляется один раз во время проживания).    
🔸Скидка 15% на меню в ресторане (-ах) отеля (на весь чек, на все время проживания)                                                                                 </t>
  </si>
  <si>
    <t>Период продажи: 03.04.2026 - 24.12.2026
Период проживания: 03.04.2026 - 30.05.2026 и 01.10.2026 - 24.12.2026</t>
  </si>
  <si>
    <t>Период продажи: 20.03.2026 - 30.03.2027
Период проживания: 20.03.2026 - 31.03.2027</t>
  </si>
  <si>
    <t>Новогодний тариф (включительно):</t>
  </si>
  <si>
    <r>
      <rPr>
        <b/>
        <sz val="9"/>
        <rFont val="Times New Roman"/>
        <family val="1"/>
        <charset val="204"/>
      </rPr>
      <t>Период продажи</t>
    </r>
    <r>
      <rPr>
        <sz val="9"/>
        <rFont val="Times New Roman"/>
        <family val="1"/>
        <charset val="204"/>
      </rPr>
      <t xml:space="preserve">: 08.07.2026 – 07.01.2027
</t>
    </r>
    <r>
      <rPr>
        <b/>
        <sz val="9"/>
        <rFont val="Times New Roman"/>
        <family val="1"/>
        <charset val="204"/>
      </rPr>
      <t>Период проживания:</t>
    </r>
    <r>
      <rPr>
        <sz val="9"/>
        <rFont val="Times New Roman"/>
        <family val="1"/>
        <charset val="204"/>
      </rPr>
      <t xml:space="preserve"> 29.12.2026 – 08.01.2027
</t>
    </r>
    <r>
      <rPr>
        <b/>
        <sz val="9"/>
        <rFont val="Times New Roman"/>
        <family val="1"/>
        <charset val="204"/>
      </rPr>
      <t>Условия бронирования</t>
    </r>
    <r>
      <rPr>
        <sz val="9"/>
        <rFont val="Times New Roman"/>
        <family val="1"/>
        <charset val="204"/>
      </rPr>
      <t xml:space="preserve">: предоплата 1 сутки при оформлении бронирования и до 30.11.2026 доплата до 100% стоимости для гарантии бронирования. 
</t>
    </r>
    <r>
      <rPr>
        <b/>
        <sz val="9"/>
        <rFont val="Times New Roman"/>
        <family val="1"/>
        <charset val="204"/>
      </rPr>
      <t>Условия аннуляции:</t>
    </r>
    <r>
      <rPr>
        <sz val="9"/>
        <rFont val="Times New Roman"/>
        <family val="1"/>
        <charset val="204"/>
      </rPr>
      <t xml:space="preserve"> бесплатная отмена до 00:00 дня заезда и при отмене после 00:00 часов дня заезда удерживается стоимость первых суток.</t>
    </r>
  </si>
  <si>
    <t>Доп.инфо:</t>
  </si>
  <si>
    <r>
      <t>📌</t>
    </r>
    <r>
      <rPr>
        <b/>
        <sz val="9"/>
        <rFont val="Times New Roman"/>
        <family val="1"/>
        <charset val="204"/>
      </rPr>
      <t>Дополнительное место с завтраком:</t>
    </r>
    <r>
      <rPr>
        <sz val="9"/>
        <rFont val="Times New Roman"/>
        <family val="1"/>
        <charset val="204"/>
      </rPr>
      <t xml:space="preserve">
01.04.26 - 28.12.26 взр 4200 руб/сут, реб 2000 руб/сут
29.12.26 - 08.01.27 взр 5100 руб/сут, реб 2150 руб/сут
09.01.27 - 31.03.27 взр 4800 руб/сут, реб 2100 руб/сут
📌</t>
    </r>
    <r>
      <rPr>
        <b/>
        <sz val="9"/>
        <rFont val="Times New Roman"/>
        <family val="1"/>
        <charset val="204"/>
      </rPr>
      <t>Дополнительное место без завтрака:</t>
    </r>
    <r>
      <rPr>
        <sz val="9"/>
        <rFont val="Times New Roman"/>
        <family val="1"/>
        <charset val="204"/>
      </rPr>
      <t xml:space="preserve">
01.04.26 - 28.12.26 взр 2000 руб/сут, реб 2000 руб/сут
29.12.26 - 08.01.27 взр 2150 руб/сут, реб 2150 руб/сут
09.01.27 - 31.03.27 взр 2100 руб/сут, реб 2100 руб/сут
📌</t>
    </r>
    <r>
      <rPr>
        <b/>
        <sz val="9"/>
        <rFont val="Times New Roman"/>
        <family val="1"/>
        <charset val="204"/>
      </rPr>
      <t>Завтраки:</t>
    </r>
    <r>
      <rPr>
        <sz val="9"/>
        <rFont val="Times New Roman"/>
        <family val="1"/>
        <charset val="204"/>
      </rPr>
      <t xml:space="preserve">
01.04.26 - 28.12.26 взр 2200 руб/сут, реб 0-15 вкл-но бесплатно
29.12.26 - 08.01.27 взр 2950 руб/сут, реб 0-15 вкл-но бесплатно
09.01.27 - 31.03.27 взр 2750 руб/сут, реб 0-15 вкл-но бесплатно
📌Доплата за </t>
    </r>
    <r>
      <rPr>
        <b/>
        <sz val="9"/>
        <rFont val="Times New Roman"/>
        <family val="1"/>
        <charset val="204"/>
      </rPr>
      <t>размещение с животными</t>
    </r>
    <r>
      <rPr>
        <sz val="9"/>
        <rFont val="Times New Roman"/>
        <family val="1"/>
        <charset val="204"/>
      </rPr>
      <t xml:space="preserve"> (до 15 кг и 45 см в холке) – 5000 рублей/единоразово при заселении. </t>
    </r>
    <r>
      <rPr>
        <u/>
        <sz val="9"/>
        <rFont val="Times New Roman"/>
        <family val="1"/>
        <charset val="204"/>
      </rPr>
      <t>Допустимо проживание не более 1-го животного в номере. Обязателен вет.паспорт животного.</t>
    </r>
    <r>
      <rPr>
        <sz val="9"/>
        <rFont val="Times New Roman"/>
        <family val="1"/>
        <charset val="204"/>
      </rPr>
      <t xml:space="preserve">
📌Услуга "</t>
    </r>
    <r>
      <rPr>
        <b/>
        <sz val="9"/>
        <rFont val="Times New Roman"/>
        <family val="1"/>
        <charset val="204"/>
      </rPr>
      <t>Ранний заезд</t>
    </r>
    <r>
      <rPr>
        <sz val="9"/>
        <rFont val="Times New Roman"/>
        <family val="1"/>
        <charset val="204"/>
      </rPr>
      <t xml:space="preserve"> или </t>
    </r>
    <r>
      <rPr>
        <b/>
        <sz val="9"/>
        <rFont val="Times New Roman"/>
        <family val="1"/>
        <charset val="204"/>
      </rPr>
      <t>Поздний выезд</t>
    </r>
    <r>
      <rPr>
        <sz val="9"/>
        <rFont val="Times New Roman"/>
        <family val="1"/>
        <charset val="204"/>
      </rPr>
      <t>" предоставляется при 100% гарантиии доп. суток размещения по возможности отеля. Негарантированный РЗ/ПВ оформляется в отеле и предоставляется по возможности отеля. Время негарантированных услуг: 
РЗ  с 00:00 до 02:59 - 100%, с 03:00 до 15:00 - 50%;
ПВ с 12:00 до 18:00 - 50%, после 18:00 - 100%.</t>
    </r>
  </si>
  <si>
    <t>Период продажи: 25.03.2026 - 30.03.2026 вкл-но
Период проживания: 25.03.2026 - 31.03.2027 вкл-но</t>
  </si>
  <si>
    <t xml:space="preserve">29.12.2026 - 08.01.2027 
19.02.2027 - 27.02.2027 
</t>
  </si>
  <si>
    <t>В случае отмены или изменения бронирования менее чем за 24 часа до заезда удерживается стоимость первых суток.</t>
  </si>
  <si>
    <t>Для оформления бронирования необходимо внести 100% предоплату в размере полной стоимости проживания.
В случае отмены или изменения бронирования менее чем за 24 часа до заезда удерживается стоимость первых суток.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</si>
</sst>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;@"/>
    <numFmt numFmtId="165" formatCode="#\ ##0"/>
    <numFmt numFmtId="166" formatCode="dd/mm/yy;@"/>
    <numFmt numFmtId="167" formatCode="dd\.mm\.yyyy"/>
  </numFmts>
  <fonts count="35" x14ac:knownFonts="1">
    <font>
      <sz val="10"/>
      <name val="Arial Cyr"/>
      <charset val="204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color rgb="FFC00000"/>
      <name val="Times New Roman"/>
      <family val="1"/>
      <charset val="204"/>
    </font>
    <font>
      <b/>
      <sz val="9"/>
      <color rgb="FF0070C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C00000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b/>
      <sz val="12"/>
      <color rgb="FF00B050"/>
      <name val="Calibri"/>
      <family val="2"/>
      <charset val="204"/>
      <scheme val="minor"/>
    </font>
    <font>
      <b/>
      <sz val="8"/>
      <color rgb="FFC00000"/>
      <name val="Times New Roman"/>
      <family val="1"/>
      <charset val="204"/>
    </font>
    <font>
      <u/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6" fillId="0" borderId="0"/>
    <xf numFmtId="0" fontId="26" fillId="0" borderId="0"/>
    <xf numFmtId="0" fontId="20" fillId="0" borderId="0"/>
  </cellStyleXfs>
  <cellXfs count="127">
    <xf numFmtId="0" fontId="0" fillId="0" borderId="0" xfId="0"/>
    <xf numFmtId="164" fontId="0" fillId="0" borderId="0" xfId="0" applyNumberFormat="1" applyFont="1" applyFill="1"/>
    <xf numFmtId="0" fontId="1" fillId="0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0" fillId="0" borderId="1" xfId="0" applyBorder="1"/>
    <xf numFmtId="165" fontId="5" fillId="0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  <xf numFmtId="0" fontId="7" fillId="0" borderId="0" xfId="0" applyFont="1" applyFill="1"/>
    <xf numFmtId="164" fontId="0" fillId="0" borderId="0" xfId="0" applyNumberFormat="1" applyFill="1"/>
    <xf numFmtId="0" fontId="5" fillId="0" borderId="0" xfId="0" applyFont="1" applyFill="1"/>
    <xf numFmtId="164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/>
    </xf>
    <xf numFmtId="164" fontId="6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/>
    <xf numFmtId="0" fontId="1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wrapText="1"/>
    </xf>
    <xf numFmtId="0" fontId="3" fillId="2" borderId="1" xfId="2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right" vertical="center"/>
    </xf>
    <xf numFmtId="164" fontId="5" fillId="0" borderId="0" xfId="0" applyNumberFormat="1" applyFont="1" applyFill="1"/>
    <xf numFmtId="164" fontId="5" fillId="0" borderId="1" xfId="0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/>
    </xf>
    <xf numFmtId="0" fontId="5" fillId="0" borderId="1" xfId="0" applyFont="1" applyFill="1" applyBorder="1" applyAlignment="1">
      <alignment wrapText="1"/>
    </xf>
    <xf numFmtId="0" fontId="9" fillId="0" borderId="0" xfId="0" applyFont="1" applyFill="1"/>
    <xf numFmtId="0" fontId="0" fillId="0" borderId="0" xfId="0" applyFill="1"/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wrapText="1"/>
    </xf>
    <xf numFmtId="164" fontId="3" fillId="0" borderId="0" xfId="0" applyNumberFormat="1" applyFont="1" applyFill="1" applyAlignment="1">
      <alignment horizontal="center" vertical="center"/>
    </xf>
    <xf numFmtId="0" fontId="10" fillId="0" borderId="0" xfId="0" applyFont="1" applyFill="1"/>
    <xf numFmtId="0" fontId="12" fillId="0" borderId="0" xfId="0" applyFont="1" applyFill="1"/>
    <xf numFmtId="0" fontId="2" fillId="2" borderId="4" xfId="0" applyFont="1" applyFill="1" applyBorder="1" applyAlignment="1">
      <alignment horizontal="center" vertical="center"/>
    </xf>
    <xf numFmtId="1" fontId="9" fillId="0" borderId="0" xfId="0" applyNumberFormat="1" applyFont="1" applyFill="1" applyBorder="1"/>
    <xf numFmtId="0" fontId="9" fillId="0" borderId="0" xfId="0" applyFont="1" applyFill="1" applyAlignment="1">
      <alignment vertical="center" wrapText="1"/>
    </xf>
    <xf numFmtId="165" fontId="9" fillId="0" borderId="1" xfId="0" applyNumberFormat="1" applyFont="1" applyFill="1" applyBorder="1" applyAlignment="1">
      <alignment vertical="center"/>
    </xf>
    <xf numFmtId="0" fontId="1" fillId="0" borderId="1" xfId="0" applyFont="1" applyFill="1" applyBorder="1"/>
    <xf numFmtId="1" fontId="10" fillId="0" borderId="0" xfId="0" applyNumberFormat="1" applyFont="1" applyFill="1" applyBorder="1"/>
    <xf numFmtId="1" fontId="12" fillId="0" borderId="0" xfId="0" applyNumberFormat="1" applyFont="1" applyFill="1" applyBorder="1"/>
    <xf numFmtId="0" fontId="9" fillId="0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wrapText="1"/>
    </xf>
    <xf numFmtId="164" fontId="6" fillId="4" borderId="0" xfId="0" applyNumberFormat="1" applyFont="1" applyFill="1" applyAlignment="1">
      <alignment horizontal="center"/>
    </xf>
    <xf numFmtId="0" fontId="5" fillId="0" borderId="0" xfId="0" applyFont="1" applyFill="1" applyAlignment="1">
      <alignment vertical="center"/>
    </xf>
    <xf numFmtId="165" fontId="9" fillId="0" borderId="1" xfId="0" applyNumberFormat="1" applyFont="1" applyFill="1" applyBorder="1"/>
    <xf numFmtId="0" fontId="3" fillId="2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 wrapText="1"/>
    </xf>
    <xf numFmtId="0" fontId="13" fillId="0" borderId="0" xfId="0" applyFont="1" applyFill="1"/>
    <xf numFmtId="0" fontId="3" fillId="2" borderId="4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/>
    </xf>
    <xf numFmtId="164" fontId="13" fillId="0" borderId="0" xfId="0" applyNumberFormat="1" applyFont="1" applyFill="1"/>
    <xf numFmtId="0" fontId="14" fillId="0" borderId="1" xfId="0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/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right"/>
    </xf>
    <xf numFmtId="164" fontId="5" fillId="0" borderId="0" xfId="0" applyNumberFormat="1" applyFont="1" applyFill="1" applyAlignment="1">
      <alignment vertical="center"/>
    </xf>
    <xf numFmtId="164" fontId="7" fillId="0" borderId="0" xfId="0" applyNumberFormat="1" applyFont="1" applyFill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167" fontId="16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165" fontId="17" fillId="0" borderId="1" xfId="0" applyNumberFormat="1" applyFont="1" applyFill="1" applyBorder="1"/>
    <xf numFmtId="0" fontId="17" fillId="0" borderId="0" xfId="0" applyFont="1" applyFill="1" applyAlignment="1">
      <alignment vertical="center"/>
    </xf>
    <xf numFmtId="0" fontId="19" fillId="0" borderId="0" xfId="0" applyFont="1" applyFill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27" fillId="0" borderId="1" xfId="0" applyNumberFormat="1" applyFont="1" applyFill="1" applyBorder="1" applyAlignment="1">
      <alignment horizontal="center" vertical="center" wrapText="1"/>
    </xf>
    <xf numFmtId="164" fontId="15" fillId="5" borderId="1" xfId="0" applyNumberFormat="1" applyFont="1" applyFill="1" applyBorder="1" applyAlignment="1">
      <alignment horizontal="center" vertical="center" wrapText="1"/>
    </xf>
    <xf numFmtId="164" fontId="28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166" fontId="14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164" fontId="18" fillId="0" borderId="0" xfId="0" applyNumberFormat="1" applyFont="1" applyFill="1" applyAlignment="1">
      <alignment horizontal="center"/>
    </xf>
    <xf numFmtId="0" fontId="5" fillId="0" borderId="1" xfId="0" applyFont="1" applyFill="1" applyBorder="1"/>
    <xf numFmtId="3" fontId="5" fillId="0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9" fillId="0" borderId="1" xfId="0" applyFont="1" applyFill="1" applyBorder="1" applyAlignment="1">
      <alignment wrapText="1"/>
    </xf>
    <xf numFmtId="164" fontId="30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164" fontId="21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32" fillId="4" borderId="1" xfId="0" applyFont="1" applyFill="1" applyBorder="1" applyAlignment="1">
      <alignment wrapText="1"/>
    </xf>
    <xf numFmtId="165" fontId="33" fillId="0" borderId="1" xfId="0" applyNumberFormat="1" applyFont="1" applyFill="1" applyBorder="1" applyAlignment="1">
      <alignment vertical="center"/>
    </xf>
    <xf numFmtId="0" fontId="33" fillId="0" borderId="0" xfId="0" applyFont="1" applyFill="1"/>
    <xf numFmtId="165" fontId="33" fillId="0" borderId="1" xfId="0" applyNumberFormat="1" applyFont="1" applyFill="1" applyBorder="1"/>
    <xf numFmtId="0" fontId="5" fillId="5" borderId="1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wrapText="1"/>
    </xf>
    <xf numFmtId="164" fontId="30" fillId="5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1" fontId="33" fillId="0" borderId="1" xfId="0" applyNumberFormat="1" applyFont="1" applyFill="1" applyBorder="1"/>
    <xf numFmtId="0" fontId="33" fillId="0" borderId="1" xfId="0" applyFont="1" applyFill="1" applyBorder="1" applyAlignment="1">
      <alignment vertical="center"/>
    </xf>
    <xf numFmtId="1" fontId="33" fillId="0" borderId="1" xfId="0" applyNumberFormat="1" applyFont="1" applyFill="1" applyBorder="1" applyAlignment="1">
      <alignment vertical="center"/>
    </xf>
    <xf numFmtId="0" fontId="31" fillId="0" borderId="0" xfId="0" applyFont="1" applyFill="1"/>
    <xf numFmtId="0" fontId="5" fillId="4" borderId="0" xfId="0" applyFont="1" applyFill="1"/>
    <xf numFmtId="0" fontId="0" fillId="4" borderId="0" xfId="0" applyFill="1"/>
    <xf numFmtId="164" fontId="15" fillId="4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" fillId="4" borderId="0" xfId="0" applyFont="1" applyFill="1"/>
    <xf numFmtId="0" fontId="9" fillId="4" borderId="0" xfId="0" applyFont="1" applyFill="1" applyAlignment="1">
      <alignment vertical="center"/>
    </xf>
    <xf numFmtId="0" fontId="9" fillId="4" borderId="0" xfId="0" applyFont="1" applyFill="1"/>
    <xf numFmtId="0" fontId="5" fillId="0" borderId="7" xfId="0" applyFont="1" applyFill="1" applyBorder="1" applyAlignment="1">
      <alignment horizontal="center" vertical="center"/>
    </xf>
  </cellXfs>
  <cellStyles count="4">
    <cellStyle name="Normal 2" xfId="1" xr:uid="{00000000-0005-0000-0000-000000000000}"/>
    <cellStyle name="Обычный" xfId="0" builtinId="0"/>
    <cellStyle name="Обычный 2" xfId="2" xr:uid="{00000000-0005-0000-0000-000002000000}"/>
    <cellStyle name="Обычный 3 3" xfId="3" xr:uid="{00000000-0005-0000-0000-000003000000}"/>
  </cellStyles>
  <dxfs count="0"/>
  <tableStyles count="0" defaultTableStyle="TableStyleMedium9" defaultPivotStyle="PivotStyleLight16"/>
  <colors>
    <mruColors>
      <color rgb="FFFBF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theme="5" tint="0.39988402966399123"/>
    <pageSetUpPr fitToPage="1"/>
  </sheetPr>
  <dimension ref="A1:IY38"/>
  <sheetViews>
    <sheetView tabSelected="1" workbookViewId="0">
      <pane xSplit="1" topLeftCell="B1" activePane="topRight" state="frozen"/>
      <selection pane="topRight" activeCell="A34" sqref="A34"/>
    </sheetView>
  </sheetViews>
  <sheetFormatPr defaultColWidth="9" defaultRowHeight="12" x14ac:dyDescent="0.2"/>
  <cols>
    <col min="1" max="1" width="58.7109375" style="18" customWidth="1"/>
    <col min="2" max="67" width="8.85546875" style="18" customWidth="1"/>
    <col min="68" max="77" width="8.85546875" style="2" customWidth="1"/>
    <col min="78" max="166" width="8.85546875" style="18" customWidth="1"/>
    <col min="167" max="16384" width="9" style="18"/>
  </cols>
  <sheetData>
    <row r="1" spans="1:259" ht="15" customHeight="1" x14ac:dyDescent="0.2">
      <c r="A1" s="32" t="s">
        <v>0</v>
      </c>
    </row>
    <row r="2" spans="1:259" ht="15" customHeight="1" x14ac:dyDescent="0.2">
      <c r="A2" s="4" t="s">
        <v>1</v>
      </c>
    </row>
    <row r="3" spans="1:259" ht="15" customHeight="1" x14ac:dyDescent="0.2">
      <c r="A3" s="33" t="s">
        <v>2</v>
      </c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91">
        <v>46385</v>
      </c>
      <c r="FL4" s="91">
        <v>46386</v>
      </c>
      <c r="FM4" s="91">
        <v>46387</v>
      </c>
      <c r="FN4" s="91">
        <v>46388</v>
      </c>
      <c r="FO4" s="91">
        <v>46389</v>
      </c>
      <c r="FP4" s="91">
        <v>46390</v>
      </c>
      <c r="FQ4" s="91">
        <v>46391</v>
      </c>
      <c r="FR4" s="91">
        <v>46392</v>
      </c>
      <c r="FS4" s="91">
        <v>46393</v>
      </c>
      <c r="FT4" s="91">
        <v>46394</v>
      </c>
      <c r="FU4" s="91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91">
        <v>46437</v>
      </c>
      <c r="HL4" s="91">
        <v>46438</v>
      </c>
      <c r="HM4" s="91">
        <v>46439</v>
      </c>
      <c r="HN4" s="91">
        <v>46440</v>
      </c>
      <c r="HO4" s="91">
        <v>46441</v>
      </c>
      <c r="HP4" s="91">
        <v>46442</v>
      </c>
      <c r="HQ4" s="91">
        <v>46443</v>
      </c>
      <c r="HR4" s="91">
        <v>46444</v>
      </c>
      <c r="HS4" s="91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s="58" customFormat="1" ht="24" x14ac:dyDescent="0.2">
      <c r="A5" s="22" t="s">
        <v>80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259" s="58" customFormat="1" x14ac:dyDescent="0.2">
      <c r="A6" s="21">
        <v>1</v>
      </c>
      <c r="B6" s="20">
        <v>18200</v>
      </c>
      <c r="C6" s="20">
        <v>18200</v>
      </c>
      <c r="D6" s="20">
        <v>14800</v>
      </c>
      <c r="E6" s="20">
        <v>15500</v>
      </c>
      <c r="F6" s="20">
        <v>15500</v>
      </c>
      <c r="G6" s="20">
        <v>16500</v>
      </c>
      <c r="H6" s="20">
        <v>16500</v>
      </c>
      <c r="I6" s="20">
        <v>18200</v>
      </c>
      <c r="J6" s="20">
        <v>18200</v>
      </c>
      <c r="K6" s="20">
        <v>16500</v>
      </c>
      <c r="L6" s="20">
        <v>16500</v>
      </c>
      <c r="M6" s="20">
        <v>16500</v>
      </c>
      <c r="N6" s="20">
        <v>16500</v>
      </c>
      <c r="O6" s="20">
        <v>16500</v>
      </c>
      <c r="P6" s="20">
        <v>17200</v>
      </c>
      <c r="Q6" s="20">
        <v>15500</v>
      </c>
      <c r="R6" s="20">
        <v>14800</v>
      </c>
      <c r="S6" s="20">
        <v>14800</v>
      </c>
      <c r="T6" s="20">
        <v>14800</v>
      </c>
      <c r="U6" s="20">
        <v>14800</v>
      </c>
      <c r="V6" s="20">
        <v>14800</v>
      </c>
      <c r="W6" s="20">
        <v>15500</v>
      </c>
      <c r="X6" s="20">
        <v>15500</v>
      </c>
      <c r="Y6" s="20">
        <v>14800</v>
      </c>
      <c r="Z6" s="20">
        <v>14800</v>
      </c>
      <c r="AA6" s="20">
        <v>14800</v>
      </c>
      <c r="AB6" s="20">
        <v>14800</v>
      </c>
      <c r="AC6" s="20">
        <v>14800</v>
      </c>
      <c r="AD6" s="20">
        <v>15500</v>
      </c>
      <c r="AE6" s="20">
        <v>15500</v>
      </c>
      <c r="AF6" s="20">
        <v>14800</v>
      </c>
      <c r="AG6" s="20">
        <v>14800</v>
      </c>
      <c r="AH6" s="20">
        <v>14800</v>
      </c>
      <c r="AI6" s="20">
        <v>14800</v>
      </c>
      <c r="AJ6" s="20">
        <v>14800</v>
      </c>
      <c r="AK6" s="20">
        <v>15500</v>
      </c>
      <c r="AL6" s="20">
        <v>15500</v>
      </c>
      <c r="AM6" s="20">
        <v>13100</v>
      </c>
      <c r="AN6" s="20">
        <v>13100</v>
      </c>
      <c r="AO6" s="20">
        <v>13100</v>
      </c>
      <c r="AP6" s="20">
        <v>13100</v>
      </c>
      <c r="AQ6" s="20">
        <v>13100</v>
      </c>
      <c r="AR6" s="20">
        <v>13800</v>
      </c>
      <c r="AS6" s="20">
        <v>13800</v>
      </c>
      <c r="AT6" s="20">
        <v>13100</v>
      </c>
      <c r="AU6" s="20">
        <v>13100</v>
      </c>
      <c r="AV6" s="20">
        <v>13100</v>
      </c>
      <c r="AW6" s="20">
        <v>13100</v>
      </c>
      <c r="AX6" s="20">
        <v>13100</v>
      </c>
      <c r="AY6" s="20">
        <v>13800</v>
      </c>
      <c r="AZ6" s="20">
        <v>13800</v>
      </c>
      <c r="BA6" s="20">
        <v>13100</v>
      </c>
      <c r="BB6" s="20">
        <v>13100</v>
      </c>
      <c r="BC6" s="20">
        <v>13100</v>
      </c>
      <c r="BD6" s="20">
        <v>13100</v>
      </c>
      <c r="BE6" s="20">
        <v>13100</v>
      </c>
      <c r="BF6" s="20">
        <v>13800</v>
      </c>
      <c r="BG6" s="20">
        <v>13800</v>
      </c>
      <c r="BH6" s="20">
        <v>13100</v>
      </c>
      <c r="BI6" s="20">
        <v>13100</v>
      </c>
      <c r="BJ6" s="20">
        <v>13800</v>
      </c>
      <c r="BK6" s="20">
        <v>13800</v>
      </c>
      <c r="BL6" s="20">
        <v>13800</v>
      </c>
      <c r="BM6" s="20">
        <v>13800</v>
      </c>
      <c r="BN6" s="20">
        <v>13800</v>
      </c>
      <c r="BO6" s="20">
        <v>13100</v>
      </c>
      <c r="BP6" s="88">
        <v>16500</v>
      </c>
      <c r="BQ6" s="88">
        <v>16500</v>
      </c>
      <c r="BR6" s="88">
        <v>16500</v>
      </c>
      <c r="BS6" s="88">
        <v>16500</v>
      </c>
      <c r="BT6" s="88">
        <v>16500</v>
      </c>
      <c r="BU6" s="88">
        <v>14800</v>
      </c>
      <c r="BV6" s="88">
        <v>13800</v>
      </c>
      <c r="BW6" s="88">
        <v>13800</v>
      </c>
      <c r="BX6" s="88">
        <v>16500</v>
      </c>
      <c r="BY6" s="88">
        <v>16500</v>
      </c>
      <c r="BZ6" s="88">
        <v>13100</v>
      </c>
      <c r="CA6" s="88">
        <v>13100</v>
      </c>
      <c r="CB6" s="88">
        <v>13100</v>
      </c>
      <c r="CC6" s="88">
        <v>13800</v>
      </c>
      <c r="CD6" s="88">
        <v>9500</v>
      </c>
      <c r="CE6" s="88">
        <v>9500</v>
      </c>
      <c r="CF6" s="88">
        <v>9500</v>
      </c>
      <c r="CG6" s="88">
        <v>9500</v>
      </c>
      <c r="CH6" s="88">
        <v>10200</v>
      </c>
      <c r="CI6" s="88">
        <v>10200</v>
      </c>
      <c r="CJ6" s="88">
        <v>9500</v>
      </c>
      <c r="CK6" s="88">
        <v>9500</v>
      </c>
      <c r="CL6" s="88">
        <v>9500</v>
      </c>
      <c r="CM6" s="88">
        <v>9500</v>
      </c>
      <c r="CN6" s="88">
        <v>9500</v>
      </c>
      <c r="CO6" s="88">
        <v>10200</v>
      </c>
      <c r="CP6" s="88">
        <v>10200</v>
      </c>
      <c r="CQ6" s="88">
        <v>9500</v>
      </c>
      <c r="CR6" s="88">
        <v>9500</v>
      </c>
      <c r="CS6" s="88">
        <v>9500</v>
      </c>
      <c r="CT6" s="88">
        <v>9500</v>
      </c>
      <c r="CU6" s="88">
        <v>9500</v>
      </c>
      <c r="CV6" s="88">
        <v>10200</v>
      </c>
      <c r="CW6" s="88">
        <v>10200</v>
      </c>
      <c r="CX6" s="88">
        <v>9500</v>
      </c>
      <c r="CY6" s="88">
        <v>9500</v>
      </c>
      <c r="CZ6" s="88">
        <v>9500</v>
      </c>
      <c r="DA6" s="88">
        <v>9500</v>
      </c>
      <c r="DB6" s="88">
        <v>9500</v>
      </c>
      <c r="DC6" s="88">
        <v>10200</v>
      </c>
      <c r="DD6" s="88">
        <v>10200</v>
      </c>
      <c r="DE6" s="88">
        <v>9500</v>
      </c>
      <c r="DF6" s="88">
        <v>9500</v>
      </c>
      <c r="DG6" s="88">
        <v>10200</v>
      </c>
      <c r="DH6" s="88">
        <v>10700</v>
      </c>
      <c r="DI6" s="88">
        <v>9000</v>
      </c>
      <c r="DJ6" s="88">
        <v>9500</v>
      </c>
      <c r="DK6" s="88">
        <v>9500</v>
      </c>
      <c r="DL6" s="88">
        <v>9000</v>
      </c>
      <c r="DM6" s="88">
        <v>9000</v>
      </c>
      <c r="DN6" s="88">
        <v>9000</v>
      </c>
      <c r="DO6" s="88">
        <v>9000</v>
      </c>
      <c r="DP6" s="88">
        <v>9000</v>
      </c>
      <c r="DQ6" s="88">
        <v>9500</v>
      </c>
      <c r="DR6" s="88">
        <v>9500</v>
      </c>
      <c r="DS6" s="88">
        <v>9000</v>
      </c>
      <c r="DT6" s="88">
        <v>9000</v>
      </c>
      <c r="DU6" s="88">
        <v>9000</v>
      </c>
      <c r="DV6" s="88">
        <v>9000</v>
      </c>
      <c r="DW6" s="88">
        <v>9000</v>
      </c>
      <c r="DX6" s="88">
        <v>9500</v>
      </c>
      <c r="DY6" s="88">
        <v>9500</v>
      </c>
      <c r="DZ6" s="88">
        <v>9000</v>
      </c>
      <c r="EA6" s="88">
        <v>9000</v>
      </c>
      <c r="EB6" s="88">
        <v>9000</v>
      </c>
      <c r="EC6" s="88">
        <v>9000</v>
      </c>
      <c r="ED6" s="88">
        <v>9000</v>
      </c>
      <c r="EE6" s="88">
        <v>9500</v>
      </c>
      <c r="EF6" s="88">
        <v>9500</v>
      </c>
      <c r="EG6" s="88">
        <v>9000</v>
      </c>
      <c r="EH6" s="88">
        <v>9000</v>
      </c>
      <c r="EI6" s="88">
        <v>10700</v>
      </c>
      <c r="EJ6" s="88">
        <v>10700</v>
      </c>
      <c r="EK6" s="88">
        <v>10700</v>
      </c>
      <c r="EL6" s="88">
        <v>11900</v>
      </c>
      <c r="EM6" s="88">
        <v>11900</v>
      </c>
      <c r="EN6" s="88">
        <v>10700</v>
      </c>
      <c r="EO6" s="88">
        <v>10700</v>
      </c>
      <c r="EP6" s="88">
        <v>10700</v>
      </c>
      <c r="EQ6" s="88">
        <v>10700</v>
      </c>
      <c r="ER6" s="88">
        <v>10700</v>
      </c>
      <c r="ES6" s="88">
        <v>11900</v>
      </c>
      <c r="ET6" s="88">
        <v>11900</v>
      </c>
      <c r="EU6" s="88">
        <v>11900</v>
      </c>
      <c r="EV6" s="88">
        <v>11900</v>
      </c>
      <c r="EW6" s="88">
        <v>11900</v>
      </c>
      <c r="EX6" s="88">
        <v>11900</v>
      </c>
      <c r="EY6" s="88">
        <v>11900</v>
      </c>
      <c r="EZ6" s="88">
        <v>11900</v>
      </c>
      <c r="FA6" s="88">
        <v>11900</v>
      </c>
      <c r="FB6" s="88">
        <v>11900</v>
      </c>
      <c r="FC6" s="88">
        <v>11900</v>
      </c>
      <c r="FD6" s="88">
        <v>12600</v>
      </c>
      <c r="FE6" s="88">
        <v>12600</v>
      </c>
      <c r="FF6" s="88">
        <v>13100</v>
      </c>
      <c r="FG6" s="88">
        <v>13100</v>
      </c>
      <c r="FH6" s="88">
        <v>13100</v>
      </c>
      <c r="FI6" s="88">
        <v>13100</v>
      </c>
      <c r="FJ6" s="88">
        <v>13100</v>
      </c>
      <c r="FK6" s="88">
        <v>32950</v>
      </c>
      <c r="FL6" s="88">
        <v>70950</v>
      </c>
      <c r="FM6" s="88">
        <v>70950</v>
      </c>
      <c r="FN6" s="88">
        <v>70950</v>
      </c>
      <c r="FO6" s="88">
        <v>70950</v>
      </c>
      <c r="FP6" s="88">
        <v>70950</v>
      </c>
      <c r="FQ6" s="88">
        <v>70950</v>
      </c>
      <c r="FR6" s="88">
        <v>70950</v>
      </c>
      <c r="FS6" s="88">
        <v>70950</v>
      </c>
      <c r="FT6" s="88">
        <v>70950</v>
      </c>
      <c r="FU6" s="88">
        <v>70950</v>
      </c>
      <c r="FV6" s="88">
        <v>25450</v>
      </c>
      <c r="FW6" s="88">
        <v>25450</v>
      </c>
      <c r="FX6" s="88">
        <v>25450</v>
      </c>
      <c r="FY6" s="88">
        <v>25450</v>
      </c>
      <c r="FZ6" s="88">
        <v>25450</v>
      </c>
      <c r="GA6" s="88">
        <v>25450</v>
      </c>
      <c r="GB6" s="88">
        <v>25450</v>
      </c>
      <c r="GC6" s="88">
        <v>25450</v>
      </c>
      <c r="GD6" s="88">
        <v>25450</v>
      </c>
      <c r="GE6" s="88">
        <v>25450</v>
      </c>
      <c r="GF6" s="88">
        <v>25450</v>
      </c>
      <c r="GG6" s="88">
        <v>25450</v>
      </c>
      <c r="GH6" s="88">
        <v>25450</v>
      </c>
      <c r="GI6" s="88">
        <v>25450</v>
      </c>
      <c r="GJ6" s="88">
        <v>25450</v>
      </c>
      <c r="GK6" s="88">
        <v>25450</v>
      </c>
      <c r="GL6" s="88">
        <v>25450</v>
      </c>
      <c r="GM6" s="88">
        <v>25450</v>
      </c>
      <c r="GN6" s="88">
        <v>25450</v>
      </c>
      <c r="GO6" s="88">
        <v>25450</v>
      </c>
      <c r="GP6" s="88">
        <v>25450</v>
      </c>
      <c r="GQ6" s="88">
        <v>25450</v>
      </c>
      <c r="GR6" s="88">
        <v>25450</v>
      </c>
      <c r="GS6" s="88">
        <v>27150</v>
      </c>
      <c r="GT6" s="88">
        <v>27150</v>
      </c>
      <c r="GU6" s="88">
        <v>27150</v>
      </c>
      <c r="GV6" s="88">
        <v>27150</v>
      </c>
      <c r="GW6" s="88">
        <v>27150</v>
      </c>
      <c r="GX6" s="88">
        <v>27150</v>
      </c>
      <c r="GY6" s="88">
        <v>27150</v>
      </c>
      <c r="GZ6" s="88">
        <v>27150</v>
      </c>
      <c r="HA6" s="88">
        <v>27150</v>
      </c>
      <c r="HB6" s="88">
        <v>27150</v>
      </c>
      <c r="HC6" s="88">
        <v>27150</v>
      </c>
      <c r="HD6" s="88">
        <v>27150</v>
      </c>
      <c r="HE6" s="88">
        <v>27150</v>
      </c>
      <c r="HF6" s="88">
        <v>27150</v>
      </c>
      <c r="HG6" s="88">
        <v>27150</v>
      </c>
      <c r="HH6" s="88">
        <v>27150</v>
      </c>
      <c r="HI6" s="88">
        <v>27150</v>
      </c>
      <c r="HJ6" s="88">
        <v>27150</v>
      </c>
      <c r="HK6" s="88">
        <v>48150</v>
      </c>
      <c r="HL6" s="88">
        <v>48150</v>
      </c>
      <c r="HM6" s="88">
        <v>50150</v>
      </c>
      <c r="HN6" s="88">
        <v>50150</v>
      </c>
      <c r="HO6" s="88">
        <v>50150</v>
      </c>
      <c r="HP6" s="88">
        <v>27150</v>
      </c>
      <c r="HQ6" s="88">
        <v>27150</v>
      </c>
      <c r="HR6" s="88">
        <v>48150</v>
      </c>
      <c r="HS6" s="88">
        <v>48150</v>
      </c>
      <c r="HT6" s="88">
        <v>27150</v>
      </c>
      <c r="HU6" s="88">
        <v>25450</v>
      </c>
      <c r="HV6" s="88">
        <v>25450</v>
      </c>
      <c r="HW6" s="88">
        <v>25450</v>
      </c>
      <c r="HX6" s="88">
        <v>25450</v>
      </c>
      <c r="HY6" s="88">
        <v>25450</v>
      </c>
      <c r="HZ6" s="88">
        <v>25450</v>
      </c>
      <c r="IA6" s="88">
        <v>25450</v>
      </c>
      <c r="IB6" s="88">
        <v>29650</v>
      </c>
      <c r="IC6" s="88">
        <v>26150</v>
      </c>
      <c r="ID6" s="88">
        <v>21250</v>
      </c>
      <c r="IE6" s="88">
        <v>21250</v>
      </c>
      <c r="IF6" s="88">
        <v>21250</v>
      </c>
      <c r="IG6" s="88">
        <v>21250</v>
      </c>
      <c r="IH6" s="88">
        <v>21250</v>
      </c>
      <c r="II6" s="88">
        <v>21250</v>
      </c>
      <c r="IJ6" s="88">
        <v>21250</v>
      </c>
      <c r="IK6" s="88">
        <v>21250</v>
      </c>
      <c r="IL6" s="88">
        <v>21250</v>
      </c>
      <c r="IM6" s="88">
        <v>21250</v>
      </c>
      <c r="IN6" s="88">
        <v>21250</v>
      </c>
      <c r="IO6" s="88">
        <v>21250</v>
      </c>
      <c r="IP6" s="88">
        <v>21250</v>
      </c>
      <c r="IQ6" s="88">
        <v>21250</v>
      </c>
      <c r="IR6" s="88">
        <v>21250</v>
      </c>
      <c r="IS6" s="88">
        <v>21250</v>
      </c>
      <c r="IT6" s="88">
        <v>21250</v>
      </c>
      <c r="IU6" s="88">
        <v>21250</v>
      </c>
      <c r="IV6" s="88">
        <v>21250</v>
      </c>
      <c r="IW6" s="88">
        <v>21250</v>
      </c>
      <c r="IX6" s="88">
        <v>21250</v>
      </c>
      <c r="IY6" s="88">
        <v>21250</v>
      </c>
    </row>
    <row r="7" spans="1:259" s="58" customFormat="1" x14ac:dyDescent="0.2">
      <c r="A7" s="21">
        <v>2</v>
      </c>
      <c r="B7" s="20">
        <f t="shared" ref="B7:BB7" si="0">B6+2200</f>
        <v>20400</v>
      </c>
      <c r="C7" s="20">
        <f t="shared" si="0"/>
        <v>20400</v>
      </c>
      <c r="D7" s="20">
        <f t="shared" si="0"/>
        <v>17000</v>
      </c>
      <c r="E7" s="20">
        <f t="shared" si="0"/>
        <v>17700</v>
      </c>
      <c r="F7" s="20">
        <f t="shared" si="0"/>
        <v>17700</v>
      </c>
      <c r="G7" s="20">
        <f t="shared" si="0"/>
        <v>18700</v>
      </c>
      <c r="H7" s="20">
        <f t="shared" si="0"/>
        <v>18700</v>
      </c>
      <c r="I7" s="20">
        <f t="shared" si="0"/>
        <v>20400</v>
      </c>
      <c r="J7" s="20">
        <f t="shared" si="0"/>
        <v>20400</v>
      </c>
      <c r="K7" s="20">
        <f t="shared" si="0"/>
        <v>18700</v>
      </c>
      <c r="L7" s="20">
        <f t="shared" si="0"/>
        <v>18700</v>
      </c>
      <c r="M7" s="20">
        <f t="shared" si="0"/>
        <v>18700</v>
      </c>
      <c r="N7" s="20">
        <f t="shared" si="0"/>
        <v>18700</v>
      </c>
      <c r="O7" s="20">
        <f t="shared" si="0"/>
        <v>18700</v>
      </c>
      <c r="P7" s="20">
        <f t="shared" si="0"/>
        <v>19400</v>
      </c>
      <c r="Q7" s="20">
        <f t="shared" si="0"/>
        <v>17700</v>
      </c>
      <c r="R7" s="20">
        <f t="shared" si="0"/>
        <v>17000</v>
      </c>
      <c r="S7" s="20">
        <f t="shared" si="0"/>
        <v>17000</v>
      </c>
      <c r="T7" s="20">
        <f t="shared" si="0"/>
        <v>17000</v>
      </c>
      <c r="U7" s="20">
        <f t="shared" si="0"/>
        <v>17000</v>
      </c>
      <c r="V7" s="20">
        <f t="shared" si="0"/>
        <v>17000</v>
      </c>
      <c r="W7" s="20">
        <f t="shared" si="0"/>
        <v>17700</v>
      </c>
      <c r="X7" s="20">
        <f t="shared" si="0"/>
        <v>17700</v>
      </c>
      <c r="Y7" s="20">
        <f t="shared" si="0"/>
        <v>17000</v>
      </c>
      <c r="Z7" s="20">
        <f t="shared" si="0"/>
        <v>17000</v>
      </c>
      <c r="AA7" s="20">
        <f t="shared" si="0"/>
        <v>17000</v>
      </c>
      <c r="AB7" s="20">
        <f t="shared" si="0"/>
        <v>17000</v>
      </c>
      <c r="AC7" s="20">
        <f t="shared" si="0"/>
        <v>17000</v>
      </c>
      <c r="AD7" s="20">
        <f t="shared" si="0"/>
        <v>17700</v>
      </c>
      <c r="AE7" s="20">
        <f t="shared" si="0"/>
        <v>17700</v>
      </c>
      <c r="AF7" s="20">
        <f t="shared" si="0"/>
        <v>17000</v>
      </c>
      <c r="AG7" s="20">
        <f t="shared" si="0"/>
        <v>17000</v>
      </c>
      <c r="AH7" s="20">
        <f t="shared" si="0"/>
        <v>17000</v>
      </c>
      <c r="AI7" s="20">
        <f t="shared" si="0"/>
        <v>17000</v>
      </c>
      <c r="AJ7" s="20">
        <f t="shared" si="0"/>
        <v>17000</v>
      </c>
      <c r="AK7" s="20">
        <f t="shared" si="0"/>
        <v>17700</v>
      </c>
      <c r="AL7" s="20">
        <f t="shared" si="0"/>
        <v>17700</v>
      </c>
      <c r="AM7" s="20">
        <f t="shared" si="0"/>
        <v>15300</v>
      </c>
      <c r="AN7" s="20">
        <f t="shared" si="0"/>
        <v>15300</v>
      </c>
      <c r="AO7" s="20">
        <f t="shared" si="0"/>
        <v>15300</v>
      </c>
      <c r="AP7" s="20">
        <f t="shared" si="0"/>
        <v>15300</v>
      </c>
      <c r="AQ7" s="20">
        <f t="shared" si="0"/>
        <v>15300</v>
      </c>
      <c r="AR7" s="20">
        <f t="shared" si="0"/>
        <v>16000</v>
      </c>
      <c r="AS7" s="20">
        <f t="shared" si="0"/>
        <v>16000</v>
      </c>
      <c r="AT7" s="20">
        <f t="shared" si="0"/>
        <v>15300</v>
      </c>
      <c r="AU7" s="20">
        <f t="shared" si="0"/>
        <v>15300</v>
      </c>
      <c r="AV7" s="20">
        <f t="shared" si="0"/>
        <v>15300</v>
      </c>
      <c r="AW7" s="20">
        <f t="shared" si="0"/>
        <v>15300</v>
      </c>
      <c r="AX7" s="20">
        <f t="shared" si="0"/>
        <v>15300</v>
      </c>
      <c r="AY7" s="20">
        <f t="shared" si="0"/>
        <v>16000</v>
      </c>
      <c r="AZ7" s="20">
        <f t="shared" si="0"/>
        <v>16000</v>
      </c>
      <c r="BA7" s="20">
        <f t="shared" si="0"/>
        <v>15300</v>
      </c>
      <c r="BB7" s="20">
        <f t="shared" si="0"/>
        <v>15300</v>
      </c>
      <c r="BC7" s="20">
        <f t="shared" ref="BC7:BY7" si="1">BC6+2200</f>
        <v>15300</v>
      </c>
      <c r="BD7" s="20">
        <f t="shared" si="1"/>
        <v>15300</v>
      </c>
      <c r="BE7" s="20">
        <f t="shared" si="1"/>
        <v>15300</v>
      </c>
      <c r="BF7" s="20">
        <f t="shared" si="1"/>
        <v>16000</v>
      </c>
      <c r="BG7" s="20">
        <f t="shared" si="1"/>
        <v>16000</v>
      </c>
      <c r="BH7" s="20">
        <f t="shared" si="1"/>
        <v>15300</v>
      </c>
      <c r="BI7" s="20">
        <f t="shared" si="1"/>
        <v>15300</v>
      </c>
      <c r="BJ7" s="20">
        <f t="shared" si="1"/>
        <v>16000</v>
      </c>
      <c r="BK7" s="20">
        <f t="shared" si="1"/>
        <v>16000</v>
      </c>
      <c r="BL7" s="20">
        <f t="shared" si="1"/>
        <v>16000</v>
      </c>
      <c r="BM7" s="20">
        <f t="shared" si="1"/>
        <v>16000</v>
      </c>
      <c r="BN7" s="20">
        <f t="shared" si="1"/>
        <v>16000</v>
      </c>
      <c r="BO7" s="20">
        <f t="shared" si="1"/>
        <v>15300</v>
      </c>
      <c r="BP7" s="88">
        <f t="shared" si="1"/>
        <v>18700</v>
      </c>
      <c r="BQ7" s="88">
        <f t="shared" si="1"/>
        <v>18700</v>
      </c>
      <c r="BR7" s="88">
        <f t="shared" si="1"/>
        <v>18700</v>
      </c>
      <c r="BS7" s="88">
        <f t="shared" si="1"/>
        <v>18700</v>
      </c>
      <c r="BT7" s="88">
        <f t="shared" si="1"/>
        <v>18700</v>
      </c>
      <c r="BU7" s="88">
        <f t="shared" si="1"/>
        <v>17000</v>
      </c>
      <c r="BV7" s="88">
        <f t="shared" si="1"/>
        <v>16000</v>
      </c>
      <c r="BW7" s="88">
        <f t="shared" si="1"/>
        <v>16000</v>
      </c>
      <c r="BX7" s="88">
        <f t="shared" si="1"/>
        <v>18700</v>
      </c>
      <c r="BY7" s="88">
        <f t="shared" si="1"/>
        <v>18700</v>
      </c>
      <c r="BZ7" s="88">
        <f t="shared" ref="BZ7:CA7" si="2">BZ6+2200</f>
        <v>15300</v>
      </c>
      <c r="CA7" s="88">
        <f t="shared" si="2"/>
        <v>15300</v>
      </c>
      <c r="CB7" s="88">
        <f t="shared" ref="CB7:EM7" si="3">CB6+2200</f>
        <v>15300</v>
      </c>
      <c r="CC7" s="88">
        <f t="shared" si="3"/>
        <v>16000</v>
      </c>
      <c r="CD7" s="88">
        <f t="shared" si="3"/>
        <v>11700</v>
      </c>
      <c r="CE7" s="88">
        <f t="shared" si="3"/>
        <v>11700</v>
      </c>
      <c r="CF7" s="88">
        <f t="shared" si="3"/>
        <v>11700</v>
      </c>
      <c r="CG7" s="88">
        <f t="shared" si="3"/>
        <v>11700</v>
      </c>
      <c r="CH7" s="88">
        <f t="shared" si="3"/>
        <v>12400</v>
      </c>
      <c r="CI7" s="88">
        <f t="shared" si="3"/>
        <v>12400</v>
      </c>
      <c r="CJ7" s="88">
        <f t="shared" si="3"/>
        <v>11700</v>
      </c>
      <c r="CK7" s="88">
        <f t="shared" si="3"/>
        <v>11700</v>
      </c>
      <c r="CL7" s="88">
        <f t="shared" si="3"/>
        <v>11700</v>
      </c>
      <c r="CM7" s="88">
        <f t="shared" si="3"/>
        <v>11700</v>
      </c>
      <c r="CN7" s="88">
        <f t="shared" si="3"/>
        <v>11700</v>
      </c>
      <c r="CO7" s="88">
        <f t="shared" si="3"/>
        <v>12400</v>
      </c>
      <c r="CP7" s="88">
        <f t="shared" si="3"/>
        <v>12400</v>
      </c>
      <c r="CQ7" s="88">
        <f t="shared" si="3"/>
        <v>11700</v>
      </c>
      <c r="CR7" s="88">
        <f t="shared" si="3"/>
        <v>11700</v>
      </c>
      <c r="CS7" s="88">
        <f t="shared" si="3"/>
        <v>11700</v>
      </c>
      <c r="CT7" s="88">
        <f t="shared" si="3"/>
        <v>11700</v>
      </c>
      <c r="CU7" s="88">
        <f t="shared" si="3"/>
        <v>11700</v>
      </c>
      <c r="CV7" s="88">
        <f t="shared" si="3"/>
        <v>12400</v>
      </c>
      <c r="CW7" s="88">
        <f t="shared" si="3"/>
        <v>12400</v>
      </c>
      <c r="CX7" s="88">
        <f t="shared" si="3"/>
        <v>11700</v>
      </c>
      <c r="CY7" s="88">
        <f t="shared" si="3"/>
        <v>11700</v>
      </c>
      <c r="CZ7" s="88">
        <f t="shared" si="3"/>
        <v>11700</v>
      </c>
      <c r="DA7" s="88">
        <f t="shared" si="3"/>
        <v>11700</v>
      </c>
      <c r="DB7" s="88">
        <f t="shared" si="3"/>
        <v>11700</v>
      </c>
      <c r="DC7" s="88">
        <f t="shared" si="3"/>
        <v>12400</v>
      </c>
      <c r="DD7" s="88">
        <f t="shared" si="3"/>
        <v>12400</v>
      </c>
      <c r="DE7" s="88">
        <f t="shared" si="3"/>
        <v>11700</v>
      </c>
      <c r="DF7" s="88">
        <f t="shared" si="3"/>
        <v>11700</v>
      </c>
      <c r="DG7" s="88">
        <f t="shared" si="3"/>
        <v>12400</v>
      </c>
      <c r="DH7" s="88">
        <f t="shared" si="3"/>
        <v>12900</v>
      </c>
      <c r="DI7" s="88">
        <f t="shared" si="3"/>
        <v>11200</v>
      </c>
      <c r="DJ7" s="88">
        <f t="shared" si="3"/>
        <v>11700</v>
      </c>
      <c r="DK7" s="88">
        <f t="shared" si="3"/>
        <v>11700</v>
      </c>
      <c r="DL7" s="88">
        <f t="shared" si="3"/>
        <v>11200</v>
      </c>
      <c r="DM7" s="88">
        <f t="shared" si="3"/>
        <v>11200</v>
      </c>
      <c r="DN7" s="88">
        <f t="shared" si="3"/>
        <v>11200</v>
      </c>
      <c r="DO7" s="88">
        <f t="shared" si="3"/>
        <v>11200</v>
      </c>
      <c r="DP7" s="88">
        <f t="shared" si="3"/>
        <v>11200</v>
      </c>
      <c r="DQ7" s="88">
        <f t="shared" si="3"/>
        <v>11700</v>
      </c>
      <c r="DR7" s="88">
        <f t="shared" si="3"/>
        <v>11700</v>
      </c>
      <c r="DS7" s="88">
        <f t="shared" si="3"/>
        <v>11200</v>
      </c>
      <c r="DT7" s="88">
        <f t="shared" si="3"/>
        <v>11200</v>
      </c>
      <c r="DU7" s="88">
        <f t="shared" si="3"/>
        <v>11200</v>
      </c>
      <c r="DV7" s="88">
        <f t="shared" si="3"/>
        <v>11200</v>
      </c>
      <c r="DW7" s="88">
        <f t="shared" si="3"/>
        <v>11200</v>
      </c>
      <c r="DX7" s="88">
        <f t="shared" si="3"/>
        <v>11700</v>
      </c>
      <c r="DY7" s="88">
        <f t="shared" si="3"/>
        <v>11700</v>
      </c>
      <c r="DZ7" s="88">
        <f t="shared" si="3"/>
        <v>11200</v>
      </c>
      <c r="EA7" s="88">
        <f t="shared" si="3"/>
        <v>11200</v>
      </c>
      <c r="EB7" s="88">
        <f t="shared" si="3"/>
        <v>11200</v>
      </c>
      <c r="EC7" s="88">
        <f t="shared" si="3"/>
        <v>11200</v>
      </c>
      <c r="ED7" s="88">
        <f t="shared" si="3"/>
        <v>11200</v>
      </c>
      <c r="EE7" s="88">
        <f t="shared" si="3"/>
        <v>11700</v>
      </c>
      <c r="EF7" s="88">
        <f t="shared" si="3"/>
        <v>11700</v>
      </c>
      <c r="EG7" s="88">
        <f t="shared" si="3"/>
        <v>11200</v>
      </c>
      <c r="EH7" s="88">
        <f t="shared" si="3"/>
        <v>11200</v>
      </c>
      <c r="EI7" s="88">
        <f t="shared" si="3"/>
        <v>12900</v>
      </c>
      <c r="EJ7" s="88">
        <f t="shared" si="3"/>
        <v>12900</v>
      </c>
      <c r="EK7" s="88">
        <f t="shared" si="3"/>
        <v>12900</v>
      </c>
      <c r="EL7" s="88">
        <f t="shared" si="3"/>
        <v>14100</v>
      </c>
      <c r="EM7" s="88">
        <f t="shared" si="3"/>
        <v>14100</v>
      </c>
      <c r="EN7" s="88">
        <f t="shared" ref="EN7:FF7" si="4">EN6+2200</f>
        <v>12900</v>
      </c>
      <c r="EO7" s="88">
        <f t="shared" si="4"/>
        <v>12900</v>
      </c>
      <c r="EP7" s="88">
        <f t="shared" si="4"/>
        <v>12900</v>
      </c>
      <c r="EQ7" s="88">
        <f t="shared" si="4"/>
        <v>12900</v>
      </c>
      <c r="ER7" s="88">
        <f t="shared" si="4"/>
        <v>12900</v>
      </c>
      <c r="ES7" s="88">
        <f t="shared" si="4"/>
        <v>14100</v>
      </c>
      <c r="ET7" s="88">
        <f t="shared" si="4"/>
        <v>14100</v>
      </c>
      <c r="EU7" s="88">
        <f t="shared" si="4"/>
        <v>14100</v>
      </c>
      <c r="EV7" s="88">
        <f t="shared" si="4"/>
        <v>14100</v>
      </c>
      <c r="EW7" s="88">
        <f t="shared" si="4"/>
        <v>14100</v>
      </c>
      <c r="EX7" s="88">
        <f t="shared" si="4"/>
        <v>14100</v>
      </c>
      <c r="EY7" s="88">
        <f t="shared" si="4"/>
        <v>14100</v>
      </c>
      <c r="EZ7" s="88">
        <f t="shared" si="4"/>
        <v>14100</v>
      </c>
      <c r="FA7" s="88">
        <f t="shared" si="4"/>
        <v>14100</v>
      </c>
      <c r="FB7" s="88">
        <f t="shared" si="4"/>
        <v>14100</v>
      </c>
      <c r="FC7" s="88">
        <f t="shared" si="4"/>
        <v>14100</v>
      </c>
      <c r="FD7" s="88">
        <f t="shared" si="4"/>
        <v>14800</v>
      </c>
      <c r="FE7" s="88">
        <f t="shared" si="4"/>
        <v>14800</v>
      </c>
      <c r="FF7" s="88">
        <f t="shared" si="4"/>
        <v>15300</v>
      </c>
      <c r="FG7" s="88">
        <f t="shared" ref="FG7:FJ7" si="5">FG6+2200</f>
        <v>15300</v>
      </c>
      <c r="FH7" s="88">
        <f t="shared" si="5"/>
        <v>15300</v>
      </c>
      <c r="FI7" s="88">
        <f t="shared" si="5"/>
        <v>15300</v>
      </c>
      <c r="FJ7" s="88">
        <f t="shared" si="5"/>
        <v>15300</v>
      </c>
      <c r="FK7" s="88">
        <f>FK6+2950</f>
        <v>35900</v>
      </c>
      <c r="FL7" s="88">
        <f t="shared" ref="FL7:FU7" si="6">FL6+2950</f>
        <v>73900</v>
      </c>
      <c r="FM7" s="88">
        <f t="shared" si="6"/>
        <v>73900</v>
      </c>
      <c r="FN7" s="88">
        <f>FN6+2950</f>
        <v>73900</v>
      </c>
      <c r="FO7" s="88">
        <f t="shared" si="6"/>
        <v>73900</v>
      </c>
      <c r="FP7" s="88">
        <f t="shared" si="6"/>
        <v>73900</v>
      </c>
      <c r="FQ7" s="88">
        <f t="shared" si="6"/>
        <v>73900</v>
      </c>
      <c r="FR7" s="88">
        <f t="shared" si="6"/>
        <v>73900</v>
      </c>
      <c r="FS7" s="88">
        <f t="shared" si="6"/>
        <v>73900</v>
      </c>
      <c r="FT7" s="88">
        <f t="shared" si="6"/>
        <v>73900</v>
      </c>
      <c r="FU7" s="88">
        <f t="shared" si="6"/>
        <v>73900</v>
      </c>
      <c r="FV7" s="88">
        <f>FV6+2750</f>
        <v>28200</v>
      </c>
      <c r="FW7" s="88">
        <f t="shared" ref="FW7" si="7">FW6+2750</f>
        <v>28200</v>
      </c>
      <c r="FX7" s="88">
        <f t="shared" ref="FX7:II7" si="8">FX6+2750</f>
        <v>28200</v>
      </c>
      <c r="FY7" s="88">
        <f t="shared" si="8"/>
        <v>28200</v>
      </c>
      <c r="FZ7" s="88">
        <f t="shared" si="8"/>
        <v>28200</v>
      </c>
      <c r="GA7" s="88">
        <f t="shared" si="8"/>
        <v>28200</v>
      </c>
      <c r="GB7" s="88">
        <f t="shared" si="8"/>
        <v>28200</v>
      </c>
      <c r="GC7" s="88">
        <f t="shared" si="8"/>
        <v>28200</v>
      </c>
      <c r="GD7" s="88">
        <f t="shared" si="8"/>
        <v>28200</v>
      </c>
      <c r="GE7" s="88">
        <f t="shared" si="8"/>
        <v>28200</v>
      </c>
      <c r="GF7" s="88">
        <f t="shared" si="8"/>
        <v>28200</v>
      </c>
      <c r="GG7" s="88">
        <f t="shared" si="8"/>
        <v>28200</v>
      </c>
      <c r="GH7" s="88">
        <f t="shared" si="8"/>
        <v>28200</v>
      </c>
      <c r="GI7" s="88">
        <f t="shared" si="8"/>
        <v>28200</v>
      </c>
      <c r="GJ7" s="88">
        <f t="shared" si="8"/>
        <v>28200</v>
      </c>
      <c r="GK7" s="88">
        <f t="shared" si="8"/>
        <v>28200</v>
      </c>
      <c r="GL7" s="88">
        <f t="shared" si="8"/>
        <v>28200</v>
      </c>
      <c r="GM7" s="88">
        <f t="shared" si="8"/>
        <v>28200</v>
      </c>
      <c r="GN7" s="88">
        <f t="shared" si="8"/>
        <v>28200</v>
      </c>
      <c r="GO7" s="88">
        <f t="shared" si="8"/>
        <v>28200</v>
      </c>
      <c r="GP7" s="88">
        <f t="shared" si="8"/>
        <v>28200</v>
      </c>
      <c r="GQ7" s="88">
        <f t="shared" si="8"/>
        <v>28200</v>
      </c>
      <c r="GR7" s="88">
        <f t="shared" si="8"/>
        <v>28200</v>
      </c>
      <c r="GS7" s="88">
        <f t="shared" si="8"/>
        <v>29900</v>
      </c>
      <c r="GT7" s="88">
        <f t="shared" si="8"/>
        <v>29900</v>
      </c>
      <c r="GU7" s="88">
        <f t="shared" si="8"/>
        <v>29900</v>
      </c>
      <c r="GV7" s="88">
        <f t="shared" si="8"/>
        <v>29900</v>
      </c>
      <c r="GW7" s="88">
        <f t="shared" si="8"/>
        <v>29900</v>
      </c>
      <c r="GX7" s="88">
        <f t="shared" si="8"/>
        <v>29900</v>
      </c>
      <c r="GY7" s="88">
        <f t="shared" si="8"/>
        <v>29900</v>
      </c>
      <c r="GZ7" s="88">
        <f t="shared" si="8"/>
        <v>29900</v>
      </c>
      <c r="HA7" s="88">
        <f t="shared" si="8"/>
        <v>29900</v>
      </c>
      <c r="HB7" s="88">
        <f t="shared" si="8"/>
        <v>29900</v>
      </c>
      <c r="HC7" s="88">
        <f t="shared" si="8"/>
        <v>29900</v>
      </c>
      <c r="HD7" s="88">
        <f t="shared" si="8"/>
        <v>29900</v>
      </c>
      <c r="HE7" s="88">
        <f t="shared" si="8"/>
        <v>29900</v>
      </c>
      <c r="HF7" s="88">
        <f t="shared" si="8"/>
        <v>29900</v>
      </c>
      <c r="HG7" s="88">
        <f t="shared" si="8"/>
        <v>29900</v>
      </c>
      <c r="HH7" s="88">
        <f t="shared" si="8"/>
        <v>29900</v>
      </c>
      <c r="HI7" s="88">
        <f t="shared" si="8"/>
        <v>29900</v>
      </c>
      <c r="HJ7" s="88">
        <f t="shared" si="8"/>
        <v>29900</v>
      </c>
      <c r="HK7" s="88">
        <f t="shared" si="8"/>
        <v>50900</v>
      </c>
      <c r="HL7" s="88">
        <f t="shared" si="8"/>
        <v>50900</v>
      </c>
      <c r="HM7" s="88">
        <f t="shared" si="8"/>
        <v>52900</v>
      </c>
      <c r="HN7" s="88">
        <f t="shared" si="8"/>
        <v>52900</v>
      </c>
      <c r="HO7" s="88">
        <f t="shared" si="8"/>
        <v>52900</v>
      </c>
      <c r="HP7" s="88">
        <f t="shared" si="8"/>
        <v>29900</v>
      </c>
      <c r="HQ7" s="88">
        <f t="shared" si="8"/>
        <v>29900</v>
      </c>
      <c r="HR7" s="88">
        <f t="shared" si="8"/>
        <v>50900</v>
      </c>
      <c r="HS7" s="88">
        <f t="shared" si="8"/>
        <v>50900</v>
      </c>
      <c r="HT7" s="88">
        <f t="shared" si="8"/>
        <v>29900</v>
      </c>
      <c r="HU7" s="88">
        <f t="shared" si="8"/>
        <v>28200</v>
      </c>
      <c r="HV7" s="88">
        <f t="shared" si="8"/>
        <v>28200</v>
      </c>
      <c r="HW7" s="88">
        <f t="shared" si="8"/>
        <v>28200</v>
      </c>
      <c r="HX7" s="88">
        <f t="shared" si="8"/>
        <v>28200</v>
      </c>
      <c r="HY7" s="88">
        <f t="shared" si="8"/>
        <v>28200</v>
      </c>
      <c r="HZ7" s="88">
        <f t="shared" si="8"/>
        <v>28200</v>
      </c>
      <c r="IA7" s="88">
        <f t="shared" si="8"/>
        <v>28200</v>
      </c>
      <c r="IB7" s="88">
        <f t="shared" si="8"/>
        <v>32400</v>
      </c>
      <c r="IC7" s="88">
        <f t="shared" si="8"/>
        <v>28900</v>
      </c>
      <c r="ID7" s="88">
        <f t="shared" si="8"/>
        <v>24000</v>
      </c>
      <c r="IE7" s="88">
        <f t="shared" si="8"/>
        <v>24000</v>
      </c>
      <c r="IF7" s="88">
        <f t="shared" si="8"/>
        <v>24000</v>
      </c>
      <c r="IG7" s="88">
        <f t="shared" si="8"/>
        <v>24000</v>
      </c>
      <c r="IH7" s="88">
        <f t="shared" si="8"/>
        <v>24000</v>
      </c>
      <c r="II7" s="88">
        <f t="shared" si="8"/>
        <v>24000</v>
      </c>
      <c r="IJ7" s="88">
        <f t="shared" ref="IJ7:IY7" si="9">IJ6+2750</f>
        <v>24000</v>
      </c>
      <c r="IK7" s="88">
        <f t="shared" si="9"/>
        <v>24000</v>
      </c>
      <c r="IL7" s="88">
        <f t="shared" si="9"/>
        <v>24000</v>
      </c>
      <c r="IM7" s="88">
        <f t="shared" si="9"/>
        <v>24000</v>
      </c>
      <c r="IN7" s="88">
        <f t="shared" si="9"/>
        <v>24000</v>
      </c>
      <c r="IO7" s="88">
        <f t="shared" si="9"/>
        <v>24000</v>
      </c>
      <c r="IP7" s="88">
        <f t="shared" si="9"/>
        <v>24000</v>
      </c>
      <c r="IQ7" s="88">
        <f t="shared" si="9"/>
        <v>24000</v>
      </c>
      <c r="IR7" s="88">
        <f t="shared" si="9"/>
        <v>24000</v>
      </c>
      <c r="IS7" s="88">
        <f t="shared" si="9"/>
        <v>24000</v>
      </c>
      <c r="IT7" s="88">
        <f t="shared" si="9"/>
        <v>24000</v>
      </c>
      <c r="IU7" s="88">
        <f t="shared" si="9"/>
        <v>24000</v>
      </c>
      <c r="IV7" s="88">
        <f t="shared" si="9"/>
        <v>24000</v>
      </c>
      <c r="IW7" s="88">
        <f t="shared" si="9"/>
        <v>24000</v>
      </c>
      <c r="IX7" s="88">
        <f t="shared" si="9"/>
        <v>24000</v>
      </c>
      <c r="IY7" s="88">
        <f t="shared" si="9"/>
        <v>24000</v>
      </c>
    </row>
    <row r="8" spans="1:259" s="58" customFormat="1" ht="48" x14ac:dyDescent="0.2">
      <c r="A8" s="22" t="s">
        <v>5</v>
      </c>
    </row>
    <row r="9" spans="1:259" s="58" customFormat="1" x14ac:dyDescent="0.2">
      <c r="A9" s="21">
        <v>1</v>
      </c>
      <c r="B9" s="20">
        <f t="shared" ref="B9:BB9" si="10">B6+1000</f>
        <v>19200</v>
      </c>
      <c r="C9" s="20">
        <f t="shared" si="10"/>
        <v>19200</v>
      </c>
      <c r="D9" s="20">
        <f t="shared" si="10"/>
        <v>15800</v>
      </c>
      <c r="E9" s="20">
        <f t="shared" si="10"/>
        <v>16500</v>
      </c>
      <c r="F9" s="20">
        <f t="shared" si="10"/>
        <v>16500</v>
      </c>
      <c r="G9" s="20">
        <f t="shared" si="10"/>
        <v>17500</v>
      </c>
      <c r="H9" s="20">
        <f t="shared" si="10"/>
        <v>17500</v>
      </c>
      <c r="I9" s="20">
        <f t="shared" si="10"/>
        <v>19200</v>
      </c>
      <c r="J9" s="20">
        <f t="shared" si="10"/>
        <v>19200</v>
      </c>
      <c r="K9" s="20">
        <f t="shared" si="10"/>
        <v>17500</v>
      </c>
      <c r="L9" s="20">
        <f t="shared" si="10"/>
        <v>17500</v>
      </c>
      <c r="M9" s="20">
        <f t="shared" si="10"/>
        <v>17500</v>
      </c>
      <c r="N9" s="20">
        <f t="shared" si="10"/>
        <v>17500</v>
      </c>
      <c r="O9" s="20">
        <f t="shared" si="10"/>
        <v>17500</v>
      </c>
      <c r="P9" s="20">
        <f t="shared" si="10"/>
        <v>18200</v>
      </c>
      <c r="Q9" s="20">
        <f t="shared" si="10"/>
        <v>16500</v>
      </c>
      <c r="R9" s="20">
        <f t="shared" si="10"/>
        <v>15800</v>
      </c>
      <c r="S9" s="20">
        <f t="shared" si="10"/>
        <v>15800</v>
      </c>
      <c r="T9" s="20">
        <f t="shared" si="10"/>
        <v>15800</v>
      </c>
      <c r="U9" s="20">
        <f t="shared" si="10"/>
        <v>15800</v>
      </c>
      <c r="V9" s="20">
        <f t="shared" si="10"/>
        <v>15800</v>
      </c>
      <c r="W9" s="20">
        <f t="shared" si="10"/>
        <v>16500</v>
      </c>
      <c r="X9" s="20">
        <f t="shared" si="10"/>
        <v>16500</v>
      </c>
      <c r="Y9" s="20">
        <f t="shared" si="10"/>
        <v>15800</v>
      </c>
      <c r="Z9" s="20">
        <f t="shared" si="10"/>
        <v>15800</v>
      </c>
      <c r="AA9" s="20">
        <f t="shared" si="10"/>
        <v>15800</v>
      </c>
      <c r="AB9" s="20">
        <f t="shared" si="10"/>
        <v>15800</v>
      </c>
      <c r="AC9" s="20">
        <f t="shared" si="10"/>
        <v>15800</v>
      </c>
      <c r="AD9" s="20">
        <f t="shared" si="10"/>
        <v>16500</v>
      </c>
      <c r="AE9" s="20">
        <f t="shared" si="10"/>
        <v>16500</v>
      </c>
      <c r="AF9" s="20">
        <f t="shared" si="10"/>
        <v>15800</v>
      </c>
      <c r="AG9" s="20">
        <f t="shared" si="10"/>
        <v>15800</v>
      </c>
      <c r="AH9" s="20">
        <f t="shared" si="10"/>
        <v>15800</v>
      </c>
      <c r="AI9" s="20">
        <f t="shared" si="10"/>
        <v>15800</v>
      </c>
      <c r="AJ9" s="20">
        <f t="shared" si="10"/>
        <v>15800</v>
      </c>
      <c r="AK9" s="20">
        <f t="shared" si="10"/>
        <v>16500</v>
      </c>
      <c r="AL9" s="20">
        <f t="shared" si="10"/>
        <v>16500</v>
      </c>
      <c r="AM9" s="20">
        <f t="shared" si="10"/>
        <v>14100</v>
      </c>
      <c r="AN9" s="20">
        <f t="shared" si="10"/>
        <v>14100</v>
      </c>
      <c r="AO9" s="20">
        <f t="shared" si="10"/>
        <v>14100</v>
      </c>
      <c r="AP9" s="20">
        <f t="shared" si="10"/>
        <v>14100</v>
      </c>
      <c r="AQ9" s="20">
        <f t="shared" si="10"/>
        <v>14100</v>
      </c>
      <c r="AR9" s="20">
        <f t="shared" si="10"/>
        <v>14800</v>
      </c>
      <c r="AS9" s="20">
        <f t="shared" si="10"/>
        <v>14800</v>
      </c>
      <c r="AT9" s="20">
        <f t="shared" si="10"/>
        <v>14100</v>
      </c>
      <c r="AU9" s="20">
        <f t="shared" si="10"/>
        <v>14100</v>
      </c>
      <c r="AV9" s="20">
        <f t="shared" si="10"/>
        <v>14100</v>
      </c>
      <c r="AW9" s="20">
        <f t="shared" si="10"/>
        <v>14100</v>
      </c>
      <c r="AX9" s="20">
        <f t="shared" si="10"/>
        <v>14100</v>
      </c>
      <c r="AY9" s="20">
        <f t="shared" si="10"/>
        <v>14800</v>
      </c>
      <c r="AZ9" s="20">
        <f t="shared" si="10"/>
        <v>14800</v>
      </c>
      <c r="BA9" s="20">
        <f t="shared" si="10"/>
        <v>14100</v>
      </c>
      <c r="BB9" s="20">
        <f t="shared" si="10"/>
        <v>14100</v>
      </c>
      <c r="BC9" s="20">
        <f t="shared" ref="BC9:BY9" si="11">BC6+1000</f>
        <v>14100</v>
      </c>
      <c r="BD9" s="20">
        <f t="shared" si="11"/>
        <v>14100</v>
      </c>
      <c r="BE9" s="20">
        <f t="shared" si="11"/>
        <v>14100</v>
      </c>
      <c r="BF9" s="20">
        <f t="shared" si="11"/>
        <v>14800</v>
      </c>
      <c r="BG9" s="20">
        <f t="shared" si="11"/>
        <v>14800</v>
      </c>
      <c r="BH9" s="20">
        <f t="shared" si="11"/>
        <v>14100</v>
      </c>
      <c r="BI9" s="20">
        <f t="shared" si="11"/>
        <v>14100</v>
      </c>
      <c r="BJ9" s="20">
        <f t="shared" si="11"/>
        <v>14800</v>
      </c>
      <c r="BK9" s="20">
        <f t="shared" si="11"/>
        <v>14800</v>
      </c>
      <c r="BL9" s="20">
        <f t="shared" si="11"/>
        <v>14800</v>
      </c>
      <c r="BM9" s="20">
        <f t="shared" si="11"/>
        <v>14800</v>
      </c>
      <c r="BN9" s="20">
        <f t="shared" si="11"/>
        <v>14800</v>
      </c>
      <c r="BO9" s="20">
        <f t="shared" si="11"/>
        <v>14100</v>
      </c>
      <c r="BP9" s="88">
        <f t="shared" si="11"/>
        <v>17500</v>
      </c>
      <c r="BQ9" s="88">
        <f t="shared" si="11"/>
        <v>17500</v>
      </c>
      <c r="BR9" s="88">
        <f t="shared" si="11"/>
        <v>17500</v>
      </c>
      <c r="BS9" s="88">
        <f t="shared" si="11"/>
        <v>17500</v>
      </c>
      <c r="BT9" s="88">
        <f t="shared" si="11"/>
        <v>17500</v>
      </c>
      <c r="BU9" s="88">
        <f t="shared" si="11"/>
        <v>15800</v>
      </c>
      <c r="BV9" s="88">
        <f t="shared" si="11"/>
        <v>14800</v>
      </c>
      <c r="BW9" s="88">
        <f t="shared" si="11"/>
        <v>14800</v>
      </c>
      <c r="BX9" s="88">
        <f t="shared" si="11"/>
        <v>17500</v>
      </c>
      <c r="BY9" s="88">
        <f t="shared" si="11"/>
        <v>17500</v>
      </c>
      <c r="BZ9" s="88">
        <f t="shared" ref="BZ9:CA9" si="12">BZ6+1000</f>
        <v>14100</v>
      </c>
      <c r="CA9" s="88">
        <f t="shared" si="12"/>
        <v>14100</v>
      </c>
      <c r="CB9" s="88">
        <f t="shared" ref="CB9:EM9" si="13">CB6+1000</f>
        <v>14100</v>
      </c>
      <c r="CC9" s="88">
        <f t="shared" si="13"/>
        <v>14800</v>
      </c>
      <c r="CD9" s="88">
        <f t="shared" si="13"/>
        <v>10500</v>
      </c>
      <c r="CE9" s="88">
        <f t="shared" si="13"/>
        <v>10500</v>
      </c>
      <c r="CF9" s="88">
        <f t="shared" si="13"/>
        <v>10500</v>
      </c>
      <c r="CG9" s="88">
        <f t="shared" si="13"/>
        <v>10500</v>
      </c>
      <c r="CH9" s="88">
        <f t="shared" si="13"/>
        <v>11200</v>
      </c>
      <c r="CI9" s="88">
        <f t="shared" si="13"/>
        <v>11200</v>
      </c>
      <c r="CJ9" s="88">
        <f t="shared" si="13"/>
        <v>10500</v>
      </c>
      <c r="CK9" s="88">
        <f t="shared" si="13"/>
        <v>10500</v>
      </c>
      <c r="CL9" s="88">
        <f t="shared" si="13"/>
        <v>10500</v>
      </c>
      <c r="CM9" s="88">
        <f t="shared" si="13"/>
        <v>10500</v>
      </c>
      <c r="CN9" s="88">
        <f t="shared" si="13"/>
        <v>10500</v>
      </c>
      <c r="CO9" s="88">
        <f t="shared" si="13"/>
        <v>11200</v>
      </c>
      <c r="CP9" s="88">
        <f t="shared" si="13"/>
        <v>11200</v>
      </c>
      <c r="CQ9" s="88">
        <f t="shared" si="13"/>
        <v>10500</v>
      </c>
      <c r="CR9" s="88">
        <f t="shared" si="13"/>
        <v>10500</v>
      </c>
      <c r="CS9" s="88">
        <f t="shared" si="13"/>
        <v>10500</v>
      </c>
      <c r="CT9" s="88">
        <f t="shared" si="13"/>
        <v>10500</v>
      </c>
      <c r="CU9" s="88">
        <f t="shared" si="13"/>
        <v>10500</v>
      </c>
      <c r="CV9" s="88">
        <f t="shared" si="13"/>
        <v>11200</v>
      </c>
      <c r="CW9" s="88">
        <f t="shared" si="13"/>
        <v>11200</v>
      </c>
      <c r="CX9" s="88">
        <f t="shared" si="13"/>
        <v>10500</v>
      </c>
      <c r="CY9" s="88">
        <f t="shared" si="13"/>
        <v>10500</v>
      </c>
      <c r="CZ9" s="88">
        <f t="shared" si="13"/>
        <v>10500</v>
      </c>
      <c r="DA9" s="88">
        <f t="shared" si="13"/>
        <v>10500</v>
      </c>
      <c r="DB9" s="88">
        <f t="shared" si="13"/>
        <v>10500</v>
      </c>
      <c r="DC9" s="88">
        <f t="shared" si="13"/>
        <v>11200</v>
      </c>
      <c r="DD9" s="88">
        <f t="shared" si="13"/>
        <v>11200</v>
      </c>
      <c r="DE9" s="88">
        <f t="shared" si="13"/>
        <v>10500</v>
      </c>
      <c r="DF9" s="88">
        <f t="shared" si="13"/>
        <v>10500</v>
      </c>
      <c r="DG9" s="88">
        <f t="shared" si="13"/>
        <v>11200</v>
      </c>
      <c r="DH9" s="88">
        <f t="shared" si="13"/>
        <v>11700</v>
      </c>
      <c r="DI9" s="88">
        <f t="shared" si="13"/>
        <v>10000</v>
      </c>
      <c r="DJ9" s="88">
        <f t="shared" si="13"/>
        <v>10500</v>
      </c>
      <c r="DK9" s="88">
        <f t="shared" si="13"/>
        <v>10500</v>
      </c>
      <c r="DL9" s="88">
        <f t="shared" si="13"/>
        <v>10000</v>
      </c>
      <c r="DM9" s="88">
        <f t="shared" si="13"/>
        <v>10000</v>
      </c>
      <c r="DN9" s="88">
        <f t="shared" si="13"/>
        <v>10000</v>
      </c>
      <c r="DO9" s="88">
        <f t="shared" si="13"/>
        <v>10000</v>
      </c>
      <c r="DP9" s="88">
        <f t="shared" si="13"/>
        <v>10000</v>
      </c>
      <c r="DQ9" s="88">
        <f t="shared" si="13"/>
        <v>10500</v>
      </c>
      <c r="DR9" s="88">
        <f t="shared" si="13"/>
        <v>10500</v>
      </c>
      <c r="DS9" s="88">
        <f t="shared" si="13"/>
        <v>10000</v>
      </c>
      <c r="DT9" s="88">
        <f t="shared" si="13"/>
        <v>10000</v>
      </c>
      <c r="DU9" s="88">
        <f t="shared" si="13"/>
        <v>10000</v>
      </c>
      <c r="DV9" s="88">
        <f t="shared" si="13"/>
        <v>10000</v>
      </c>
      <c r="DW9" s="88">
        <f t="shared" si="13"/>
        <v>10000</v>
      </c>
      <c r="DX9" s="88">
        <f t="shared" si="13"/>
        <v>10500</v>
      </c>
      <c r="DY9" s="88">
        <f t="shared" si="13"/>
        <v>10500</v>
      </c>
      <c r="DZ9" s="88">
        <f t="shared" si="13"/>
        <v>10000</v>
      </c>
      <c r="EA9" s="88">
        <f t="shared" si="13"/>
        <v>10000</v>
      </c>
      <c r="EB9" s="88">
        <f t="shared" si="13"/>
        <v>10000</v>
      </c>
      <c r="EC9" s="88">
        <f t="shared" si="13"/>
        <v>10000</v>
      </c>
      <c r="ED9" s="88">
        <f t="shared" si="13"/>
        <v>10000</v>
      </c>
      <c r="EE9" s="88">
        <f t="shared" si="13"/>
        <v>10500</v>
      </c>
      <c r="EF9" s="88">
        <f t="shared" si="13"/>
        <v>10500</v>
      </c>
      <c r="EG9" s="88">
        <f t="shared" si="13"/>
        <v>10000</v>
      </c>
      <c r="EH9" s="88">
        <f t="shared" si="13"/>
        <v>10000</v>
      </c>
      <c r="EI9" s="88">
        <f t="shared" si="13"/>
        <v>11700</v>
      </c>
      <c r="EJ9" s="88">
        <f t="shared" si="13"/>
        <v>11700</v>
      </c>
      <c r="EK9" s="88">
        <f t="shared" si="13"/>
        <v>11700</v>
      </c>
      <c r="EL9" s="88">
        <f t="shared" si="13"/>
        <v>12900</v>
      </c>
      <c r="EM9" s="88">
        <f t="shared" si="13"/>
        <v>12900</v>
      </c>
      <c r="EN9" s="88">
        <f t="shared" ref="EN9:FF9" si="14">EN6+1000</f>
        <v>11700</v>
      </c>
      <c r="EO9" s="88">
        <f t="shared" si="14"/>
        <v>11700</v>
      </c>
      <c r="EP9" s="88">
        <f t="shared" si="14"/>
        <v>11700</v>
      </c>
      <c r="EQ9" s="88">
        <f t="shared" si="14"/>
        <v>11700</v>
      </c>
      <c r="ER9" s="88">
        <f t="shared" si="14"/>
        <v>11700</v>
      </c>
      <c r="ES9" s="88">
        <f t="shared" si="14"/>
        <v>12900</v>
      </c>
      <c r="ET9" s="88">
        <f t="shared" si="14"/>
        <v>12900</v>
      </c>
      <c r="EU9" s="88">
        <f t="shared" si="14"/>
        <v>12900</v>
      </c>
      <c r="EV9" s="88">
        <f t="shared" si="14"/>
        <v>12900</v>
      </c>
      <c r="EW9" s="88">
        <f t="shared" si="14"/>
        <v>12900</v>
      </c>
      <c r="EX9" s="88">
        <f t="shared" si="14"/>
        <v>12900</v>
      </c>
      <c r="EY9" s="88">
        <f t="shared" si="14"/>
        <v>12900</v>
      </c>
      <c r="EZ9" s="88">
        <f t="shared" si="14"/>
        <v>12900</v>
      </c>
      <c r="FA9" s="88">
        <f t="shared" si="14"/>
        <v>12900</v>
      </c>
      <c r="FB9" s="88">
        <f t="shared" si="14"/>
        <v>12900</v>
      </c>
      <c r="FC9" s="88">
        <f t="shared" si="14"/>
        <v>12900</v>
      </c>
      <c r="FD9" s="88">
        <f t="shared" si="14"/>
        <v>13600</v>
      </c>
      <c r="FE9" s="88">
        <f t="shared" si="14"/>
        <v>13600</v>
      </c>
      <c r="FF9" s="88">
        <f t="shared" si="14"/>
        <v>14100</v>
      </c>
      <c r="FG9" s="88">
        <f t="shared" ref="FG9:FJ9" si="15">FG6+1000</f>
        <v>14100</v>
      </c>
      <c r="FH9" s="88">
        <f t="shared" si="15"/>
        <v>14100</v>
      </c>
      <c r="FI9" s="88">
        <f t="shared" si="15"/>
        <v>14100</v>
      </c>
      <c r="FJ9" s="88">
        <f t="shared" si="15"/>
        <v>14100</v>
      </c>
      <c r="FK9" s="88">
        <f t="shared" ref="FK9" si="16">FK6+1000</f>
        <v>33950</v>
      </c>
      <c r="FL9" s="88">
        <f t="shared" ref="FL9:FU9" si="17">FL6+1000</f>
        <v>71950</v>
      </c>
      <c r="FM9" s="88">
        <f t="shared" si="17"/>
        <v>71950</v>
      </c>
      <c r="FN9" s="88">
        <f>FN6+1000</f>
        <v>71950</v>
      </c>
      <c r="FO9" s="88">
        <f t="shared" si="17"/>
        <v>71950</v>
      </c>
      <c r="FP9" s="88">
        <f t="shared" si="17"/>
        <v>71950</v>
      </c>
      <c r="FQ9" s="88">
        <f t="shared" si="17"/>
        <v>71950</v>
      </c>
      <c r="FR9" s="88">
        <f t="shared" si="17"/>
        <v>71950</v>
      </c>
      <c r="FS9" s="88">
        <f t="shared" si="17"/>
        <v>71950</v>
      </c>
      <c r="FT9" s="88">
        <f t="shared" si="17"/>
        <v>71950</v>
      </c>
      <c r="FU9" s="88">
        <f t="shared" si="17"/>
        <v>71950</v>
      </c>
      <c r="FV9" s="88">
        <f>FV6+1000</f>
        <v>26450</v>
      </c>
      <c r="FW9" s="88">
        <f>FW6+1000</f>
        <v>26450</v>
      </c>
      <c r="FX9" s="88">
        <f t="shared" ref="FX9:II9" si="18">FX6+1000</f>
        <v>26450</v>
      </c>
      <c r="FY9" s="88">
        <f t="shared" si="18"/>
        <v>26450</v>
      </c>
      <c r="FZ9" s="88">
        <f t="shared" si="18"/>
        <v>26450</v>
      </c>
      <c r="GA9" s="88">
        <f t="shared" si="18"/>
        <v>26450</v>
      </c>
      <c r="GB9" s="88">
        <f t="shared" si="18"/>
        <v>26450</v>
      </c>
      <c r="GC9" s="88">
        <f t="shared" si="18"/>
        <v>26450</v>
      </c>
      <c r="GD9" s="88">
        <f t="shared" si="18"/>
        <v>26450</v>
      </c>
      <c r="GE9" s="88">
        <f t="shared" si="18"/>
        <v>26450</v>
      </c>
      <c r="GF9" s="88">
        <f t="shared" si="18"/>
        <v>26450</v>
      </c>
      <c r="GG9" s="88">
        <f t="shared" si="18"/>
        <v>26450</v>
      </c>
      <c r="GH9" s="88">
        <f t="shared" si="18"/>
        <v>26450</v>
      </c>
      <c r="GI9" s="88">
        <f t="shared" si="18"/>
        <v>26450</v>
      </c>
      <c r="GJ9" s="88">
        <f t="shared" si="18"/>
        <v>26450</v>
      </c>
      <c r="GK9" s="88">
        <f t="shared" si="18"/>
        <v>26450</v>
      </c>
      <c r="GL9" s="88">
        <f t="shared" si="18"/>
        <v>26450</v>
      </c>
      <c r="GM9" s="88">
        <f t="shared" si="18"/>
        <v>26450</v>
      </c>
      <c r="GN9" s="88">
        <f t="shared" si="18"/>
        <v>26450</v>
      </c>
      <c r="GO9" s="88">
        <f t="shared" si="18"/>
        <v>26450</v>
      </c>
      <c r="GP9" s="88">
        <f t="shared" si="18"/>
        <v>26450</v>
      </c>
      <c r="GQ9" s="88">
        <f t="shared" si="18"/>
        <v>26450</v>
      </c>
      <c r="GR9" s="88">
        <f t="shared" si="18"/>
        <v>26450</v>
      </c>
      <c r="GS9" s="88">
        <f t="shared" si="18"/>
        <v>28150</v>
      </c>
      <c r="GT9" s="88">
        <f t="shared" si="18"/>
        <v>28150</v>
      </c>
      <c r="GU9" s="88">
        <f t="shared" si="18"/>
        <v>28150</v>
      </c>
      <c r="GV9" s="88">
        <f t="shared" si="18"/>
        <v>28150</v>
      </c>
      <c r="GW9" s="88">
        <f t="shared" si="18"/>
        <v>28150</v>
      </c>
      <c r="GX9" s="88">
        <f t="shared" si="18"/>
        <v>28150</v>
      </c>
      <c r="GY9" s="88">
        <f t="shared" si="18"/>
        <v>28150</v>
      </c>
      <c r="GZ9" s="88">
        <f t="shared" si="18"/>
        <v>28150</v>
      </c>
      <c r="HA9" s="88">
        <f t="shared" si="18"/>
        <v>28150</v>
      </c>
      <c r="HB9" s="88">
        <f t="shared" si="18"/>
        <v>28150</v>
      </c>
      <c r="HC9" s="88">
        <f t="shared" si="18"/>
        <v>28150</v>
      </c>
      <c r="HD9" s="88">
        <f t="shared" si="18"/>
        <v>28150</v>
      </c>
      <c r="HE9" s="88">
        <f t="shared" si="18"/>
        <v>28150</v>
      </c>
      <c r="HF9" s="88">
        <f t="shared" si="18"/>
        <v>28150</v>
      </c>
      <c r="HG9" s="88">
        <f t="shared" si="18"/>
        <v>28150</v>
      </c>
      <c r="HH9" s="88">
        <f t="shared" si="18"/>
        <v>28150</v>
      </c>
      <c r="HI9" s="88">
        <f t="shared" si="18"/>
        <v>28150</v>
      </c>
      <c r="HJ9" s="88">
        <f t="shared" si="18"/>
        <v>28150</v>
      </c>
      <c r="HK9" s="88">
        <f t="shared" si="18"/>
        <v>49150</v>
      </c>
      <c r="HL9" s="88">
        <f t="shared" si="18"/>
        <v>49150</v>
      </c>
      <c r="HM9" s="88">
        <f t="shared" si="18"/>
        <v>51150</v>
      </c>
      <c r="HN9" s="88">
        <f t="shared" si="18"/>
        <v>51150</v>
      </c>
      <c r="HO9" s="88">
        <f t="shared" si="18"/>
        <v>51150</v>
      </c>
      <c r="HP9" s="88">
        <f t="shared" si="18"/>
        <v>28150</v>
      </c>
      <c r="HQ9" s="88">
        <f t="shared" si="18"/>
        <v>28150</v>
      </c>
      <c r="HR9" s="88">
        <f t="shared" si="18"/>
        <v>49150</v>
      </c>
      <c r="HS9" s="88">
        <f t="shared" si="18"/>
        <v>49150</v>
      </c>
      <c r="HT9" s="88">
        <f t="shared" si="18"/>
        <v>28150</v>
      </c>
      <c r="HU9" s="88">
        <f t="shared" si="18"/>
        <v>26450</v>
      </c>
      <c r="HV9" s="88">
        <f t="shared" si="18"/>
        <v>26450</v>
      </c>
      <c r="HW9" s="88">
        <f t="shared" si="18"/>
        <v>26450</v>
      </c>
      <c r="HX9" s="88">
        <f t="shared" si="18"/>
        <v>26450</v>
      </c>
      <c r="HY9" s="88">
        <f t="shared" si="18"/>
        <v>26450</v>
      </c>
      <c r="HZ9" s="88">
        <f t="shared" si="18"/>
        <v>26450</v>
      </c>
      <c r="IA9" s="88">
        <f t="shared" si="18"/>
        <v>26450</v>
      </c>
      <c r="IB9" s="88">
        <f t="shared" si="18"/>
        <v>30650</v>
      </c>
      <c r="IC9" s="88">
        <f t="shared" si="18"/>
        <v>27150</v>
      </c>
      <c r="ID9" s="88">
        <f t="shared" si="18"/>
        <v>22250</v>
      </c>
      <c r="IE9" s="88">
        <f t="shared" si="18"/>
        <v>22250</v>
      </c>
      <c r="IF9" s="88">
        <f t="shared" si="18"/>
        <v>22250</v>
      </c>
      <c r="IG9" s="88">
        <f t="shared" si="18"/>
        <v>22250</v>
      </c>
      <c r="IH9" s="88">
        <f t="shared" si="18"/>
        <v>22250</v>
      </c>
      <c r="II9" s="88">
        <f t="shared" si="18"/>
        <v>22250</v>
      </c>
      <c r="IJ9" s="88">
        <f t="shared" ref="IJ9:IY9" si="19">IJ6+1000</f>
        <v>22250</v>
      </c>
      <c r="IK9" s="88">
        <f t="shared" si="19"/>
        <v>22250</v>
      </c>
      <c r="IL9" s="88">
        <f t="shared" si="19"/>
        <v>22250</v>
      </c>
      <c r="IM9" s="88">
        <f t="shared" si="19"/>
        <v>22250</v>
      </c>
      <c r="IN9" s="88">
        <f t="shared" si="19"/>
        <v>22250</v>
      </c>
      <c r="IO9" s="88">
        <f t="shared" si="19"/>
        <v>22250</v>
      </c>
      <c r="IP9" s="88">
        <f t="shared" si="19"/>
        <v>22250</v>
      </c>
      <c r="IQ9" s="88">
        <f t="shared" si="19"/>
        <v>22250</v>
      </c>
      <c r="IR9" s="88">
        <f t="shared" si="19"/>
        <v>22250</v>
      </c>
      <c r="IS9" s="88">
        <f t="shared" si="19"/>
        <v>22250</v>
      </c>
      <c r="IT9" s="88">
        <f t="shared" si="19"/>
        <v>22250</v>
      </c>
      <c r="IU9" s="88">
        <f t="shared" si="19"/>
        <v>22250</v>
      </c>
      <c r="IV9" s="88">
        <f t="shared" si="19"/>
        <v>22250</v>
      </c>
      <c r="IW9" s="88">
        <f t="shared" si="19"/>
        <v>22250</v>
      </c>
      <c r="IX9" s="88">
        <f t="shared" si="19"/>
        <v>22250</v>
      </c>
      <c r="IY9" s="88">
        <f t="shared" si="19"/>
        <v>22250</v>
      </c>
    </row>
    <row r="10" spans="1:259" s="58" customFormat="1" x14ac:dyDescent="0.2">
      <c r="A10" s="21">
        <v>2</v>
      </c>
      <c r="B10" s="20">
        <f t="shared" ref="B10:BB10" si="20">B9+2200</f>
        <v>21400</v>
      </c>
      <c r="C10" s="20">
        <f t="shared" si="20"/>
        <v>21400</v>
      </c>
      <c r="D10" s="20">
        <f t="shared" si="20"/>
        <v>18000</v>
      </c>
      <c r="E10" s="20">
        <f t="shared" si="20"/>
        <v>18700</v>
      </c>
      <c r="F10" s="20">
        <f t="shared" si="20"/>
        <v>18700</v>
      </c>
      <c r="G10" s="20">
        <f t="shared" si="20"/>
        <v>19700</v>
      </c>
      <c r="H10" s="20">
        <f t="shared" si="20"/>
        <v>19700</v>
      </c>
      <c r="I10" s="20">
        <f t="shared" si="20"/>
        <v>21400</v>
      </c>
      <c r="J10" s="20">
        <f t="shared" si="20"/>
        <v>21400</v>
      </c>
      <c r="K10" s="20">
        <f t="shared" si="20"/>
        <v>19700</v>
      </c>
      <c r="L10" s="20">
        <f t="shared" si="20"/>
        <v>19700</v>
      </c>
      <c r="M10" s="20">
        <f t="shared" si="20"/>
        <v>19700</v>
      </c>
      <c r="N10" s="20">
        <f t="shared" si="20"/>
        <v>19700</v>
      </c>
      <c r="O10" s="20">
        <f t="shared" si="20"/>
        <v>19700</v>
      </c>
      <c r="P10" s="20">
        <f t="shared" si="20"/>
        <v>20400</v>
      </c>
      <c r="Q10" s="20">
        <f t="shared" si="20"/>
        <v>18700</v>
      </c>
      <c r="R10" s="20">
        <f t="shared" si="20"/>
        <v>18000</v>
      </c>
      <c r="S10" s="20">
        <f t="shared" si="20"/>
        <v>18000</v>
      </c>
      <c r="T10" s="20">
        <f t="shared" si="20"/>
        <v>18000</v>
      </c>
      <c r="U10" s="20">
        <f t="shared" si="20"/>
        <v>18000</v>
      </c>
      <c r="V10" s="20">
        <f t="shared" si="20"/>
        <v>18000</v>
      </c>
      <c r="W10" s="20">
        <f t="shared" si="20"/>
        <v>18700</v>
      </c>
      <c r="X10" s="20">
        <f t="shared" si="20"/>
        <v>18700</v>
      </c>
      <c r="Y10" s="20">
        <f t="shared" si="20"/>
        <v>18000</v>
      </c>
      <c r="Z10" s="20">
        <f t="shared" si="20"/>
        <v>18000</v>
      </c>
      <c r="AA10" s="20">
        <f t="shared" si="20"/>
        <v>18000</v>
      </c>
      <c r="AB10" s="20">
        <f t="shared" si="20"/>
        <v>18000</v>
      </c>
      <c r="AC10" s="20">
        <f t="shared" si="20"/>
        <v>18000</v>
      </c>
      <c r="AD10" s="20">
        <f t="shared" si="20"/>
        <v>18700</v>
      </c>
      <c r="AE10" s="20">
        <f t="shared" si="20"/>
        <v>18700</v>
      </c>
      <c r="AF10" s="20">
        <f t="shared" si="20"/>
        <v>18000</v>
      </c>
      <c r="AG10" s="20">
        <f t="shared" si="20"/>
        <v>18000</v>
      </c>
      <c r="AH10" s="20">
        <f t="shared" si="20"/>
        <v>18000</v>
      </c>
      <c r="AI10" s="20">
        <f t="shared" si="20"/>
        <v>18000</v>
      </c>
      <c r="AJ10" s="20">
        <f t="shared" si="20"/>
        <v>18000</v>
      </c>
      <c r="AK10" s="20">
        <f t="shared" si="20"/>
        <v>18700</v>
      </c>
      <c r="AL10" s="20">
        <f t="shared" si="20"/>
        <v>18700</v>
      </c>
      <c r="AM10" s="20">
        <f t="shared" si="20"/>
        <v>16300</v>
      </c>
      <c r="AN10" s="20">
        <f t="shared" si="20"/>
        <v>16300</v>
      </c>
      <c r="AO10" s="20">
        <f t="shared" si="20"/>
        <v>16300</v>
      </c>
      <c r="AP10" s="20">
        <f t="shared" si="20"/>
        <v>16300</v>
      </c>
      <c r="AQ10" s="20">
        <f t="shared" si="20"/>
        <v>16300</v>
      </c>
      <c r="AR10" s="20">
        <f t="shared" si="20"/>
        <v>17000</v>
      </c>
      <c r="AS10" s="20">
        <f t="shared" si="20"/>
        <v>17000</v>
      </c>
      <c r="AT10" s="20">
        <f t="shared" si="20"/>
        <v>16300</v>
      </c>
      <c r="AU10" s="20">
        <f t="shared" si="20"/>
        <v>16300</v>
      </c>
      <c r="AV10" s="20">
        <f t="shared" si="20"/>
        <v>16300</v>
      </c>
      <c r="AW10" s="20">
        <f t="shared" si="20"/>
        <v>16300</v>
      </c>
      <c r="AX10" s="20">
        <f t="shared" si="20"/>
        <v>16300</v>
      </c>
      <c r="AY10" s="20">
        <f t="shared" si="20"/>
        <v>17000</v>
      </c>
      <c r="AZ10" s="20">
        <f t="shared" si="20"/>
        <v>17000</v>
      </c>
      <c r="BA10" s="20">
        <f t="shared" si="20"/>
        <v>16300</v>
      </c>
      <c r="BB10" s="20">
        <f t="shared" si="20"/>
        <v>16300</v>
      </c>
      <c r="BC10" s="20">
        <f t="shared" ref="BC10:BY10" si="21">BC9+2200</f>
        <v>16300</v>
      </c>
      <c r="BD10" s="20">
        <f t="shared" si="21"/>
        <v>16300</v>
      </c>
      <c r="BE10" s="20">
        <f t="shared" si="21"/>
        <v>16300</v>
      </c>
      <c r="BF10" s="20">
        <f t="shared" si="21"/>
        <v>17000</v>
      </c>
      <c r="BG10" s="20">
        <f t="shared" si="21"/>
        <v>17000</v>
      </c>
      <c r="BH10" s="20">
        <f t="shared" si="21"/>
        <v>16300</v>
      </c>
      <c r="BI10" s="20">
        <f t="shared" si="21"/>
        <v>16300</v>
      </c>
      <c r="BJ10" s="20">
        <f t="shared" si="21"/>
        <v>17000</v>
      </c>
      <c r="BK10" s="20">
        <f t="shared" si="21"/>
        <v>17000</v>
      </c>
      <c r="BL10" s="20">
        <f t="shared" si="21"/>
        <v>17000</v>
      </c>
      <c r="BM10" s="20">
        <f t="shared" si="21"/>
        <v>17000</v>
      </c>
      <c r="BN10" s="20">
        <f t="shared" si="21"/>
        <v>17000</v>
      </c>
      <c r="BO10" s="20">
        <f t="shared" si="21"/>
        <v>16300</v>
      </c>
      <c r="BP10" s="88">
        <f t="shared" si="21"/>
        <v>19700</v>
      </c>
      <c r="BQ10" s="88">
        <f t="shared" si="21"/>
        <v>19700</v>
      </c>
      <c r="BR10" s="88">
        <f t="shared" si="21"/>
        <v>19700</v>
      </c>
      <c r="BS10" s="88">
        <f t="shared" si="21"/>
        <v>19700</v>
      </c>
      <c r="BT10" s="88">
        <f t="shared" si="21"/>
        <v>19700</v>
      </c>
      <c r="BU10" s="88">
        <f t="shared" si="21"/>
        <v>18000</v>
      </c>
      <c r="BV10" s="88">
        <f t="shared" si="21"/>
        <v>17000</v>
      </c>
      <c r="BW10" s="88">
        <f t="shared" si="21"/>
        <v>17000</v>
      </c>
      <c r="BX10" s="88">
        <f t="shared" si="21"/>
        <v>19700</v>
      </c>
      <c r="BY10" s="88">
        <f t="shared" si="21"/>
        <v>19700</v>
      </c>
      <c r="BZ10" s="88">
        <f t="shared" ref="BZ10:CA10" si="22">BZ9+2200</f>
        <v>16300</v>
      </c>
      <c r="CA10" s="88">
        <f t="shared" si="22"/>
        <v>16300</v>
      </c>
      <c r="CB10" s="88">
        <f t="shared" ref="CB10:EM10" si="23">CB9+2200</f>
        <v>16300</v>
      </c>
      <c r="CC10" s="88">
        <f t="shared" si="23"/>
        <v>17000</v>
      </c>
      <c r="CD10" s="88">
        <f t="shared" si="23"/>
        <v>12700</v>
      </c>
      <c r="CE10" s="88">
        <f t="shared" si="23"/>
        <v>12700</v>
      </c>
      <c r="CF10" s="88">
        <f t="shared" si="23"/>
        <v>12700</v>
      </c>
      <c r="CG10" s="88">
        <f t="shared" si="23"/>
        <v>12700</v>
      </c>
      <c r="CH10" s="88">
        <f t="shared" si="23"/>
        <v>13400</v>
      </c>
      <c r="CI10" s="88">
        <f t="shared" si="23"/>
        <v>13400</v>
      </c>
      <c r="CJ10" s="88">
        <f t="shared" si="23"/>
        <v>12700</v>
      </c>
      <c r="CK10" s="88">
        <f t="shared" si="23"/>
        <v>12700</v>
      </c>
      <c r="CL10" s="88">
        <f t="shared" si="23"/>
        <v>12700</v>
      </c>
      <c r="CM10" s="88">
        <f t="shared" si="23"/>
        <v>12700</v>
      </c>
      <c r="CN10" s="88">
        <f t="shared" si="23"/>
        <v>12700</v>
      </c>
      <c r="CO10" s="88">
        <f t="shared" si="23"/>
        <v>13400</v>
      </c>
      <c r="CP10" s="88">
        <f t="shared" si="23"/>
        <v>13400</v>
      </c>
      <c r="CQ10" s="88">
        <f t="shared" si="23"/>
        <v>12700</v>
      </c>
      <c r="CR10" s="88">
        <f t="shared" si="23"/>
        <v>12700</v>
      </c>
      <c r="CS10" s="88">
        <f t="shared" si="23"/>
        <v>12700</v>
      </c>
      <c r="CT10" s="88">
        <f t="shared" si="23"/>
        <v>12700</v>
      </c>
      <c r="CU10" s="88">
        <f t="shared" si="23"/>
        <v>12700</v>
      </c>
      <c r="CV10" s="88">
        <f t="shared" si="23"/>
        <v>13400</v>
      </c>
      <c r="CW10" s="88">
        <f t="shared" si="23"/>
        <v>13400</v>
      </c>
      <c r="CX10" s="88">
        <f t="shared" si="23"/>
        <v>12700</v>
      </c>
      <c r="CY10" s="88">
        <f t="shared" si="23"/>
        <v>12700</v>
      </c>
      <c r="CZ10" s="88">
        <f t="shared" si="23"/>
        <v>12700</v>
      </c>
      <c r="DA10" s="88">
        <f t="shared" si="23"/>
        <v>12700</v>
      </c>
      <c r="DB10" s="88">
        <f t="shared" si="23"/>
        <v>12700</v>
      </c>
      <c r="DC10" s="88">
        <f t="shared" si="23"/>
        <v>13400</v>
      </c>
      <c r="DD10" s="88">
        <f t="shared" si="23"/>
        <v>13400</v>
      </c>
      <c r="DE10" s="88">
        <f t="shared" si="23"/>
        <v>12700</v>
      </c>
      <c r="DF10" s="88">
        <f t="shared" si="23"/>
        <v>12700</v>
      </c>
      <c r="DG10" s="88">
        <f t="shared" si="23"/>
        <v>13400</v>
      </c>
      <c r="DH10" s="88">
        <f t="shared" si="23"/>
        <v>13900</v>
      </c>
      <c r="DI10" s="88">
        <f t="shared" si="23"/>
        <v>12200</v>
      </c>
      <c r="DJ10" s="88">
        <f t="shared" si="23"/>
        <v>12700</v>
      </c>
      <c r="DK10" s="88">
        <f t="shared" si="23"/>
        <v>12700</v>
      </c>
      <c r="DL10" s="88">
        <f t="shared" si="23"/>
        <v>12200</v>
      </c>
      <c r="DM10" s="88">
        <f t="shared" si="23"/>
        <v>12200</v>
      </c>
      <c r="DN10" s="88">
        <f t="shared" si="23"/>
        <v>12200</v>
      </c>
      <c r="DO10" s="88">
        <f t="shared" si="23"/>
        <v>12200</v>
      </c>
      <c r="DP10" s="88">
        <f t="shared" si="23"/>
        <v>12200</v>
      </c>
      <c r="DQ10" s="88">
        <f t="shared" si="23"/>
        <v>12700</v>
      </c>
      <c r="DR10" s="88">
        <f t="shared" si="23"/>
        <v>12700</v>
      </c>
      <c r="DS10" s="88">
        <f t="shared" si="23"/>
        <v>12200</v>
      </c>
      <c r="DT10" s="88">
        <f t="shared" si="23"/>
        <v>12200</v>
      </c>
      <c r="DU10" s="88">
        <f t="shared" si="23"/>
        <v>12200</v>
      </c>
      <c r="DV10" s="88">
        <f t="shared" si="23"/>
        <v>12200</v>
      </c>
      <c r="DW10" s="88">
        <f t="shared" si="23"/>
        <v>12200</v>
      </c>
      <c r="DX10" s="88">
        <f t="shared" si="23"/>
        <v>12700</v>
      </c>
      <c r="DY10" s="88">
        <f t="shared" si="23"/>
        <v>12700</v>
      </c>
      <c r="DZ10" s="88">
        <f t="shared" si="23"/>
        <v>12200</v>
      </c>
      <c r="EA10" s="88">
        <f t="shared" si="23"/>
        <v>12200</v>
      </c>
      <c r="EB10" s="88">
        <f t="shared" si="23"/>
        <v>12200</v>
      </c>
      <c r="EC10" s="88">
        <f t="shared" si="23"/>
        <v>12200</v>
      </c>
      <c r="ED10" s="88">
        <f t="shared" si="23"/>
        <v>12200</v>
      </c>
      <c r="EE10" s="88">
        <f t="shared" si="23"/>
        <v>12700</v>
      </c>
      <c r="EF10" s="88">
        <f t="shared" si="23"/>
        <v>12700</v>
      </c>
      <c r="EG10" s="88">
        <f t="shared" si="23"/>
        <v>12200</v>
      </c>
      <c r="EH10" s="88">
        <f t="shared" si="23"/>
        <v>12200</v>
      </c>
      <c r="EI10" s="88">
        <f t="shared" si="23"/>
        <v>13900</v>
      </c>
      <c r="EJ10" s="88">
        <f t="shared" si="23"/>
        <v>13900</v>
      </c>
      <c r="EK10" s="88">
        <f t="shared" si="23"/>
        <v>13900</v>
      </c>
      <c r="EL10" s="88">
        <f t="shared" si="23"/>
        <v>15100</v>
      </c>
      <c r="EM10" s="88">
        <f t="shared" si="23"/>
        <v>15100</v>
      </c>
      <c r="EN10" s="88">
        <f t="shared" ref="EN10:FF10" si="24">EN9+2200</f>
        <v>13900</v>
      </c>
      <c r="EO10" s="88">
        <f t="shared" si="24"/>
        <v>13900</v>
      </c>
      <c r="EP10" s="88">
        <f t="shared" si="24"/>
        <v>13900</v>
      </c>
      <c r="EQ10" s="88">
        <f t="shared" si="24"/>
        <v>13900</v>
      </c>
      <c r="ER10" s="88">
        <f t="shared" si="24"/>
        <v>13900</v>
      </c>
      <c r="ES10" s="88">
        <f t="shared" si="24"/>
        <v>15100</v>
      </c>
      <c r="ET10" s="88">
        <f t="shared" si="24"/>
        <v>15100</v>
      </c>
      <c r="EU10" s="88">
        <f t="shared" si="24"/>
        <v>15100</v>
      </c>
      <c r="EV10" s="88">
        <f t="shared" si="24"/>
        <v>15100</v>
      </c>
      <c r="EW10" s="88">
        <f t="shared" si="24"/>
        <v>15100</v>
      </c>
      <c r="EX10" s="88">
        <f t="shared" si="24"/>
        <v>15100</v>
      </c>
      <c r="EY10" s="88">
        <f t="shared" si="24"/>
        <v>15100</v>
      </c>
      <c r="EZ10" s="88">
        <f t="shared" si="24"/>
        <v>15100</v>
      </c>
      <c r="FA10" s="88">
        <f t="shared" si="24"/>
        <v>15100</v>
      </c>
      <c r="FB10" s="88">
        <f t="shared" si="24"/>
        <v>15100</v>
      </c>
      <c r="FC10" s="88">
        <f t="shared" si="24"/>
        <v>15100</v>
      </c>
      <c r="FD10" s="88">
        <f t="shared" si="24"/>
        <v>15800</v>
      </c>
      <c r="FE10" s="88">
        <f t="shared" si="24"/>
        <v>15800</v>
      </c>
      <c r="FF10" s="88">
        <f t="shared" si="24"/>
        <v>16300</v>
      </c>
      <c r="FG10" s="88">
        <f t="shared" ref="FG10:FJ10" si="25">FG9+2200</f>
        <v>16300</v>
      </c>
      <c r="FH10" s="88">
        <f t="shared" si="25"/>
        <v>16300</v>
      </c>
      <c r="FI10" s="88">
        <f t="shared" si="25"/>
        <v>16300</v>
      </c>
      <c r="FJ10" s="88">
        <f t="shared" si="25"/>
        <v>16300</v>
      </c>
      <c r="FK10" s="88">
        <f>FK9+2950</f>
        <v>36900</v>
      </c>
      <c r="FL10" s="88">
        <f t="shared" ref="FL10:FU10" si="26">FL9+2950</f>
        <v>74900</v>
      </c>
      <c r="FM10" s="88">
        <f t="shared" si="26"/>
        <v>74900</v>
      </c>
      <c r="FN10" s="88">
        <f t="shared" si="26"/>
        <v>74900</v>
      </c>
      <c r="FO10" s="88">
        <f t="shared" si="26"/>
        <v>74900</v>
      </c>
      <c r="FP10" s="88">
        <f t="shared" si="26"/>
        <v>74900</v>
      </c>
      <c r="FQ10" s="88">
        <f t="shared" si="26"/>
        <v>74900</v>
      </c>
      <c r="FR10" s="88">
        <f t="shared" si="26"/>
        <v>74900</v>
      </c>
      <c r="FS10" s="88">
        <f t="shared" si="26"/>
        <v>74900</v>
      </c>
      <c r="FT10" s="88">
        <f t="shared" si="26"/>
        <v>74900</v>
      </c>
      <c r="FU10" s="88">
        <f t="shared" si="26"/>
        <v>74900</v>
      </c>
      <c r="FV10" s="88">
        <f>FV9+2750</f>
        <v>29200</v>
      </c>
      <c r="FW10" s="88">
        <f t="shared" ref="FW10" si="27">FW9+2750</f>
        <v>29200</v>
      </c>
      <c r="FX10" s="88">
        <f t="shared" ref="FX10:II10" si="28">FX9+2750</f>
        <v>29200</v>
      </c>
      <c r="FY10" s="88">
        <f t="shared" si="28"/>
        <v>29200</v>
      </c>
      <c r="FZ10" s="88">
        <f t="shared" si="28"/>
        <v>29200</v>
      </c>
      <c r="GA10" s="88">
        <f t="shared" si="28"/>
        <v>29200</v>
      </c>
      <c r="GB10" s="88">
        <f t="shared" si="28"/>
        <v>29200</v>
      </c>
      <c r="GC10" s="88">
        <f t="shared" si="28"/>
        <v>29200</v>
      </c>
      <c r="GD10" s="88">
        <f t="shared" si="28"/>
        <v>29200</v>
      </c>
      <c r="GE10" s="88">
        <f t="shared" si="28"/>
        <v>29200</v>
      </c>
      <c r="GF10" s="88">
        <f t="shared" si="28"/>
        <v>29200</v>
      </c>
      <c r="GG10" s="88">
        <f t="shared" si="28"/>
        <v>29200</v>
      </c>
      <c r="GH10" s="88">
        <f t="shared" si="28"/>
        <v>29200</v>
      </c>
      <c r="GI10" s="88">
        <f t="shared" si="28"/>
        <v>29200</v>
      </c>
      <c r="GJ10" s="88">
        <f t="shared" si="28"/>
        <v>29200</v>
      </c>
      <c r="GK10" s="88">
        <f t="shared" si="28"/>
        <v>29200</v>
      </c>
      <c r="GL10" s="88">
        <f t="shared" si="28"/>
        <v>29200</v>
      </c>
      <c r="GM10" s="88">
        <f t="shared" si="28"/>
        <v>29200</v>
      </c>
      <c r="GN10" s="88">
        <f t="shared" si="28"/>
        <v>29200</v>
      </c>
      <c r="GO10" s="88">
        <f t="shared" si="28"/>
        <v>29200</v>
      </c>
      <c r="GP10" s="88">
        <f t="shared" si="28"/>
        <v>29200</v>
      </c>
      <c r="GQ10" s="88">
        <f t="shared" si="28"/>
        <v>29200</v>
      </c>
      <c r="GR10" s="88">
        <f t="shared" si="28"/>
        <v>29200</v>
      </c>
      <c r="GS10" s="88">
        <f t="shared" si="28"/>
        <v>30900</v>
      </c>
      <c r="GT10" s="88">
        <f t="shared" si="28"/>
        <v>30900</v>
      </c>
      <c r="GU10" s="88">
        <f t="shared" si="28"/>
        <v>30900</v>
      </c>
      <c r="GV10" s="88">
        <f t="shared" si="28"/>
        <v>30900</v>
      </c>
      <c r="GW10" s="88">
        <f t="shared" si="28"/>
        <v>30900</v>
      </c>
      <c r="GX10" s="88">
        <f t="shared" si="28"/>
        <v>30900</v>
      </c>
      <c r="GY10" s="88">
        <f t="shared" si="28"/>
        <v>30900</v>
      </c>
      <c r="GZ10" s="88">
        <f t="shared" si="28"/>
        <v>30900</v>
      </c>
      <c r="HA10" s="88">
        <f t="shared" si="28"/>
        <v>30900</v>
      </c>
      <c r="HB10" s="88">
        <f t="shared" si="28"/>
        <v>30900</v>
      </c>
      <c r="HC10" s="88">
        <f t="shared" si="28"/>
        <v>30900</v>
      </c>
      <c r="HD10" s="88">
        <f t="shared" si="28"/>
        <v>30900</v>
      </c>
      <c r="HE10" s="88">
        <f t="shared" si="28"/>
        <v>30900</v>
      </c>
      <c r="HF10" s="88">
        <f t="shared" si="28"/>
        <v>30900</v>
      </c>
      <c r="HG10" s="88">
        <f t="shared" si="28"/>
        <v>30900</v>
      </c>
      <c r="HH10" s="88">
        <f t="shared" si="28"/>
        <v>30900</v>
      </c>
      <c r="HI10" s="88">
        <f t="shared" si="28"/>
        <v>30900</v>
      </c>
      <c r="HJ10" s="88">
        <f t="shared" si="28"/>
        <v>30900</v>
      </c>
      <c r="HK10" s="88">
        <f t="shared" si="28"/>
        <v>51900</v>
      </c>
      <c r="HL10" s="88">
        <f t="shared" si="28"/>
        <v>51900</v>
      </c>
      <c r="HM10" s="88">
        <f t="shared" si="28"/>
        <v>53900</v>
      </c>
      <c r="HN10" s="88">
        <f t="shared" si="28"/>
        <v>53900</v>
      </c>
      <c r="HO10" s="88">
        <f t="shared" si="28"/>
        <v>53900</v>
      </c>
      <c r="HP10" s="88">
        <f t="shared" si="28"/>
        <v>30900</v>
      </c>
      <c r="HQ10" s="88">
        <f t="shared" si="28"/>
        <v>30900</v>
      </c>
      <c r="HR10" s="88">
        <f t="shared" si="28"/>
        <v>51900</v>
      </c>
      <c r="HS10" s="88">
        <f t="shared" si="28"/>
        <v>51900</v>
      </c>
      <c r="HT10" s="88">
        <f t="shared" si="28"/>
        <v>30900</v>
      </c>
      <c r="HU10" s="88">
        <f t="shared" si="28"/>
        <v>29200</v>
      </c>
      <c r="HV10" s="88">
        <f t="shared" si="28"/>
        <v>29200</v>
      </c>
      <c r="HW10" s="88">
        <f t="shared" si="28"/>
        <v>29200</v>
      </c>
      <c r="HX10" s="88">
        <f t="shared" si="28"/>
        <v>29200</v>
      </c>
      <c r="HY10" s="88">
        <f t="shared" si="28"/>
        <v>29200</v>
      </c>
      <c r="HZ10" s="88">
        <f t="shared" si="28"/>
        <v>29200</v>
      </c>
      <c r="IA10" s="88">
        <f t="shared" si="28"/>
        <v>29200</v>
      </c>
      <c r="IB10" s="88">
        <f t="shared" si="28"/>
        <v>33400</v>
      </c>
      <c r="IC10" s="88">
        <f t="shared" si="28"/>
        <v>29900</v>
      </c>
      <c r="ID10" s="88">
        <f t="shared" si="28"/>
        <v>25000</v>
      </c>
      <c r="IE10" s="88">
        <f t="shared" si="28"/>
        <v>25000</v>
      </c>
      <c r="IF10" s="88">
        <f t="shared" si="28"/>
        <v>25000</v>
      </c>
      <c r="IG10" s="88">
        <f t="shared" si="28"/>
        <v>25000</v>
      </c>
      <c r="IH10" s="88">
        <f t="shared" si="28"/>
        <v>25000</v>
      </c>
      <c r="II10" s="88">
        <f t="shared" si="28"/>
        <v>25000</v>
      </c>
      <c r="IJ10" s="88">
        <f t="shared" ref="IJ10:IY10" si="29">IJ9+2750</f>
        <v>25000</v>
      </c>
      <c r="IK10" s="88">
        <f t="shared" si="29"/>
        <v>25000</v>
      </c>
      <c r="IL10" s="88">
        <f t="shared" si="29"/>
        <v>25000</v>
      </c>
      <c r="IM10" s="88">
        <f t="shared" si="29"/>
        <v>25000</v>
      </c>
      <c r="IN10" s="88">
        <f t="shared" si="29"/>
        <v>25000</v>
      </c>
      <c r="IO10" s="88">
        <f t="shared" si="29"/>
        <v>25000</v>
      </c>
      <c r="IP10" s="88">
        <f t="shared" si="29"/>
        <v>25000</v>
      </c>
      <c r="IQ10" s="88">
        <f t="shared" si="29"/>
        <v>25000</v>
      </c>
      <c r="IR10" s="88">
        <f t="shared" si="29"/>
        <v>25000</v>
      </c>
      <c r="IS10" s="88">
        <f t="shared" si="29"/>
        <v>25000</v>
      </c>
      <c r="IT10" s="88">
        <f t="shared" si="29"/>
        <v>25000</v>
      </c>
      <c r="IU10" s="88">
        <f t="shared" si="29"/>
        <v>25000</v>
      </c>
      <c r="IV10" s="88">
        <f t="shared" si="29"/>
        <v>25000</v>
      </c>
      <c r="IW10" s="88">
        <f t="shared" si="29"/>
        <v>25000</v>
      </c>
      <c r="IX10" s="88">
        <f t="shared" si="29"/>
        <v>25000</v>
      </c>
      <c r="IY10" s="88">
        <f t="shared" si="29"/>
        <v>25000</v>
      </c>
    </row>
    <row r="11" spans="1:259" s="58" customFormat="1" ht="24" x14ac:dyDescent="0.2">
      <c r="A11" s="22" t="s">
        <v>6</v>
      </c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62"/>
      <c r="FH11" s="62"/>
      <c r="FI11" s="62"/>
      <c r="FJ11" s="62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62"/>
      <c r="FW11" s="62"/>
      <c r="FX11" s="62"/>
      <c r="FY11" s="62"/>
      <c r="FZ11" s="62"/>
      <c r="GA11" s="62"/>
      <c r="GB11" s="62"/>
      <c r="GC11" s="62"/>
      <c r="GD11" s="62"/>
      <c r="GE11" s="62"/>
      <c r="GF11" s="62"/>
      <c r="GG11" s="62"/>
      <c r="GH11" s="62"/>
      <c r="GI11" s="62"/>
      <c r="GJ11" s="62"/>
      <c r="GK11" s="62"/>
      <c r="GL11" s="62"/>
      <c r="GM11" s="62"/>
      <c r="GN11" s="62"/>
      <c r="GO11" s="62"/>
      <c r="GP11" s="62"/>
      <c r="GQ11" s="62"/>
      <c r="GR11" s="62"/>
      <c r="GS11" s="62"/>
      <c r="GT11" s="62"/>
      <c r="GU11" s="62"/>
      <c r="GV11" s="62"/>
      <c r="GW11" s="62"/>
      <c r="GX11" s="62"/>
      <c r="GY11" s="62"/>
      <c r="GZ11" s="62"/>
      <c r="HA11" s="62"/>
      <c r="HB11" s="62"/>
      <c r="HC11" s="62"/>
      <c r="HD11" s="62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2"/>
      <c r="IA11" s="62"/>
      <c r="IB11" s="62"/>
      <c r="IC11" s="62"/>
      <c r="ID11" s="62"/>
      <c r="IE11" s="62"/>
      <c r="IF11" s="62"/>
      <c r="IG11" s="62"/>
      <c r="IH11" s="62"/>
      <c r="II11" s="62"/>
      <c r="IJ11" s="62"/>
      <c r="IK11" s="62"/>
      <c r="IL11" s="62"/>
      <c r="IM11" s="62"/>
      <c r="IN11" s="62"/>
      <c r="IO11" s="62"/>
      <c r="IP11" s="62"/>
      <c r="IQ11" s="62"/>
      <c r="IR11" s="62"/>
      <c r="IS11" s="62"/>
      <c r="IT11" s="62"/>
      <c r="IU11" s="62"/>
      <c r="IV11" s="62"/>
      <c r="IW11" s="62"/>
      <c r="IX11" s="62"/>
      <c r="IY11" s="62"/>
    </row>
    <row r="12" spans="1:259" s="58" customFormat="1" x14ac:dyDescent="0.2">
      <c r="A12" s="21">
        <v>1</v>
      </c>
      <c r="B12" s="20">
        <f t="shared" ref="B12:BB12" si="30">B6+2000</f>
        <v>20200</v>
      </c>
      <c r="C12" s="20">
        <f t="shared" si="30"/>
        <v>20200</v>
      </c>
      <c r="D12" s="20">
        <f t="shared" si="30"/>
        <v>16800</v>
      </c>
      <c r="E12" s="20">
        <f t="shared" si="30"/>
        <v>17500</v>
      </c>
      <c r="F12" s="20">
        <f t="shared" si="30"/>
        <v>17500</v>
      </c>
      <c r="G12" s="20">
        <f t="shared" si="30"/>
        <v>18500</v>
      </c>
      <c r="H12" s="20">
        <f t="shared" si="30"/>
        <v>18500</v>
      </c>
      <c r="I12" s="20">
        <f t="shared" si="30"/>
        <v>20200</v>
      </c>
      <c r="J12" s="20">
        <f t="shared" si="30"/>
        <v>20200</v>
      </c>
      <c r="K12" s="20">
        <f t="shared" si="30"/>
        <v>18500</v>
      </c>
      <c r="L12" s="20">
        <f t="shared" si="30"/>
        <v>18500</v>
      </c>
      <c r="M12" s="20">
        <f t="shared" si="30"/>
        <v>18500</v>
      </c>
      <c r="N12" s="20">
        <f t="shared" si="30"/>
        <v>18500</v>
      </c>
      <c r="O12" s="20">
        <f t="shared" si="30"/>
        <v>18500</v>
      </c>
      <c r="P12" s="20">
        <f t="shared" si="30"/>
        <v>19200</v>
      </c>
      <c r="Q12" s="20">
        <f t="shared" si="30"/>
        <v>17500</v>
      </c>
      <c r="R12" s="20">
        <f t="shared" si="30"/>
        <v>16800</v>
      </c>
      <c r="S12" s="20">
        <f t="shared" si="30"/>
        <v>16800</v>
      </c>
      <c r="T12" s="20">
        <f t="shared" si="30"/>
        <v>16800</v>
      </c>
      <c r="U12" s="20">
        <f t="shared" si="30"/>
        <v>16800</v>
      </c>
      <c r="V12" s="20">
        <f t="shared" si="30"/>
        <v>16800</v>
      </c>
      <c r="W12" s="20">
        <f t="shared" si="30"/>
        <v>17500</v>
      </c>
      <c r="X12" s="20">
        <f t="shared" si="30"/>
        <v>17500</v>
      </c>
      <c r="Y12" s="20">
        <f t="shared" si="30"/>
        <v>16800</v>
      </c>
      <c r="Z12" s="20">
        <f t="shared" si="30"/>
        <v>16800</v>
      </c>
      <c r="AA12" s="20">
        <f t="shared" si="30"/>
        <v>16800</v>
      </c>
      <c r="AB12" s="20">
        <f t="shared" si="30"/>
        <v>16800</v>
      </c>
      <c r="AC12" s="20">
        <f t="shared" si="30"/>
        <v>16800</v>
      </c>
      <c r="AD12" s="20">
        <f t="shared" si="30"/>
        <v>17500</v>
      </c>
      <c r="AE12" s="20">
        <f t="shared" si="30"/>
        <v>17500</v>
      </c>
      <c r="AF12" s="20">
        <f t="shared" si="30"/>
        <v>16800</v>
      </c>
      <c r="AG12" s="20">
        <f t="shared" si="30"/>
        <v>16800</v>
      </c>
      <c r="AH12" s="20">
        <f t="shared" si="30"/>
        <v>16800</v>
      </c>
      <c r="AI12" s="20">
        <f t="shared" si="30"/>
        <v>16800</v>
      </c>
      <c r="AJ12" s="20">
        <f t="shared" si="30"/>
        <v>16800</v>
      </c>
      <c r="AK12" s="20">
        <f t="shared" si="30"/>
        <v>17500</v>
      </c>
      <c r="AL12" s="20">
        <f t="shared" si="30"/>
        <v>17500</v>
      </c>
      <c r="AM12" s="20">
        <f t="shared" si="30"/>
        <v>15100</v>
      </c>
      <c r="AN12" s="20">
        <f t="shared" si="30"/>
        <v>15100</v>
      </c>
      <c r="AO12" s="20">
        <f t="shared" si="30"/>
        <v>15100</v>
      </c>
      <c r="AP12" s="20">
        <f t="shared" si="30"/>
        <v>15100</v>
      </c>
      <c r="AQ12" s="20">
        <f t="shared" si="30"/>
        <v>15100</v>
      </c>
      <c r="AR12" s="20">
        <f t="shared" si="30"/>
        <v>15800</v>
      </c>
      <c r="AS12" s="20">
        <f t="shared" si="30"/>
        <v>15800</v>
      </c>
      <c r="AT12" s="20">
        <f t="shared" si="30"/>
        <v>15100</v>
      </c>
      <c r="AU12" s="20">
        <f t="shared" si="30"/>
        <v>15100</v>
      </c>
      <c r="AV12" s="20">
        <f t="shared" si="30"/>
        <v>15100</v>
      </c>
      <c r="AW12" s="20">
        <f t="shared" si="30"/>
        <v>15100</v>
      </c>
      <c r="AX12" s="20">
        <f t="shared" si="30"/>
        <v>15100</v>
      </c>
      <c r="AY12" s="20">
        <f t="shared" si="30"/>
        <v>15800</v>
      </c>
      <c r="AZ12" s="20">
        <f t="shared" si="30"/>
        <v>15800</v>
      </c>
      <c r="BA12" s="20">
        <f t="shared" si="30"/>
        <v>15100</v>
      </c>
      <c r="BB12" s="20">
        <f t="shared" si="30"/>
        <v>15100</v>
      </c>
      <c r="BC12" s="20">
        <f t="shared" ref="BC12:BY12" si="31">BC6+2000</f>
        <v>15100</v>
      </c>
      <c r="BD12" s="20">
        <f t="shared" si="31"/>
        <v>15100</v>
      </c>
      <c r="BE12" s="20">
        <f t="shared" si="31"/>
        <v>15100</v>
      </c>
      <c r="BF12" s="20">
        <f t="shared" si="31"/>
        <v>15800</v>
      </c>
      <c r="BG12" s="20">
        <f t="shared" si="31"/>
        <v>15800</v>
      </c>
      <c r="BH12" s="20">
        <f t="shared" si="31"/>
        <v>15100</v>
      </c>
      <c r="BI12" s="20">
        <f t="shared" si="31"/>
        <v>15100</v>
      </c>
      <c r="BJ12" s="20">
        <f t="shared" si="31"/>
        <v>15800</v>
      </c>
      <c r="BK12" s="20">
        <f t="shared" si="31"/>
        <v>15800</v>
      </c>
      <c r="BL12" s="20">
        <f t="shared" si="31"/>
        <v>15800</v>
      </c>
      <c r="BM12" s="20">
        <f t="shared" si="31"/>
        <v>15800</v>
      </c>
      <c r="BN12" s="20">
        <f t="shared" si="31"/>
        <v>15800</v>
      </c>
      <c r="BO12" s="20">
        <f t="shared" si="31"/>
        <v>15100</v>
      </c>
      <c r="BP12" s="88">
        <f t="shared" si="31"/>
        <v>18500</v>
      </c>
      <c r="BQ12" s="88">
        <f t="shared" si="31"/>
        <v>18500</v>
      </c>
      <c r="BR12" s="88">
        <f t="shared" si="31"/>
        <v>18500</v>
      </c>
      <c r="BS12" s="88">
        <f t="shared" si="31"/>
        <v>18500</v>
      </c>
      <c r="BT12" s="88">
        <f t="shared" si="31"/>
        <v>18500</v>
      </c>
      <c r="BU12" s="88">
        <f t="shared" si="31"/>
        <v>16800</v>
      </c>
      <c r="BV12" s="88">
        <f t="shared" si="31"/>
        <v>15800</v>
      </c>
      <c r="BW12" s="88">
        <f t="shared" si="31"/>
        <v>15800</v>
      </c>
      <c r="BX12" s="88">
        <f t="shared" si="31"/>
        <v>18500</v>
      </c>
      <c r="BY12" s="88">
        <f t="shared" si="31"/>
        <v>18500</v>
      </c>
      <c r="BZ12" s="88">
        <f t="shared" ref="BZ12:CA12" si="32">BZ6+2000</f>
        <v>15100</v>
      </c>
      <c r="CA12" s="88">
        <f t="shared" si="32"/>
        <v>15100</v>
      </c>
      <c r="CB12" s="88">
        <f t="shared" ref="CB12:EM12" si="33">CB6+2000</f>
        <v>15100</v>
      </c>
      <c r="CC12" s="88">
        <f t="shared" si="33"/>
        <v>15800</v>
      </c>
      <c r="CD12" s="88">
        <f t="shared" si="33"/>
        <v>11500</v>
      </c>
      <c r="CE12" s="88">
        <f t="shared" si="33"/>
        <v>11500</v>
      </c>
      <c r="CF12" s="88">
        <f t="shared" si="33"/>
        <v>11500</v>
      </c>
      <c r="CG12" s="88">
        <f t="shared" si="33"/>
        <v>11500</v>
      </c>
      <c r="CH12" s="88">
        <f t="shared" si="33"/>
        <v>12200</v>
      </c>
      <c r="CI12" s="88">
        <f t="shared" si="33"/>
        <v>12200</v>
      </c>
      <c r="CJ12" s="88">
        <f t="shared" si="33"/>
        <v>11500</v>
      </c>
      <c r="CK12" s="88">
        <f t="shared" si="33"/>
        <v>11500</v>
      </c>
      <c r="CL12" s="88">
        <f t="shared" si="33"/>
        <v>11500</v>
      </c>
      <c r="CM12" s="88">
        <f t="shared" si="33"/>
        <v>11500</v>
      </c>
      <c r="CN12" s="88">
        <f t="shared" si="33"/>
        <v>11500</v>
      </c>
      <c r="CO12" s="88">
        <f t="shared" si="33"/>
        <v>12200</v>
      </c>
      <c r="CP12" s="88">
        <f t="shared" si="33"/>
        <v>12200</v>
      </c>
      <c r="CQ12" s="88">
        <f t="shared" si="33"/>
        <v>11500</v>
      </c>
      <c r="CR12" s="88">
        <f t="shared" si="33"/>
        <v>11500</v>
      </c>
      <c r="CS12" s="88">
        <f t="shared" si="33"/>
        <v>11500</v>
      </c>
      <c r="CT12" s="88">
        <f t="shared" si="33"/>
        <v>11500</v>
      </c>
      <c r="CU12" s="88">
        <f t="shared" si="33"/>
        <v>11500</v>
      </c>
      <c r="CV12" s="88">
        <f t="shared" si="33"/>
        <v>12200</v>
      </c>
      <c r="CW12" s="88">
        <f t="shared" si="33"/>
        <v>12200</v>
      </c>
      <c r="CX12" s="88">
        <f t="shared" si="33"/>
        <v>11500</v>
      </c>
      <c r="CY12" s="88">
        <f t="shared" si="33"/>
        <v>11500</v>
      </c>
      <c r="CZ12" s="88">
        <f t="shared" si="33"/>
        <v>11500</v>
      </c>
      <c r="DA12" s="88">
        <f t="shared" si="33"/>
        <v>11500</v>
      </c>
      <c r="DB12" s="88">
        <f t="shared" si="33"/>
        <v>11500</v>
      </c>
      <c r="DC12" s="88">
        <f t="shared" si="33"/>
        <v>12200</v>
      </c>
      <c r="DD12" s="88">
        <f t="shared" si="33"/>
        <v>12200</v>
      </c>
      <c r="DE12" s="88">
        <f t="shared" si="33"/>
        <v>11500</v>
      </c>
      <c r="DF12" s="88">
        <f t="shared" si="33"/>
        <v>11500</v>
      </c>
      <c r="DG12" s="88">
        <f t="shared" si="33"/>
        <v>12200</v>
      </c>
      <c r="DH12" s="88">
        <f t="shared" si="33"/>
        <v>12700</v>
      </c>
      <c r="DI12" s="88">
        <f t="shared" si="33"/>
        <v>11000</v>
      </c>
      <c r="DJ12" s="88">
        <f t="shared" si="33"/>
        <v>11500</v>
      </c>
      <c r="DK12" s="88">
        <f t="shared" si="33"/>
        <v>11500</v>
      </c>
      <c r="DL12" s="88">
        <f t="shared" si="33"/>
        <v>11000</v>
      </c>
      <c r="DM12" s="88">
        <f t="shared" si="33"/>
        <v>11000</v>
      </c>
      <c r="DN12" s="88">
        <f t="shared" si="33"/>
        <v>11000</v>
      </c>
      <c r="DO12" s="88">
        <f t="shared" si="33"/>
        <v>11000</v>
      </c>
      <c r="DP12" s="88">
        <f t="shared" si="33"/>
        <v>11000</v>
      </c>
      <c r="DQ12" s="88">
        <f t="shared" si="33"/>
        <v>11500</v>
      </c>
      <c r="DR12" s="88">
        <f t="shared" si="33"/>
        <v>11500</v>
      </c>
      <c r="DS12" s="88">
        <f t="shared" si="33"/>
        <v>11000</v>
      </c>
      <c r="DT12" s="88">
        <f t="shared" si="33"/>
        <v>11000</v>
      </c>
      <c r="DU12" s="88">
        <f t="shared" si="33"/>
        <v>11000</v>
      </c>
      <c r="DV12" s="88">
        <f t="shared" si="33"/>
        <v>11000</v>
      </c>
      <c r="DW12" s="88">
        <f t="shared" si="33"/>
        <v>11000</v>
      </c>
      <c r="DX12" s="88">
        <f t="shared" si="33"/>
        <v>11500</v>
      </c>
      <c r="DY12" s="88">
        <f t="shared" si="33"/>
        <v>11500</v>
      </c>
      <c r="DZ12" s="88">
        <f t="shared" si="33"/>
        <v>11000</v>
      </c>
      <c r="EA12" s="88">
        <f t="shared" si="33"/>
        <v>11000</v>
      </c>
      <c r="EB12" s="88">
        <f t="shared" si="33"/>
        <v>11000</v>
      </c>
      <c r="EC12" s="88">
        <f t="shared" si="33"/>
        <v>11000</v>
      </c>
      <c r="ED12" s="88">
        <f t="shared" si="33"/>
        <v>11000</v>
      </c>
      <c r="EE12" s="88">
        <f t="shared" si="33"/>
        <v>11500</v>
      </c>
      <c r="EF12" s="88">
        <f t="shared" si="33"/>
        <v>11500</v>
      </c>
      <c r="EG12" s="88">
        <f t="shared" si="33"/>
        <v>11000</v>
      </c>
      <c r="EH12" s="88">
        <f t="shared" si="33"/>
        <v>11000</v>
      </c>
      <c r="EI12" s="88">
        <f t="shared" si="33"/>
        <v>12700</v>
      </c>
      <c r="EJ12" s="88">
        <f t="shared" si="33"/>
        <v>12700</v>
      </c>
      <c r="EK12" s="88">
        <f t="shared" si="33"/>
        <v>12700</v>
      </c>
      <c r="EL12" s="88">
        <f t="shared" si="33"/>
        <v>13900</v>
      </c>
      <c r="EM12" s="88">
        <f t="shared" si="33"/>
        <v>13900</v>
      </c>
      <c r="EN12" s="88">
        <f t="shared" ref="EN12:FF12" si="34">EN6+2000</f>
        <v>12700</v>
      </c>
      <c r="EO12" s="88">
        <f t="shared" si="34"/>
        <v>12700</v>
      </c>
      <c r="EP12" s="88">
        <f t="shared" si="34"/>
        <v>12700</v>
      </c>
      <c r="EQ12" s="88">
        <f t="shared" si="34"/>
        <v>12700</v>
      </c>
      <c r="ER12" s="88">
        <f t="shared" si="34"/>
        <v>12700</v>
      </c>
      <c r="ES12" s="88">
        <f t="shared" si="34"/>
        <v>13900</v>
      </c>
      <c r="ET12" s="88">
        <f t="shared" si="34"/>
        <v>13900</v>
      </c>
      <c r="EU12" s="88">
        <f t="shared" si="34"/>
        <v>13900</v>
      </c>
      <c r="EV12" s="88">
        <f t="shared" si="34"/>
        <v>13900</v>
      </c>
      <c r="EW12" s="88">
        <f t="shared" si="34"/>
        <v>13900</v>
      </c>
      <c r="EX12" s="88">
        <f t="shared" si="34"/>
        <v>13900</v>
      </c>
      <c r="EY12" s="88">
        <f t="shared" si="34"/>
        <v>13900</v>
      </c>
      <c r="EZ12" s="88">
        <f t="shared" si="34"/>
        <v>13900</v>
      </c>
      <c r="FA12" s="88">
        <f t="shared" si="34"/>
        <v>13900</v>
      </c>
      <c r="FB12" s="88">
        <f t="shared" si="34"/>
        <v>13900</v>
      </c>
      <c r="FC12" s="88">
        <f t="shared" si="34"/>
        <v>13900</v>
      </c>
      <c r="FD12" s="88">
        <f t="shared" si="34"/>
        <v>14600</v>
      </c>
      <c r="FE12" s="88">
        <f t="shared" si="34"/>
        <v>14600</v>
      </c>
      <c r="FF12" s="88">
        <f t="shared" si="34"/>
        <v>15100</v>
      </c>
      <c r="FG12" s="88">
        <f t="shared" ref="FG12:FJ12" si="35">FG6+2000</f>
        <v>15100</v>
      </c>
      <c r="FH12" s="88">
        <f t="shared" si="35"/>
        <v>15100</v>
      </c>
      <c r="FI12" s="88">
        <f t="shared" si="35"/>
        <v>15100</v>
      </c>
      <c r="FJ12" s="88">
        <f t="shared" si="35"/>
        <v>15100</v>
      </c>
      <c r="FK12" s="88">
        <f>FK6+3000</f>
        <v>35950</v>
      </c>
      <c r="FL12" s="88">
        <f t="shared" ref="FL12:FU12" si="36">FL6+3000</f>
        <v>73950</v>
      </c>
      <c r="FM12" s="88">
        <f t="shared" si="36"/>
        <v>73950</v>
      </c>
      <c r="FN12" s="88">
        <f t="shared" si="36"/>
        <v>73950</v>
      </c>
      <c r="FO12" s="88">
        <f t="shared" si="36"/>
        <v>73950</v>
      </c>
      <c r="FP12" s="88">
        <f t="shared" si="36"/>
        <v>73950</v>
      </c>
      <c r="FQ12" s="88">
        <f t="shared" si="36"/>
        <v>73950</v>
      </c>
      <c r="FR12" s="88">
        <f t="shared" si="36"/>
        <v>73950</v>
      </c>
      <c r="FS12" s="88">
        <f t="shared" si="36"/>
        <v>73950</v>
      </c>
      <c r="FT12" s="88">
        <f t="shared" si="36"/>
        <v>73950</v>
      </c>
      <c r="FU12" s="88">
        <f t="shared" si="36"/>
        <v>73950</v>
      </c>
      <c r="FV12" s="88">
        <f>FV6+3000</f>
        <v>28450</v>
      </c>
      <c r="FW12" s="88">
        <f>FW6+3000</f>
        <v>28450</v>
      </c>
      <c r="FX12" s="88">
        <f t="shared" ref="FX12:II12" si="37">FX6+3000</f>
        <v>28450</v>
      </c>
      <c r="FY12" s="88">
        <f t="shared" si="37"/>
        <v>28450</v>
      </c>
      <c r="FZ12" s="88">
        <f t="shared" si="37"/>
        <v>28450</v>
      </c>
      <c r="GA12" s="88">
        <f t="shared" si="37"/>
        <v>28450</v>
      </c>
      <c r="GB12" s="88">
        <f t="shared" si="37"/>
        <v>28450</v>
      </c>
      <c r="GC12" s="88">
        <f t="shared" si="37"/>
        <v>28450</v>
      </c>
      <c r="GD12" s="88">
        <f t="shared" si="37"/>
        <v>28450</v>
      </c>
      <c r="GE12" s="88">
        <f t="shared" si="37"/>
        <v>28450</v>
      </c>
      <c r="GF12" s="88">
        <f t="shared" si="37"/>
        <v>28450</v>
      </c>
      <c r="GG12" s="88">
        <f t="shared" si="37"/>
        <v>28450</v>
      </c>
      <c r="GH12" s="88">
        <f t="shared" si="37"/>
        <v>28450</v>
      </c>
      <c r="GI12" s="88">
        <f t="shared" si="37"/>
        <v>28450</v>
      </c>
      <c r="GJ12" s="88">
        <f t="shared" si="37"/>
        <v>28450</v>
      </c>
      <c r="GK12" s="88">
        <f t="shared" si="37"/>
        <v>28450</v>
      </c>
      <c r="GL12" s="88">
        <f t="shared" si="37"/>
        <v>28450</v>
      </c>
      <c r="GM12" s="88">
        <f t="shared" si="37"/>
        <v>28450</v>
      </c>
      <c r="GN12" s="88">
        <f t="shared" si="37"/>
        <v>28450</v>
      </c>
      <c r="GO12" s="88">
        <f t="shared" si="37"/>
        <v>28450</v>
      </c>
      <c r="GP12" s="88">
        <f t="shared" si="37"/>
        <v>28450</v>
      </c>
      <c r="GQ12" s="88">
        <f t="shared" si="37"/>
        <v>28450</v>
      </c>
      <c r="GR12" s="88">
        <f t="shared" si="37"/>
        <v>28450</v>
      </c>
      <c r="GS12" s="88">
        <f t="shared" si="37"/>
        <v>30150</v>
      </c>
      <c r="GT12" s="88">
        <f t="shared" si="37"/>
        <v>30150</v>
      </c>
      <c r="GU12" s="88">
        <f t="shared" si="37"/>
        <v>30150</v>
      </c>
      <c r="GV12" s="88">
        <f t="shared" si="37"/>
        <v>30150</v>
      </c>
      <c r="GW12" s="88">
        <f t="shared" si="37"/>
        <v>30150</v>
      </c>
      <c r="GX12" s="88">
        <f t="shared" si="37"/>
        <v>30150</v>
      </c>
      <c r="GY12" s="88">
        <f t="shared" si="37"/>
        <v>30150</v>
      </c>
      <c r="GZ12" s="88">
        <f t="shared" si="37"/>
        <v>30150</v>
      </c>
      <c r="HA12" s="88">
        <f t="shared" si="37"/>
        <v>30150</v>
      </c>
      <c r="HB12" s="88">
        <f t="shared" si="37"/>
        <v>30150</v>
      </c>
      <c r="HC12" s="88">
        <f t="shared" si="37"/>
        <v>30150</v>
      </c>
      <c r="HD12" s="88">
        <f t="shared" si="37"/>
        <v>30150</v>
      </c>
      <c r="HE12" s="88">
        <f t="shared" si="37"/>
        <v>30150</v>
      </c>
      <c r="HF12" s="88">
        <f t="shared" si="37"/>
        <v>30150</v>
      </c>
      <c r="HG12" s="88">
        <f t="shared" si="37"/>
        <v>30150</v>
      </c>
      <c r="HH12" s="88">
        <f t="shared" si="37"/>
        <v>30150</v>
      </c>
      <c r="HI12" s="88">
        <f t="shared" si="37"/>
        <v>30150</v>
      </c>
      <c r="HJ12" s="88">
        <f t="shared" si="37"/>
        <v>30150</v>
      </c>
      <c r="HK12" s="88">
        <f t="shared" si="37"/>
        <v>51150</v>
      </c>
      <c r="HL12" s="88">
        <f t="shared" si="37"/>
        <v>51150</v>
      </c>
      <c r="HM12" s="88">
        <f t="shared" si="37"/>
        <v>53150</v>
      </c>
      <c r="HN12" s="88">
        <f t="shared" si="37"/>
        <v>53150</v>
      </c>
      <c r="HO12" s="88">
        <f t="shared" si="37"/>
        <v>53150</v>
      </c>
      <c r="HP12" s="88">
        <f t="shared" si="37"/>
        <v>30150</v>
      </c>
      <c r="HQ12" s="88">
        <f t="shared" si="37"/>
        <v>30150</v>
      </c>
      <c r="HR12" s="88">
        <f t="shared" si="37"/>
        <v>51150</v>
      </c>
      <c r="HS12" s="88">
        <f t="shared" si="37"/>
        <v>51150</v>
      </c>
      <c r="HT12" s="88">
        <f t="shared" si="37"/>
        <v>30150</v>
      </c>
      <c r="HU12" s="88">
        <f t="shared" si="37"/>
        <v>28450</v>
      </c>
      <c r="HV12" s="88">
        <f t="shared" si="37"/>
        <v>28450</v>
      </c>
      <c r="HW12" s="88">
        <f t="shared" si="37"/>
        <v>28450</v>
      </c>
      <c r="HX12" s="88">
        <f t="shared" si="37"/>
        <v>28450</v>
      </c>
      <c r="HY12" s="88">
        <f t="shared" si="37"/>
        <v>28450</v>
      </c>
      <c r="HZ12" s="88">
        <f t="shared" si="37"/>
        <v>28450</v>
      </c>
      <c r="IA12" s="88">
        <f t="shared" si="37"/>
        <v>28450</v>
      </c>
      <c r="IB12" s="88">
        <f t="shared" si="37"/>
        <v>32650</v>
      </c>
      <c r="IC12" s="88">
        <f t="shared" si="37"/>
        <v>29150</v>
      </c>
      <c r="ID12" s="88">
        <f t="shared" si="37"/>
        <v>24250</v>
      </c>
      <c r="IE12" s="88">
        <f t="shared" si="37"/>
        <v>24250</v>
      </c>
      <c r="IF12" s="88">
        <f t="shared" si="37"/>
        <v>24250</v>
      </c>
      <c r="IG12" s="88">
        <f t="shared" si="37"/>
        <v>24250</v>
      </c>
      <c r="IH12" s="88">
        <f t="shared" si="37"/>
        <v>24250</v>
      </c>
      <c r="II12" s="88">
        <f t="shared" si="37"/>
        <v>24250</v>
      </c>
      <c r="IJ12" s="88">
        <f t="shared" ref="IJ12:IY12" si="38">IJ6+3000</f>
        <v>24250</v>
      </c>
      <c r="IK12" s="88">
        <f t="shared" si="38"/>
        <v>24250</v>
      </c>
      <c r="IL12" s="88">
        <f t="shared" si="38"/>
        <v>24250</v>
      </c>
      <c r="IM12" s="88">
        <f t="shared" si="38"/>
        <v>24250</v>
      </c>
      <c r="IN12" s="88">
        <f t="shared" si="38"/>
        <v>24250</v>
      </c>
      <c r="IO12" s="88">
        <f t="shared" si="38"/>
        <v>24250</v>
      </c>
      <c r="IP12" s="88">
        <f t="shared" si="38"/>
        <v>24250</v>
      </c>
      <c r="IQ12" s="88">
        <f t="shared" si="38"/>
        <v>24250</v>
      </c>
      <c r="IR12" s="88">
        <f t="shared" si="38"/>
        <v>24250</v>
      </c>
      <c r="IS12" s="88">
        <f t="shared" si="38"/>
        <v>24250</v>
      </c>
      <c r="IT12" s="88">
        <f t="shared" si="38"/>
        <v>24250</v>
      </c>
      <c r="IU12" s="88">
        <f t="shared" si="38"/>
        <v>24250</v>
      </c>
      <c r="IV12" s="88">
        <f t="shared" si="38"/>
        <v>24250</v>
      </c>
      <c r="IW12" s="88">
        <f t="shared" si="38"/>
        <v>24250</v>
      </c>
      <c r="IX12" s="88">
        <f t="shared" si="38"/>
        <v>24250</v>
      </c>
      <c r="IY12" s="88">
        <f t="shared" si="38"/>
        <v>24250</v>
      </c>
    </row>
    <row r="13" spans="1:259" s="58" customFormat="1" x14ac:dyDescent="0.2">
      <c r="A13" s="21">
        <v>2</v>
      </c>
      <c r="B13" s="20">
        <f t="shared" ref="B13:BB13" si="39">B12+2200</f>
        <v>22400</v>
      </c>
      <c r="C13" s="20">
        <f t="shared" si="39"/>
        <v>22400</v>
      </c>
      <c r="D13" s="20">
        <f t="shared" si="39"/>
        <v>19000</v>
      </c>
      <c r="E13" s="20">
        <f t="shared" si="39"/>
        <v>19700</v>
      </c>
      <c r="F13" s="20">
        <f t="shared" si="39"/>
        <v>19700</v>
      </c>
      <c r="G13" s="20">
        <f t="shared" si="39"/>
        <v>20700</v>
      </c>
      <c r="H13" s="20">
        <f t="shared" si="39"/>
        <v>20700</v>
      </c>
      <c r="I13" s="20">
        <f t="shared" si="39"/>
        <v>22400</v>
      </c>
      <c r="J13" s="20">
        <f t="shared" si="39"/>
        <v>22400</v>
      </c>
      <c r="K13" s="20">
        <f t="shared" si="39"/>
        <v>20700</v>
      </c>
      <c r="L13" s="20">
        <f t="shared" si="39"/>
        <v>20700</v>
      </c>
      <c r="M13" s="20">
        <f t="shared" si="39"/>
        <v>20700</v>
      </c>
      <c r="N13" s="20">
        <f t="shared" si="39"/>
        <v>20700</v>
      </c>
      <c r="O13" s="20">
        <f t="shared" si="39"/>
        <v>20700</v>
      </c>
      <c r="P13" s="20">
        <f t="shared" si="39"/>
        <v>21400</v>
      </c>
      <c r="Q13" s="20">
        <f t="shared" si="39"/>
        <v>19700</v>
      </c>
      <c r="R13" s="20">
        <f t="shared" si="39"/>
        <v>19000</v>
      </c>
      <c r="S13" s="20">
        <f t="shared" si="39"/>
        <v>19000</v>
      </c>
      <c r="T13" s="20">
        <f t="shared" si="39"/>
        <v>19000</v>
      </c>
      <c r="U13" s="20">
        <f t="shared" si="39"/>
        <v>19000</v>
      </c>
      <c r="V13" s="20">
        <f t="shared" si="39"/>
        <v>19000</v>
      </c>
      <c r="W13" s="20">
        <f t="shared" si="39"/>
        <v>19700</v>
      </c>
      <c r="X13" s="20">
        <f t="shared" si="39"/>
        <v>19700</v>
      </c>
      <c r="Y13" s="20">
        <f t="shared" si="39"/>
        <v>19000</v>
      </c>
      <c r="Z13" s="20">
        <f t="shared" si="39"/>
        <v>19000</v>
      </c>
      <c r="AA13" s="20">
        <f t="shared" si="39"/>
        <v>19000</v>
      </c>
      <c r="AB13" s="20">
        <f t="shared" si="39"/>
        <v>19000</v>
      </c>
      <c r="AC13" s="20">
        <f t="shared" si="39"/>
        <v>19000</v>
      </c>
      <c r="AD13" s="20">
        <f t="shared" si="39"/>
        <v>19700</v>
      </c>
      <c r="AE13" s="20">
        <f t="shared" si="39"/>
        <v>19700</v>
      </c>
      <c r="AF13" s="20">
        <f t="shared" si="39"/>
        <v>19000</v>
      </c>
      <c r="AG13" s="20">
        <f t="shared" si="39"/>
        <v>19000</v>
      </c>
      <c r="AH13" s="20">
        <f t="shared" si="39"/>
        <v>19000</v>
      </c>
      <c r="AI13" s="20">
        <f t="shared" si="39"/>
        <v>19000</v>
      </c>
      <c r="AJ13" s="20">
        <f t="shared" si="39"/>
        <v>19000</v>
      </c>
      <c r="AK13" s="20">
        <f t="shared" si="39"/>
        <v>19700</v>
      </c>
      <c r="AL13" s="20">
        <f t="shared" si="39"/>
        <v>19700</v>
      </c>
      <c r="AM13" s="20">
        <f t="shared" si="39"/>
        <v>17300</v>
      </c>
      <c r="AN13" s="20">
        <f t="shared" si="39"/>
        <v>17300</v>
      </c>
      <c r="AO13" s="20">
        <f t="shared" si="39"/>
        <v>17300</v>
      </c>
      <c r="AP13" s="20">
        <f t="shared" si="39"/>
        <v>17300</v>
      </c>
      <c r="AQ13" s="20">
        <f t="shared" si="39"/>
        <v>17300</v>
      </c>
      <c r="AR13" s="20">
        <f t="shared" si="39"/>
        <v>18000</v>
      </c>
      <c r="AS13" s="20">
        <f t="shared" si="39"/>
        <v>18000</v>
      </c>
      <c r="AT13" s="20">
        <f t="shared" si="39"/>
        <v>17300</v>
      </c>
      <c r="AU13" s="20">
        <f t="shared" si="39"/>
        <v>17300</v>
      </c>
      <c r="AV13" s="20">
        <f t="shared" si="39"/>
        <v>17300</v>
      </c>
      <c r="AW13" s="20">
        <f t="shared" si="39"/>
        <v>17300</v>
      </c>
      <c r="AX13" s="20">
        <f t="shared" si="39"/>
        <v>17300</v>
      </c>
      <c r="AY13" s="20">
        <f t="shared" si="39"/>
        <v>18000</v>
      </c>
      <c r="AZ13" s="20">
        <f t="shared" si="39"/>
        <v>18000</v>
      </c>
      <c r="BA13" s="20">
        <f t="shared" si="39"/>
        <v>17300</v>
      </c>
      <c r="BB13" s="20">
        <f t="shared" si="39"/>
        <v>17300</v>
      </c>
      <c r="BC13" s="20">
        <f t="shared" ref="BC13:BY13" si="40">BC12+2200</f>
        <v>17300</v>
      </c>
      <c r="BD13" s="20">
        <f t="shared" si="40"/>
        <v>17300</v>
      </c>
      <c r="BE13" s="20">
        <f t="shared" si="40"/>
        <v>17300</v>
      </c>
      <c r="BF13" s="20">
        <f t="shared" si="40"/>
        <v>18000</v>
      </c>
      <c r="BG13" s="20">
        <f t="shared" si="40"/>
        <v>18000</v>
      </c>
      <c r="BH13" s="20">
        <f t="shared" si="40"/>
        <v>17300</v>
      </c>
      <c r="BI13" s="20">
        <f t="shared" si="40"/>
        <v>17300</v>
      </c>
      <c r="BJ13" s="20">
        <f t="shared" si="40"/>
        <v>18000</v>
      </c>
      <c r="BK13" s="20">
        <f t="shared" si="40"/>
        <v>18000</v>
      </c>
      <c r="BL13" s="20">
        <f t="shared" si="40"/>
        <v>18000</v>
      </c>
      <c r="BM13" s="20">
        <f t="shared" si="40"/>
        <v>18000</v>
      </c>
      <c r="BN13" s="20">
        <f t="shared" si="40"/>
        <v>18000</v>
      </c>
      <c r="BO13" s="20">
        <f t="shared" si="40"/>
        <v>17300</v>
      </c>
      <c r="BP13" s="88">
        <f t="shared" si="40"/>
        <v>20700</v>
      </c>
      <c r="BQ13" s="88">
        <f t="shared" si="40"/>
        <v>20700</v>
      </c>
      <c r="BR13" s="88">
        <f t="shared" si="40"/>
        <v>20700</v>
      </c>
      <c r="BS13" s="88">
        <f t="shared" si="40"/>
        <v>20700</v>
      </c>
      <c r="BT13" s="88">
        <f t="shared" si="40"/>
        <v>20700</v>
      </c>
      <c r="BU13" s="88">
        <f t="shared" si="40"/>
        <v>19000</v>
      </c>
      <c r="BV13" s="88">
        <f t="shared" si="40"/>
        <v>18000</v>
      </c>
      <c r="BW13" s="88">
        <f t="shared" si="40"/>
        <v>18000</v>
      </c>
      <c r="BX13" s="88">
        <f t="shared" si="40"/>
        <v>20700</v>
      </c>
      <c r="BY13" s="88">
        <f t="shared" si="40"/>
        <v>20700</v>
      </c>
      <c r="BZ13" s="88">
        <f t="shared" ref="BZ13:CA13" si="41">BZ12+2200</f>
        <v>17300</v>
      </c>
      <c r="CA13" s="88">
        <f t="shared" si="41"/>
        <v>17300</v>
      </c>
      <c r="CB13" s="88">
        <f t="shared" ref="CB13:EM13" si="42">CB12+2200</f>
        <v>17300</v>
      </c>
      <c r="CC13" s="88">
        <f t="shared" si="42"/>
        <v>18000</v>
      </c>
      <c r="CD13" s="88">
        <f t="shared" si="42"/>
        <v>13700</v>
      </c>
      <c r="CE13" s="88">
        <f t="shared" si="42"/>
        <v>13700</v>
      </c>
      <c r="CF13" s="88">
        <f t="shared" si="42"/>
        <v>13700</v>
      </c>
      <c r="CG13" s="88">
        <f t="shared" si="42"/>
        <v>13700</v>
      </c>
      <c r="CH13" s="88">
        <f t="shared" si="42"/>
        <v>14400</v>
      </c>
      <c r="CI13" s="88">
        <f t="shared" si="42"/>
        <v>14400</v>
      </c>
      <c r="CJ13" s="88">
        <f t="shared" si="42"/>
        <v>13700</v>
      </c>
      <c r="CK13" s="88">
        <f t="shared" si="42"/>
        <v>13700</v>
      </c>
      <c r="CL13" s="88">
        <f t="shared" si="42"/>
        <v>13700</v>
      </c>
      <c r="CM13" s="88">
        <f t="shared" si="42"/>
        <v>13700</v>
      </c>
      <c r="CN13" s="88">
        <f t="shared" si="42"/>
        <v>13700</v>
      </c>
      <c r="CO13" s="88">
        <f t="shared" si="42"/>
        <v>14400</v>
      </c>
      <c r="CP13" s="88">
        <f t="shared" si="42"/>
        <v>14400</v>
      </c>
      <c r="CQ13" s="88">
        <f t="shared" si="42"/>
        <v>13700</v>
      </c>
      <c r="CR13" s="88">
        <f t="shared" si="42"/>
        <v>13700</v>
      </c>
      <c r="CS13" s="88">
        <f t="shared" si="42"/>
        <v>13700</v>
      </c>
      <c r="CT13" s="88">
        <f t="shared" si="42"/>
        <v>13700</v>
      </c>
      <c r="CU13" s="88">
        <f t="shared" si="42"/>
        <v>13700</v>
      </c>
      <c r="CV13" s="88">
        <f t="shared" si="42"/>
        <v>14400</v>
      </c>
      <c r="CW13" s="88">
        <f t="shared" si="42"/>
        <v>14400</v>
      </c>
      <c r="CX13" s="88">
        <f t="shared" si="42"/>
        <v>13700</v>
      </c>
      <c r="CY13" s="88">
        <f t="shared" si="42"/>
        <v>13700</v>
      </c>
      <c r="CZ13" s="88">
        <f t="shared" si="42"/>
        <v>13700</v>
      </c>
      <c r="DA13" s="88">
        <f t="shared" si="42"/>
        <v>13700</v>
      </c>
      <c r="DB13" s="88">
        <f t="shared" si="42"/>
        <v>13700</v>
      </c>
      <c r="DC13" s="88">
        <f t="shared" si="42"/>
        <v>14400</v>
      </c>
      <c r="DD13" s="88">
        <f t="shared" si="42"/>
        <v>14400</v>
      </c>
      <c r="DE13" s="88">
        <f t="shared" si="42"/>
        <v>13700</v>
      </c>
      <c r="DF13" s="88">
        <f t="shared" si="42"/>
        <v>13700</v>
      </c>
      <c r="DG13" s="88">
        <f t="shared" si="42"/>
        <v>14400</v>
      </c>
      <c r="DH13" s="88">
        <f t="shared" si="42"/>
        <v>14900</v>
      </c>
      <c r="DI13" s="88">
        <f t="shared" si="42"/>
        <v>13200</v>
      </c>
      <c r="DJ13" s="88">
        <f t="shared" si="42"/>
        <v>13700</v>
      </c>
      <c r="DK13" s="88">
        <f t="shared" si="42"/>
        <v>13700</v>
      </c>
      <c r="DL13" s="88">
        <f t="shared" si="42"/>
        <v>13200</v>
      </c>
      <c r="DM13" s="88">
        <f t="shared" si="42"/>
        <v>13200</v>
      </c>
      <c r="DN13" s="88">
        <f t="shared" si="42"/>
        <v>13200</v>
      </c>
      <c r="DO13" s="88">
        <f t="shared" si="42"/>
        <v>13200</v>
      </c>
      <c r="DP13" s="88">
        <f t="shared" si="42"/>
        <v>13200</v>
      </c>
      <c r="DQ13" s="88">
        <f t="shared" si="42"/>
        <v>13700</v>
      </c>
      <c r="DR13" s="88">
        <f t="shared" si="42"/>
        <v>13700</v>
      </c>
      <c r="DS13" s="88">
        <f t="shared" si="42"/>
        <v>13200</v>
      </c>
      <c r="DT13" s="88">
        <f t="shared" si="42"/>
        <v>13200</v>
      </c>
      <c r="DU13" s="88">
        <f t="shared" si="42"/>
        <v>13200</v>
      </c>
      <c r="DV13" s="88">
        <f t="shared" si="42"/>
        <v>13200</v>
      </c>
      <c r="DW13" s="88">
        <f t="shared" si="42"/>
        <v>13200</v>
      </c>
      <c r="DX13" s="88">
        <f t="shared" si="42"/>
        <v>13700</v>
      </c>
      <c r="DY13" s="88">
        <f t="shared" si="42"/>
        <v>13700</v>
      </c>
      <c r="DZ13" s="88">
        <f t="shared" si="42"/>
        <v>13200</v>
      </c>
      <c r="EA13" s="88">
        <f t="shared" si="42"/>
        <v>13200</v>
      </c>
      <c r="EB13" s="88">
        <f t="shared" si="42"/>
        <v>13200</v>
      </c>
      <c r="EC13" s="88">
        <f t="shared" si="42"/>
        <v>13200</v>
      </c>
      <c r="ED13" s="88">
        <f t="shared" si="42"/>
        <v>13200</v>
      </c>
      <c r="EE13" s="88">
        <f t="shared" si="42"/>
        <v>13700</v>
      </c>
      <c r="EF13" s="88">
        <f t="shared" si="42"/>
        <v>13700</v>
      </c>
      <c r="EG13" s="88">
        <f t="shared" si="42"/>
        <v>13200</v>
      </c>
      <c r="EH13" s="88">
        <f t="shared" si="42"/>
        <v>13200</v>
      </c>
      <c r="EI13" s="88">
        <f t="shared" si="42"/>
        <v>14900</v>
      </c>
      <c r="EJ13" s="88">
        <f t="shared" si="42"/>
        <v>14900</v>
      </c>
      <c r="EK13" s="88">
        <f t="shared" si="42"/>
        <v>14900</v>
      </c>
      <c r="EL13" s="88">
        <f t="shared" si="42"/>
        <v>16100</v>
      </c>
      <c r="EM13" s="88">
        <f t="shared" si="42"/>
        <v>16100</v>
      </c>
      <c r="EN13" s="88">
        <f t="shared" ref="EN13:FF13" si="43">EN12+2200</f>
        <v>14900</v>
      </c>
      <c r="EO13" s="88">
        <f t="shared" si="43"/>
        <v>14900</v>
      </c>
      <c r="EP13" s="88">
        <f t="shared" si="43"/>
        <v>14900</v>
      </c>
      <c r="EQ13" s="88">
        <f t="shared" si="43"/>
        <v>14900</v>
      </c>
      <c r="ER13" s="88">
        <f t="shared" si="43"/>
        <v>14900</v>
      </c>
      <c r="ES13" s="88">
        <f t="shared" si="43"/>
        <v>16100</v>
      </c>
      <c r="ET13" s="88">
        <f t="shared" si="43"/>
        <v>16100</v>
      </c>
      <c r="EU13" s="88">
        <f t="shared" si="43"/>
        <v>16100</v>
      </c>
      <c r="EV13" s="88">
        <f t="shared" si="43"/>
        <v>16100</v>
      </c>
      <c r="EW13" s="88">
        <f t="shared" si="43"/>
        <v>16100</v>
      </c>
      <c r="EX13" s="88">
        <f t="shared" si="43"/>
        <v>16100</v>
      </c>
      <c r="EY13" s="88">
        <f t="shared" si="43"/>
        <v>16100</v>
      </c>
      <c r="EZ13" s="88">
        <f t="shared" si="43"/>
        <v>16100</v>
      </c>
      <c r="FA13" s="88">
        <f t="shared" si="43"/>
        <v>16100</v>
      </c>
      <c r="FB13" s="88">
        <f t="shared" si="43"/>
        <v>16100</v>
      </c>
      <c r="FC13" s="88">
        <f t="shared" si="43"/>
        <v>16100</v>
      </c>
      <c r="FD13" s="88">
        <f t="shared" si="43"/>
        <v>16800</v>
      </c>
      <c r="FE13" s="88">
        <f t="shared" si="43"/>
        <v>16800</v>
      </c>
      <c r="FF13" s="88">
        <f t="shared" si="43"/>
        <v>17300</v>
      </c>
      <c r="FG13" s="88">
        <f t="shared" ref="FG13:FJ13" si="44">FG12+2200</f>
        <v>17300</v>
      </c>
      <c r="FH13" s="88">
        <f t="shared" si="44"/>
        <v>17300</v>
      </c>
      <c r="FI13" s="88">
        <f t="shared" si="44"/>
        <v>17300</v>
      </c>
      <c r="FJ13" s="88">
        <f t="shared" si="44"/>
        <v>17300</v>
      </c>
      <c r="FK13" s="88">
        <f>FK12+2950</f>
        <v>38900</v>
      </c>
      <c r="FL13" s="88">
        <f t="shared" ref="FL13:FU13" si="45">FL12+2950</f>
        <v>76900</v>
      </c>
      <c r="FM13" s="88">
        <f t="shared" si="45"/>
        <v>76900</v>
      </c>
      <c r="FN13" s="88">
        <f t="shared" si="45"/>
        <v>76900</v>
      </c>
      <c r="FO13" s="88">
        <f t="shared" si="45"/>
        <v>76900</v>
      </c>
      <c r="FP13" s="88">
        <f t="shared" si="45"/>
        <v>76900</v>
      </c>
      <c r="FQ13" s="88">
        <f t="shared" si="45"/>
        <v>76900</v>
      </c>
      <c r="FR13" s="88">
        <f t="shared" si="45"/>
        <v>76900</v>
      </c>
      <c r="FS13" s="88">
        <f t="shared" si="45"/>
        <v>76900</v>
      </c>
      <c r="FT13" s="88">
        <f t="shared" si="45"/>
        <v>76900</v>
      </c>
      <c r="FU13" s="88">
        <f t="shared" si="45"/>
        <v>76900</v>
      </c>
      <c r="FV13" s="88">
        <f>FV12+2750</f>
        <v>31200</v>
      </c>
      <c r="FW13" s="88">
        <f t="shared" ref="FW13" si="46">FW12+2750</f>
        <v>31200</v>
      </c>
      <c r="FX13" s="88">
        <f t="shared" ref="FX13:II13" si="47">FX12+2750</f>
        <v>31200</v>
      </c>
      <c r="FY13" s="88">
        <f t="shared" si="47"/>
        <v>31200</v>
      </c>
      <c r="FZ13" s="88">
        <f t="shared" si="47"/>
        <v>31200</v>
      </c>
      <c r="GA13" s="88">
        <f t="shared" si="47"/>
        <v>31200</v>
      </c>
      <c r="GB13" s="88">
        <f t="shared" si="47"/>
        <v>31200</v>
      </c>
      <c r="GC13" s="88">
        <f t="shared" si="47"/>
        <v>31200</v>
      </c>
      <c r="GD13" s="88">
        <f t="shared" si="47"/>
        <v>31200</v>
      </c>
      <c r="GE13" s="88">
        <f t="shared" si="47"/>
        <v>31200</v>
      </c>
      <c r="GF13" s="88">
        <f t="shared" si="47"/>
        <v>31200</v>
      </c>
      <c r="GG13" s="88">
        <f t="shared" si="47"/>
        <v>31200</v>
      </c>
      <c r="GH13" s="88">
        <f t="shared" si="47"/>
        <v>31200</v>
      </c>
      <c r="GI13" s="88">
        <f t="shared" si="47"/>
        <v>31200</v>
      </c>
      <c r="GJ13" s="88">
        <f t="shared" si="47"/>
        <v>31200</v>
      </c>
      <c r="GK13" s="88">
        <f t="shared" si="47"/>
        <v>31200</v>
      </c>
      <c r="GL13" s="88">
        <f t="shared" si="47"/>
        <v>31200</v>
      </c>
      <c r="GM13" s="88">
        <f t="shared" si="47"/>
        <v>31200</v>
      </c>
      <c r="GN13" s="88">
        <f t="shared" si="47"/>
        <v>31200</v>
      </c>
      <c r="GO13" s="88">
        <f t="shared" si="47"/>
        <v>31200</v>
      </c>
      <c r="GP13" s="88">
        <f t="shared" si="47"/>
        <v>31200</v>
      </c>
      <c r="GQ13" s="88">
        <f t="shared" si="47"/>
        <v>31200</v>
      </c>
      <c r="GR13" s="88">
        <f t="shared" si="47"/>
        <v>31200</v>
      </c>
      <c r="GS13" s="88">
        <f t="shared" si="47"/>
        <v>32900</v>
      </c>
      <c r="GT13" s="88">
        <f t="shared" si="47"/>
        <v>32900</v>
      </c>
      <c r="GU13" s="88">
        <f t="shared" si="47"/>
        <v>32900</v>
      </c>
      <c r="GV13" s="88">
        <f t="shared" si="47"/>
        <v>32900</v>
      </c>
      <c r="GW13" s="88">
        <f t="shared" si="47"/>
        <v>32900</v>
      </c>
      <c r="GX13" s="88">
        <f t="shared" si="47"/>
        <v>32900</v>
      </c>
      <c r="GY13" s="88">
        <f t="shared" si="47"/>
        <v>32900</v>
      </c>
      <c r="GZ13" s="88">
        <f t="shared" si="47"/>
        <v>32900</v>
      </c>
      <c r="HA13" s="88">
        <f t="shared" si="47"/>
        <v>32900</v>
      </c>
      <c r="HB13" s="88">
        <f t="shared" si="47"/>
        <v>32900</v>
      </c>
      <c r="HC13" s="88">
        <f t="shared" si="47"/>
        <v>32900</v>
      </c>
      <c r="HD13" s="88">
        <f t="shared" si="47"/>
        <v>32900</v>
      </c>
      <c r="HE13" s="88">
        <f t="shared" si="47"/>
        <v>32900</v>
      </c>
      <c r="HF13" s="88">
        <f t="shared" si="47"/>
        <v>32900</v>
      </c>
      <c r="HG13" s="88">
        <f t="shared" si="47"/>
        <v>32900</v>
      </c>
      <c r="HH13" s="88">
        <f t="shared" si="47"/>
        <v>32900</v>
      </c>
      <c r="HI13" s="88">
        <f t="shared" si="47"/>
        <v>32900</v>
      </c>
      <c r="HJ13" s="88">
        <f t="shared" si="47"/>
        <v>32900</v>
      </c>
      <c r="HK13" s="88">
        <f t="shared" si="47"/>
        <v>53900</v>
      </c>
      <c r="HL13" s="88">
        <f t="shared" si="47"/>
        <v>53900</v>
      </c>
      <c r="HM13" s="88">
        <f t="shared" si="47"/>
        <v>55900</v>
      </c>
      <c r="HN13" s="88">
        <f t="shared" si="47"/>
        <v>55900</v>
      </c>
      <c r="HO13" s="88">
        <f t="shared" si="47"/>
        <v>55900</v>
      </c>
      <c r="HP13" s="88">
        <f t="shared" si="47"/>
        <v>32900</v>
      </c>
      <c r="HQ13" s="88">
        <f t="shared" si="47"/>
        <v>32900</v>
      </c>
      <c r="HR13" s="88">
        <f t="shared" si="47"/>
        <v>53900</v>
      </c>
      <c r="HS13" s="88">
        <f t="shared" si="47"/>
        <v>53900</v>
      </c>
      <c r="HT13" s="88">
        <f t="shared" si="47"/>
        <v>32900</v>
      </c>
      <c r="HU13" s="88">
        <f t="shared" si="47"/>
        <v>31200</v>
      </c>
      <c r="HV13" s="88">
        <f t="shared" si="47"/>
        <v>31200</v>
      </c>
      <c r="HW13" s="88">
        <f t="shared" si="47"/>
        <v>31200</v>
      </c>
      <c r="HX13" s="88">
        <f t="shared" si="47"/>
        <v>31200</v>
      </c>
      <c r="HY13" s="88">
        <f t="shared" si="47"/>
        <v>31200</v>
      </c>
      <c r="HZ13" s="88">
        <f t="shared" si="47"/>
        <v>31200</v>
      </c>
      <c r="IA13" s="88">
        <f t="shared" si="47"/>
        <v>31200</v>
      </c>
      <c r="IB13" s="88">
        <f t="shared" si="47"/>
        <v>35400</v>
      </c>
      <c r="IC13" s="88">
        <f t="shared" si="47"/>
        <v>31900</v>
      </c>
      <c r="ID13" s="88">
        <f t="shared" si="47"/>
        <v>27000</v>
      </c>
      <c r="IE13" s="88">
        <f t="shared" si="47"/>
        <v>27000</v>
      </c>
      <c r="IF13" s="88">
        <f t="shared" si="47"/>
        <v>27000</v>
      </c>
      <c r="IG13" s="88">
        <f t="shared" si="47"/>
        <v>27000</v>
      </c>
      <c r="IH13" s="88">
        <f t="shared" si="47"/>
        <v>27000</v>
      </c>
      <c r="II13" s="88">
        <f t="shared" si="47"/>
        <v>27000</v>
      </c>
      <c r="IJ13" s="88">
        <f t="shared" ref="IJ13:IY13" si="48">IJ12+2750</f>
        <v>27000</v>
      </c>
      <c r="IK13" s="88">
        <f t="shared" si="48"/>
        <v>27000</v>
      </c>
      <c r="IL13" s="88">
        <f t="shared" si="48"/>
        <v>27000</v>
      </c>
      <c r="IM13" s="88">
        <f t="shared" si="48"/>
        <v>27000</v>
      </c>
      <c r="IN13" s="88">
        <f t="shared" si="48"/>
        <v>27000</v>
      </c>
      <c r="IO13" s="88">
        <f t="shared" si="48"/>
        <v>27000</v>
      </c>
      <c r="IP13" s="88">
        <f t="shared" si="48"/>
        <v>27000</v>
      </c>
      <c r="IQ13" s="88">
        <f t="shared" si="48"/>
        <v>27000</v>
      </c>
      <c r="IR13" s="88">
        <f t="shared" si="48"/>
        <v>27000</v>
      </c>
      <c r="IS13" s="88">
        <f t="shared" si="48"/>
        <v>27000</v>
      </c>
      <c r="IT13" s="88">
        <f t="shared" si="48"/>
        <v>27000</v>
      </c>
      <c r="IU13" s="88">
        <f t="shared" si="48"/>
        <v>27000</v>
      </c>
      <c r="IV13" s="88">
        <f t="shared" si="48"/>
        <v>27000</v>
      </c>
      <c r="IW13" s="88">
        <f t="shared" si="48"/>
        <v>27000</v>
      </c>
      <c r="IX13" s="88">
        <f t="shared" si="48"/>
        <v>27000</v>
      </c>
      <c r="IY13" s="88">
        <f t="shared" si="48"/>
        <v>27000</v>
      </c>
    </row>
    <row r="14" spans="1:259" s="58" customFormat="1" ht="24" x14ac:dyDescent="0.2">
      <c r="A14" s="22" t="s">
        <v>81</v>
      </c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2"/>
      <c r="IA14" s="62"/>
      <c r="IB14" s="62"/>
      <c r="IC14" s="62"/>
      <c r="ID14" s="62"/>
      <c r="IE14" s="62"/>
      <c r="IF14" s="62"/>
      <c r="IG14" s="62"/>
      <c r="IH14" s="62"/>
      <c r="II14" s="62"/>
      <c r="IJ14" s="62"/>
      <c r="IK14" s="62"/>
      <c r="IL14" s="62"/>
      <c r="IM14" s="62"/>
      <c r="IN14" s="62"/>
      <c r="IO14" s="62"/>
      <c r="IP14" s="62"/>
      <c r="IQ14" s="62"/>
      <c r="IR14" s="62"/>
      <c r="IS14" s="62"/>
      <c r="IT14" s="62"/>
      <c r="IU14" s="62"/>
      <c r="IV14" s="62"/>
      <c r="IW14" s="62"/>
      <c r="IX14" s="62"/>
      <c r="IY14" s="62"/>
    </row>
    <row r="15" spans="1:259" s="58" customFormat="1" x14ac:dyDescent="0.2">
      <c r="A15" s="21">
        <v>1</v>
      </c>
      <c r="B15" s="20">
        <f t="shared" ref="B15:AY15" si="49">B6+3000</f>
        <v>21200</v>
      </c>
      <c r="C15" s="20">
        <f t="shared" si="49"/>
        <v>21200</v>
      </c>
      <c r="D15" s="20">
        <f t="shared" si="49"/>
        <v>17800</v>
      </c>
      <c r="E15" s="20">
        <f t="shared" si="49"/>
        <v>18500</v>
      </c>
      <c r="F15" s="20">
        <f t="shared" si="49"/>
        <v>18500</v>
      </c>
      <c r="G15" s="20">
        <f t="shared" si="49"/>
        <v>19500</v>
      </c>
      <c r="H15" s="20">
        <f t="shared" si="49"/>
        <v>19500</v>
      </c>
      <c r="I15" s="20">
        <f t="shared" si="49"/>
        <v>21200</v>
      </c>
      <c r="J15" s="20">
        <f t="shared" si="49"/>
        <v>21200</v>
      </c>
      <c r="K15" s="20">
        <f t="shared" si="49"/>
        <v>19500</v>
      </c>
      <c r="L15" s="20">
        <f t="shared" si="49"/>
        <v>19500</v>
      </c>
      <c r="M15" s="20">
        <f t="shared" si="49"/>
        <v>19500</v>
      </c>
      <c r="N15" s="20">
        <f t="shared" si="49"/>
        <v>19500</v>
      </c>
      <c r="O15" s="20">
        <f t="shared" si="49"/>
        <v>19500</v>
      </c>
      <c r="P15" s="20">
        <f t="shared" si="49"/>
        <v>20200</v>
      </c>
      <c r="Q15" s="20">
        <f t="shared" si="49"/>
        <v>18500</v>
      </c>
      <c r="R15" s="20">
        <f t="shared" si="49"/>
        <v>17800</v>
      </c>
      <c r="S15" s="20">
        <f t="shared" si="49"/>
        <v>17800</v>
      </c>
      <c r="T15" s="20">
        <f t="shared" si="49"/>
        <v>17800</v>
      </c>
      <c r="U15" s="20">
        <f t="shared" si="49"/>
        <v>17800</v>
      </c>
      <c r="V15" s="20">
        <f t="shared" si="49"/>
        <v>17800</v>
      </c>
      <c r="W15" s="20">
        <f t="shared" si="49"/>
        <v>18500</v>
      </c>
      <c r="X15" s="20">
        <f t="shared" si="49"/>
        <v>18500</v>
      </c>
      <c r="Y15" s="20">
        <f t="shared" si="49"/>
        <v>17800</v>
      </c>
      <c r="Z15" s="20">
        <f t="shared" si="49"/>
        <v>17800</v>
      </c>
      <c r="AA15" s="20">
        <f t="shared" si="49"/>
        <v>17800</v>
      </c>
      <c r="AB15" s="20">
        <f t="shared" si="49"/>
        <v>17800</v>
      </c>
      <c r="AC15" s="20">
        <f t="shared" si="49"/>
        <v>17800</v>
      </c>
      <c r="AD15" s="20">
        <f t="shared" si="49"/>
        <v>18500</v>
      </c>
      <c r="AE15" s="20">
        <f t="shared" si="49"/>
        <v>18500</v>
      </c>
      <c r="AF15" s="20">
        <f t="shared" si="49"/>
        <v>17800</v>
      </c>
      <c r="AG15" s="20">
        <f t="shared" si="49"/>
        <v>17800</v>
      </c>
      <c r="AH15" s="20">
        <f t="shared" si="49"/>
        <v>17800</v>
      </c>
      <c r="AI15" s="20">
        <f t="shared" si="49"/>
        <v>17800</v>
      </c>
      <c r="AJ15" s="20">
        <f t="shared" si="49"/>
        <v>17800</v>
      </c>
      <c r="AK15" s="20">
        <f t="shared" si="49"/>
        <v>18500</v>
      </c>
      <c r="AL15" s="20">
        <f t="shared" si="49"/>
        <v>18500</v>
      </c>
      <c r="AM15" s="20">
        <f t="shared" si="49"/>
        <v>16100</v>
      </c>
      <c r="AN15" s="20">
        <f t="shared" si="49"/>
        <v>16100</v>
      </c>
      <c r="AO15" s="20">
        <f t="shared" si="49"/>
        <v>16100</v>
      </c>
      <c r="AP15" s="20">
        <f t="shared" si="49"/>
        <v>16100</v>
      </c>
      <c r="AQ15" s="20">
        <f t="shared" si="49"/>
        <v>16100</v>
      </c>
      <c r="AR15" s="20">
        <f t="shared" si="49"/>
        <v>16800</v>
      </c>
      <c r="AS15" s="20">
        <f t="shared" si="49"/>
        <v>16800</v>
      </c>
      <c r="AT15" s="20">
        <f t="shared" si="49"/>
        <v>16100</v>
      </c>
      <c r="AU15" s="20">
        <f t="shared" si="49"/>
        <v>16100</v>
      </c>
      <c r="AV15" s="20">
        <f t="shared" si="49"/>
        <v>16100</v>
      </c>
      <c r="AW15" s="20">
        <f t="shared" si="49"/>
        <v>16100</v>
      </c>
      <c r="AX15" s="20">
        <f t="shared" si="49"/>
        <v>16100</v>
      </c>
      <c r="AY15" s="20">
        <f t="shared" si="49"/>
        <v>16800</v>
      </c>
      <c r="AZ15" s="20">
        <f t="shared" ref="AZ15:DK15" si="50">AZ6+3000</f>
        <v>16800</v>
      </c>
      <c r="BA15" s="20">
        <f t="shared" si="50"/>
        <v>16100</v>
      </c>
      <c r="BB15" s="20">
        <f t="shared" si="50"/>
        <v>16100</v>
      </c>
      <c r="BC15" s="20">
        <f t="shared" si="50"/>
        <v>16100</v>
      </c>
      <c r="BD15" s="20">
        <f t="shared" si="50"/>
        <v>16100</v>
      </c>
      <c r="BE15" s="20">
        <f t="shared" si="50"/>
        <v>16100</v>
      </c>
      <c r="BF15" s="20">
        <f t="shared" si="50"/>
        <v>16800</v>
      </c>
      <c r="BG15" s="20">
        <f t="shared" si="50"/>
        <v>16800</v>
      </c>
      <c r="BH15" s="20">
        <f t="shared" si="50"/>
        <v>16100</v>
      </c>
      <c r="BI15" s="20">
        <f t="shared" si="50"/>
        <v>16100</v>
      </c>
      <c r="BJ15" s="20">
        <f t="shared" si="50"/>
        <v>16800</v>
      </c>
      <c r="BK15" s="20">
        <f t="shared" si="50"/>
        <v>16800</v>
      </c>
      <c r="BL15" s="20">
        <f t="shared" si="50"/>
        <v>16800</v>
      </c>
      <c r="BM15" s="20">
        <f t="shared" si="50"/>
        <v>16800</v>
      </c>
      <c r="BN15" s="20">
        <f t="shared" si="50"/>
        <v>16800</v>
      </c>
      <c r="BO15" s="20">
        <f t="shared" si="50"/>
        <v>16100</v>
      </c>
      <c r="BP15" s="20">
        <f t="shared" si="50"/>
        <v>19500</v>
      </c>
      <c r="BQ15" s="20">
        <f t="shared" si="50"/>
        <v>19500</v>
      </c>
      <c r="BR15" s="20">
        <f t="shared" si="50"/>
        <v>19500</v>
      </c>
      <c r="BS15" s="20">
        <f t="shared" si="50"/>
        <v>19500</v>
      </c>
      <c r="BT15" s="20">
        <f t="shared" si="50"/>
        <v>19500</v>
      </c>
      <c r="BU15" s="20">
        <f t="shared" si="50"/>
        <v>17800</v>
      </c>
      <c r="BV15" s="20">
        <f t="shared" si="50"/>
        <v>16800</v>
      </c>
      <c r="BW15" s="20">
        <f t="shared" si="50"/>
        <v>16800</v>
      </c>
      <c r="BX15" s="20">
        <f t="shared" si="50"/>
        <v>19500</v>
      </c>
      <c r="BY15" s="20">
        <f t="shared" si="50"/>
        <v>19500</v>
      </c>
      <c r="BZ15" s="20">
        <f t="shared" si="50"/>
        <v>16100</v>
      </c>
      <c r="CA15" s="20">
        <f t="shared" si="50"/>
        <v>16100</v>
      </c>
      <c r="CB15" s="20">
        <f t="shared" si="50"/>
        <v>16100</v>
      </c>
      <c r="CC15" s="20">
        <f t="shared" si="50"/>
        <v>16800</v>
      </c>
      <c r="CD15" s="20">
        <f t="shared" si="50"/>
        <v>12500</v>
      </c>
      <c r="CE15" s="20">
        <f t="shared" si="50"/>
        <v>12500</v>
      </c>
      <c r="CF15" s="20">
        <f t="shared" si="50"/>
        <v>12500</v>
      </c>
      <c r="CG15" s="20">
        <f t="shared" si="50"/>
        <v>12500</v>
      </c>
      <c r="CH15" s="20">
        <f t="shared" si="50"/>
        <v>13200</v>
      </c>
      <c r="CI15" s="20">
        <f t="shared" si="50"/>
        <v>13200</v>
      </c>
      <c r="CJ15" s="20">
        <f t="shared" si="50"/>
        <v>12500</v>
      </c>
      <c r="CK15" s="20">
        <f t="shared" si="50"/>
        <v>12500</v>
      </c>
      <c r="CL15" s="20">
        <f t="shared" si="50"/>
        <v>12500</v>
      </c>
      <c r="CM15" s="20">
        <f t="shared" si="50"/>
        <v>12500</v>
      </c>
      <c r="CN15" s="20">
        <f t="shared" si="50"/>
        <v>12500</v>
      </c>
      <c r="CO15" s="20">
        <f t="shared" si="50"/>
        <v>13200</v>
      </c>
      <c r="CP15" s="20">
        <f t="shared" si="50"/>
        <v>13200</v>
      </c>
      <c r="CQ15" s="20">
        <f t="shared" si="50"/>
        <v>12500</v>
      </c>
      <c r="CR15" s="20">
        <f t="shared" si="50"/>
        <v>12500</v>
      </c>
      <c r="CS15" s="20">
        <f t="shared" si="50"/>
        <v>12500</v>
      </c>
      <c r="CT15" s="20">
        <f t="shared" si="50"/>
        <v>12500</v>
      </c>
      <c r="CU15" s="20">
        <f t="shared" si="50"/>
        <v>12500</v>
      </c>
      <c r="CV15" s="20">
        <f t="shared" si="50"/>
        <v>13200</v>
      </c>
      <c r="CW15" s="20">
        <f t="shared" si="50"/>
        <v>13200</v>
      </c>
      <c r="CX15" s="20">
        <f t="shared" si="50"/>
        <v>12500</v>
      </c>
      <c r="CY15" s="20">
        <f t="shared" si="50"/>
        <v>12500</v>
      </c>
      <c r="CZ15" s="20">
        <f t="shared" si="50"/>
        <v>12500</v>
      </c>
      <c r="DA15" s="20">
        <f t="shared" si="50"/>
        <v>12500</v>
      </c>
      <c r="DB15" s="20">
        <f t="shared" si="50"/>
        <v>12500</v>
      </c>
      <c r="DC15" s="20">
        <f t="shared" si="50"/>
        <v>13200</v>
      </c>
      <c r="DD15" s="20">
        <f t="shared" si="50"/>
        <v>13200</v>
      </c>
      <c r="DE15" s="20">
        <f t="shared" si="50"/>
        <v>12500</v>
      </c>
      <c r="DF15" s="20">
        <f t="shared" si="50"/>
        <v>12500</v>
      </c>
      <c r="DG15" s="20">
        <f t="shared" si="50"/>
        <v>13200</v>
      </c>
      <c r="DH15" s="20">
        <f t="shared" si="50"/>
        <v>13700</v>
      </c>
      <c r="DI15" s="20">
        <f t="shared" si="50"/>
        <v>12000</v>
      </c>
      <c r="DJ15" s="20">
        <f t="shared" si="50"/>
        <v>12500</v>
      </c>
      <c r="DK15" s="20">
        <f t="shared" si="50"/>
        <v>12500</v>
      </c>
      <c r="DL15" s="20">
        <f t="shared" ref="DL15:FJ15" si="51">DL6+3000</f>
        <v>12000</v>
      </c>
      <c r="DM15" s="20">
        <f t="shared" si="51"/>
        <v>12000</v>
      </c>
      <c r="DN15" s="20">
        <f t="shared" si="51"/>
        <v>12000</v>
      </c>
      <c r="DO15" s="20">
        <f t="shared" si="51"/>
        <v>12000</v>
      </c>
      <c r="DP15" s="20">
        <f t="shared" si="51"/>
        <v>12000</v>
      </c>
      <c r="DQ15" s="20">
        <f t="shared" si="51"/>
        <v>12500</v>
      </c>
      <c r="DR15" s="20">
        <f t="shared" si="51"/>
        <v>12500</v>
      </c>
      <c r="DS15" s="20">
        <f t="shared" si="51"/>
        <v>12000</v>
      </c>
      <c r="DT15" s="20">
        <f t="shared" si="51"/>
        <v>12000</v>
      </c>
      <c r="DU15" s="20">
        <f t="shared" si="51"/>
        <v>12000</v>
      </c>
      <c r="DV15" s="20">
        <f t="shared" si="51"/>
        <v>12000</v>
      </c>
      <c r="DW15" s="20">
        <f t="shared" si="51"/>
        <v>12000</v>
      </c>
      <c r="DX15" s="20">
        <f t="shared" si="51"/>
        <v>12500</v>
      </c>
      <c r="DY15" s="20">
        <f t="shared" si="51"/>
        <v>12500</v>
      </c>
      <c r="DZ15" s="20">
        <f t="shared" si="51"/>
        <v>12000</v>
      </c>
      <c r="EA15" s="20">
        <f t="shared" si="51"/>
        <v>12000</v>
      </c>
      <c r="EB15" s="20">
        <f t="shared" si="51"/>
        <v>12000</v>
      </c>
      <c r="EC15" s="20">
        <f t="shared" si="51"/>
        <v>12000</v>
      </c>
      <c r="ED15" s="20">
        <f t="shared" si="51"/>
        <v>12000</v>
      </c>
      <c r="EE15" s="20">
        <f t="shared" si="51"/>
        <v>12500</v>
      </c>
      <c r="EF15" s="20">
        <f t="shared" si="51"/>
        <v>12500</v>
      </c>
      <c r="EG15" s="20">
        <f t="shared" si="51"/>
        <v>12000</v>
      </c>
      <c r="EH15" s="20">
        <f t="shared" si="51"/>
        <v>12000</v>
      </c>
      <c r="EI15" s="20">
        <f t="shared" si="51"/>
        <v>13700</v>
      </c>
      <c r="EJ15" s="20">
        <f t="shared" si="51"/>
        <v>13700</v>
      </c>
      <c r="EK15" s="20">
        <f t="shared" si="51"/>
        <v>13700</v>
      </c>
      <c r="EL15" s="20">
        <f t="shared" si="51"/>
        <v>14900</v>
      </c>
      <c r="EM15" s="20">
        <f t="shared" si="51"/>
        <v>14900</v>
      </c>
      <c r="EN15" s="20">
        <f t="shared" si="51"/>
        <v>13700</v>
      </c>
      <c r="EO15" s="20">
        <f t="shared" si="51"/>
        <v>13700</v>
      </c>
      <c r="EP15" s="20">
        <f t="shared" si="51"/>
        <v>13700</v>
      </c>
      <c r="EQ15" s="20">
        <f t="shared" si="51"/>
        <v>13700</v>
      </c>
      <c r="ER15" s="20">
        <f t="shared" si="51"/>
        <v>13700</v>
      </c>
      <c r="ES15" s="20">
        <f t="shared" si="51"/>
        <v>14900</v>
      </c>
      <c r="ET15" s="20">
        <f t="shared" si="51"/>
        <v>14900</v>
      </c>
      <c r="EU15" s="20">
        <f t="shared" si="51"/>
        <v>14900</v>
      </c>
      <c r="EV15" s="20">
        <f t="shared" si="51"/>
        <v>14900</v>
      </c>
      <c r="EW15" s="20">
        <f t="shared" si="51"/>
        <v>14900</v>
      </c>
      <c r="EX15" s="20">
        <f t="shared" si="51"/>
        <v>14900</v>
      </c>
      <c r="EY15" s="20">
        <f t="shared" si="51"/>
        <v>14900</v>
      </c>
      <c r="EZ15" s="20">
        <f t="shared" si="51"/>
        <v>14900</v>
      </c>
      <c r="FA15" s="20">
        <f t="shared" si="51"/>
        <v>14900</v>
      </c>
      <c r="FB15" s="20">
        <f t="shared" si="51"/>
        <v>14900</v>
      </c>
      <c r="FC15" s="20">
        <f t="shared" si="51"/>
        <v>14900</v>
      </c>
      <c r="FD15" s="20">
        <f t="shared" si="51"/>
        <v>15600</v>
      </c>
      <c r="FE15" s="20">
        <f t="shared" si="51"/>
        <v>15600</v>
      </c>
      <c r="FF15" s="20">
        <f t="shared" si="51"/>
        <v>16100</v>
      </c>
      <c r="FG15" s="20">
        <f t="shared" si="51"/>
        <v>16100</v>
      </c>
      <c r="FH15" s="20">
        <f t="shared" si="51"/>
        <v>16100</v>
      </c>
      <c r="FI15" s="20">
        <f t="shared" si="51"/>
        <v>16100</v>
      </c>
      <c r="FJ15" s="20">
        <f t="shared" si="51"/>
        <v>16100</v>
      </c>
      <c r="FK15" s="20">
        <f>FK6+6000</f>
        <v>38950</v>
      </c>
      <c r="FL15" s="20">
        <f t="shared" ref="FL15:FU15" si="52">FL6+6000</f>
        <v>76950</v>
      </c>
      <c r="FM15" s="20">
        <f t="shared" si="52"/>
        <v>76950</v>
      </c>
      <c r="FN15" s="20">
        <f t="shared" si="52"/>
        <v>76950</v>
      </c>
      <c r="FO15" s="20">
        <f t="shared" si="52"/>
        <v>76950</v>
      </c>
      <c r="FP15" s="20">
        <f t="shared" si="52"/>
        <v>76950</v>
      </c>
      <c r="FQ15" s="20">
        <f t="shared" si="52"/>
        <v>76950</v>
      </c>
      <c r="FR15" s="20">
        <f t="shared" si="52"/>
        <v>76950</v>
      </c>
      <c r="FS15" s="20">
        <f t="shared" si="52"/>
        <v>76950</v>
      </c>
      <c r="FT15" s="20">
        <f t="shared" si="52"/>
        <v>76950</v>
      </c>
      <c r="FU15" s="20">
        <f t="shared" si="52"/>
        <v>76950</v>
      </c>
      <c r="FV15" s="20">
        <f>FV6+5000</f>
        <v>30450</v>
      </c>
      <c r="FW15" s="20">
        <f>FW6+5000</f>
        <v>30450</v>
      </c>
      <c r="FX15" s="20">
        <f t="shared" ref="FX15:II15" si="53">FX6+5000</f>
        <v>30450</v>
      </c>
      <c r="FY15" s="20">
        <f t="shared" si="53"/>
        <v>30450</v>
      </c>
      <c r="FZ15" s="20">
        <f t="shared" si="53"/>
        <v>30450</v>
      </c>
      <c r="GA15" s="20">
        <f t="shared" si="53"/>
        <v>30450</v>
      </c>
      <c r="GB15" s="20">
        <f t="shared" si="53"/>
        <v>30450</v>
      </c>
      <c r="GC15" s="20">
        <f t="shared" si="53"/>
        <v>30450</v>
      </c>
      <c r="GD15" s="20">
        <f t="shared" si="53"/>
        <v>30450</v>
      </c>
      <c r="GE15" s="20">
        <f t="shared" si="53"/>
        <v>30450</v>
      </c>
      <c r="GF15" s="20">
        <f t="shared" si="53"/>
        <v>30450</v>
      </c>
      <c r="GG15" s="20">
        <f t="shared" si="53"/>
        <v>30450</v>
      </c>
      <c r="GH15" s="20">
        <f t="shared" si="53"/>
        <v>30450</v>
      </c>
      <c r="GI15" s="20">
        <f t="shared" si="53"/>
        <v>30450</v>
      </c>
      <c r="GJ15" s="20">
        <f t="shared" si="53"/>
        <v>30450</v>
      </c>
      <c r="GK15" s="20">
        <f t="shared" si="53"/>
        <v>30450</v>
      </c>
      <c r="GL15" s="20">
        <f t="shared" si="53"/>
        <v>30450</v>
      </c>
      <c r="GM15" s="20">
        <f t="shared" si="53"/>
        <v>30450</v>
      </c>
      <c r="GN15" s="20">
        <f t="shared" si="53"/>
        <v>30450</v>
      </c>
      <c r="GO15" s="20">
        <f t="shared" si="53"/>
        <v>30450</v>
      </c>
      <c r="GP15" s="20">
        <f t="shared" si="53"/>
        <v>30450</v>
      </c>
      <c r="GQ15" s="20">
        <f t="shared" si="53"/>
        <v>30450</v>
      </c>
      <c r="GR15" s="20">
        <f t="shared" si="53"/>
        <v>30450</v>
      </c>
      <c r="GS15" s="20">
        <f t="shared" si="53"/>
        <v>32150</v>
      </c>
      <c r="GT15" s="20">
        <f t="shared" si="53"/>
        <v>32150</v>
      </c>
      <c r="GU15" s="20">
        <f t="shared" si="53"/>
        <v>32150</v>
      </c>
      <c r="GV15" s="20">
        <f t="shared" si="53"/>
        <v>32150</v>
      </c>
      <c r="GW15" s="20">
        <f t="shared" si="53"/>
        <v>32150</v>
      </c>
      <c r="GX15" s="20">
        <f t="shared" si="53"/>
        <v>32150</v>
      </c>
      <c r="GY15" s="20">
        <f t="shared" si="53"/>
        <v>32150</v>
      </c>
      <c r="GZ15" s="20">
        <f t="shared" si="53"/>
        <v>32150</v>
      </c>
      <c r="HA15" s="20">
        <f t="shared" si="53"/>
        <v>32150</v>
      </c>
      <c r="HB15" s="20">
        <f t="shared" si="53"/>
        <v>32150</v>
      </c>
      <c r="HC15" s="20">
        <f t="shared" si="53"/>
        <v>32150</v>
      </c>
      <c r="HD15" s="20">
        <f t="shared" si="53"/>
        <v>32150</v>
      </c>
      <c r="HE15" s="20">
        <f t="shared" si="53"/>
        <v>32150</v>
      </c>
      <c r="HF15" s="20">
        <f t="shared" si="53"/>
        <v>32150</v>
      </c>
      <c r="HG15" s="20">
        <f t="shared" si="53"/>
        <v>32150</v>
      </c>
      <c r="HH15" s="20">
        <f t="shared" si="53"/>
        <v>32150</v>
      </c>
      <c r="HI15" s="20">
        <f t="shared" si="53"/>
        <v>32150</v>
      </c>
      <c r="HJ15" s="20">
        <f t="shared" si="53"/>
        <v>32150</v>
      </c>
      <c r="HK15" s="20">
        <f t="shared" si="53"/>
        <v>53150</v>
      </c>
      <c r="HL15" s="20">
        <f t="shared" si="53"/>
        <v>53150</v>
      </c>
      <c r="HM15" s="20">
        <f t="shared" si="53"/>
        <v>55150</v>
      </c>
      <c r="HN15" s="20">
        <f t="shared" si="53"/>
        <v>55150</v>
      </c>
      <c r="HO15" s="20">
        <f t="shared" si="53"/>
        <v>55150</v>
      </c>
      <c r="HP15" s="20">
        <f t="shared" si="53"/>
        <v>32150</v>
      </c>
      <c r="HQ15" s="20">
        <f t="shared" si="53"/>
        <v>32150</v>
      </c>
      <c r="HR15" s="20">
        <f t="shared" si="53"/>
        <v>53150</v>
      </c>
      <c r="HS15" s="20">
        <f t="shared" si="53"/>
        <v>53150</v>
      </c>
      <c r="HT15" s="20">
        <f t="shared" si="53"/>
        <v>32150</v>
      </c>
      <c r="HU15" s="20">
        <f t="shared" si="53"/>
        <v>30450</v>
      </c>
      <c r="HV15" s="20">
        <f t="shared" si="53"/>
        <v>30450</v>
      </c>
      <c r="HW15" s="20">
        <f t="shared" si="53"/>
        <v>30450</v>
      </c>
      <c r="HX15" s="20">
        <f t="shared" si="53"/>
        <v>30450</v>
      </c>
      <c r="HY15" s="20">
        <f t="shared" si="53"/>
        <v>30450</v>
      </c>
      <c r="HZ15" s="20">
        <f t="shared" si="53"/>
        <v>30450</v>
      </c>
      <c r="IA15" s="20">
        <f t="shared" si="53"/>
        <v>30450</v>
      </c>
      <c r="IB15" s="20">
        <f t="shared" si="53"/>
        <v>34650</v>
      </c>
      <c r="IC15" s="20">
        <f t="shared" si="53"/>
        <v>31150</v>
      </c>
      <c r="ID15" s="20">
        <f t="shared" si="53"/>
        <v>26250</v>
      </c>
      <c r="IE15" s="20">
        <f t="shared" si="53"/>
        <v>26250</v>
      </c>
      <c r="IF15" s="20">
        <f t="shared" si="53"/>
        <v>26250</v>
      </c>
      <c r="IG15" s="20">
        <f t="shared" si="53"/>
        <v>26250</v>
      </c>
      <c r="IH15" s="20">
        <f t="shared" si="53"/>
        <v>26250</v>
      </c>
      <c r="II15" s="20">
        <f t="shared" si="53"/>
        <v>26250</v>
      </c>
      <c r="IJ15" s="20">
        <f t="shared" ref="IJ15:IY15" si="54">IJ6+5000</f>
        <v>26250</v>
      </c>
      <c r="IK15" s="20">
        <f t="shared" si="54"/>
        <v>26250</v>
      </c>
      <c r="IL15" s="20">
        <f t="shared" si="54"/>
        <v>26250</v>
      </c>
      <c r="IM15" s="20">
        <f t="shared" si="54"/>
        <v>26250</v>
      </c>
      <c r="IN15" s="20">
        <f t="shared" si="54"/>
        <v>26250</v>
      </c>
      <c r="IO15" s="20">
        <f t="shared" si="54"/>
        <v>26250</v>
      </c>
      <c r="IP15" s="20">
        <f t="shared" si="54"/>
        <v>26250</v>
      </c>
      <c r="IQ15" s="20">
        <f t="shared" si="54"/>
        <v>26250</v>
      </c>
      <c r="IR15" s="20">
        <f t="shared" si="54"/>
        <v>26250</v>
      </c>
      <c r="IS15" s="20">
        <f t="shared" si="54"/>
        <v>26250</v>
      </c>
      <c r="IT15" s="20">
        <f t="shared" si="54"/>
        <v>26250</v>
      </c>
      <c r="IU15" s="20">
        <f t="shared" si="54"/>
        <v>26250</v>
      </c>
      <c r="IV15" s="20">
        <f t="shared" si="54"/>
        <v>26250</v>
      </c>
      <c r="IW15" s="20">
        <f t="shared" si="54"/>
        <v>26250</v>
      </c>
      <c r="IX15" s="20">
        <f t="shared" si="54"/>
        <v>26250</v>
      </c>
      <c r="IY15" s="20">
        <f t="shared" si="54"/>
        <v>26250</v>
      </c>
    </row>
    <row r="16" spans="1:259" s="58" customFormat="1" x14ac:dyDescent="0.2">
      <c r="A16" s="21">
        <v>2</v>
      </c>
      <c r="B16" s="20">
        <f t="shared" ref="B16:AY16" si="55">B15+2200</f>
        <v>23400</v>
      </c>
      <c r="C16" s="20">
        <f t="shared" si="55"/>
        <v>23400</v>
      </c>
      <c r="D16" s="20">
        <f t="shared" si="55"/>
        <v>20000</v>
      </c>
      <c r="E16" s="20">
        <f t="shared" si="55"/>
        <v>20700</v>
      </c>
      <c r="F16" s="20">
        <f t="shared" si="55"/>
        <v>20700</v>
      </c>
      <c r="G16" s="20">
        <f t="shared" si="55"/>
        <v>21700</v>
      </c>
      <c r="H16" s="20">
        <f t="shared" si="55"/>
        <v>21700</v>
      </c>
      <c r="I16" s="20">
        <f t="shared" si="55"/>
        <v>23400</v>
      </c>
      <c r="J16" s="20">
        <f t="shared" si="55"/>
        <v>23400</v>
      </c>
      <c r="K16" s="20">
        <f t="shared" si="55"/>
        <v>21700</v>
      </c>
      <c r="L16" s="20">
        <f t="shared" si="55"/>
        <v>21700</v>
      </c>
      <c r="M16" s="20">
        <f t="shared" si="55"/>
        <v>21700</v>
      </c>
      <c r="N16" s="20">
        <f t="shared" si="55"/>
        <v>21700</v>
      </c>
      <c r="O16" s="20">
        <f t="shared" si="55"/>
        <v>21700</v>
      </c>
      <c r="P16" s="20">
        <f t="shared" si="55"/>
        <v>22400</v>
      </c>
      <c r="Q16" s="20">
        <f t="shared" si="55"/>
        <v>20700</v>
      </c>
      <c r="R16" s="20">
        <f t="shared" si="55"/>
        <v>20000</v>
      </c>
      <c r="S16" s="20">
        <f t="shared" si="55"/>
        <v>20000</v>
      </c>
      <c r="T16" s="20">
        <f t="shared" si="55"/>
        <v>20000</v>
      </c>
      <c r="U16" s="20">
        <f t="shared" si="55"/>
        <v>20000</v>
      </c>
      <c r="V16" s="20">
        <f t="shared" si="55"/>
        <v>20000</v>
      </c>
      <c r="W16" s="20">
        <f t="shared" si="55"/>
        <v>20700</v>
      </c>
      <c r="X16" s="20">
        <f t="shared" si="55"/>
        <v>20700</v>
      </c>
      <c r="Y16" s="20">
        <f t="shared" si="55"/>
        <v>20000</v>
      </c>
      <c r="Z16" s="20">
        <f t="shared" si="55"/>
        <v>20000</v>
      </c>
      <c r="AA16" s="20">
        <f t="shared" si="55"/>
        <v>20000</v>
      </c>
      <c r="AB16" s="20">
        <f t="shared" si="55"/>
        <v>20000</v>
      </c>
      <c r="AC16" s="20">
        <f t="shared" si="55"/>
        <v>20000</v>
      </c>
      <c r="AD16" s="20">
        <f t="shared" si="55"/>
        <v>20700</v>
      </c>
      <c r="AE16" s="20">
        <f t="shared" si="55"/>
        <v>20700</v>
      </c>
      <c r="AF16" s="20">
        <f t="shared" si="55"/>
        <v>20000</v>
      </c>
      <c r="AG16" s="20">
        <f t="shared" si="55"/>
        <v>20000</v>
      </c>
      <c r="AH16" s="20">
        <f t="shared" si="55"/>
        <v>20000</v>
      </c>
      <c r="AI16" s="20">
        <f t="shared" si="55"/>
        <v>20000</v>
      </c>
      <c r="AJ16" s="20">
        <f t="shared" si="55"/>
        <v>20000</v>
      </c>
      <c r="AK16" s="20">
        <f t="shared" si="55"/>
        <v>20700</v>
      </c>
      <c r="AL16" s="20">
        <f t="shared" si="55"/>
        <v>20700</v>
      </c>
      <c r="AM16" s="20">
        <f t="shared" si="55"/>
        <v>18300</v>
      </c>
      <c r="AN16" s="20">
        <f t="shared" si="55"/>
        <v>18300</v>
      </c>
      <c r="AO16" s="20">
        <f t="shared" si="55"/>
        <v>18300</v>
      </c>
      <c r="AP16" s="20">
        <f t="shared" si="55"/>
        <v>18300</v>
      </c>
      <c r="AQ16" s="20">
        <f t="shared" si="55"/>
        <v>18300</v>
      </c>
      <c r="AR16" s="20">
        <f t="shared" si="55"/>
        <v>19000</v>
      </c>
      <c r="AS16" s="20">
        <f t="shared" si="55"/>
        <v>19000</v>
      </c>
      <c r="AT16" s="20">
        <f t="shared" si="55"/>
        <v>18300</v>
      </c>
      <c r="AU16" s="20">
        <f t="shared" si="55"/>
        <v>18300</v>
      </c>
      <c r="AV16" s="20">
        <f t="shared" si="55"/>
        <v>18300</v>
      </c>
      <c r="AW16" s="20">
        <f t="shared" si="55"/>
        <v>18300</v>
      </c>
      <c r="AX16" s="20">
        <f t="shared" si="55"/>
        <v>18300</v>
      </c>
      <c r="AY16" s="20">
        <f t="shared" si="55"/>
        <v>19000</v>
      </c>
      <c r="AZ16" s="20">
        <f t="shared" ref="AZ16:DK16" si="56">AZ15+2200</f>
        <v>19000</v>
      </c>
      <c r="BA16" s="20">
        <f t="shared" si="56"/>
        <v>18300</v>
      </c>
      <c r="BB16" s="20">
        <f t="shared" si="56"/>
        <v>18300</v>
      </c>
      <c r="BC16" s="20">
        <f t="shared" si="56"/>
        <v>18300</v>
      </c>
      <c r="BD16" s="20">
        <f t="shared" si="56"/>
        <v>18300</v>
      </c>
      <c r="BE16" s="20">
        <f t="shared" si="56"/>
        <v>18300</v>
      </c>
      <c r="BF16" s="20">
        <f t="shared" si="56"/>
        <v>19000</v>
      </c>
      <c r="BG16" s="20">
        <f t="shared" si="56"/>
        <v>19000</v>
      </c>
      <c r="BH16" s="20">
        <f t="shared" si="56"/>
        <v>18300</v>
      </c>
      <c r="BI16" s="20">
        <f t="shared" si="56"/>
        <v>18300</v>
      </c>
      <c r="BJ16" s="20">
        <f t="shared" si="56"/>
        <v>19000</v>
      </c>
      <c r="BK16" s="20">
        <f t="shared" si="56"/>
        <v>19000</v>
      </c>
      <c r="BL16" s="20">
        <f t="shared" si="56"/>
        <v>19000</v>
      </c>
      <c r="BM16" s="20">
        <f t="shared" si="56"/>
        <v>19000</v>
      </c>
      <c r="BN16" s="20">
        <f t="shared" si="56"/>
        <v>19000</v>
      </c>
      <c r="BO16" s="20">
        <f t="shared" si="56"/>
        <v>18300</v>
      </c>
      <c r="BP16" s="20">
        <f t="shared" si="56"/>
        <v>21700</v>
      </c>
      <c r="BQ16" s="20">
        <f t="shared" si="56"/>
        <v>21700</v>
      </c>
      <c r="BR16" s="20">
        <f t="shared" si="56"/>
        <v>21700</v>
      </c>
      <c r="BS16" s="20">
        <f t="shared" si="56"/>
        <v>21700</v>
      </c>
      <c r="BT16" s="20">
        <f t="shared" si="56"/>
        <v>21700</v>
      </c>
      <c r="BU16" s="20">
        <f t="shared" si="56"/>
        <v>20000</v>
      </c>
      <c r="BV16" s="20">
        <f t="shared" si="56"/>
        <v>19000</v>
      </c>
      <c r="BW16" s="20">
        <f t="shared" si="56"/>
        <v>19000</v>
      </c>
      <c r="BX16" s="20">
        <f t="shared" si="56"/>
        <v>21700</v>
      </c>
      <c r="BY16" s="20">
        <f t="shared" si="56"/>
        <v>21700</v>
      </c>
      <c r="BZ16" s="20">
        <f t="shared" si="56"/>
        <v>18300</v>
      </c>
      <c r="CA16" s="20">
        <f t="shared" si="56"/>
        <v>18300</v>
      </c>
      <c r="CB16" s="20">
        <f t="shared" si="56"/>
        <v>18300</v>
      </c>
      <c r="CC16" s="20">
        <f t="shared" si="56"/>
        <v>19000</v>
      </c>
      <c r="CD16" s="20">
        <f t="shared" si="56"/>
        <v>14700</v>
      </c>
      <c r="CE16" s="20">
        <f t="shared" si="56"/>
        <v>14700</v>
      </c>
      <c r="CF16" s="20">
        <f t="shared" si="56"/>
        <v>14700</v>
      </c>
      <c r="CG16" s="20">
        <f t="shared" si="56"/>
        <v>14700</v>
      </c>
      <c r="CH16" s="20">
        <f t="shared" si="56"/>
        <v>15400</v>
      </c>
      <c r="CI16" s="20">
        <f t="shared" si="56"/>
        <v>15400</v>
      </c>
      <c r="CJ16" s="20">
        <f t="shared" si="56"/>
        <v>14700</v>
      </c>
      <c r="CK16" s="20">
        <f t="shared" si="56"/>
        <v>14700</v>
      </c>
      <c r="CL16" s="20">
        <f t="shared" si="56"/>
        <v>14700</v>
      </c>
      <c r="CM16" s="20">
        <f t="shared" si="56"/>
        <v>14700</v>
      </c>
      <c r="CN16" s="20">
        <f t="shared" si="56"/>
        <v>14700</v>
      </c>
      <c r="CO16" s="20">
        <f t="shared" si="56"/>
        <v>15400</v>
      </c>
      <c r="CP16" s="20">
        <f t="shared" si="56"/>
        <v>15400</v>
      </c>
      <c r="CQ16" s="20">
        <f t="shared" si="56"/>
        <v>14700</v>
      </c>
      <c r="CR16" s="20">
        <f t="shared" si="56"/>
        <v>14700</v>
      </c>
      <c r="CS16" s="20">
        <f t="shared" si="56"/>
        <v>14700</v>
      </c>
      <c r="CT16" s="20">
        <f t="shared" si="56"/>
        <v>14700</v>
      </c>
      <c r="CU16" s="20">
        <f t="shared" si="56"/>
        <v>14700</v>
      </c>
      <c r="CV16" s="20">
        <f t="shared" si="56"/>
        <v>15400</v>
      </c>
      <c r="CW16" s="20">
        <f t="shared" si="56"/>
        <v>15400</v>
      </c>
      <c r="CX16" s="20">
        <f t="shared" si="56"/>
        <v>14700</v>
      </c>
      <c r="CY16" s="20">
        <f t="shared" si="56"/>
        <v>14700</v>
      </c>
      <c r="CZ16" s="20">
        <f t="shared" si="56"/>
        <v>14700</v>
      </c>
      <c r="DA16" s="20">
        <f t="shared" si="56"/>
        <v>14700</v>
      </c>
      <c r="DB16" s="20">
        <f t="shared" si="56"/>
        <v>14700</v>
      </c>
      <c r="DC16" s="20">
        <f t="shared" si="56"/>
        <v>15400</v>
      </c>
      <c r="DD16" s="20">
        <f t="shared" si="56"/>
        <v>15400</v>
      </c>
      <c r="DE16" s="20">
        <f t="shared" si="56"/>
        <v>14700</v>
      </c>
      <c r="DF16" s="20">
        <f t="shared" si="56"/>
        <v>14700</v>
      </c>
      <c r="DG16" s="20">
        <f t="shared" si="56"/>
        <v>15400</v>
      </c>
      <c r="DH16" s="20">
        <f t="shared" si="56"/>
        <v>15900</v>
      </c>
      <c r="DI16" s="20">
        <f t="shared" si="56"/>
        <v>14200</v>
      </c>
      <c r="DJ16" s="20">
        <f t="shared" si="56"/>
        <v>14700</v>
      </c>
      <c r="DK16" s="20">
        <f t="shared" si="56"/>
        <v>14700</v>
      </c>
      <c r="DL16" s="20">
        <f t="shared" ref="DL16:FJ16" si="57">DL15+2200</f>
        <v>14200</v>
      </c>
      <c r="DM16" s="20">
        <f t="shared" si="57"/>
        <v>14200</v>
      </c>
      <c r="DN16" s="20">
        <f t="shared" si="57"/>
        <v>14200</v>
      </c>
      <c r="DO16" s="20">
        <f t="shared" si="57"/>
        <v>14200</v>
      </c>
      <c r="DP16" s="20">
        <f t="shared" si="57"/>
        <v>14200</v>
      </c>
      <c r="DQ16" s="20">
        <f t="shared" si="57"/>
        <v>14700</v>
      </c>
      <c r="DR16" s="20">
        <f t="shared" si="57"/>
        <v>14700</v>
      </c>
      <c r="DS16" s="20">
        <f t="shared" si="57"/>
        <v>14200</v>
      </c>
      <c r="DT16" s="20">
        <f t="shared" si="57"/>
        <v>14200</v>
      </c>
      <c r="DU16" s="20">
        <f t="shared" si="57"/>
        <v>14200</v>
      </c>
      <c r="DV16" s="20">
        <f t="shared" si="57"/>
        <v>14200</v>
      </c>
      <c r="DW16" s="20">
        <f t="shared" si="57"/>
        <v>14200</v>
      </c>
      <c r="DX16" s="20">
        <f t="shared" si="57"/>
        <v>14700</v>
      </c>
      <c r="DY16" s="20">
        <f t="shared" si="57"/>
        <v>14700</v>
      </c>
      <c r="DZ16" s="20">
        <f t="shared" si="57"/>
        <v>14200</v>
      </c>
      <c r="EA16" s="20">
        <f t="shared" si="57"/>
        <v>14200</v>
      </c>
      <c r="EB16" s="20">
        <f t="shared" si="57"/>
        <v>14200</v>
      </c>
      <c r="EC16" s="20">
        <f t="shared" si="57"/>
        <v>14200</v>
      </c>
      <c r="ED16" s="20">
        <f t="shared" si="57"/>
        <v>14200</v>
      </c>
      <c r="EE16" s="20">
        <f t="shared" si="57"/>
        <v>14700</v>
      </c>
      <c r="EF16" s="20">
        <f t="shared" si="57"/>
        <v>14700</v>
      </c>
      <c r="EG16" s="20">
        <f t="shared" si="57"/>
        <v>14200</v>
      </c>
      <c r="EH16" s="20">
        <f t="shared" si="57"/>
        <v>14200</v>
      </c>
      <c r="EI16" s="20">
        <f t="shared" si="57"/>
        <v>15900</v>
      </c>
      <c r="EJ16" s="20">
        <f t="shared" si="57"/>
        <v>15900</v>
      </c>
      <c r="EK16" s="20">
        <f t="shared" si="57"/>
        <v>15900</v>
      </c>
      <c r="EL16" s="20">
        <f t="shared" si="57"/>
        <v>17100</v>
      </c>
      <c r="EM16" s="20">
        <f t="shared" si="57"/>
        <v>17100</v>
      </c>
      <c r="EN16" s="20">
        <f t="shared" si="57"/>
        <v>15900</v>
      </c>
      <c r="EO16" s="20">
        <f t="shared" si="57"/>
        <v>15900</v>
      </c>
      <c r="EP16" s="20">
        <f t="shared" si="57"/>
        <v>15900</v>
      </c>
      <c r="EQ16" s="20">
        <f t="shared" si="57"/>
        <v>15900</v>
      </c>
      <c r="ER16" s="20">
        <f t="shared" si="57"/>
        <v>15900</v>
      </c>
      <c r="ES16" s="20">
        <f t="shared" si="57"/>
        <v>17100</v>
      </c>
      <c r="ET16" s="20">
        <f t="shared" si="57"/>
        <v>17100</v>
      </c>
      <c r="EU16" s="20">
        <f t="shared" si="57"/>
        <v>17100</v>
      </c>
      <c r="EV16" s="20">
        <f t="shared" si="57"/>
        <v>17100</v>
      </c>
      <c r="EW16" s="20">
        <f t="shared" si="57"/>
        <v>17100</v>
      </c>
      <c r="EX16" s="20">
        <f t="shared" si="57"/>
        <v>17100</v>
      </c>
      <c r="EY16" s="20">
        <f t="shared" si="57"/>
        <v>17100</v>
      </c>
      <c r="EZ16" s="20">
        <f t="shared" si="57"/>
        <v>17100</v>
      </c>
      <c r="FA16" s="20">
        <f t="shared" si="57"/>
        <v>17100</v>
      </c>
      <c r="FB16" s="20">
        <f t="shared" si="57"/>
        <v>17100</v>
      </c>
      <c r="FC16" s="20">
        <f t="shared" si="57"/>
        <v>17100</v>
      </c>
      <c r="FD16" s="20">
        <f t="shared" si="57"/>
        <v>17800</v>
      </c>
      <c r="FE16" s="20">
        <f t="shared" si="57"/>
        <v>17800</v>
      </c>
      <c r="FF16" s="20">
        <f t="shared" si="57"/>
        <v>18300</v>
      </c>
      <c r="FG16" s="20">
        <f t="shared" si="57"/>
        <v>18300</v>
      </c>
      <c r="FH16" s="20">
        <f t="shared" si="57"/>
        <v>18300</v>
      </c>
      <c r="FI16" s="20">
        <f t="shared" si="57"/>
        <v>18300</v>
      </c>
      <c r="FJ16" s="20">
        <f t="shared" si="57"/>
        <v>18300</v>
      </c>
      <c r="FK16" s="20">
        <f>FK15+2950</f>
        <v>41900</v>
      </c>
      <c r="FL16" s="20">
        <f t="shared" ref="FL16:FU16" si="58">FL15+2950</f>
        <v>79900</v>
      </c>
      <c r="FM16" s="20">
        <f t="shared" si="58"/>
        <v>79900</v>
      </c>
      <c r="FN16" s="20">
        <f t="shared" si="58"/>
        <v>79900</v>
      </c>
      <c r="FO16" s="20">
        <f t="shared" si="58"/>
        <v>79900</v>
      </c>
      <c r="FP16" s="20">
        <f t="shared" si="58"/>
        <v>79900</v>
      </c>
      <c r="FQ16" s="20">
        <f t="shared" si="58"/>
        <v>79900</v>
      </c>
      <c r="FR16" s="20">
        <f t="shared" si="58"/>
        <v>79900</v>
      </c>
      <c r="FS16" s="20">
        <f t="shared" si="58"/>
        <v>79900</v>
      </c>
      <c r="FT16" s="20">
        <f t="shared" si="58"/>
        <v>79900</v>
      </c>
      <c r="FU16" s="20">
        <f t="shared" si="58"/>
        <v>79900</v>
      </c>
      <c r="FV16" s="20">
        <f>FV15+2750</f>
        <v>33200</v>
      </c>
      <c r="FW16" s="20">
        <f t="shared" ref="FW16" si="59">FW15+2750</f>
        <v>33200</v>
      </c>
      <c r="FX16" s="20">
        <f t="shared" ref="FX16:II16" si="60">FX15+2750</f>
        <v>33200</v>
      </c>
      <c r="FY16" s="20">
        <f t="shared" si="60"/>
        <v>33200</v>
      </c>
      <c r="FZ16" s="20">
        <f t="shared" si="60"/>
        <v>33200</v>
      </c>
      <c r="GA16" s="20">
        <f t="shared" si="60"/>
        <v>33200</v>
      </c>
      <c r="GB16" s="20">
        <f t="shared" si="60"/>
        <v>33200</v>
      </c>
      <c r="GC16" s="20">
        <f t="shared" si="60"/>
        <v>33200</v>
      </c>
      <c r="GD16" s="20">
        <f t="shared" si="60"/>
        <v>33200</v>
      </c>
      <c r="GE16" s="20">
        <f t="shared" si="60"/>
        <v>33200</v>
      </c>
      <c r="GF16" s="20">
        <f t="shared" si="60"/>
        <v>33200</v>
      </c>
      <c r="GG16" s="20">
        <f t="shared" si="60"/>
        <v>33200</v>
      </c>
      <c r="GH16" s="20">
        <f t="shared" si="60"/>
        <v>33200</v>
      </c>
      <c r="GI16" s="20">
        <f t="shared" si="60"/>
        <v>33200</v>
      </c>
      <c r="GJ16" s="20">
        <f t="shared" si="60"/>
        <v>33200</v>
      </c>
      <c r="GK16" s="20">
        <f t="shared" si="60"/>
        <v>33200</v>
      </c>
      <c r="GL16" s="20">
        <f t="shared" si="60"/>
        <v>33200</v>
      </c>
      <c r="GM16" s="20">
        <f t="shared" si="60"/>
        <v>33200</v>
      </c>
      <c r="GN16" s="20">
        <f t="shared" si="60"/>
        <v>33200</v>
      </c>
      <c r="GO16" s="20">
        <f t="shared" si="60"/>
        <v>33200</v>
      </c>
      <c r="GP16" s="20">
        <f t="shared" si="60"/>
        <v>33200</v>
      </c>
      <c r="GQ16" s="20">
        <f t="shared" si="60"/>
        <v>33200</v>
      </c>
      <c r="GR16" s="20">
        <f t="shared" si="60"/>
        <v>33200</v>
      </c>
      <c r="GS16" s="20">
        <f t="shared" si="60"/>
        <v>34900</v>
      </c>
      <c r="GT16" s="20">
        <f t="shared" si="60"/>
        <v>34900</v>
      </c>
      <c r="GU16" s="20">
        <f t="shared" si="60"/>
        <v>34900</v>
      </c>
      <c r="GV16" s="20">
        <f t="shared" si="60"/>
        <v>34900</v>
      </c>
      <c r="GW16" s="20">
        <f t="shared" si="60"/>
        <v>34900</v>
      </c>
      <c r="GX16" s="20">
        <f t="shared" si="60"/>
        <v>34900</v>
      </c>
      <c r="GY16" s="20">
        <f t="shared" si="60"/>
        <v>34900</v>
      </c>
      <c r="GZ16" s="20">
        <f t="shared" si="60"/>
        <v>34900</v>
      </c>
      <c r="HA16" s="20">
        <f t="shared" si="60"/>
        <v>34900</v>
      </c>
      <c r="HB16" s="20">
        <f t="shared" si="60"/>
        <v>34900</v>
      </c>
      <c r="HC16" s="20">
        <f t="shared" si="60"/>
        <v>34900</v>
      </c>
      <c r="HD16" s="20">
        <f t="shared" si="60"/>
        <v>34900</v>
      </c>
      <c r="HE16" s="20">
        <f t="shared" si="60"/>
        <v>34900</v>
      </c>
      <c r="HF16" s="20">
        <f t="shared" si="60"/>
        <v>34900</v>
      </c>
      <c r="HG16" s="20">
        <f t="shared" si="60"/>
        <v>34900</v>
      </c>
      <c r="HH16" s="20">
        <f t="shared" si="60"/>
        <v>34900</v>
      </c>
      <c r="HI16" s="20">
        <f t="shared" si="60"/>
        <v>34900</v>
      </c>
      <c r="HJ16" s="20">
        <f t="shared" si="60"/>
        <v>34900</v>
      </c>
      <c r="HK16" s="20">
        <f t="shared" si="60"/>
        <v>55900</v>
      </c>
      <c r="HL16" s="20">
        <f t="shared" si="60"/>
        <v>55900</v>
      </c>
      <c r="HM16" s="20">
        <f t="shared" si="60"/>
        <v>57900</v>
      </c>
      <c r="HN16" s="20">
        <f t="shared" si="60"/>
        <v>57900</v>
      </c>
      <c r="HO16" s="20">
        <f t="shared" si="60"/>
        <v>57900</v>
      </c>
      <c r="HP16" s="20">
        <f t="shared" si="60"/>
        <v>34900</v>
      </c>
      <c r="HQ16" s="20">
        <f t="shared" si="60"/>
        <v>34900</v>
      </c>
      <c r="HR16" s="20">
        <f t="shared" si="60"/>
        <v>55900</v>
      </c>
      <c r="HS16" s="20">
        <f t="shared" si="60"/>
        <v>55900</v>
      </c>
      <c r="HT16" s="20">
        <f t="shared" si="60"/>
        <v>34900</v>
      </c>
      <c r="HU16" s="20">
        <f t="shared" si="60"/>
        <v>33200</v>
      </c>
      <c r="HV16" s="20">
        <f t="shared" si="60"/>
        <v>33200</v>
      </c>
      <c r="HW16" s="20">
        <f t="shared" si="60"/>
        <v>33200</v>
      </c>
      <c r="HX16" s="20">
        <f t="shared" si="60"/>
        <v>33200</v>
      </c>
      <c r="HY16" s="20">
        <f t="shared" si="60"/>
        <v>33200</v>
      </c>
      <c r="HZ16" s="20">
        <f t="shared" si="60"/>
        <v>33200</v>
      </c>
      <c r="IA16" s="20">
        <f t="shared" si="60"/>
        <v>33200</v>
      </c>
      <c r="IB16" s="20">
        <f t="shared" si="60"/>
        <v>37400</v>
      </c>
      <c r="IC16" s="20">
        <f t="shared" si="60"/>
        <v>33900</v>
      </c>
      <c r="ID16" s="20">
        <f t="shared" si="60"/>
        <v>29000</v>
      </c>
      <c r="IE16" s="20">
        <f t="shared" si="60"/>
        <v>29000</v>
      </c>
      <c r="IF16" s="20">
        <f t="shared" si="60"/>
        <v>29000</v>
      </c>
      <c r="IG16" s="20">
        <f t="shared" si="60"/>
        <v>29000</v>
      </c>
      <c r="IH16" s="20">
        <f t="shared" si="60"/>
        <v>29000</v>
      </c>
      <c r="II16" s="20">
        <f t="shared" si="60"/>
        <v>29000</v>
      </c>
      <c r="IJ16" s="20">
        <f t="shared" ref="IJ16:IY16" si="61">IJ15+2750</f>
        <v>29000</v>
      </c>
      <c r="IK16" s="20">
        <f t="shared" si="61"/>
        <v>29000</v>
      </c>
      <c r="IL16" s="20">
        <f t="shared" si="61"/>
        <v>29000</v>
      </c>
      <c r="IM16" s="20">
        <f t="shared" si="61"/>
        <v>29000</v>
      </c>
      <c r="IN16" s="20">
        <f t="shared" si="61"/>
        <v>29000</v>
      </c>
      <c r="IO16" s="20">
        <f t="shared" si="61"/>
        <v>29000</v>
      </c>
      <c r="IP16" s="20">
        <f t="shared" si="61"/>
        <v>29000</v>
      </c>
      <c r="IQ16" s="20">
        <f t="shared" si="61"/>
        <v>29000</v>
      </c>
      <c r="IR16" s="20">
        <f t="shared" si="61"/>
        <v>29000</v>
      </c>
      <c r="IS16" s="20">
        <f t="shared" si="61"/>
        <v>29000</v>
      </c>
      <c r="IT16" s="20">
        <f t="shared" si="61"/>
        <v>29000</v>
      </c>
      <c r="IU16" s="20">
        <f t="shared" si="61"/>
        <v>29000</v>
      </c>
      <c r="IV16" s="20">
        <f t="shared" si="61"/>
        <v>29000</v>
      </c>
      <c r="IW16" s="20">
        <f t="shared" si="61"/>
        <v>29000</v>
      </c>
      <c r="IX16" s="20">
        <f t="shared" si="61"/>
        <v>29000</v>
      </c>
      <c r="IY16" s="20">
        <f t="shared" si="61"/>
        <v>29000</v>
      </c>
    </row>
    <row r="17" spans="1:259" s="58" customFormat="1" x14ac:dyDescent="0.2">
      <c r="A17" s="20" t="s">
        <v>8</v>
      </c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</row>
    <row r="18" spans="1:259" s="58" customFormat="1" x14ac:dyDescent="0.2">
      <c r="A18" s="21">
        <v>1</v>
      </c>
      <c r="B18" s="20">
        <f t="shared" ref="B18:AY18" si="62">B6+4000</f>
        <v>22200</v>
      </c>
      <c r="C18" s="20">
        <f t="shared" si="62"/>
        <v>22200</v>
      </c>
      <c r="D18" s="20">
        <f t="shared" si="62"/>
        <v>18800</v>
      </c>
      <c r="E18" s="20">
        <f t="shared" si="62"/>
        <v>19500</v>
      </c>
      <c r="F18" s="20">
        <f t="shared" si="62"/>
        <v>19500</v>
      </c>
      <c r="G18" s="20">
        <f t="shared" si="62"/>
        <v>20500</v>
      </c>
      <c r="H18" s="20">
        <f t="shared" si="62"/>
        <v>20500</v>
      </c>
      <c r="I18" s="20">
        <f t="shared" si="62"/>
        <v>22200</v>
      </c>
      <c r="J18" s="20">
        <f t="shared" si="62"/>
        <v>22200</v>
      </c>
      <c r="K18" s="20">
        <f t="shared" si="62"/>
        <v>20500</v>
      </c>
      <c r="L18" s="20">
        <f t="shared" si="62"/>
        <v>20500</v>
      </c>
      <c r="M18" s="20">
        <f t="shared" si="62"/>
        <v>20500</v>
      </c>
      <c r="N18" s="20">
        <f t="shared" si="62"/>
        <v>20500</v>
      </c>
      <c r="O18" s="20">
        <f t="shared" si="62"/>
        <v>20500</v>
      </c>
      <c r="P18" s="20">
        <f t="shared" si="62"/>
        <v>21200</v>
      </c>
      <c r="Q18" s="20">
        <f t="shared" si="62"/>
        <v>19500</v>
      </c>
      <c r="R18" s="20">
        <f t="shared" si="62"/>
        <v>18800</v>
      </c>
      <c r="S18" s="20">
        <f t="shared" si="62"/>
        <v>18800</v>
      </c>
      <c r="T18" s="20">
        <f t="shared" si="62"/>
        <v>18800</v>
      </c>
      <c r="U18" s="20">
        <f t="shared" si="62"/>
        <v>18800</v>
      </c>
      <c r="V18" s="20">
        <f t="shared" si="62"/>
        <v>18800</v>
      </c>
      <c r="W18" s="20">
        <f t="shared" si="62"/>
        <v>19500</v>
      </c>
      <c r="X18" s="20">
        <f t="shared" si="62"/>
        <v>19500</v>
      </c>
      <c r="Y18" s="20">
        <f t="shared" si="62"/>
        <v>18800</v>
      </c>
      <c r="Z18" s="20">
        <f t="shared" si="62"/>
        <v>18800</v>
      </c>
      <c r="AA18" s="20">
        <f t="shared" si="62"/>
        <v>18800</v>
      </c>
      <c r="AB18" s="20">
        <f t="shared" si="62"/>
        <v>18800</v>
      </c>
      <c r="AC18" s="20">
        <f t="shared" si="62"/>
        <v>18800</v>
      </c>
      <c r="AD18" s="20">
        <f t="shared" si="62"/>
        <v>19500</v>
      </c>
      <c r="AE18" s="20">
        <f t="shared" si="62"/>
        <v>19500</v>
      </c>
      <c r="AF18" s="20">
        <f t="shared" si="62"/>
        <v>18800</v>
      </c>
      <c r="AG18" s="20">
        <f t="shared" si="62"/>
        <v>18800</v>
      </c>
      <c r="AH18" s="20">
        <f t="shared" si="62"/>
        <v>18800</v>
      </c>
      <c r="AI18" s="20">
        <f t="shared" si="62"/>
        <v>18800</v>
      </c>
      <c r="AJ18" s="20">
        <f t="shared" si="62"/>
        <v>18800</v>
      </c>
      <c r="AK18" s="20">
        <f t="shared" si="62"/>
        <v>19500</v>
      </c>
      <c r="AL18" s="20">
        <f t="shared" si="62"/>
        <v>19500</v>
      </c>
      <c r="AM18" s="20">
        <f t="shared" si="62"/>
        <v>17100</v>
      </c>
      <c r="AN18" s="20">
        <f t="shared" si="62"/>
        <v>17100</v>
      </c>
      <c r="AO18" s="20">
        <f t="shared" si="62"/>
        <v>17100</v>
      </c>
      <c r="AP18" s="20">
        <f t="shared" si="62"/>
        <v>17100</v>
      </c>
      <c r="AQ18" s="20">
        <f t="shared" si="62"/>
        <v>17100</v>
      </c>
      <c r="AR18" s="20">
        <f t="shared" si="62"/>
        <v>17800</v>
      </c>
      <c r="AS18" s="20">
        <f t="shared" si="62"/>
        <v>17800</v>
      </c>
      <c r="AT18" s="20">
        <f t="shared" si="62"/>
        <v>17100</v>
      </c>
      <c r="AU18" s="20">
        <f t="shared" si="62"/>
        <v>17100</v>
      </c>
      <c r="AV18" s="20">
        <f t="shared" si="62"/>
        <v>17100</v>
      </c>
      <c r="AW18" s="20">
        <f t="shared" si="62"/>
        <v>17100</v>
      </c>
      <c r="AX18" s="20">
        <f t="shared" si="62"/>
        <v>17100</v>
      </c>
      <c r="AY18" s="20">
        <f t="shared" si="62"/>
        <v>17800</v>
      </c>
      <c r="AZ18" s="20">
        <f t="shared" ref="AZ18:DK18" si="63">AZ6+4000</f>
        <v>17800</v>
      </c>
      <c r="BA18" s="20">
        <f t="shared" si="63"/>
        <v>17100</v>
      </c>
      <c r="BB18" s="20">
        <f t="shared" si="63"/>
        <v>17100</v>
      </c>
      <c r="BC18" s="20">
        <f t="shared" si="63"/>
        <v>17100</v>
      </c>
      <c r="BD18" s="20">
        <f t="shared" si="63"/>
        <v>17100</v>
      </c>
      <c r="BE18" s="20">
        <f t="shared" si="63"/>
        <v>17100</v>
      </c>
      <c r="BF18" s="20">
        <f t="shared" si="63"/>
        <v>17800</v>
      </c>
      <c r="BG18" s="20">
        <f t="shared" si="63"/>
        <v>17800</v>
      </c>
      <c r="BH18" s="20">
        <f t="shared" si="63"/>
        <v>17100</v>
      </c>
      <c r="BI18" s="20">
        <f t="shared" si="63"/>
        <v>17100</v>
      </c>
      <c r="BJ18" s="20">
        <f t="shared" si="63"/>
        <v>17800</v>
      </c>
      <c r="BK18" s="20">
        <f t="shared" si="63"/>
        <v>17800</v>
      </c>
      <c r="BL18" s="20">
        <f t="shared" si="63"/>
        <v>17800</v>
      </c>
      <c r="BM18" s="20">
        <f t="shared" si="63"/>
        <v>17800</v>
      </c>
      <c r="BN18" s="20">
        <f t="shared" si="63"/>
        <v>17800</v>
      </c>
      <c r="BO18" s="20">
        <f t="shared" si="63"/>
        <v>17100</v>
      </c>
      <c r="BP18" s="20">
        <f t="shared" si="63"/>
        <v>20500</v>
      </c>
      <c r="BQ18" s="20">
        <f t="shared" si="63"/>
        <v>20500</v>
      </c>
      <c r="BR18" s="20">
        <f t="shared" si="63"/>
        <v>20500</v>
      </c>
      <c r="BS18" s="20">
        <f t="shared" si="63"/>
        <v>20500</v>
      </c>
      <c r="BT18" s="20">
        <f t="shared" si="63"/>
        <v>20500</v>
      </c>
      <c r="BU18" s="20">
        <f t="shared" si="63"/>
        <v>18800</v>
      </c>
      <c r="BV18" s="20">
        <f t="shared" si="63"/>
        <v>17800</v>
      </c>
      <c r="BW18" s="20">
        <f t="shared" si="63"/>
        <v>17800</v>
      </c>
      <c r="BX18" s="20">
        <f t="shared" si="63"/>
        <v>20500</v>
      </c>
      <c r="BY18" s="20">
        <f t="shared" si="63"/>
        <v>20500</v>
      </c>
      <c r="BZ18" s="20">
        <f t="shared" si="63"/>
        <v>17100</v>
      </c>
      <c r="CA18" s="20">
        <f t="shared" si="63"/>
        <v>17100</v>
      </c>
      <c r="CB18" s="20">
        <f t="shared" si="63"/>
        <v>17100</v>
      </c>
      <c r="CC18" s="20">
        <f t="shared" si="63"/>
        <v>17800</v>
      </c>
      <c r="CD18" s="20">
        <f t="shared" si="63"/>
        <v>13500</v>
      </c>
      <c r="CE18" s="20">
        <f t="shared" si="63"/>
        <v>13500</v>
      </c>
      <c r="CF18" s="20">
        <f t="shared" si="63"/>
        <v>13500</v>
      </c>
      <c r="CG18" s="20">
        <f t="shared" si="63"/>
        <v>13500</v>
      </c>
      <c r="CH18" s="20">
        <f t="shared" si="63"/>
        <v>14200</v>
      </c>
      <c r="CI18" s="20">
        <f t="shared" si="63"/>
        <v>14200</v>
      </c>
      <c r="CJ18" s="20">
        <f t="shared" si="63"/>
        <v>13500</v>
      </c>
      <c r="CK18" s="20">
        <f t="shared" si="63"/>
        <v>13500</v>
      </c>
      <c r="CL18" s="20">
        <f t="shared" si="63"/>
        <v>13500</v>
      </c>
      <c r="CM18" s="20">
        <f t="shared" si="63"/>
        <v>13500</v>
      </c>
      <c r="CN18" s="20">
        <f t="shared" si="63"/>
        <v>13500</v>
      </c>
      <c r="CO18" s="20">
        <f t="shared" si="63"/>
        <v>14200</v>
      </c>
      <c r="CP18" s="20">
        <f t="shared" si="63"/>
        <v>14200</v>
      </c>
      <c r="CQ18" s="20">
        <f t="shared" si="63"/>
        <v>13500</v>
      </c>
      <c r="CR18" s="20">
        <f t="shared" si="63"/>
        <v>13500</v>
      </c>
      <c r="CS18" s="20">
        <f t="shared" si="63"/>
        <v>13500</v>
      </c>
      <c r="CT18" s="20">
        <f t="shared" si="63"/>
        <v>13500</v>
      </c>
      <c r="CU18" s="20">
        <f t="shared" si="63"/>
        <v>13500</v>
      </c>
      <c r="CV18" s="20">
        <f t="shared" si="63"/>
        <v>14200</v>
      </c>
      <c r="CW18" s="20">
        <f t="shared" si="63"/>
        <v>14200</v>
      </c>
      <c r="CX18" s="20">
        <f t="shared" si="63"/>
        <v>13500</v>
      </c>
      <c r="CY18" s="20">
        <f t="shared" si="63"/>
        <v>13500</v>
      </c>
      <c r="CZ18" s="20">
        <f t="shared" si="63"/>
        <v>13500</v>
      </c>
      <c r="DA18" s="20">
        <f t="shared" si="63"/>
        <v>13500</v>
      </c>
      <c r="DB18" s="20">
        <f t="shared" si="63"/>
        <v>13500</v>
      </c>
      <c r="DC18" s="20">
        <f t="shared" si="63"/>
        <v>14200</v>
      </c>
      <c r="DD18" s="20">
        <f t="shared" si="63"/>
        <v>14200</v>
      </c>
      <c r="DE18" s="20">
        <f t="shared" si="63"/>
        <v>13500</v>
      </c>
      <c r="DF18" s="20">
        <f t="shared" si="63"/>
        <v>13500</v>
      </c>
      <c r="DG18" s="20">
        <f t="shared" si="63"/>
        <v>14200</v>
      </c>
      <c r="DH18" s="20">
        <f t="shared" si="63"/>
        <v>14700</v>
      </c>
      <c r="DI18" s="20">
        <f t="shared" si="63"/>
        <v>13000</v>
      </c>
      <c r="DJ18" s="20">
        <f t="shared" si="63"/>
        <v>13500</v>
      </c>
      <c r="DK18" s="20">
        <f t="shared" si="63"/>
        <v>13500</v>
      </c>
      <c r="DL18" s="20">
        <f t="shared" ref="DL18:FJ18" si="64">DL6+4000</f>
        <v>13000</v>
      </c>
      <c r="DM18" s="20">
        <f t="shared" si="64"/>
        <v>13000</v>
      </c>
      <c r="DN18" s="20">
        <f t="shared" si="64"/>
        <v>13000</v>
      </c>
      <c r="DO18" s="20">
        <f t="shared" si="64"/>
        <v>13000</v>
      </c>
      <c r="DP18" s="20">
        <f t="shared" si="64"/>
        <v>13000</v>
      </c>
      <c r="DQ18" s="20">
        <f t="shared" si="64"/>
        <v>13500</v>
      </c>
      <c r="DR18" s="20">
        <f t="shared" si="64"/>
        <v>13500</v>
      </c>
      <c r="DS18" s="20">
        <f t="shared" si="64"/>
        <v>13000</v>
      </c>
      <c r="DT18" s="20">
        <f t="shared" si="64"/>
        <v>13000</v>
      </c>
      <c r="DU18" s="20">
        <f t="shared" si="64"/>
        <v>13000</v>
      </c>
      <c r="DV18" s="20">
        <f t="shared" si="64"/>
        <v>13000</v>
      </c>
      <c r="DW18" s="20">
        <f t="shared" si="64"/>
        <v>13000</v>
      </c>
      <c r="DX18" s="20">
        <f t="shared" si="64"/>
        <v>13500</v>
      </c>
      <c r="DY18" s="20">
        <f t="shared" si="64"/>
        <v>13500</v>
      </c>
      <c r="DZ18" s="20">
        <f t="shared" si="64"/>
        <v>13000</v>
      </c>
      <c r="EA18" s="20">
        <f t="shared" si="64"/>
        <v>13000</v>
      </c>
      <c r="EB18" s="20">
        <f t="shared" si="64"/>
        <v>13000</v>
      </c>
      <c r="EC18" s="20">
        <f t="shared" si="64"/>
        <v>13000</v>
      </c>
      <c r="ED18" s="20">
        <f t="shared" si="64"/>
        <v>13000</v>
      </c>
      <c r="EE18" s="20">
        <f t="shared" si="64"/>
        <v>13500</v>
      </c>
      <c r="EF18" s="20">
        <f t="shared" si="64"/>
        <v>13500</v>
      </c>
      <c r="EG18" s="20">
        <f t="shared" si="64"/>
        <v>13000</v>
      </c>
      <c r="EH18" s="20">
        <f t="shared" si="64"/>
        <v>13000</v>
      </c>
      <c r="EI18" s="20">
        <f t="shared" si="64"/>
        <v>14700</v>
      </c>
      <c r="EJ18" s="20">
        <f t="shared" si="64"/>
        <v>14700</v>
      </c>
      <c r="EK18" s="20">
        <f t="shared" si="64"/>
        <v>14700</v>
      </c>
      <c r="EL18" s="20">
        <f t="shared" si="64"/>
        <v>15900</v>
      </c>
      <c r="EM18" s="20">
        <f t="shared" si="64"/>
        <v>15900</v>
      </c>
      <c r="EN18" s="20">
        <f t="shared" si="64"/>
        <v>14700</v>
      </c>
      <c r="EO18" s="20">
        <f t="shared" si="64"/>
        <v>14700</v>
      </c>
      <c r="EP18" s="20">
        <f t="shared" si="64"/>
        <v>14700</v>
      </c>
      <c r="EQ18" s="20">
        <f t="shared" si="64"/>
        <v>14700</v>
      </c>
      <c r="ER18" s="20">
        <f t="shared" si="64"/>
        <v>14700</v>
      </c>
      <c r="ES18" s="20">
        <f t="shared" si="64"/>
        <v>15900</v>
      </c>
      <c r="ET18" s="20">
        <f t="shared" si="64"/>
        <v>15900</v>
      </c>
      <c r="EU18" s="20">
        <f t="shared" si="64"/>
        <v>15900</v>
      </c>
      <c r="EV18" s="20">
        <f t="shared" si="64"/>
        <v>15900</v>
      </c>
      <c r="EW18" s="20">
        <f t="shared" si="64"/>
        <v>15900</v>
      </c>
      <c r="EX18" s="20">
        <f t="shared" si="64"/>
        <v>15900</v>
      </c>
      <c r="EY18" s="20">
        <f t="shared" si="64"/>
        <v>15900</v>
      </c>
      <c r="EZ18" s="20">
        <f t="shared" si="64"/>
        <v>15900</v>
      </c>
      <c r="FA18" s="20">
        <f t="shared" si="64"/>
        <v>15900</v>
      </c>
      <c r="FB18" s="20">
        <f t="shared" si="64"/>
        <v>15900</v>
      </c>
      <c r="FC18" s="20">
        <f t="shared" si="64"/>
        <v>15900</v>
      </c>
      <c r="FD18" s="20">
        <f t="shared" si="64"/>
        <v>16600</v>
      </c>
      <c r="FE18" s="20">
        <f t="shared" si="64"/>
        <v>16600</v>
      </c>
      <c r="FF18" s="20">
        <f t="shared" si="64"/>
        <v>17100</v>
      </c>
      <c r="FG18" s="20">
        <f t="shared" si="64"/>
        <v>17100</v>
      </c>
      <c r="FH18" s="20">
        <f t="shared" si="64"/>
        <v>17100</v>
      </c>
      <c r="FI18" s="20">
        <f t="shared" si="64"/>
        <v>17100</v>
      </c>
      <c r="FJ18" s="20">
        <f t="shared" si="64"/>
        <v>17100</v>
      </c>
      <c r="FK18" s="20">
        <f>FK6+9000</f>
        <v>41950</v>
      </c>
      <c r="FL18" s="20">
        <f t="shared" ref="FL18:FU18" si="65">FL6+9000</f>
        <v>79950</v>
      </c>
      <c r="FM18" s="20">
        <f t="shared" si="65"/>
        <v>79950</v>
      </c>
      <c r="FN18" s="20">
        <f t="shared" si="65"/>
        <v>79950</v>
      </c>
      <c r="FO18" s="20">
        <f t="shared" si="65"/>
        <v>79950</v>
      </c>
      <c r="FP18" s="20">
        <f t="shared" si="65"/>
        <v>79950</v>
      </c>
      <c r="FQ18" s="20">
        <f t="shared" si="65"/>
        <v>79950</v>
      </c>
      <c r="FR18" s="20">
        <f t="shared" si="65"/>
        <v>79950</v>
      </c>
      <c r="FS18" s="20">
        <f t="shared" si="65"/>
        <v>79950</v>
      </c>
      <c r="FT18" s="20">
        <f t="shared" si="65"/>
        <v>79950</v>
      </c>
      <c r="FU18" s="20">
        <f t="shared" si="65"/>
        <v>79950</v>
      </c>
      <c r="FV18" s="20">
        <f>FV6+7000</f>
        <v>32450</v>
      </c>
      <c r="FW18" s="20">
        <f>FW6+7000</f>
        <v>32450</v>
      </c>
      <c r="FX18" s="20">
        <f t="shared" ref="FX18:II18" si="66">FX6+7000</f>
        <v>32450</v>
      </c>
      <c r="FY18" s="20">
        <f t="shared" si="66"/>
        <v>32450</v>
      </c>
      <c r="FZ18" s="20">
        <f t="shared" si="66"/>
        <v>32450</v>
      </c>
      <c r="GA18" s="20">
        <f t="shared" si="66"/>
        <v>32450</v>
      </c>
      <c r="GB18" s="20">
        <f t="shared" si="66"/>
        <v>32450</v>
      </c>
      <c r="GC18" s="20">
        <f t="shared" si="66"/>
        <v>32450</v>
      </c>
      <c r="GD18" s="20">
        <f t="shared" si="66"/>
        <v>32450</v>
      </c>
      <c r="GE18" s="20">
        <f t="shared" si="66"/>
        <v>32450</v>
      </c>
      <c r="GF18" s="20">
        <f t="shared" si="66"/>
        <v>32450</v>
      </c>
      <c r="GG18" s="20">
        <f t="shared" si="66"/>
        <v>32450</v>
      </c>
      <c r="GH18" s="20">
        <f t="shared" si="66"/>
        <v>32450</v>
      </c>
      <c r="GI18" s="20">
        <f t="shared" si="66"/>
        <v>32450</v>
      </c>
      <c r="GJ18" s="20">
        <f t="shared" si="66"/>
        <v>32450</v>
      </c>
      <c r="GK18" s="20">
        <f t="shared" si="66"/>
        <v>32450</v>
      </c>
      <c r="GL18" s="20">
        <f t="shared" si="66"/>
        <v>32450</v>
      </c>
      <c r="GM18" s="20">
        <f t="shared" si="66"/>
        <v>32450</v>
      </c>
      <c r="GN18" s="20">
        <f t="shared" si="66"/>
        <v>32450</v>
      </c>
      <c r="GO18" s="20">
        <f t="shared" si="66"/>
        <v>32450</v>
      </c>
      <c r="GP18" s="20">
        <f t="shared" si="66"/>
        <v>32450</v>
      </c>
      <c r="GQ18" s="20">
        <f t="shared" si="66"/>
        <v>32450</v>
      </c>
      <c r="GR18" s="20">
        <f t="shared" si="66"/>
        <v>32450</v>
      </c>
      <c r="GS18" s="20">
        <f t="shared" si="66"/>
        <v>34150</v>
      </c>
      <c r="GT18" s="20">
        <f t="shared" si="66"/>
        <v>34150</v>
      </c>
      <c r="GU18" s="20">
        <f t="shared" si="66"/>
        <v>34150</v>
      </c>
      <c r="GV18" s="20">
        <f t="shared" si="66"/>
        <v>34150</v>
      </c>
      <c r="GW18" s="20">
        <f t="shared" si="66"/>
        <v>34150</v>
      </c>
      <c r="GX18" s="20">
        <f t="shared" si="66"/>
        <v>34150</v>
      </c>
      <c r="GY18" s="20">
        <f t="shared" si="66"/>
        <v>34150</v>
      </c>
      <c r="GZ18" s="20">
        <f t="shared" si="66"/>
        <v>34150</v>
      </c>
      <c r="HA18" s="20">
        <f t="shared" si="66"/>
        <v>34150</v>
      </c>
      <c r="HB18" s="20">
        <f t="shared" si="66"/>
        <v>34150</v>
      </c>
      <c r="HC18" s="20">
        <f t="shared" si="66"/>
        <v>34150</v>
      </c>
      <c r="HD18" s="20">
        <f t="shared" si="66"/>
        <v>34150</v>
      </c>
      <c r="HE18" s="20">
        <f t="shared" si="66"/>
        <v>34150</v>
      </c>
      <c r="HF18" s="20">
        <f t="shared" si="66"/>
        <v>34150</v>
      </c>
      <c r="HG18" s="20">
        <f t="shared" si="66"/>
        <v>34150</v>
      </c>
      <c r="HH18" s="20">
        <f t="shared" si="66"/>
        <v>34150</v>
      </c>
      <c r="HI18" s="20">
        <f t="shared" si="66"/>
        <v>34150</v>
      </c>
      <c r="HJ18" s="20">
        <f t="shared" si="66"/>
        <v>34150</v>
      </c>
      <c r="HK18" s="20">
        <f t="shared" si="66"/>
        <v>55150</v>
      </c>
      <c r="HL18" s="20">
        <f t="shared" si="66"/>
        <v>55150</v>
      </c>
      <c r="HM18" s="20">
        <f t="shared" si="66"/>
        <v>57150</v>
      </c>
      <c r="HN18" s="20">
        <f t="shared" si="66"/>
        <v>57150</v>
      </c>
      <c r="HO18" s="20">
        <f t="shared" si="66"/>
        <v>57150</v>
      </c>
      <c r="HP18" s="20">
        <f t="shared" si="66"/>
        <v>34150</v>
      </c>
      <c r="HQ18" s="20">
        <f t="shared" si="66"/>
        <v>34150</v>
      </c>
      <c r="HR18" s="20">
        <f t="shared" si="66"/>
        <v>55150</v>
      </c>
      <c r="HS18" s="20">
        <f t="shared" si="66"/>
        <v>55150</v>
      </c>
      <c r="HT18" s="20">
        <f t="shared" si="66"/>
        <v>34150</v>
      </c>
      <c r="HU18" s="20">
        <f t="shared" si="66"/>
        <v>32450</v>
      </c>
      <c r="HV18" s="20">
        <f t="shared" si="66"/>
        <v>32450</v>
      </c>
      <c r="HW18" s="20">
        <f t="shared" si="66"/>
        <v>32450</v>
      </c>
      <c r="HX18" s="20">
        <f t="shared" si="66"/>
        <v>32450</v>
      </c>
      <c r="HY18" s="20">
        <f t="shared" si="66"/>
        <v>32450</v>
      </c>
      <c r="HZ18" s="20">
        <f t="shared" si="66"/>
        <v>32450</v>
      </c>
      <c r="IA18" s="20">
        <f t="shared" si="66"/>
        <v>32450</v>
      </c>
      <c r="IB18" s="20">
        <f t="shared" si="66"/>
        <v>36650</v>
      </c>
      <c r="IC18" s="20">
        <f t="shared" si="66"/>
        <v>33150</v>
      </c>
      <c r="ID18" s="20">
        <f t="shared" si="66"/>
        <v>28250</v>
      </c>
      <c r="IE18" s="20">
        <f t="shared" si="66"/>
        <v>28250</v>
      </c>
      <c r="IF18" s="20">
        <f t="shared" si="66"/>
        <v>28250</v>
      </c>
      <c r="IG18" s="20">
        <f t="shared" si="66"/>
        <v>28250</v>
      </c>
      <c r="IH18" s="20">
        <f t="shared" si="66"/>
        <v>28250</v>
      </c>
      <c r="II18" s="20">
        <f t="shared" si="66"/>
        <v>28250</v>
      </c>
      <c r="IJ18" s="20">
        <f t="shared" ref="IJ18:IY18" si="67">IJ6+7000</f>
        <v>28250</v>
      </c>
      <c r="IK18" s="20">
        <f t="shared" si="67"/>
        <v>28250</v>
      </c>
      <c r="IL18" s="20">
        <f t="shared" si="67"/>
        <v>28250</v>
      </c>
      <c r="IM18" s="20">
        <f t="shared" si="67"/>
        <v>28250</v>
      </c>
      <c r="IN18" s="20">
        <f t="shared" si="67"/>
        <v>28250</v>
      </c>
      <c r="IO18" s="20">
        <f t="shared" si="67"/>
        <v>28250</v>
      </c>
      <c r="IP18" s="20">
        <f t="shared" si="67"/>
        <v>28250</v>
      </c>
      <c r="IQ18" s="20">
        <f t="shared" si="67"/>
        <v>28250</v>
      </c>
      <c r="IR18" s="20">
        <f t="shared" si="67"/>
        <v>28250</v>
      </c>
      <c r="IS18" s="20">
        <f t="shared" si="67"/>
        <v>28250</v>
      </c>
      <c r="IT18" s="20">
        <f t="shared" si="67"/>
        <v>28250</v>
      </c>
      <c r="IU18" s="20">
        <f t="shared" si="67"/>
        <v>28250</v>
      </c>
      <c r="IV18" s="20">
        <f t="shared" si="67"/>
        <v>28250</v>
      </c>
      <c r="IW18" s="20">
        <f t="shared" si="67"/>
        <v>28250</v>
      </c>
      <c r="IX18" s="20">
        <f t="shared" si="67"/>
        <v>28250</v>
      </c>
      <c r="IY18" s="20">
        <f t="shared" si="67"/>
        <v>28250</v>
      </c>
    </row>
    <row r="19" spans="1:259" s="58" customFormat="1" ht="14.45" customHeight="1" x14ac:dyDescent="0.2">
      <c r="A19" s="21">
        <v>2</v>
      </c>
      <c r="B19" s="20">
        <f t="shared" ref="B19:AF19" si="68">B18+2200</f>
        <v>24400</v>
      </c>
      <c r="C19" s="20">
        <f t="shared" si="68"/>
        <v>24400</v>
      </c>
      <c r="D19" s="20">
        <f t="shared" si="68"/>
        <v>21000</v>
      </c>
      <c r="E19" s="20">
        <f t="shared" si="68"/>
        <v>21700</v>
      </c>
      <c r="F19" s="20">
        <f t="shared" si="68"/>
        <v>21700</v>
      </c>
      <c r="G19" s="20">
        <f t="shared" si="68"/>
        <v>22700</v>
      </c>
      <c r="H19" s="20">
        <f t="shared" si="68"/>
        <v>22700</v>
      </c>
      <c r="I19" s="20">
        <f t="shared" si="68"/>
        <v>24400</v>
      </c>
      <c r="J19" s="20">
        <f t="shared" si="68"/>
        <v>24400</v>
      </c>
      <c r="K19" s="20">
        <f t="shared" si="68"/>
        <v>22700</v>
      </c>
      <c r="L19" s="20">
        <f t="shared" si="68"/>
        <v>22700</v>
      </c>
      <c r="M19" s="20">
        <f t="shared" si="68"/>
        <v>22700</v>
      </c>
      <c r="N19" s="20">
        <f t="shared" si="68"/>
        <v>22700</v>
      </c>
      <c r="O19" s="20">
        <f t="shared" si="68"/>
        <v>22700</v>
      </c>
      <c r="P19" s="20">
        <f t="shared" si="68"/>
        <v>23400</v>
      </c>
      <c r="Q19" s="20">
        <f t="shared" si="68"/>
        <v>21700</v>
      </c>
      <c r="R19" s="20">
        <f t="shared" si="68"/>
        <v>21000</v>
      </c>
      <c r="S19" s="20">
        <f t="shared" si="68"/>
        <v>21000</v>
      </c>
      <c r="T19" s="20">
        <f t="shared" si="68"/>
        <v>21000</v>
      </c>
      <c r="U19" s="20">
        <f t="shared" si="68"/>
        <v>21000</v>
      </c>
      <c r="V19" s="20">
        <f t="shared" si="68"/>
        <v>21000</v>
      </c>
      <c r="W19" s="20">
        <f t="shared" si="68"/>
        <v>21700</v>
      </c>
      <c r="X19" s="20">
        <f t="shared" si="68"/>
        <v>21700</v>
      </c>
      <c r="Y19" s="20">
        <f t="shared" si="68"/>
        <v>21000</v>
      </c>
      <c r="Z19" s="20">
        <f t="shared" si="68"/>
        <v>21000</v>
      </c>
      <c r="AA19" s="20">
        <f t="shared" si="68"/>
        <v>21000</v>
      </c>
      <c r="AB19" s="20">
        <f t="shared" si="68"/>
        <v>21000</v>
      </c>
      <c r="AC19" s="20">
        <f t="shared" si="68"/>
        <v>21000</v>
      </c>
      <c r="AD19" s="20">
        <f t="shared" si="68"/>
        <v>21700</v>
      </c>
      <c r="AE19" s="20">
        <f t="shared" si="68"/>
        <v>21700</v>
      </c>
      <c r="AF19" s="20">
        <f t="shared" si="68"/>
        <v>21000</v>
      </c>
      <c r="AG19" s="20">
        <f t="shared" ref="AG19:BL19" si="69">AG18+2200</f>
        <v>21000</v>
      </c>
      <c r="AH19" s="20">
        <f t="shared" si="69"/>
        <v>21000</v>
      </c>
      <c r="AI19" s="20">
        <f t="shared" si="69"/>
        <v>21000</v>
      </c>
      <c r="AJ19" s="20">
        <f t="shared" si="69"/>
        <v>21000</v>
      </c>
      <c r="AK19" s="20">
        <f t="shared" si="69"/>
        <v>21700</v>
      </c>
      <c r="AL19" s="20">
        <f t="shared" si="69"/>
        <v>21700</v>
      </c>
      <c r="AM19" s="20">
        <f t="shared" si="69"/>
        <v>19300</v>
      </c>
      <c r="AN19" s="20">
        <f t="shared" si="69"/>
        <v>19300</v>
      </c>
      <c r="AO19" s="20">
        <f t="shared" si="69"/>
        <v>19300</v>
      </c>
      <c r="AP19" s="20">
        <f t="shared" si="69"/>
        <v>19300</v>
      </c>
      <c r="AQ19" s="20">
        <f t="shared" si="69"/>
        <v>19300</v>
      </c>
      <c r="AR19" s="20">
        <f t="shared" si="69"/>
        <v>20000</v>
      </c>
      <c r="AS19" s="20">
        <f t="shared" si="69"/>
        <v>20000</v>
      </c>
      <c r="AT19" s="20">
        <f t="shared" si="69"/>
        <v>19300</v>
      </c>
      <c r="AU19" s="20">
        <f t="shared" si="69"/>
        <v>19300</v>
      </c>
      <c r="AV19" s="20">
        <f t="shared" si="69"/>
        <v>19300</v>
      </c>
      <c r="AW19" s="20">
        <f t="shared" si="69"/>
        <v>19300</v>
      </c>
      <c r="AX19" s="20">
        <f t="shared" si="69"/>
        <v>19300</v>
      </c>
      <c r="AY19" s="20">
        <f t="shared" si="69"/>
        <v>20000</v>
      </c>
      <c r="AZ19" s="20">
        <f t="shared" si="69"/>
        <v>20000</v>
      </c>
      <c r="BA19" s="20">
        <f t="shared" si="69"/>
        <v>19300</v>
      </c>
      <c r="BB19" s="20">
        <f t="shared" si="69"/>
        <v>19300</v>
      </c>
      <c r="BC19" s="20">
        <f t="shared" si="69"/>
        <v>19300</v>
      </c>
      <c r="BD19" s="20">
        <f t="shared" si="69"/>
        <v>19300</v>
      </c>
      <c r="BE19" s="20">
        <f t="shared" si="69"/>
        <v>19300</v>
      </c>
      <c r="BF19" s="20">
        <f t="shared" si="69"/>
        <v>20000</v>
      </c>
      <c r="BG19" s="20">
        <f t="shared" si="69"/>
        <v>20000</v>
      </c>
      <c r="BH19" s="20">
        <f t="shared" si="69"/>
        <v>19300</v>
      </c>
      <c r="BI19" s="20">
        <f t="shared" si="69"/>
        <v>19300</v>
      </c>
      <c r="BJ19" s="20">
        <f t="shared" si="69"/>
        <v>20000</v>
      </c>
      <c r="BK19" s="20">
        <f t="shared" si="69"/>
        <v>20000</v>
      </c>
      <c r="BL19" s="20">
        <f t="shared" si="69"/>
        <v>20000</v>
      </c>
      <c r="BM19" s="20">
        <f t="shared" ref="BM19:CR19" si="70">BM18+2200</f>
        <v>20000</v>
      </c>
      <c r="BN19" s="20">
        <f t="shared" si="70"/>
        <v>20000</v>
      </c>
      <c r="BO19" s="20">
        <f t="shared" si="70"/>
        <v>19300</v>
      </c>
      <c r="BP19" s="20">
        <f t="shared" si="70"/>
        <v>22700</v>
      </c>
      <c r="BQ19" s="20">
        <f t="shared" si="70"/>
        <v>22700</v>
      </c>
      <c r="BR19" s="20">
        <f t="shared" si="70"/>
        <v>22700</v>
      </c>
      <c r="BS19" s="20">
        <f t="shared" si="70"/>
        <v>22700</v>
      </c>
      <c r="BT19" s="20">
        <f t="shared" si="70"/>
        <v>22700</v>
      </c>
      <c r="BU19" s="20">
        <f t="shared" si="70"/>
        <v>21000</v>
      </c>
      <c r="BV19" s="20">
        <f t="shared" si="70"/>
        <v>20000</v>
      </c>
      <c r="BW19" s="20">
        <f t="shared" si="70"/>
        <v>20000</v>
      </c>
      <c r="BX19" s="20">
        <f t="shared" si="70"/>
        <v>22700</v>
      </c>
      <c r="BY19" s="20">
        <f t="shared" si="70"/>
        <v>22700</v>
      </c>
      <c r="BZ19" s="20">
        <f t="shared" si="70"/>
        <v>19300</v>
      </c>
      <c r="CA19" s="20">
        <f t="shared" si="70"/>
        <v>19300</v>
      </c>
      <c r="CB19" s="20">
        <f t="shared" si="70"/>
        <v>19300</v>
      </c>
      <c r="CC19" s="20">
        <f t="shared" si="70"/>
        <v>20000</v>
      </c>
      <c r="CD19" s="20">
        <f t="shared" si="70"/>
        <v>15700</v>
      </c>
      <c r="CE19" s="20">
        <f t="shared" si="70"/>
        <v>15700</v>
      </c>
      <c r="CF19" s="20">
        <f t="shared" si="70"/>
        <v>15700</v>
      </c>
      <c r="CG19" s="20">
        <f t="shared" si="70"/>
        <v>15700</v>
      </c>
      <c r="CH19" s="20">
        <f t="shared" si="70"/>
        <v>16400</v>
      </c>
      <c r="CI19" s="20">
        <f t="shared" si="70"/>
        <v>16400</v>
      </c>
      <c r="CJ19" s="20">
        <f t="shared" si="70"/>
        <v>15700</v>
      </c>
      <c r="CK19" s="20">
        <f t="shared" si="70"/>
        <v>15700</v>
      </c>
      <c r="CL19" s="20">
        <f t="shared" si="70"/>
        <v>15700</v>
      </c>
      <c r="CM19" s="20">
        <f t="shared" si="70"/>
        <v>15700</v>
      </c>
      <c r="CN19" s="20">
        <f t="shared" si="70"/>
        <v>15700</v>
      </c>
      <c r="CO19" s="20">
        <f t="shared" si="70"/>
        <v>16400</v>
      </c>
      <c r="CP19" s="20">
        <f t="shared" si="70"/>
        <v>16400</v>
      </c>
      <c r="CQ19" s="20">
        <f t="shared" si="70"/>
        <v>15700</v>
      </c>
      <c r="CR19" s="20">
        <f t="shared" si="70"/>
        <v>15700</v>
      </c>
      <c r="CS19" s="20">
        <f t="shared" ref="CS19:DX19" si="71">CS18+2200</f>
        <v>15700</v>
      </c>
      <c r="CT19" s="20">
        <f t="shared" si="71"/>
        <v>15700</v>
      </c>
      <c r="CU19" s="20">
        <f t="shared" si="71"/>
        <v>15700</v>
      </c>
      <c r="CV19" s="20">
        <f t="shared" si="71"/>
        <v>16400</v>
      </c>
      <c r="CW19" s="20">
        <f t="shared" si="71"/>
        <v>16400</v>
      </c>
      <c r="CX19" s="20">
        <f t="shared" si="71"/>
        <v>15700</v>
      </c>
      <c r="CY19" s="20">
        <f t="shared" si="71"/>
        <v>15700</v>
      </c>
      <c r="CZ19" s="20">
        <f t="shared" si="71"/>
        <v>15700</v>
      </c>
      <c r="DA19" s="20">
        <f t="shared" si="71"/>
        <v>15700</v>
      </c>
      <c r="DB19" s="20">
        <f t="shared" si="71"/>
        <v>15700</v>
      </c>
      <c r="DC19" s="20">
        <f t="shared" si="71"/>
        <v>16400</v>
      </c>
      <c r="DD19" s="20">
        <f t="shared" si="71"/>
        <v>16400</v>
      </c>
      <c r="DE19" s="20">
        <f t="shared" si="71"/>
        <v>15700</v>
      </c>
      <c r="DF19" s="20">
        <f t="shared" si="71"/>
        <v>15700</v>
      </c>
      <c r="DG19" s="20">
        <f t="shared" si="71"/>
        <v>16400</v>
      </c>
      <c r="DH19" s="20">
        <f t="shared" si="71"/>
        <v>16900</v>
      </c>
      <c r="DI19" s="20">
        <f t="shared" si="71"/>
        <v>15200</v>
      </c>
      <c r="DJ19" s="20">
        <f t="shared" si="71"/>
        <v>15700</v>
      </c>
      <c r="DK19" s="20">
        <f t="shared" si="71"/>
        <v>15700</v>
      </c>
      <c r="DL19" s="20">
        <f t="shared" si="71"/>
        <v>15200</v>
      </c>
      <c r="DM19" s="20">
        <f t="shared" si="71"/>
        <v>15200</v>
      </c>
      <c r="DN19" s="20">
        <f t="shared" si="71"/>
        <v>15200</v>
      </c>
      <c r="DO19" s="20">
        <f t="shared" si="71"/>
        <v>15200</v>
      </c>
      <c r="DP19" s="20">
        <f t="shared" si="71"/>
        <v>15200</v>
      </c>
      <c r="DQ19" s="20">
        <f t="shared" si="71"/>
        <v>15700</v>
      </c>
      <c r="DR19" s="20">
        <f t="shared" si="71"/>
        <v>15700</v>
      </c>
      <c r="DS19" s="20">
        <f t="shared" si="71"/>
        <v>15200</v>
      </c>
      <c r="DT19" s="20">
        <f t="shared" si="71"/>
        <v>15200</v>
      </c>
      <c r="DU19" s="20">
        <f t="shared" si="71"/>
        <v>15200</v>
      </c>
      <c r="DV19" s="20">
        <f t="shared" si="71"/>
        <v>15200</v>
      </c>
      <c r="DW19" s="20">
        <f t="shared" si="71"/>
        <v>15200</v>
      </c>
      <c r="DX19" s="20">
        <f t="shared" si="71"/>
        <v>15700</v>
      </c>
      <c r="DY19" s="20">
        <f t="shared" ref="DY19:FD19" si="72">DY18+2200</f>
        <v>15700</v>
      </c>
      <c r="DZ19" s="20">
        <f t="shared" si="72"/>
        <v>15200</v>
      </c>
      <c r="EA19" s="20">
        <f t="shared" si="72"/>
        <v>15200</v>
      </c>
      <c r="EB19" s="20">
        <f t="shared" si="72"/>
        <v>15200</v>
      </c>
      <c r="EC19" s="20">
        <f t="shared" si="72"/>
        <v>15200</v>
      </c>
      <c r="ED19" s="20">
        <f t="shared" si="72"/>
        <v>15200</v>
      </c>
      <c r="EE19" s="20">
        <f t="shared" si="72"/>
        <v>15700</v>
      </c>
      <c r="EF19" s="20">
        <f t="shared" si="72"/>
        <v>15700</v>
      </c>
      <c r="EG19" s="20">
        <f t="shared" si="72"/>
        <v>15200</v>
      </c>
      <c r="EH19" s="20">
        <f t="shared" si="72"/>
        <v>15200</v>
      </c>
      <c r="EI19" s="20">
        <f t="shared" si="72"/>
        <v>16900</v>
      </c>
      <c r="EJ19" s="20">
        <f t="shared" si="72"/>
        <v>16900</v>
      </c>
      <c r="EK19" s="20">
        <f t="shared" si="72"/>
        <v>16900</v>
      </c>
      <c r="EL19" s="20">
        <f t="shared" si="72"/>
        <v>18100</v>
      </c>
      <c r="EM19" s="20">
        <f t="shared" si="72"/>
        <v>18100</v>
      </c>
      <c r="EN19" s="20">
        <f t="shared" si="72"/>
        <v>16900</v>
      </c>
      <c r="EO19" s="20">
        <f t="shared" si="72"/>
        <v>16900</v>
      </c>
      <c r="EP19" s="20">
        <f t="shared" si="72"/>
        <v>16900</v>
      </c>
      <c r="EQ19" s="20">
        <f t="shared" si="72"/>
        <v>16900</v>
      </c>
      <c r="ER19" s="20">
        <f t="shared" si="72"/>
        <v>16900</v>
      </c>
      <c r="ES19" s="20">
        <f t="shared" si="72"/>
        <v>18100</v>
      </c>
      <c r="ET19" s="20">
        <f t="shared" si="72"/>
        <v>18100</v>
      </c>
      <c r="EU19" s="20">
        <f t="shared" si="72"/>
        <v>18100</v>
      </c>
      <c r="EV19" s="20">
        <f t="shared" si="72"/>
        <v>18100</v>
      </c>
      <c r="EW19" s="20">
        <f t="shared" si="72"/>
        <v>18100</v>
      </c>
      <c r="EX19" s="20">
        <f t="shared" si="72"/>
        <v>18100</v>
      </c>
      <c r="EY19" s="20">
        <f t="shared" si="72"/>
        <v>18100</v>
      </c>
      <c r="EZ19" s="20">
        <f t="shared" si="72"/>
        <v>18100</v>
      </c>
      <c r="FA19" s="20">
        <f t="shared" si="72"/>
        <v>18100</v>
      </c>
      <c r="FB19" s="20">
        <f t="shared" si="72"/>
        <v>18100</v>
      </c>
      <c r="FC19" s="20">
        <f t="shared" si="72"/>
        <v>18100</v>
      </c>
      <c r="FD19" s="20">
        <f t="shared" si="72"/>
        <v>18800</v>
      </c>
      <c r="FE19" s="20">
        <f t="shared" ref="FE19:FJ19" si="73">FE18+2200</f>
        <v>18800</v>
      </c>
      <c r="FF19" s="20">
        <f t="shared" si="73"/>
        <v>19300</v>
      </c>
      <c r="FG19" s="20">
        <f t="shared" si="73"/>
        <v>19300</v>
      </c>
      <c r="FH19" s="20">
        <f t="shared" si="73"/>
        <v>19300</v>
      </c>
      <c r="FI19" s="20">
        <f t="shared" si="73"/>
        <v>19300</v>
      </c>
      <c r="FJ19" s="20">
        <f t="shared" si="73"/>
        <v>19300</v>
      </c>
      <c r="FK19" s="20">
        <f>FK18+2950</f>
        <v>44900</v>
      </c>
      <c r="FL19" s="20">
        <f t="shared" ref="FL19:FU19" si="74">FL18+2950</f>
        <v>82900</v>
      </c>
      <c r="FM19" s="20">
        <f t="shared" si="74"/>
        <v>82900</v>
      </c>
      <c r="FN19" s="20">
        <f t="shared" si="74"/>
        <v>82900</v>
      </c>
      <c r="FO19" s="20">
        <f t="shared" si="74"/>
        <v>82900</v>
      </c>
      <c r="FP19" s="20">
        <f t="shared" si="74"/>
        <v>82900</v>
      </c>
      <c r="FQ19" s="20">
        <f t="shared" si="74"/>
        <v>82900</v>
      </c>
      <c r="FR19" s="20">
        <f t="shared" si="74"/>
        <v>82900</v>
      </c>
      <c r="FS19" s="20">
        <f t="shared" si="74"/>
        <v>82900</v>
      </c>
      <c r="FT19" s="20">
        <f t="shared" si="74"/>
        <v>82900</v>
      </c>
      <c r="FU19" s="20">
        <f t="shared" si="74"/>
        <v>82900</v>
      </c>
      <c r="FV19" s="20">
        <f>FV18+2750</f>
        <v>35200</v>
      </c>
      <c r="FW19" s="20">
        <f t="shared" ref="FW19" si="75">FW18+2750</f>
        <v>35200</v>
      </c>
      <c r="FX19" s="20">
        <f t="shared" ref="FX19:II19" si="76">FX18+2750</f>
        <v>35200</v>
      </c>
      <c r="FY19" s="20">
        <f t="shared" si="76"/>
        <v>35200</v>
      </c>
      <c r="FZ19" s="20">
        <f t="shared" si="76"/>
        <v>35200</v>
      </c>
      <c r="GA19" s="20">
        <f t="shared" si="76"/>
        <v>35200</v>
      </c>
      <c r="GB19" s="20">
        <f t="shared" si="76"/>
        <v>35200</v>
      </c>
      <c r="GC19" s="20">
        <f t="shared" si="76"/>
        <v>35200</v>
      </c>
      <c r="GD19" s="20">
        <f t="shared" si="76"/>
        <v>35200</v>
      </c>
      <c r="GE19" s="20">
        <f t="shared" si="76"/>
        <v>35200</v>
      </c>
      <c r="GF19" s="20">
        <f t="shared" si="76"/>
        <v>35200</v>
      </c>
      <c r="GG19" s="20">
        <f t="shared" si="76"/>
        <v>35200</v>
      </c>
      <c r="GH19" s="20">
        <f t="shared" si="76"/>
        <v>35200</v>
      </c>
      <c r="GI19" s="20">
        <f t="shared" si="76"/>
        <v>35200</v>
      </c>
      <c r="GJ19" s="20">
        <f t="shared" si="76"/>
        <v>35200</v>
      </c>
      <c r="GK19" s="20">
        <f t="shared" si="76"/>
        <v>35200</v>
      </c>
      <c r="GL19" s="20">
        <f t="shared" si="76"/>
        <v>35200</v>
      </c>
      <c r="GM19" s="20">
        <f t="shared" si="76"/>
        <v>35200</v>
      </c>
      <c r="GN19" s="20">
        <f t="shared" si="76"/>
        <v>35200</v>
      </c>
      <c r="GO19" s="20">
        <f t="shared" si="76"/>
        <v>35200</v>
      </c>
      <c r="GP19" s="20">
        <f t="shared" si="76"/>
        <v>35200</v>
      </c>
      <c r="GQ19" s="20">
        <f t="shared" si="76"/>
        <v>35200</v>
      </c>
      <c r="GR19" s="20">
        <f t="shared" si="76"/>
        <v>35200</v>
      </c>
      <c r="GS19" s="20">
        <f t="shared" si="76"/>
        <v>36900</v>
      </c>
      <c r="GT19" s="20">
        <f t="shared" si="76"/>
        <v>36900</v>
      </c>
      <c r="GU19" s="20">
        <f t="shared" si="76"/>
        <v>36900</v>
      </c>
      <c r="GV19" s="20">
        <f t="shared" si="76"/>
        <v>36900</v>
      </c>
      <c r="GW19" s="20">
        <f t="shared" si="76"/>
        <v>36900</v>
      </c>
      <c r="GX19" s="20">
        <f t="shared" si="76"/>
        <v>36900</v>
      </c>
      <c r="GY19" s="20">
        <f t="shared" si="76"/>
        <v>36900</v>
      </c>
      <c r="GZ19" s="20">
        <f t="shared" si="76"/>
        <v>36900</v>
      </c>
      <c r="HA19" s="20">
        <f t="shared" si="76"/>
        <v>36900</v>
      </c>
      <c r="HB19" s="20">
        <f t="shared" si="76"/>
        <v>36900</v>
      </c>
      <c r="HC19" s="20">
        <f t="shared" si="76"/>
        <v>36900</v>
      </c>
      <c r="HD19" s="20">
        <f t="shared" si="76"/>
        <v>36900</v>
      </c>
      <c r="HE19" s="20">
        <f t="shared" si="76"/>
        <v>36900</v>
      </c>
      <c r="HF19" s="20">
        <f t="shared" si="76"/>
        <v>36900</v>
      </c>
      <c r="HG19" s="20">
        <f t="shared" si="76"/>
        <v>36900</v>
      </c>
      <c r="HH19" s="20">
        <f t="shared" si="76"/>
        <v>36900</v>
      </c>
      <c r="HI19" s="20">
        <f t="shared" si="76"/>
        <v>36900</v>
      </c>
      <c r="HJ19" s="20">
        <f t="shared" si="76"/>
        <v>36900</v>
      </c>
      <c r="HK19" s="20">
        <f t="shared" si="76"/>
        <v>57900</v>
      </c>
      <c r="HL19" s="20">
        <f t="shared" si="76"/>
        <v>57900</v>
      </c>
      <c r="HM19" s="20">
        <f t="shared" si="76"/>
        <v>59900</v>
      </c>
      <c r="HN19" s="20">
        <f t="shared" si="76"/>
        <v>59900</v>
      </c>
      <c r="HO19" s="20">
        <f t="shared" si="76"/>
        <v>59900</v>
      </c>
      <c r="HP19" s="20">
        <f t="shared" si="76"/>
        <v>36900</v>
      </c>
      <c r="HQ19" s="20">
        <f t="shared" si="76"/>
        <v>36900</v>
      </c>
      <c r="HR19" s="20">
        <f t="shared" si="76"/>
        <v>57900</v>
      </c>
      <c r="HS19" s="20">
        <f t="shared" si="76"/>
        <v>57900</v>
      </c>
      <c r="HT19" s="20">
        <f t="shared" si="76"/>
        <v>36900</v>
      </c>
      <c r="HU19" s="20">
        <f t="shared" si="76"/>
        <v>35200</v>
      </c>
      <c r="HV19" s="20">
        <f t="shared" si="76"/>
        <v>35200</v>
      </c>
      <c r="HW19" s="20">
        <f t="shared" si="76"/>
        <v>35200</v>
      </c>
      <c r="HX19" s="20">
        <f t="shared" si="76"/>
        <v>35200</v>
      </c>
      <c r="HY19" s="20">
        <f t="shared" si="76"/>
        <v>35200</v>
      </c>
      <c r="HZ19" s="20">
        <f t="shared" si="76"/>
        <v>35200</v>
      </c>
      <c r="IA19" s="20">
        <f t="shared" si="76"/>
        <v>35200</v>
      </c>
      <c r="IB19" s="20">
        <f t="shared" si="76"/>
        <v>39400</v>
      </c>
      <c r="IC19" s="20">
        <f t="shared" si="76"/>
        <v>35900</v>
      </c>
      <c r="ID19" s="20">
        <f t="shared" si="76"/>
        <v>31000</v>
      </c>
      <c r="IE19" s="20">
        <f t="shared" si="76"/>
        <v>31000</v>
      </c>
      <c r="IF19" s="20">
        <f t="shared" si="76"/>
        <v>31000</v>
      </c>
      <c r="IG19" s="20">
        <f t="shared" si="76"/>
        <v>31000</v>
      </c>
      <c r="IH19" s="20">
        <f t="shared" si="76"/>
        <v>31000</v>
      </c>
      <c r="II19" s="20">
        <f t="shared" si="76"/>
        <v>31000</v>
      </c>
      <c r="IJ19" s="20">
        <f t="shared" ref="IJ19:IY19" si="77">IJ18+2750</f>
        <v>31000</v>
      </c>
      <c r="IK19" s="20">
        <f t="shared" si="77"/>
        <v>31000</v>
      </c>
      <c r="IL19" s="20">
        <f t="shared" si="77"/>
        <v>31000</v>
      </c>
      <c r="IM19" s="20">
        <f t="shared" si="77"/>
        <v>31000</v>
      </c>
      <c r="IN19" s="20">
        <f t="shared" si="77"/>
        <v>31000</v>
      </c>
      <c r="IO19" s="20">
        <f t="shared" si="77"/>
        <v>31000</v>
      </c>
      <c r="IP19" s="20">
        <f t="shared" si="77"/>
        <v>31000</v>
      </c>
      <c r="IQ19" s="20">
        <f t="shared" si="77"/>
        <v>31000</v>
      </c>
      <c r="IR19" s="20">
        <f t="shared" si="77"/>
        <v>31000</v>
      </c>
      <c r="IS19" s="20">
        <f t="shared" si="77"/>
        <v>31000</v>
      </c>
      <c r="IT19" s="20">
        <f t="shared" si="77"/>
        <v>31000</v>
      </c>
      <c r="IU19" s="20">
        <f t="shared" si="77"/>
        <v>31000</v>
      </c>
      <c r="IV19" s="20">
        <f t="shared" si="77"/>
        <v>31000</v>
      </c>
      <c r="IW19" s="20">
        <f t="shared" si="77"/>
        <v>31000</v>
      </c>
      <c r="IX19" s="20">
        <f t="shared" si="77"/>
        <v>31000</v>
      </c>
      <c r="IY19" s="20">
        <f t="shared" si="77"/>
        <v>31000</v>
      </c>
    </row>
    <row r="20" spans="1:259" s="58" customFormat="1" x14ac:dyDescent="0.2">
      <c r="A20" s="20" t="s">
        <v>9</v>
      </c>
      <c r="FK20" s="126"/>
      <c r="FL20" s="126"/>
      <c r="FM20" s="126"/>
      <c r="FN20" s="126"/>
      <c r="FO20" s="126"/>
      <c r="FP20" s="126"/>
      <c r="FQ20" s="126"/>
      <c r="FR20" s="126"/>
      <c r="FS20" s="126"/>
      <c r="FT20" s="126"/>
      <c r="FU20" s="126"/>
    </row>
    <row r="21" spans="1:259" s="58" customFormat="1" x14ac:dyDescent="0.2">
      <c r="A21" s="21">
        <v>1</v>
      </c>
      <c r="B21" s="20">
        <f t="shared" ref="B21:AF21" si="78">B6+9000</f>
        <v>27200</v>
      </c>
      <c r="C21" s="20">
        <f t="shared" si="78"/>
        <v>27200</v>
      </c>
      <c r="D21" s="20">
        <f t="shared" si="78"/>
        <v>23800</v>
      </c>
      <c r="E21" s="20">
        <f t="shared" si="78"/>
        <v>24500</v>
      </c>
      <c r="F21" s="20">
        <f t="shared" si="78"/>
        <v>24500</v>
      </c>
      <c r="G21" s="20">
        <f t="shared" si="78"/>
        <v>25500</v>
      </c>
      <c r="H21" s="20">
        <f t="shared" si="78"/>
        <v>25500</v>
      </c>
      <c r="I21" s="20">
        <f t="shared" si="78"/>
        <v>27200</v>
      </c>
      <c r="J21" s="20">
        <f t="shared" si="78"/>
        <v>27200</v>
      </c>
      <c r="K21" s="20">
        <f t="shared" si="78"/>
        <v>25500</v>
      </c>
      <c r="L21" s="20">
        <f t="shared" si="78"/>
        <v>25500</v>
      </c>
      <c r="M21" s="20">
        <f t="shared" si="78"/>
        <v>25500</v>
      </c>
      <c r="N21" s="20">
        <f t="shared" si="78"/>
        <v>25500</v>
      </c>
      <c r="O21" s="20">
        <f t="shared" si="78"/>
        <v>25500</v>
      </c>
      <c r="P21" s="20">
        <f t="shared" si="78"/>
        <v>26200</v>
      </c>
      <c r="Q21" s="20">
        <f t="shared" si="78"/>
        <v>24500</v>
      </c>
      <c r="R21" s="20">
        <f t="shared" si="78"/>
        <v>23800</v>
      </c>
      <c r="S21" s="20">
        <f t="shared" si="78"/>
        <v>23800</v>
      </c>
      <c r="T21" s="20">
        <f t="shared" si="78"/>
        <v>23800</v>
      </c>
      <c r="U21" s="20">
        <f t="shared" si="78"/>
        <v>23800</v>
      </c>
      <c r="V21" s="20">
        <f t="shared" si="78"/>
        <v>23800</v>
      </c>
      <c r="W21" s="20">
        <f t="shared" si="78"/>
        <v>24500</v>
      </c>
      <c r="X21" s="20">
        <f t="shared" si="78"/>
        <v>24500</v>
      </c>
      <c r="Y21" s="20">
        <f t="shared" si="78"/>
        <v>23800</v>
      </c>
      <c r="Z21" s="20">
        <f t="shared" si="78"/>
        <v>23800</v>
      </c>
      <c r="AA21" s="20">
        <f t="shared" si="78"/>
        <v>23800</v>
      </c>
      <c r="AB21" s="20">
        <f t="shared" si="78"/>
        <v>23800</v>
      </c>
      <c r="AC21" s="20">
        <f t="shared" si="78"/>
        <v>23800</v>
      </c>
      <c r="AD21" s="20">
        <f t="shared" si="78"/>
        <v>24500</v>
      </c>
      <c r="AE21" s="20">
        <f t="shared" si="78"/>
        <v>24500</v>
      </c>
      <c r="AF21" s="20">
        <f t="shared" si="78"/>
        <v>23800</v>
      </c>
      <c r="AG21" s="20">
        <f t="shared" ref="AG21:BL21" si="79">AG6+9000</f>
        <v>23800</v>
      </c>
      <c r="AH21" s="20">
        <f t="shared" si="79"/>
        <v>23800</v>
      </c>
      <c r="AI21" s="20">
        <f t="shared" si="79"/>
        <v>23800</v>
      </c>
      <c r="AJ21" s="20">
        <f t="shared" si="79"/>
        <v>23800</v>
      </c>
      <c r="AK21" s="20">
        <f t="shared" si="79"/>
        <v>24500</v>
      </c>
      <c r="AL21" s="20">
        <f t="shared" si="79"/>
        <v>24500</v>
      </c>
      <c r="AM21" s="20">
        <f t="shared" si="79"/>
        <v>22100</v>
      </c>
      <c r="AN21" s="20">
        <f t="shared" si="79"/>
        <v>22100</v>
      </c>
      <c r="AO21" s="20">
        <f t="shared" si="79"/>
        <v>22100</v>
      </c>
      <c r="AP21" s="20">
        <f t="shared" si="79"/>
        <v>22100</v>
      </c>
      <c r="AQ21" s="20">
        <f t="shared" si="79"/>
        <v>22100</v>
      </c>
      <c r="AR21" s="20">
        <f t="shared" si="79"/>
        <v>22800</v>
      </c>
      <c r="AS21" s="20">
        <f t="shared" si="79"/>
        <v>22800</v>
      </c>
      <c r="AT21" s="20">
        <f t="shared" si="79"/>
        <v>22100</v>
      </c>
      <c r="AU21" s="20">
        <f t="shared" si="79"/>
        <v>22100</v>
      </c>
      <c r="AV21" s="20">
        <f t="shared" si="79"/>
        <v>22100</v>
      </c>
      <c r="AW21" s="20">
        <f t="shared" si="79"/>
        <v>22100</v>
      </c>
      <c r="AX21" s="20">
        <f t="shared" si="79"/>
        <v>22100</v>
      </c>
      <c r="AY21" s="20">
        <f t="shared" si="79"/>
        <v>22800</v>
      </c>
      <c r="AZ21" s="20">
        <f t="shared" si="79"/>
        <v>22800</v>
      </c>
      <c r="BA21" s="20">
        <f t="shared" si="79"/>
        <v>22100</v>
      </c>
      <c r="BB21" s="20">
        <f t="shared" si="79"/>
        <v>22100</v>
      </c>
      <c r="BC21" s="20">
        <f t="shared" si="79"/>
        <v>22100</v>
      </c>
      <c r="BD21" s="20">
        <f t="shared" si="79"/>
        <v>22100</v>
      </c>
      <c r="BE21" s="20">
        <f t="shared" si="79"/>
        <v>22100</v>
      </c>
      <c r="BF21" s="20">
        <f t="shared" si="79"/>
        <v>22800</v>
      </c>
      <c r="BG21" s="20">
        <f t="shared" si="79"/>
        <v>22800</v>
      </c>
      <c r="BH21" s="20">
        <f t="shared" si="79"/>
        <v>22100</v>
      </c>
      <c r="BI21" s="20">
        <f t="shared" si="79"/>
        <v>22100</v>
      </c>
      <c r="BJ21" s="20">
        <f t="shared" si="79"/>
        <v>22800</v>
      </c>
      <c r="BK21" s="20">
        <f t="shared" si="79"/>
        <v>22800</v>
      </c>
      <c r="BL21" s="20">
        <f t="shared" si="79"/>
        <v>22800</v>
      </c>
      <c r="BM21" s="20">
        <f t="shared" ref="BM21:CR21" si="80">BM6+9000</f>
        <v>22800</v>
      </c>
      <c r="BN21" s="20">
        <f t="shared" si="80"/>
        <v>22800</v>
      </c>
      <c r="BO21" s="20">
        <f t="shared" si="80"/>
        <v>22100</v>
      </c>
      <c r="BP21" s="20">
        <f t="shared" si="80"/>
        <v>25500</v>
      </c>
      <c r="BQ21" s="20">
        <f t="shared" si="80"/>
        <v>25500</v>
      </c>
      <c r="BR21" s="20">
        <f t="shared" si="80"/>
        <v>25500</v>
      </c>
      <c r="BS21" s="20">
        <f t="shared" si="80"/>
        <v>25500</v>
      </c>
      <c r="BT21" s="20">
        <f t="shared" si="80"/>
        <v>25500</v>
      </c>
      <c r="BU21" s="20">
        <f t="shared" si="80"/>
        <v>23800</v>
      </c>
      <c r="BV21" s="20">
        <f t="shared" si="80"/>
        <v>22800</v>
      </c>
      <c r="BW21" s="20">
        <f t="shared" si="80"/>
        <v>22800</v>
      </c>
      <c r="BX21" s="20">
        <f t="shared" si="80"/>
        <v>25500</v>
      </c>
      <c r="BY21" s="20">
        <f t="shared" si="80"/>
        <v>25500</v>
      </c>
      <c r="BZ21" s="20">
        <f t="shared" si="80"/>
        <v>22100</v>
      </c>
      <c r="CA21" s="20">
        <f t="shared" si="80"/>
        <v>22100</v>
      </c>
      <c r="CB21" s="20">
        <f t="shared" si="80"/>
        <v>22100</v>
      </c>
      <c r="CC21" s="20">
        <f t="shared" si="80"/>
        <v>22800</v>
      </c>
      <c r="CD21" s="20">
        <f t="shared" si="80"/>
        <v>18500</v>
      </c>
      <c r="CE21" s="20">
        <f t="shared" si="80"/>
        <v>18500</v>
      </c>
      <c r="CF21" s="20">
        <f t="shared" si="80"/>
        <v>18500</v>
      </c>
      <c r="CG21" s="20">
        <f t="shared" si="80"/>
        <v>18500</v>
      </c>
      <c r="CH21" s="20">
        <f t="shared" si="80"/>
        <v>19200</v>
      </c>
      <c r="CI21" s="20">
        <f t="shared" si="80"/>
        <v>19200</v>
      </c>
      <c r="CJ21" s="20">
        <f t="shared" si="80"/>
        <v>18500</v>
      </c>
      <c r="CK21" s="20">
        <f t="shared" si="80"/>
        <v>18500</v>
      </c>
      <c r="CL21" s="20">
        <f t="shared" si="80"/>
        <v>18500</v>
      </c>
      <c r="CM21" s="20">
        <f t="shared" si="80"/>
        <v>18500</v>
      </c>
      <c r="CN21" s="20">
        <f t="shared" si="80"/>
        <v>18500</v>
      </c>
      <c r="CO21" s="20">
        <f t="shared" si="80"/>
        <v>19200</v>
      </c>
      <c r="CP21" s="20">
        <f t="shared" si="80"/>
        <v>19200</v>
      </c>
      <c r="CQ21" s="20">
        <f t="shared" si="80"/>
        <v>18500</v>
      </c>
      <c r="CR21" s="20">
        <f t="shared" si="80"/>
        <v>18500</v>
      </c>
      <c r="CS21" s="20">
        <f t="shared" ref="CS21:DX21" si="81">CS6+9000</f>
        <v>18500</v>
      </c>
      <c r="CT21" s="20">
        <f t="shared" si="81"/>
        <v>18500</v>
      </c>
      <c r="CU21" s="20">
        <f t="shared" si="81"/>
        <v>18500</v>
      </c>
      <c r="CV21" s="20">
        <f t="shared" si="81"/>
        <v>19200</v>
      </c>
      <c r="CW21" s="20">
        <f t="shared" si="81"/>
        <v>19200</v>
      </c>
      <c r="CX21" s="20">
        <f t="shared" si="81"/>
        <v>18500</v>
      </c>
      <c r="CY21" s="20">
        <f t="shared" si="81"/>
        <v>18500</v>
      </c>
      <c r="CZ21" s="20">
        <f t="shared" si="81"/>
        <v>18500</v>
      </c>
      <c r="DA21" s="20">
        <f t="shared" si="81"/>
        <v>18500</v>
      </c>
      <c r="DB21" s="20">
        <f t="shared" si="81"/>
        <v>18500</v>
      </c>
      <c r="DC21" s="20">
        <f t="shared" si="81"/>
        <v>19200</v>
      </c>
      <c r="DD21" s="20">
        <f t="shared" si="81"/>
        <v>19200</v>
      </c>
      <c r="DE21" s="20">
        <f t="shared" si="81"/>
        <v>18500</v>
      </c>
      <c r="DF21" s="20">
        <f t="shared" si="81"/>
        <v>18500</v>
      </c>
      <c r="DG21" s="20">
        <f t="shared" si="81"/>
        <v>19200</v>
      </c>
      <c r="DH21" s="20">
        <f t="shared" si="81"/>
        <v>19700</v>
      </c>
      <c r="DI21" s="20">
        <f t="shared" si="81"/>
        <v>18000</v>
      </c>
      <c r="DJ21" s="20">
        <f t="shared" si="81"/>
        <v>18500</v>
      </c>
      <c r="DK21" s="20">
        <f t="shared" si="81"/>
        <v>18500</v>
      </c>
      <c r="DL21" s="20">
        <f t="shared" si="81"/>
        <v>18000</v>
      </c>
      <c r="DM21" s="20">
        <f t="shared" si="81"/>
        <v>18000</v>
      </c>
      <c r="DN21" s="20">
        <f t="shared" si="81"/>
        <v>18000</v>
      </c>
      <c r="DO21" s="20">
        <f t="shared" si="81"/>
        <v>18000</v>
      </c>
      <c r="DP21" s="20">
        <f t="shared" si="81"/>
        <v>18000</v>
      </c>
      <c r="DQ21" s="20">
        <f t="shared" si="81"/>
        <v>18500</v>
      </c>
      <c r="DR21" s="20">
        <f t="shared" si="81"/>
        <v>18500</v>
      </c>
      <c r="DS21" s="20">
        <f t="shared" si="81"/>
        <v>18000</v>
      </c>
      <c r="DT21" s="20">
        <f t="shared" si="81"/>
        <v>18000</v>
      </c>
      <c r="DU21" s="20">
        <f t="shared" si="81"/>
        <v>18000</v>
      </c>
      <c r="DV21" s="20">
        <f t="shared" si="81"/>
        <v>18000</v>
      </c>
      <c r="DW21" s="20">
        <f t="shared" si="81"/>
        <v>18000</v>
      </c>
      <c r="DX21" s="20">
        <f t="shared" si="81"/>
        <v>18500</v>
      </c>
      <c r="DY21" s="20">
        <f t="shared" ref="DY21:FD21" si="82">DY6+9000</f>
        <v>18500</v>
      </c>
      <c r="DZ21" s="20">
        <f t="shared" si="82"/>
        <v>18000</v>
      </c>
      <c r="EA21" s="20">
        <f t="shared" si="82"/>
        <v>18000</v>
      </c>
      <c r="EB21" s="20">
        <f t="shared" si="82"/>
        <v>18000</v>
      </c>
      <c r="EC21" s="20">
        <f t="shared" si="82"/>
        <v>18000</v>
      </c>
      <c r="ED21" s="20">
        <f t="shared" si="82"/>
        <v>18000</v>
      </c>
      <c r="EE21" s="20">
        <f t="shared" si="82"/>
        <v>18500</v>
      </c>
      <c r="EF21" s="20">
        <f t="shared" si="82"/>
        <v>18500</v>
      </c>
      <c r="EG21" s="20">
        <f t="shared" si="82"/>
        <v>18000</v>
      </c>
      <c r="EH21" s="20">
        <f t="shared" si="82"/>
        <v>18000</v>
      </c>
      <c r="EI21" s="20">
        <f t="shared" si="82"/>
        <v>19700</v>
      </c>
      <c r="EJ21" s="20">
        <f t="shared" si="82"/>
        <v>19700</v>
      </c>
      <c r="EK21" s="20">
        <f t="shared" si="82"/>
        <v>19700</v>
      </c>
      <c r="EL21" s="20">
        <f t="shared" si="82"/>
        <v>20900</v>
      </c>
      <c r="EM21" s="20">
        <f t="shared" si="82"/>
        <v>20900</v>
      </c>
      <c r="EN21" s="20">
        <f t="shared" si="82"/>
        <v>19700</v>
      </c>
      <c r="EO21" s="20">
        <f t="shared" si="82"/>
        <v>19700</v>
      </c>
      <c r="EP21" s="20">
        <f t="shared" si="82"/>
        <v>19700</v>
      </c>
      <c r="EQ21" s="20">
        <f t="shared" si="82"/>
        <v>19700</v>
      </c>
      <c r="ER21" s="20">
        <f t="shared" si="82"/>
        <v>19700</v>
      </c>
      <c r="ES21" s="20">
        <f t="shared" si="82"/>
        <v>20900</v>
      </c>
      <c r="ET21" s="20">
        <f t="shared" si="82"/>
        <v>20900</v>
      </c>
      <c r="EU21" s="20">
        <f t="shared" si="82"/>
        <v>20900</v>
      </c>
      <c r="EV21" s="20">
        <f t="shared" si="82"/>
        <v>20900</v>
      </c>
      <c r="EW21" s="20">
        <f t="shared" si="82"/>
        <v>20900</v>
      </c>
      <c r="EX21" s="20">
        <f t="shared" si="82"/>
        <v>20900</v>
      </c>
      <c r="EY21" s="20">
        <f t="shared" si="82"/>
        <v>20900</v>
      </c>
      <c r="EZ21" s="20">
        <f t="shared" si="82"/>
        <v>20900</v>
      </c>
      <c r="FA21" s="20">
        <f t="shared" si="82"/>
        <v>20900</v>
      </c>
      <c r="FB21" s="20">
        <f t="shared" si="82"/>
        <v>20900</v>
      </c>
      <c r="FC21" s="20">
        <f t="shared" si="82"/>
        <v>20900</v>
      </c>
      <c r="FD21" s="20">
        <f t="shared" si="82"/>
        <v>21600</v>
      </c>
      <c r="FE21" s="20">
        <f t="shared" ref="FE21:FJ21" si="83">FE6+9000</f>
        <v>21600</v>
      </c>
      <c r="FF21" s="20">
        <f t="shared" si="83"/>
        <v>22100</v>
      </c>
      <c r="FG21" s="20">
        <f t="shared" si="83"/>
        <v>22100</v>
      </c>
      <c r="FH21" s="20">
        <f t="shared" si="83"/>
        <v>22100</v>
      </c>
      <c r="FI21" s="20">
        <f t="shared" si="83"/>
        <v>22100</v>
      </c>
      <c r="FJ21" s="20">
        <f t="shared" si="83"/>
        <v>22100</v>
      </c>
      <c r="FK21" s="20">
        <f>FK6+30000</f>
        <v>62950</v>
      </c>
      <c r="FL21" s="20">
        <f t="shared" ref="FL21:FU21" si="84">FL6+30000</f>
        <v>100950</v>
      </c>
      <c r="FM21" s="20">
        <f t="shared" si="84"/>
        <v>100950</v>
      </c>
      <c r="FN21" s="20">
        <f t="shared" si="84"/>
        <v>100950</v>
      </c>
      <c r="FO21" s="20">
        <f t="shared" si="84"/>
        <v>100950</v>
      </c>
      <c r="FP21" s="20">
        <f t="shared" si="84"/>
        <v>100950</v>
      </c>
      <c r="FQ21" s="20">
        <f t="shared" si="84"/>
        <v>100950</v>
      </c>
      <c r="FR21" s="20">
        <f t="shared" si="84"/>
        <v>100950</v>
      </c>
      <c r="FS21" s="20">
        <f t="shared" si="84"/>
        <v>100950</v>
      </c>
      <c r="FT21" s="20">
        <f t="shared" si="84"/>
        <v>100950</v>
      </c>
      <c r="FU21" s="20">
        <f t="shared" si="84"/>
        <v>100950</v>
      </c>
      <c r="FV21" s="20">
        <f>FV6+30000</f>
        <v>55450</v>
      </c>
      <c r="FW21" s="20">
        <f>FW6+30000</f>
        <v>55450</v>
      </c>
      <c r="FX21" s="20">
        <f t="shared" ref="FX21:II21" si="85">FX6+30000</f>
        <v>55450</v>
      </c>
      <c r="FY21" s="20">
        <f t="shared" si="85"/>
        <v>55450</v>
      </c>
      <c r="FZ21" s="20">
        <f t="shared" si="85"/>
        <v>55450</v>
      </c>
      <c r="GA21" s="20">
        <f t="shared" si="85"/>
        <v>55450</v>
      </c>
      <c r="GB21" s="20">
        <f t="shared" si="85"/>
        <v>55450</v>
      </c>
      <c r="GC21" s="20">
        <f t="shared" si="85"/>
        <v>55450</v>
      </c>
      <c r="GD21" s="20">
        <f t="shared" si="85"/>
        <v>55450</v>
      </c>
      <c r="GE21" s="20">
        <f t="shared" si="85"/>
        <v>55450</v>
      </c>
      <c r="GF21" s="20">
        <f t="shared" si="85"/>
        <v>55450</v>
      </c>
      <c r="GG21" s="20">
        <f t="shared" si="85"/>
        <v>55450</v>
      </c>
      <c r="GH21" s="20">
        <f t="shared" si="85"/>
        <v>55450</v>
      </c>
      <c r="GI21" s="20">
        <f t="shared" si="85"/>
        <v>55450</v>
      </c>
      <c r="GJ21" s="20">
        <f t="shared" si="85"/>
        <v>55450</v>
      </c>
      <c r="GK21" s="20">
        <f t="shared" si="85"/>
        <v>55450</v>
      </c>
      <c r="GL21" s="20">
        <f t="shared" si="85"/>
        <v>55450</v>
      </c>
      <c r="GM21" s="20">
        <f t="shared" si="85"/>
        <v>55450</v>
      </c>
      <c r="GN21" s="20">
        <f t="shared" si="85"/>
        <v>55450</v>
      </c>
      <c r="GO21" s="20">
        <f t="shared" si="85"/>
        <v>55450</v>
      </c>
      <c r="GP21" s="20">
        <f t="shared" si="85"/>
        <v>55450</v>
      </c>
      <c r="GQ21" s="20">
        <f t="shared" si="85"/>
        <v>55450</v>
      </c>
      <c r="GR21" s="20">
        <f t="shared" si="85"/>
        <v>55450</v>
      </c>
      <c r="GS21" s="20">
        <f t="shared" si="85"/>
        <v>57150</v>
      </c>
      <c r="GT21" s="20">
        <f t="shared" si="85"/>
        <v>57150</v>
      </c>
      <c r="GU21" s="20">
        <f t="shared" si="85"/>
        <v>57150</v>
      </c>
      <c r="GV21" s="20">
        <f t="shared" si="85"/>
        <v>57150</v>
      </c>
      <c r="GW21" s="20">
        <f t="shared" si="85"/>
        <v>57150</v>
      </c>
      <c r="GX21" s="20">
        <f t="shared" si="85"/>
        <v>57150</v>
      </c>
      <c r="GY21" s="20">
        <f t="shared" si="85"/>
        <v>57150</v>
      </c>
      <c r="GZ21" s="20">
        <f t="shared" si="85"/>
        <v>57150</v>
      </c>
      <c r="HA21" s="20">
        <f t="shared" si="85"/>
        <v>57150</v>
      </c>
      <c r="HB21" s="20">
        <f t="shared" si="85"/>
        <v>57150</v>
      </c>
      <c r="HC21" s="20">
        <f t="shared" si="85"/>
        <v>57150</v>
      </c>
      <c r="HD21" s="20">
        <f t="shared" si="85"/>
        <v>57150</v>
      </c>
      <c r="HE21" s="20">
        <f t="shared" si="85"/>
        <v>57150</v>
      </c>
      <c r="HF21" s="20">
        <f t="shared" si="85"/>
        <v>57150</v>
      </c>
      <c r="HG21" s="20">
        <f t="shared" si="85"/>
        <v>57150</v>
      </c>
      <c r="HH21" s="20">
        <f t="shared" si="85"/>
        <v>57150</v>
      </c>
      <c r="HI21" s="20">
        <f t="shared" si="85"/>
        <v>57150</v>
      </c>
      <c r="HJ21" s="20">
        <f t="shared" si="85"/>
        <v>57150</v>
      </c>
      <c r="HK21" s="20">
        <f t="shared" si="85"/>
        <v>78150</v>
      </c>
      <c r="HL21" s="20">
        <f t="shared" si="85"/>
        <v>78150</v>
      </c>
      <c r="HM21" s="20">
        <f t="shared" si="85"/>
        <v>80150</v>
      </c>
      <c r="HN21" s="20">
        <f t="shared" si="85"/>
        <v>80150</v>
      </c>
      <c r="HO21" s="20">
        <f t="shared" si="85"/>
        <v>80150</v>
      </c>
      <c r="HP21" s="20">
        <f t="shared" si="85"/>
        <v>57150</v>
      </c>
      <c r="HQ21" s="20">
        <f t="shared" si="85"/>
        <v>57150</v>
      </c>
      <c r="HR21" s="20">
        <f t="shared" si="85"/>
        <v>78150</v>
      </c>
      <c r="HS21" s="20">
        <f t="shared" si="85"/>
        <v>78150</v>
      </c>
      <c r="HT21" s="20">
        <f t="shared" si="85"/>
        <v>57150</v>
      </c>
      <c r="HU21" s="20">
        <f t="shared" si="85"/>
        <v>55450</v>
      </c>
      <c r="HV21" s="20">
        <f t="shared" si="85"/>
        <v>55450</v>
      </c>
      <c r="HW21" s="20">
        <f t="shared" si="85"/>
        <v>55450</v>
      </c>
      <c r="HX21" s="20">
        <f t="shared" si="85"/>
        <v>55450</v>
      </c>
      <c r="HY21" s="20">
        <f t="shared" si="85"/>
        <v>55450</v>
      </c>
      <c r="HZ21" s="20">
        <f t="shared" si="85"/>
        <v>55450</v>
      </c>
      <c r="IA21" s="20">
        <f t="shared" si="85"/>
        <v>55450</v>
      </c>
      <c r="IB21" s="20">
        <f t="shared" si="85"/>
        <v>59650</v>
      </c>
      <c r="IC21" s="20">
        <f t="shared" si="85"/>
        <v>56150</v>
      </c>
      <c r="ID21" s="20">
        <f t="shared" si="85"/>
        <v>51250</v>
      </c>
      <c r="IE21" s="20">
        <f t="shared" si="85"/>
        <v>51250</v>
      </c>
      <c r="IF21" s="20">
        <f t="shared" si="85"/>
        <v>51250</v>
      </c>
      <c r="IG21" s="20">
        <f t="shared" si="85"/>
        <v>51250</v>
      </c>
      <c r="IH21" s="20">
        <f t="shared" si="85"/>
        <v>51250</v>
      </c>
      <c r="II21" s="20">
        <f t="shared" si="85"/>
        <v>51250</v>
      </c>
      <c r="IJ21" s="20">
        <f t="shared" ref="IJ21:IY21" si="86">IJ6+30000</f>
        <v>51250</v>
      </c>
      <c r="IK21" s="20">
        <f t="shared" si="86"/>
        <v>51250</v>
      </c>
      <c r="IL21" s="20">
        <f t="shared" si="86"/>
        <v>51250</v>
      </c>
      <c r="IM21" s="20">
        <f t="shared" si="86"/>
        <v>51250</v>
      </c>
      <c r="IN21" s="20">
        <f t="shared" si="86"/>
        <v>51250</v>
      </c>
      <c r="IO21" s="20">
        <f t="shared" si="86"/>
        <v>51250</v>
      </c>
      <c r="IP21" s="20">
        <f t="shared" si="86"/>
        <v>51250</v>
      </c>
      <c r="IQ21" s="20">
        <f t="shared" si="86"/>
        <v>51250</v>
      </c>
      <c r="IR21" s="20">
        <f t="shared" si="86"/>
        <v>51250</v>
      </c>
      <c r="IS21" s="20">
        <f t="shared" si="86"/>
        <v>51250</v>
      </c>
      <c r="IT21" s="20">
        <f t="shared" si="86"/>
        <v>51250</v>
      </c>
      <c r="IU21" s="20">
        <f t="shared" si="86"/>
        <v>51250</v>
      </c>
      <c r="IV21" s="20">
        <f t="shared" si="86"/>
        <v>51250</v>
      </c>
      <c r="IW21" s="20">
        <f t="shared" si="86"/>
        <v>51250</v>
      </c>
      <c r="IX21" s="20">
        <f t="shared" si="86"/>
        <v>51250</v>
      </c>
      <c r="IY21" s="20">
        <f t="shared" si="86"/>
        <v>51250</v>
      </c>
    </row>
    <row r="22" spans="1:259" s="58" customFormat="1" ht="14.45" customHeight="1" x14ac:dyDescent="0.2">
      <c r="A22" s="21">
        <v>2</v>
      </c>
      <c r="B22" s="20">
        <f t="shared" ref="B22:AY22" si="87">B21+2200</f>
        <v>29400</v>
      </c>
      <c r="C22" s="20">
        <f t="shared" si="87"/>
        <v>29400</v>
      </c>
      <c r="D22" s="20">
        <f t="shared" si="87"/>
        <v>26000</v>
      </c>
      <c r="E22" s="20">
        <f t="shared" si="87"/>
        <v>26700</v>
      </c>
      <c r="F22" s="20">
        <f t="shared" si="87"/>
        <v>26700</v>
      </c>
      <c r="G22" s="20">
        <f t="shared" si="87"/>
        <v>27700</v>
      </c>
      <c r="H22" s="20">
        <f t="shared" si="87"/>
        <v>27700</v>
      </c>
      <c r="I22" s="20">
        <f t="shared" si="87"/>
        <v>29400</v>
      </c>
      <c r="J22" s="20">
        <f t="shared" si="87"/>
        <v>29400</v>
      </c>
      <c r="K22" s="20">
        <f t="shared" si="87"/>
        <v>27700</v>
      </c>
      <c r="L22" s="20">
        <f t="shared" si="87"/>
        <v>27700</v>
      </c>
      <c r="M22" s="20">
        <f t="shared" si="87"/>
        <v>27700</v>
      </c>
      <c r="N22" s="20">
        <f t="shared" si="87"/>
        <v>27700</v>
      </c>
      <c r="O22" s="20">
        <f t="shared" si="87"/>
        <v>27700</v>
      </c>
      <c r="P22" s="20">
        <f t="shared" si="87"/>
        <v>28400</v>
      </c>
      <c r="Q22" s="20">
        <f t="shared" si="87"/>
        <v>26700</v>
      </c>
      <c r="R22" s="20">
        <f t="shared" si="87"/>
        <v>26000</v>
      </c>
      <c r="S22" s="20">
        <f t="shared" si="87"/>
        <v>26000</v>
      </c>
      <c r="T22" s="20">
        <f t="shared" si="87"/>
        <v>26000</v>
      </c>
      <c r="U22" s="20">
        <f t="shared" si="87"/>
        <v>26000</v>
      </c>
      <c r="V22" s="20">
        <f t="shared" si="87"/>
        <v>26000</v>
      </c>
      <c r="W22" s="20">
        <f t="shared" si="87"/>
        <v>26700</v>
      </c>
      <c r="X22" s="20">
        <f t="shared" si="87"/>
        <v>26700</v>
      </c>
      <c r="Y22" s="20">
        <f t="shared" si="87"/>
        <v>26000</v>
      </c>
      <c r="Z22" s="20">
        <f t="shared" si="87"/>
        <v>26000</v>
      </c>
      <c r="AA22" s="20">
        <f t="shared" si="87"/>
        <v>26000</v>
      </c>
      <c r="AB22" s="20">
        <f t="shared" si="87"/>
        <v>26000</v>
      </c>
      <c r="AC22" s="20">
        <f t="shared" si="87"/>
        <v>26000</v>
      </c>
      <c r="AD22" s="20">
        <f t="shared" si="87"/>
        <v>26700</v>
      </c>
      <c r="AE22" s="20">
        <f t="shared" si="87"/>
        <v>26700</v>
      </c>
      <c r="AF22" s="20">
        <f t="shared" si="87"/>
        <v>26000</v>
      </c>
      <c r="AG22" s="20">
        <f t="shared" si="87"/>
        <v>26000</v>
      </c>
      <c r="AH22" s="20">
        <f t="shared" si="87"/>
        <v>26000</v>
      </c>
      <c r="AI22" s="20">
        <f t="shared" si="87"/>
        <v>26000</v>
      </c>
      <c r="AJ22" s="20">
        <f t="shared" si="87"/>
        <v>26000</v>
      </c>
      <c r="AK22" s="20">
        <f t="shared" si="87"/>
        <v>26700</v>
      </c>
      <c r="AL22" s="20">
        <f t="shared" si="87"/>
        <v>26700</v>
      </c>
      <c r="AM22" s="20">
        <f t="shared" si="87"/>
        <v>24300</v>
      </c>
      <c r="AN22" s="20">
        <f t="shared" si="87"/>
        <v>24300</v>
      </c>
      <c r="AO22" s="20">
        <f t="shared" si="87"/>
        <v>24300</v>
      </c>
      <c r="AP22" s="20">
        <f t="shared" si="87"/>
        <v>24300</v>
      </c>
      <c r="AQ22" s="20">
        <f t="shared" si="87"/>
        <v>24300</v>
      </c>
      <c r="AR22" s="20">
        <f t="shared" si="87"/>
        <v>25000</v>
      </c>
      <c r="AS22" s="20">
        <f t="shared" si="87"/>
        <v>25000</v>
      </c>
      <c r="AT22" s="20">
        <f t="shared" si="87"/>
        <v>24300</v>
      </c>
      <c r="AU22" s="20">
        <f t="shared" si="87"/>
        <v>24300</v>
      </c>
      <c r="AV22" s="20">
        <f t="shared" si="87"/>
        <v>24300</v>
      </c>
      <c r="AW22" s="20">
        <f t="shared" si="87"/>
        <v>24300</v>
      </c>
      <c r="AX22" s="20">
        <f t="shared" si="87"/>
        <v>24300</v>
      </c>
      <c r="AY22" s="20">
        <f t="shared" si="87"/>
        <v>25000</v>
      </c>
      <c r="AZ22" s="20">
        <f t="shared" ref="AZ22:DK22" si="88">AZ21+2200</f>
        <v>25000</v>
      </c>
      <c r="BA22" s="20">
        <f t="shared" si="88"/>
        <v>24300</v>
      </c>
      <c r="BB22" s="20">
        <f t="shared" si="88"/>
        <v>24300</v>
      </c>
      <c r="BC22" s="20">
        <f t="shared" si="88"/>
        <v>24300</v>
      </c>
      <c r="BD22" s="20">
        <f t="shared" si="88"/>
        <v>24300</v>
      </c>
      <c r="BE22" s="20">
        <f t="shared" si="88"/>
        <v>24300</v>
      </c>
      <c r="BF22" s="20">
        <f t="shared" si="88"/>
        <v>25000</v>
      </c>
      <c r="BG22" s="20">
        <f t="shared" si="88"/>
        <v>25000</v>
      </c>
      <c r="BH22" s="20">
        <f t="shared" si="88"/>
        <v>24300</v>
      </c>
      <c r="BI22" s="20">
        <f t="shared" si="88"/>
        <v>24300</v>
      </c>
      <c r="BJ22" s="20">
        <f t="shared" si="88"/>
        <v>25000</v>
      </c>
      <c r="BK22" s="20">
        <f t="shared" si="88"/>
        <v>25000</v>
      </c>
      <c r="BL22" s="20">
        <f t="shared" si="88"/>
        <v>25000</v>
      </c>
      <c r="BM22" s="20">
        <f t="shared" si="88"/>
        <v>25000</v>
      </c>
      <c r="BN22" s="20">
        <f t="shared" si="88"/>
        <v>25000</v>
      </c>
      <c r="BO22" s="20">
        <f t="shared" si="88"/>
        <v>24300</v>
      </c>
      <c r="BP22" s="20">
        <f t="shared" si="88"/>
        <v>27700</v>
      </c>
      <c r="BQ22" s="20">
        <f t="shared" si="88"/>
        <v>27700</v>
      </c>
      <c r="BR22" s="20">
        <f t="shared" si="88"/>
        <v>27700</v>
      </c>
      <c r="BS22" s="20">
        <f t="shared" si="88"/>
        <v>27700</v>
      </c>
      <c r="BT22" s="20">
        <f t="shared" si="88"/>
        <v>27700</v>
      </c>
      <c r="BU22" s="20">
        <f t="shared" si="88"/>
        <v>26000</v>
      </c>
      <c r="BV22" s="20">
        <f t="shared" si="88"/>
        <v>25000</v>
      </c>
      <c r="BW22" s="20">
        <f t="shared" si="88"/>
        <v>25000</v>
      </c>
      <c r="BX22" s="20">
        <f t="shared" si="88"/>
        <v>27700</v>
      </c>
      <c r="BY22" s="20">
        <f t="shared" si="88"/>
        <v>27700</v>
      </c>
      <c r="BZ22" s="20">
        <f t="shared" si="88"/>
        <v>24300</v>
      </c>
      <c r="CA22" s="20">
        <f t="shared" si="88"/>
        <v>24300</v>
      </c>
      <c r="CB22" s="20">
        <f t="shared" si="88"/>
        <v>24300</v>
      </c>
      <c r="CC22" s="20">
        <f t="shared" si="88"/>
        <v>25000</v>
      </c>
      <c r="CD22" s="20">
        <f t="shared" si="88"/>
        <v>20700</v>
      </c>
      <c r="CE22" s="20">
        <f t="shared" si="88"/>
        <v>20700</v>
      </c>
      <c r="CF22" s="20">
        <f t="shared" si="88"/>
        <v>20700</v>
      </c>
      <c r="CG22" s="20">
        <f t="shared" si="88"/>
        <v>20700</v>
      </c>
      <c r="CH22" s="20">
        <f t="shared" si="88"/>
        <v>21400</v>
      </c>
      <c r="CI22" s="20">
        <f t="shared" si="88"/>
        <v>21400</v>
      </c>
      <c r="CJ22" s="20">
        <f t="shared" si="88"/>
        <v>20700</v>
      </c>
      <c r="CK22" s="20">
        <f t="shared" si="88"/>
        <v>20700</v>
      </c>
      <c r="CL22" s="20">
        <f t="shared" si="88"/>
        <v>20700</v>
      </c>
      <c r="CM22" s="20">
        <f t="shared" si="88"/>
        <v>20700</v>
      </c>
      <c r="CN22" s="20">
        <f t="shared" si="88"/>
        <v>20700</v>
      </c>
      <c r="CO22" s="20">
        <f t="shared" si="88"/>
        <v>21400</v>
      </c>
      <c r="CP22" s="20">
        <f t="shared" si="88"/>
        <v>21400</v>
      </c>
      <c r="CQ22" s="20">
        <f t="shared" si="88"/>
        <v>20700</v>
      </c>
      <c r="CR22" s="20">
        <f t="shared" si="88"/>
        <v>20700</v>
      </c>
      <c r="CS22" s="20">
        <f t="shared" si="88"/>
        <v>20700</v>
      </c>
      <c r="CT22" s="20">
        <f t="shared" si="88"/>
        <v>20700</v>
      </c>
      <c r="CU22" s="20">
        <f t="shared" si="88"/>
        <v>20700</v>
      </c>
      <c r="CV22" s="20">
        <f t="shared" si="88"/>
        <v>21400</v>
      </c>
      <c r="CW22" s="20">
        <f t="shared" si="88"/>
        <v>21400</v>
      </c>
      <c r="CX22" s="20">
        <f t="shared" si="88"/>
        <v>20700</v>
      </c>
      <c r="CY22" s="20">
        <f t="shared" si="88"/>
        <v>20700</v>
      </c>
      <c r="CZ22" s="20">
        <f t="shared" si="88"/>
        <v>20700</v>
      </c>
      <c r="DA22" s="20">
        <f t="shared" si="88"/>
        <v>20700</v>
      </c>
      <c r="DB22" s="20">
        <f t="shared" si="88"/>
        <v>20700</v>
      </c>
      <c r="DC22" s="20">
        <f t="shared" si="88"/>
        <v>21400</v>
      </c>
      <c r="DD22" s="20">
        <f t="shared" si="88"/>
        <v>21400</v>
      </c>
      <c r="DE22" s="20">
        <f t="shared" si="88"/>
        <v>20700</v>
      </c>
      <c r="DF22" s="20">
        <f t="shared" si="88"/>
        <v>20700</v>
      </c>
      <c r="DG22" s="20">
        <f t="shared" si="88"/>
        <v>21400</v>
      </c>
      <c r="DH22" s="20">
        <f t="shared" si="88"/>
        <v>21900</v>
      </c>
      <c r="DI22" s="20">
        <f t="shared" si="88"/>
        <v>20200</v>
      </c>
      <c r="DJ22" s="20">
        <f t="shared" si="88"/>
        <v>20700</v>
      </c>
      <c r="DK22" s="20">
        <f t="shared" si="88"/>
        <v>20700</v>
      </c>
      <c r="DL22" s="20">
        <f t="shared" ref="DL22:FJ22" si="89">DL21+2200</f>
        <v>20200</v>
      </c>
      <c r="DM22" s="20">
        <f t="shared" si="89"/>
        <v>20200</v>
      </c>
      <c r="DN22" s="20">
        <f t="shared" si="89"/>
        <v>20200</v>
      </c>
      <c r="DO22" s="20">
        <f t="shared" si="89"/>
        <v>20200</v>
      </c>
      <c r="DP22" s="20">
        <f t="shared" si="89"/>
        <v>20200</v>
      </c>
      <c r="DQ22" s="20">
        <f t="shared" si="89"/>
        <v>20700</v>
      </c>
      <c r="DR22" s="20">
        <f t="shared" si="89"/>
        <v>20700</v>
      </c>
      <c r="DS22" s="20">
        <f t="shared" si="89"/>
        <v>20200</v>
      </c>
      <c r="DT22" s="20">
        <f t="shared" si="89"/>
        <v>20200</v>
      </c>
      <c r="DU22" s="20">
        <f t="shared" si="89"/>
        <v>20200</v>
      </c>
      <c r="DV22" s="20">
        <f t="shared" si="89"/>
        <v>20200</v>
      </c>
      <c r="DW22" s="20">
        <f t="shared" si="89"/>
        <v>20200</v>
      </c>
      <c r="DX22" s="20">
        <f t="shared" si="89"/>
        <v>20700</v>
      </c>
      <c r="DY22" s="20">
        <f t="shared" si="89"/>
        <v>20700</v>
      </c>
      <c r="DZ22" s="20">
        <f t="shared" si="89"/>
        <v>20200</v>
      </c>
      <c r="EA22" s="20">
        <f t="shared" si="89"/>
        <v>20200</v>
      </c>
      <c r="EB22" s="20">
        <f t="shared" si="89"/>
        <v>20200</v>
      </c>
      <c r="EC22" s="20">
        <f t="shared" si="89"/>
        <v>20200</v>
      </c>
      <c r="ED22" s="20">
        <f t="shared" si="89"/>
        <v>20200</v>
      </c>
      <c r="EE22" s="20">
        <f t="shared" si="89"/>
        <v>20700</v>
      </c>
      <c r="EF22" s="20">
        <f t="shared" si="89"/>
        <v>20700</v>
      </c>
      <c r="EG22" s="20">
        <f t="shared" si="89"/>
        <v>20200</v>
      </c>
      <c r="EH22" s="20">
        <f t="shared" si="89"/>
        <v>20200</v>
      </c>
      <c r="EI22" s="20">
        <f t="shared" si="89"/>
        <v>21900</v>
      </c>
      <c r="EJ22" s="20">
        <f t="shared" si="89"/>
        <v>21900</v>
      </c>
      <c r="EK22" s="20">
        <f t="shared" si="89"/>
        <v>21900</v>
      </c>
      <c r="EL22" s="20">
        <f t="shared" si="89"/>
        <v>23100</v>
      </c>
      <c r="EM22" s="20">
        <f t="shared" si="89"/>
        <v>23100</v>
      </c>
      <c r="EN22" s="20">
        <f t="shared" si="89"/>
        <v>21900</v>
      </c>
      <c r="EO22" s="20">
        <f t="shared" si="89"/>
        <v>21900</v>
      </c>
      <c r="EP22" s="20">
        <f t="shared" si="89"/>
        <v>21900</v>
      </c>
      <c r="EQ22" s="20">
        <f t="shared" si="89"/>
        <v>21900</v>
      </c>
      <c r="ER22" s="20">
        <f t="shared" si="89"/>
        <v>21900</v>
      </c>
      <c r="ES22" s="20">
        <f t="shared" si="89"/>
        <v>23100</v>
      </c>
      <c r="ET22" s="20">
        <f t="shared" si="89"/>
        <v>23100</v>
      </c>
      <c r="EU22" s="20">
        <f t="shared" si="89"/>
        <v>23100</v>
      </c>
      <c r="EV22" s="20">
        <f t="shared" si="89"/>
        <v>23100</v>
      </c>
      <c r="EW22" s="20">
        <f t="shared" si="89"/>
        <v>23100</v>
      </c>
      <c r="EX22" s="20">
        <f t="shared" si="89"/>
        <v>23100</v>
      </c>
      <c r="EY22" s="20">
        <f t="shared" si="89"/>
        <v>23100</v>
      </c>
      <c r="EZ22" s="20">
        <f t="shared" si="89"/>
        <v>23100</v>
      </c>
      <c r="FA22" s="20">
        <f t="shared" si="89"/>
        <v>23100</v>
      </c>
      <c r="FB22" s="20">
        <f t="shared" si="89"/>
        <v>23100</v>
      </c>
      <c r="FC22" s="20">
        <f t="shared" si="89"/>
        <v>23100</v>
      </c>
      <c r="FD22" s="20">
        <f t="shared" si="89"/>
        <v>23800</v>
      </c>
      <c r="FE22" s="20">
        <f t="shared" si="89"/>
        <v>23800</v>
      </c>
      <c r="FF22" s="20">
        <f t="shared" si="89"/>
        <v>24300</v>
      </c>
      <c r="FG22" s="20">
        <f t="shared" si="89"/>
        <v>24300</v>
      </c>
      <c r="FH22" s="20">
        <f t="shared" si="89"/>
        <v>24300</v>
      </c>
      <c r="FI22" s="20">
        <f t="shared" si="89"/>
        <v>24300</v>
      </c>
      <c r="FJ22" s="20">
        <f t="shared" si="89"/>
        <v>24300</v>
      </c>
      <c r="FK22" s="20">
        <f>FK21+2950</f>
        <v>65900</v>
      </c>
      <c r="FL22" s="20">
        <f t="shared" ref="FL22:FU22" si="90">FL21+2950</f>
        <v>103900</v>
      </c>
      <c r="FM22" s="20">
        <f t="shared" si="90"/>
        <v>103900</v>
      </c>
      <c r="FN22" s="20">
        <f t="shared" si="90"/>
        <v>103900</v>
      </c>
      <c r="FO22" s="20">
        <f t="shared" si="90"/>
        <v>103900</v>
      </c>
      <c r="FP22" s="20">
        <f t="shared" si="90"/>
        <v>103900</v>
      </c>
      <c r="FQ22" s="20">
        <f t="shared" si="90"/>
        <v>103900</v>
      </c>
      <c r="FR22" s="20">
        <f t="shared" si="90"/>
        <v>103900</v>
      </c>
      <c r="FS22" s="20">
        <f t="shared" si="90"/>
        <v>103900</v>
      </c>
      <c r="FT22" s="20">
        <f t="shared" si="90"/>
        <v>103900</v>
      </c>
      <c r="FU22" s="20">
        <f t="shared" si="90"/>
        <v>103900</v>
      </c>
      <c r="FV22" s="20">
        <f>FV21+2750</f>
        <v>58200</v>
      </c>
      <c r="FW22" s="20">
        <f t="shared" ref="FW22" si="91">FW21+2750</f>
        <v>58200</v>
      </c>
      <c r="FX22" s="20">
        <f t="shared" ref="FX22:II22" si="92">FX21+2750</f>
        <v>58200</v>
      </c>
      <c r="FY22" s="20">
        <f t="shared" si="92"/>
        <v>58200</v>
      </c>
      <c r="FZ22" s="20">
        <f t="shared" si="92"/>
        <v>58200</v>
      </c>
      <c r="GA22" s="20">
        <f t="shared" si="92"/>
        <v>58200</v>
      </c>
      <c r="GB22" s="20">
        <f t="shared" si="92"/>
        <v>58200</v>
      </c>
      <c r="GC22" s="20">
        <f t="shared" si="92"/>
        <v>58200</v>
      </c>
      <c r="GD22" s="20">
        <f t="shared" si="92"/>
        <v>58200</v>
      </c>
      <c r="GE22" s="20">
        <f t="shared" si="92"/>
        <v>58200</v>
      </c>
      <c r="GF22" s="20">
        <f t="shared" si="92"/>
        <v>58200</v>
      </c>
      <c r="GG22" s="20">
        <f t="shared" si="92"/>
        <v>58200</v>
      </c>
      <c r="GH22" s="20">
        <f t="shared" si="92"/>
        <v>58200</v>
      </c>
      <c r="GI22" s="20">
        <f t="shared" si="92"/>
        <v>58200</v>
      </c>
      <c r="GJ22" s="20">
        <f t="shared" si="92"/>
        <v>58200</v>
      </c>
      <c r="GK22" s="20">
        <f t="shared" si="92"/>
        <v>58200</v>
      </c>
      <c r="GL22" s="20">
        <f t="shared" si="92"/>
        <v>58200</v>
      </c>
      <c r="GM22" s="20">
        <f t="shared" si="92"/>
        <v>58200</v>
      </c>
      <c r="GN22" s="20">
        <f t="shared" si="92"/>
        <v>58200</v>
      </c>
      <c r="GO22" s="20">
        <f t="shared" si="92"/>
        <v>58200</v>
      </c>
      <c r="GP22" s="20">
        <f t="shared" si="92"/>
        <v>58200</v>
      </c>
      <c r="GQ22" s="20">
        <f t="shared" si="92"/>
        <v>58200</v>
      </c>
      <c r="GR22" s="20">
        <f t="shared" si="92"/>
        <v>58200</v>
      </c>
      <c r="GS22" s="20">
        <f t="shared" si="92"/>
        <v>59900</v>
      </c>
      <c r="GT22" s="20">
        <f t="shared" si="92"/>
        <v>59900</v>
      </c>
      <c r="GU22" s="20">
        <f t="shared" si="92"/>
        <v>59900</v>
      </c>
      <c r="GV22" s="20">
        <f t="shared" si="92"/>
        <v>59900</v>
      </c>
      <c r="GW22" s="20">
        <f t="shared" si="92"/>
        <v>59900</v>
      </c>
      <c r="GX22" s="20">
        <f t="shared" si="92"/>
        <v>59900</v>
      </c>
      <c r="GY22" s="20">
        <f t="shared" si="92"/>
        <v>59900</v>
      </c>
      <c r="GZ22" s="20">
        <f t="shared" si="92"/>
        <v>59900</v>
      </c>
      <c r="HA22" s="20">
        <f t="shared" si="92"/>
        <v>59900</v>
      </c>
      <c r="HB22" s="20">
        <f t="shared" si="92"/>
        <v>59900</v>
      </c>
      <c r="HC22" s="20">
        <f t="shared" si="92"/>
        <v>59900</v>
      </c>
      <c r="HD22" s="20">
        <f t="shared" si="92"/>
        <v>59900</v>
      </c>
      <c r="HE22" s="20">
        <f t="shared" si="92"/>
        <v>59900</v>
      </c>
      <c r="HF22" s="20">
        <f t="shared" si="92"/>
        <v>59900</v>
      </c>
      <c r="HG22" s="20">
        <f t="shared" si="92"/>
        <v>59900</v>
      </c>
      <c r="HH22" s="20">
        <f t="shared" si="92"/>
        <v>59900</v>
      </c>
      <c r="HI22" s="20">
        <f t="shared" si="92"/>
        <v>59900</v>
      </c>
      <c r="HJ22" s="20">
        <f t="shared" si="92"/>
        <v>59900</v>
      </c>
      <c r="HK22" s="20">
        <f t="shared" si="92"/>
        <v>80900</v>
      </c>
      <c r="HL22" s="20">
        <f t="shared" si="92"/>
        <v>80900</v>
      </c>
      <c r="HM22" s="20">
        <f t="shared" si="92"/>
        <v>82900</v>
      </c>
      <c r="HN22" s="20">
        <f t="shared" si="92"/>
        <v>82900</v>
      </c>
      <c r="HO22" s="20">
        <f t="shared" si="92"/>
        <v>82900</v>
      </c>
      <c r="HP22" s="20">
        <f t="shared" si="92"/>
        <v>59900</v>
      </c>
      <c r="HQ22" s="20">
        <f t="shared" si="92"/>
        <v>59900</v>
      </c>
      <c r="HR22" s="20">
        <f t="shared" si="92"/>
        <v>80900</v>
      </c>
      <c r="HS22" s="20">
        <f t="shared" si="92"/>
        <v>80900</v>
      </c>
      <c r="HT22" s="20">
        <f t="shared" si="92"/>
        <v>59900</v>
      </c>
      <c r="HU22" s="20">
        <f t="shared" si="92"/>
        <v>58200</v>
      </c>
      <c r="HV22" s="20">
        <f t="shared" si="92"/>
        <v>58200</v>
      </c>
      <c r="HW22" s="20">
        <f t="shared" si="92"/>
        <v>58200</v>
      </c>
      <c r="HX22" s="20">
        <f t="shared" si="92"/>
        <v>58200</v>
      </c>
      <c r="HY22" s="20">
        <f t="shared" si="92"/>
        <v>58200</v>
      </c>
      <c r="HZ22" s="20">
        <f t="shared" si="92"/>
        <v>58200</v>
      </c>
      <c r="IA22" s="20">
        <f t="shared" si="92"/>
        <v>58200</v>
      </c>
      <c r="IB22" s="20">
        <f t="shared" si="92"/>
        <v>62400</v>
      </c>
      <c r="IC22" s="20">
        <f t="shared" si="92"/>
        <v>58900</v>
      </c>
      <c r="ID22" s="20">
        <f t="shared" si="92"/>
        <v>54000</v>
      </c>
      <c r="IE22" s="20">
        <f t="shared" si="92"/>
        <v>54000</v>
      </c>
      <c r="IF22" s="20">
        <f t="shared" si="92"/>
        <v>54000</v>
      </c>
      <c r="IG22" s="20">
        <f t="shared" si="92"/>
        <v>54000</v>
      </c>
      <c r="IH22" s="20">
        <f t="shared" si="92"/>
        <v>54000</v>
      </c>
      <c r="II22" s="20">
        <f t="shared" si="92"/>
        <v>54000</v>
      </c>
      <c r="IJ22" s="20">
        <f t="shared" ref="IJ22:IY22" si="93">IJ21+2750</f>
        <v>54000</v>
      </c>
      <c r="IK22" s="20">
        <f t="shared" si="93"/>
        <v>54000</v>
      </c>
      <c r="IL22" s="20">
        <f t="shared" si="93"/>
        <v>54000</v>
      </c>
      <c r="IM22" s="20">
        <f t="shared" si="93"/>
        <v>54000</v>
      </c>
      <c r="IN22" s="20">
        <f t="shared" si="93"/>
        <v>54000</v>
      </c>
      <c r="IO22" s="20">
        <f t="shared" si="93"/>
        <v>54000</v>
      </c>
      <c r="IP22" s="20">
        <f t="shared" si="93"/>
        <v>54000</v>
      </c>
      <c r="IQ22" s="20">
        <f t="shared" si="93"/>
        <v>54000</v>
      </c>
      <c r="IR22" s="20">
        <f t="shared" si="93"/>
        <v>54000</v>
      </c>
      <c r="IS22" s="20">
        <f t="shared" si="93"/>
        <v>54000</v>
      </c>
      <c r="IT22" s="20">
        <f t="shared" si="93"/>
        <v>54000</v>
      </c>
      <c r="IU22" s="20">
        <f t="shared" si="93"/>
        <v>54000</v>
      </c>
      <c r="IV22" s="20">
        <f t="shared" si="93"/>
        <v>54000</v>
      </c>
      <c r="IW22" s="20">
        <f t="shared" si="93"/>
        <v>54000</v>
      </c>
      <c r="IX22" s="20">
        <f t="shared" si="93"/>
        <v>54000</v>
      </c>
      <c r="IY22" s="20">
        <f t="shared" si="93"/>
        <v>54000</v>
      </c>
    </row>
    <row r="23" spans="1:259" s="58" customFormat="1" x14ac:dyDescent="0.2">
      <c r="A23" s="20" t="s">
        <v>10</v>
      </c>
      <c r="FK23" s="126"/>
      <c r="FL23" s="126"/>
      <c r="FM23" s="126"/>
      <c r="FN23" s="126"/>
      <c r="FO23" s="126"/>
      <c r="FP23" s="126"/>
      <c r="FQ23" s="126"/>
      <c r="FR23" s="126"/>
      <c r="FS23" s="126"/>
      <c r="FT23" s="126"/>
      <c r="FU23" s="126"/>
    </row>
    <row r="24" spans="1:259" s="58" customFormat="1" ht="10.35" customHeight="1" x14ac:dyDescent="0.2">
      <c r="A24" s="21" t="s">
        <v>11</v>
      </c>
      <c r="B24" s="20">
        <f t="shared" ref="B24:AY24" si="94">B7+98800</f>
        <v>119200</v>
      </c>
      <c r="C24" s="20">
        <f t="shared" si="94"/>
        <v>119200</v>
      </c>
      <c r="D24" s="20">
        <f t="shared" si="94"/>
        <v>115800</v>
      </c>
      <c r="E24" s="20">
        <f t="shared" si="94"/>
        <v>116500</v>
      </c>
      <c r="F24" s="20">
        <f t="shared" si="94"/>
        <v>116500</v>
      </c>
      <c r="G24" s="20">
        <f t="shared" si="94"/>
        <v>117500</v>
      </c>
      <c r="H24" s="20">
        <f t="shared" si="94"/>
        <v>117500</v>
      </c>
      <c r="I24" s="20">
        <f t="shared" si="94"/>
        <v>119200</v>
      </c>
      <c r="J24" s="20">
        <f t="shared" si="94"/>
        <v>119200</v>
      </c>
      <c r="K24" s="20">
        <f t="shared" si="94"/>
        <v>117500</v>
      </c>
      <c r="L24" s="20">
        <f t="shared" si="94"/>
        <v>117500</v>
      </c>
      <c r="M24" s="20">
        <f t="shared" si="94"/>
        <v>117500</v>
      </c>
      <c r="N24" s="20">
        <f t="shared" si="94"/>
        <v>117500</v>
      </c>
      <c r="O24" s="20">
        <f t="shared" si="94"/>
        <v>117500</v>
      </c>
      <c r="P24" s="20">
        <f t="shared" si="94"/>
        <v>118200</v>
      </c>
      <c r="Q24" s="20">
        <f t="shared" si="94"/>
        <v>116500</v>
      </c>
      <c r="R24" s="20">
        <f t="shared" si="94"/>
        <v>115800</v>
      </c>
      <c r="S24" s="20">
        <f t="shared" si="94"/>
        <v>115800</v>
      </c>
      <c r="T24" s="20">
        <f t="shared" si="94"/>
        <v>115800</v>
      </c>
      <c r="U24" s="20">
        <f t="shared" si="94"/>
        <v>115800</v>
      </c>
      <c r="V24" s="20">
        <f t="shared" si="94"/>
        <v>115800</v>
      </c>
      <c r="W24" s="20">
        <f t="shared" si="94"/>
        <v>116500</v>
      </c>
      <c r="X24" s="20">
        <f t="shared" si="94"/>
        <v>116500</v>
      </c>
      <c r="Y24" s="20">
        <f t="shared" si="94"/>
        <v>115800</v>
      </c>
      <c r="Z24" s="20">
        <f t="shared" si="94"/>
        <v>115800</v>
      </c>
      <c r="AA24" s="20">
        <f t="shared" si="94"/>
        <v>115800</v>
      </c>
      <c r="AB24" s="20">
        <f t="shared" si="94"/>
        <v>115800</v>
      </c>
      <c r="AC24" s="20">
        <f t="shared" si="94"/>
        <v>115800</v>
      </c>
      <c r="AD24" s="20">
        <f t="shared" si="94"/>
        <v>116500</v>
      </c>
      <c r="AE24" s="20">
        <f t="shared" si="94"/>
        <v>116500</v>
      </c>
      <c r="AF24" s="20">
        <f t="shared" si="94"/>
        <v>115800</v>
      </c>
      <c r="AG24" s="20">
        <f t="shared" si="94"/>
        <v>115800</v>
      </c>
      <c r="AH24" s="20">
        <f t="shared" si="94"/>
        <v>115800</v>
      </c>
      <c r="AI24" s="20">
        <f t="shared" si="94"/>
        <v>115800</v>
      </c>
      <c r="AJ24" s="20">
        <f t="shared" si="94"/>
        <v>115800</v>
      </c>
      <c r="AK24" s="20">
        <f t="shared" si="94"/>
        <v>116500</v>
      </c>
      <c r="AL24" s="20">
        <f t="shared" si="94"/>
        <v>116500</v>
      </c>
      <c r="AM24" s="20">
        <f t="shared" si="94"/>
        <v>114100</v>
      </c>
      <c r="AN24" s="20">
        <f t="shared" si="94"/>
        <v>114100</v>
      </c>
      <c r="AO24" s="20">
        <f t="shared" si="94"/>
        <v>114100</v>
      </c>
      <c r="AP24" s="20">
        <f t="shared" si="94"/>
        <v>114100</v>
      </c>
      <c r="AQ24" s="20">
        <f t="shared" si="94"/>
        <v>114100</v>
      </c>
      <c r="AR24" s="20">
        <f t="shared" si="94"/>
        <v>114800</v>
      </c>
      <c r="AS24" s="20">
        <f t="shared" si="94"/>
        <v>114800</v>
      </c>
      <c r="AT24" s="20">
        <f t="shared" si="94"/>
        <v>114100</v>
      </c>
      <c r="AU24" s="20">
        <f t="shared" si="94"/>
        <v>114100</v>
      </c>
      <c r="AV24" s="20">
        <f t="shared" si="94"/>
        <v>114100</v>
      </c>
      <c r="AW24" s="20">
        <f t="shared" si="94"/>
        <v>114100</v>
      </c>
      <c r="AX24" s="20">
        <f t="shared" si="94"/>
        <v>114100</v>
      </c>
      <c r="AY24" s="20">
        <f t="shared" si="94"/>
        <v>114800</v>
      </c>
      <c r="AZ24" s="20">
        <f t="shared" ref="AZ24:DK24" si="95">AZ7+98800</f>
        <v>114800</v>
      </c>
      <c r="BA24" s="20">
        <f t="shared" si="95"/>
        <v>114100</v>
      </c>
      <c r="BB24" s="20">
        <f t="shared" si="95"/>
        <v>114100</v>
      </c>
      <c r="BC24" s="20">
        <f t="shared" si="95"/>
        <v>114100</v>
      </c>
      <c r="BD24" s="20">
        <f t="shared" si="95"/>
        <v>114100</v>
      </c>
      <c r="BE24" s="20">
        <f t="shared" si="95"/>
        <v>114100</v>
      </c>
      <c r="BF24" s="20">
        <f t="shared" si="95"/>
        <v>114800</v>
      </c>
      <c r="BG24" s="20">
        <f t="shared" si="95"/>
        <v>114800</v>
      </c>
      <c r="BH24" s="20">
        <f t="shared" si="95"/>
        <v>114100</v>
      </c>
      <c r="BI24" s="20">
        <f t="shared" si="95"/>
        <v>114100</v>
      </c>
      <c r="BJ24" s="20">
        <f t="shared" si="95"/>
        <v>114800</v>
      </c>
      <c r="BK24" s="20">
        <f t="shared" si="95"/>
        <v>114800</v>
      </c>
      <c r="BL24" s="20">
        <f t="shared" si="95"/>
        <v>114800</v>
      </c>
      <c r="BM24" s="20">
        <f t="shared" si="95"/>
        <v>114800</v>
      </c>
      <c r="BN24" s="20">
        <f t="shared" si="95"/>
        <v>114800</v>
      </c>
      <c r="BO24" s="20">
        <f t="shared" si="95"/>
        <v>114100</v>
      </c>
      <c r="BP24" s="20">
        <f t="shared" si="95"/>
        <v>117500</v>
      </c>
      <c r="BQ24" s="20">
        <f t="shared" si="95"/>
        <v>117500</v>
      </c>
      <c r="BR24" s="20">
        <f t="shared" si="95"/>
        <v>117500</v>
      </c>
      <c r="BS24" s="20">
        <f t="shared" si="95"/>
        <v>117500</v>
      </c>
      <c r="BT24" s="20">
        <f t="shared" si="95"/>
        <v>117500</v>
      </c>
      <c r="BU24" s="20">
        <f t="shared" si="95"/>
        <v>115800</v>
      </c>
      <c r="BV24" s="20">
        <f t="shared" si="95"/>
        <v>114800</v>
      </c>
      <c r="BW24" s="20">
        <f t="shared" si="95"/>
        <v>114800</v>
      </c>
      <c r="BX24" s="20">
        <f t="shared" si="95"/>
        <v>117500</v>
      </c>
      <c r="BY24" s="20">
        <f t="shared" si="95"/>
        <v>117500</v>
      </c>
      <c r="BZ24" s="20">
        <f t="shared" si="95"/>
        <v>114100</v>
      </c>
      <c r="CA24" s="20">
        <f t="shared" si="95"/>
        <v>114100</v>
      </c>
      <c r="CB24" s="20">
        <f t="shared" si="95"/>
        <v>114100</v>
      </c>
      <c r="CC24" s="20">
        <f t="shared" si="95"/>
        <v>114800</v>
      </c>
      <c r="CD24" s="20">
        <f t="shared" si="95"/>
        <v>110500</v>
      </c>
      <c r="CE24" s="20">
        <f t="shared" si="95"/>
        <v>110500</v>
      </c>
      <c r="CF24" s="20">
        <f t="shared" si="95"/>
        <v>110500</v>
      </c>
      <c r="CG24" s="20">
        <f t="shared" si="95"/>
        <v>110500</v>
      </c>
      <c r="CH24" s="20">
        <f t="shared" si="95"/>
        <v>111200</v>
      </c>
      <c r="CI24" s="20">
        <f t="shared" si="95"/>
        <v>111200</v>
      </c>
      <c r="CJ24" s="20">
        <f t="shared" si="95"/>
        <v>110500</v>
      </c>
      <c r="CK24" s="20">
        <f t="shared" si="95"/>
        <v>110500</v>
      </c>
      <c r="CL24" s="20">
        <f t="shared" si="95"/>
        <v>110500</v>
      </c>
      <c r="CM24" s="20">
        <f t="shared" si="95"/>
        <v>110500</v>
      </c>
      <c r="CN24" s="20">
        <f t="shared" si="95"/>
        <v>110500</v>
      </c>
      <c r="CO24" s="20">
        <f t="shared" si="95"/>
        <v>111200</v>
      </c>
      <c r="CP24" s="20">
        <f t="shared" si="95"/>
        <v>111200</v>
      </c>
      <c r="CQ24" s="20">
        <f t="shared" si="95"/>
        <v>110500</v>
      </c>
      <c r="CR24" s="20">
        <f t="shared" si="95"/>
        <v>110500</v>
      </c>
      <c r="CS24" s="20">
        <f t="shared" si="95"/>
        <v>110500</v>
      </c>
      <c r="CT24" s="20">
        <f t="shared" si="95"/>
        <v>110500</v>
      </c>
      <c r="CU24" s="20">
        <f t="shared" si="95"/>
        <v>110500</v>
      </c>
      <c r="CV24" s="20">
        <f t="shared" si="95"/>
        <v>111200</v>
      </c>
      <c r="CW24" s="20">
        <f t="shared" si="95"/>
        <v>111200</v>
      </c>
      <c r="CX24" s="20">
        <f t="shared" si="95"/>
        <v>110500</v>
      </c>
      <c r="CY24" s="20">
        <f t="shared" si="95"/>
        <v>110500</v>
      </c>
      <c r="CZ24" s="20">
        <f t="shared" si="95"/>
        <v>110500</v>
      </c>
      <c r="DA24" s="20">
        <f t="shared" si="95"/>
        <v>110500</v>
      </c>
      <c r="DB24" s="20">
        <f t="shared" si="95"/>
        <v>110500</v>
      </c>
      <c r="DC24" s="20">
        <f t="shared" si="95"/>
        <v>111200</v>
      </c>
      <c r="DD24" s="20">
        <f t="shared" si="95"/>
        <v>111200</v>
      </c>
      <c r="DE24" s="20">
        <f t="shared" si="95"/>
        <v>110500</v>
      </c>
      <c r="DF24" s="20">
        <f t="shared" si="95"/>
        <v>110500</v>
      </c>
      <c r="DG24" s="20">
        <f t="shared" si="95"/>
        <v>111200</v>
      </c>
      <c r="DH24" s="20">
        <f t="shared" si="95"/>
        <v>111700</v>
      </c>
      <c r="DI24" s="20">
        <f t="shared" si="95"/>
        <v>110000</v>
      </c>
      <c r="DJ24" s="20">
        <f t="shared" si="95"/>
        <v>110500</v>
      </c>
      <c r="DK24" s="20">
        <f t="shared" si="95"/>
        <v>110500</v>
      </c>
      <c r="DL24" s="20">
        <f t="shared" ref="DL24:FJ24" si="96">DL7+98800</f>
        <v>110000</v>
      </c>
      <c r="DM24" s="20">
        <f t="shared" si="96"/>
        <v>110000</v>
      </c>
      <c r="DN24" s="20">
        <f t="shared" si="96"/>
        <v>110000</v>
      </c>
      <c r="DO24" s="20">
        <f t="shared" si="96"/>
        <v>110000</v>
      </c>
      <c r="DP24" s="20">
        <f t="shared" si="96"/>
        <v>110000</v>
      </c>
      <c r="DQ24" s="20">
        <f t="shared" si="96"/>
        <v>110500</v>
      </c>
      <c r="DR24" s="20">
        <f t="shared" si="96"/>
        <v>110500</v>
      </c>
      <c r="DS24" s="20">
        <f t="shared" si="96"/>
        <v>110000</v>
      </c>
      <c r="DT24" s="20">
        <f t="shared" si="96"/>
        <v>110000</v>
      </c>
      <c r="DU24" s="20">
        <f t="shared" si="96"/>
        <v>110000</v>
      </c>
      <c r="DV24" s="20">
        <f t="shared" si="96"/>
        <v>110000</v>
      </c>
      <c r="DW24" s="20">
        <f t="shared" si="96"/>
        <v>110000</v>
      </c>
      <c r="DX24" s="20">
        <f t="shared" si="96"/>
        <v>110500</v>
      </c>
      <c r="DY24" s="20">
        <f t="shared" si="96"/>
        <v>110500</v>
      </c>
      <c r="DZ24" s="20">
        <f t="shared" si="96"/>
        <v>110000</v>
      </c>
      <c r="EA24" s="20">
        <f t="shared" si="96"/>
        <v>110000</v>
      </c>
      <c r="EB24" s="20">
        <f t="shared" si="96"/>
        <v>110000</v>
      </c>
      <c r="EC24" s="20">
        <f t="shared" si="96"/>
        <v>110000</v>
      </c>
      <c r="ED24" s="20">
        <f t="shared" si="96"/>
        <v>110000</v>
      </c>
      <c r="EE24" s="20">
        <f t="shared" si="96"/>
        <v>110500</v>
      </c>
      <c r="EF24" s="20">
        <f t="shared" si="96"/>
        <v>110500</v>
      </c>
      <c r="EG24" s="20">
        <f t="shared" si="96"/>
        <v>110000</v>
      </c>
      <c r="EH24" s="20">
        <f t="shared" si="96"/>
        <v>110000</v>
      </c>
      <c r="EI24" s="20">
        <f t="shared" si="96"/>
        <v>111700</v>
      </c>
      <c r="EJ24" s="20">
        <f t="shared" si="96"/>
        <v>111700</v>
      </c>
      <c r="EK24" s="20">
        <f t="shared" si="96"/>
        <v>111700</v>
      </c>
      <c r="EL24" s="20">
        <f t="shared" si="96"/>
        <v>112900</v>
      </c>
      <c r="EM24" s="20">
        <f t="shared" si="96"/>
        <v>112900</v>
      </c>
      <c r="EN24" s="20">
        <f t="shared" si="96"/>
        <v>111700</v>
      </c>
      <c r="EO24" s="20">
        <f t="shared" si="96"/>
        <v>111700</v>
      </c>
      <c r="EP24" s="20">
        <f t="shared" si="96"/>
        <v>111700</v>
      </c>
      <c r="EQ24" s="20">
        <f t="shared" si="96"/>
        <v>111700</v>
      </c>
      <c r="ER24" s="20">
        <f t="shared" si="96"/>
        <v>111700</v>
      </c>
      <c r="ES24" s="20">
        <f t="shared" si="96"/>
        <v>112900</v>
      </c>
      <c r="ET24" s="20">
        <f t="shared" si="96"/>
        <v>112900</v>
      </c>
      <c r="EU24" s="20">
        <f t="shared" si="96"/>
        <v>112900</v>
      </c>
      <c r="EV24" s="20">
        <f t="shared" si="96"/>
        <v>112900</v>
      </c>
      <c r="EW24" s="20">
        <f t="shared" si="96"/>
        <v>112900</v>
      </c>
      <c r="EX24" s="20">
        <f t="shared" si="96"/>
        <v>112900</v>
      </c>
      <c r="EY24" s="20">
        <f t="shared" si="96"/>
        <v>112900</v>
      </c>
      <c r="EZ24" s="20">
        <f t="shared" si="96"/>
        <v>112900</v>
      </c>
      <c r="FA24" s="20">
        <f t="shared" si="96"/>
        <v>112900</v>
      </c>
      <c r="FB24" s="20">
        <f t="shared" si="96"/>
        <v>112900</v>
      </c>
      <c r="FC24" s="20">
        <f t="shared" si="96"/>
        <v>112900</v>
      </c>
      <c r="FD24" s="20">
        <f t="shared" si="96"/>
        <v>113600</v>
      </c>
      <c r="FE24" s="20">
        <f t="shared" si="96"/>
        <v>113600</v>
      </c>
      <c r="FF24" s="20">
        <f t="shared" si="96"/>
        <v>114100</v>
      </c>
      <c r="FG24" s="20">
        <f t="shared" si="96"/>
        <v>114100</v>
      </c>
      <c r="FH24" s="20">
        <f t="shared" si="96"/>
        <v>114100</v>
      </c>
      <c r="FI24" s="20">
        <f t="shared" si="96"/>
        <v>114100</v>
      </c>
      <c r="FJ24" s="20">
        <f t="shared" si="96"/>
        <v>114100</v>
      </c>
      <c r="FK24" s="20">
        <f>FK6+101000</f>
        <v>133950</v>
      </c>
      <c r="FL24" s="20">
        <f t="shared" ref="FL24:FT24" si="97">FL6+101000</f>
        <v>171950</v>
      </c>
      <c r="FM24" s="20">
        <f t="shared" si="97"/>
        <v>171950</v>
      </c>
      <c r="FN24" s="20">
        <f t="shared" si="97"/>
        <v>171950</v>
      </c>
      <c r="FO24" s="20">
        <f t="shared" si="97"/>
        <v>171950</v>
      </c>
      <c r="FP24" s="20">
        <f t="shared" si="97"/>
        <v>171950</v>
      </c>
      <c r="FQ24" s="20">
        <f t="shared" si="97"/>
        <v>171950</v>
      </c>
      <c r="FR24" s="20">
        <f t="shared" si="97"/>
        <v>171950</v>
      </c>
      <c r="FS24" s="20">
        <f t="shared" si="97"/>
        <v>171950</v>
      </c>
      <c r="FT24" s="20">
        <f t="shared" si="97"/>
        <v>171950</v>
      </c>
      <c r="FU24" s="20">
        <f>FU6+101000</f>
        <v>171950</v>
      </c>
      <c r="FV24" s="20">
        <f>FV6+101000</f>
        <v>126450</v>
      </c>
      <c r="FW24" s="20">
        <f>FW6+101000</f>
        <v>126450</v>
      </c>
      <c r="FX24" s="20">
        <f t="shared" ref="FX24:II24" si="98">FX6+101000</f>
        <v>126450</v>
      </c>
      <c r="FY24" s="20">
        <f t="shared" si="98"/>
        <v>126450</v>
      </c>
      <c r="FZ24" s="20">
        <f t="shared" si="98"/>
        <v>126450</v>
      </c>
      <c r="GA24" s="20">
        <f t="shared" si="98"/>
        <v>126450</v>
      </c>
      <c r="GB24" s="20">
        <f t="shared" si="98"/>
        <v>126450</v>
      </c>
      <c r="GC24" s="20">
        <f t="shared" si="98"/>
        <v>126450</v>
      </c>
      <c r="GD24" s="20">
        <f t="shared" si="98"/>
        <v>126450</v>
      </c>
      <c r="GE24" s="20">
        <f t="shared" si="98"/>
        <v>126450</v>
      </c>
      <c r="GF24" s="20">
        <f t="shared" si="98"/>
        <v>126450</v>
      </c>
      <c r="GG24" s="20">
        <f t="shared" si="98"/>
        <v>126450</v>
      </c>
      <c r="GH24" s="20">
        <f t="shared" si="98"/>
        <v>126450</v>
      </c>
      <c r="GI24" s="20">
        <f t="shared" si="98"/>
        <v>126450</v>
      </c>
      <c r="GJ24" s="20">
        <f t="shared" si="98"/>
        <v>126450</v>
      </c>
      <c r="GK24" s="20">
        <f t="shared" si="98"/>
        <v>126450</v>
      </c>
      <c r="GL24" s="20">
        <f t="shared" si="98"/>
        <v>126450</v>
      </c>
      <c r="GM24" s="20">
        <f t="shared" si="98"/>
        <v>126450</v>
      </c>
      <c r="GN24" s="20">
        <f t="shared" si="98"/>
        <v>126450</v>
      </c>
      <c r="GO24" s="20">
        <f t="shared" si="98"/>
        <v>126450</v>
      </c>
      <c r="GP24" s="20">
        <f t="shared" si="98"/>
        <v>126450</v>
      </c>
      <c r="GQ24" s="20">
        <f t="shared" si="98"/>
        <v>126450</v>
      </c>
      <c r="GR24" s="20">
        <f t="shared" si="98"/>
        <v>126450</v>
      </c>
      <c r="GS24" s="20">
        <f t="shared" si="98"/>
        <v>128150</v>
      </c>
      <c r="GT24" s="20">
        <f t="shared" si="98"/>
        <v>128150</v>
      </c>
      <c r="GU24" s="20">
        <f t="shared" si="98"/>
        <v>128150</v>
      </c>
      <c r="GV24" s="20">
        <f t="shared" si="98"/>
        <v>128150</v>
      </c>
      <c r="GW24" s="20">
        <f t="shared" si="98"/>
        <v>128150</v>
      </c>
      <c r="GX24" s="20">
        <f t="shared" si="98"/>
        <v>128150</v>
      </c>
      <c r="GY24" s="20">
        <f t="shared" si="98"/>
        <v>128150</v>
      </c>
      <c r="GZ24" s="20">
        <f t="shared" si="98"/>
        <v>128150</v>
      </c>
      <c r="HA24" s="20">
        <f t="shared" si="98"/>
        <v>128150</v>
      </c>
      <c r="HB24" s="20">
        <f t="shared" si="98"/>
        <v>128150</v>
      </c>
      <c r="HC24" s="20">
        <f t="shared" si="98"/>
        <v>128150</v>
      </c>
      <c r="HD24" s="20">
        <f t="shared" si="98"/>
        <v>128150</v>
      </c>
      <c r="HE24" s="20">
        <f t="shared" si="98"/>
        <v>128150</v>
      </c>
      <c r="HF24" s="20">
        <f t="shared" si="98"/>
        <v>128150</v>
      </c>
      <c r="HG24" s="20">
        <f t="shared" si="98"/>
        <v>128150</v>
      </c>
      <c r="HH24" s="20">
        <f t="shared" si="98"/>
        <v>128150</v>
      </c>
      <c r="HI24" s="20">
        <f t="shared" si="98"/>
        <v>128150</v>
      </c>
      <c r="HJ24" s="20">
        <f t="shared" si="98"/>
        <v>128150</v>
      </c>
      <c r="HK24" s="20">
        <f t="shared" si="98"/>
        <v>149150</v>
      </c>
      <c r="HL24" s="20">
        <f t="shared" si="98"/>
        <v>149150</v>
      </c>
      <c r="HM24" s="20">
        <f t="shared" si="98"/>
        <v>151150</v>
      </c>
      <c r="HN24" s="20">
        <f t="shared" si="98"/>
        <v>151150</v>
      </c>
      <c r="HO24" s="20">
        <f t="shared" si="98"/>
        <v>151150</v>
      </c>
      <c r="HP24" s="20">
        <f t="shared" si="98"/>
        <v>128150</v>
      </c>
      <c r="HQ24" s="20">
        <f t="shared" si="98"/>
        <v>128150</v>
      </c>
      <c r="HR24" s="20">
        <f t="shared" si="98"/>
        <v>149150</v>
      </c>
      <c r="HS24" s="20">
        <f t="shared" si="98"/>
        <v>149150</v>
      </c>
      <c r="HT24" s="20">
        <f t="shared" si="98"/>
        <v>128150</v>
      </c>
      <c r="HU24" s="20">
        <f t="shared" si="98"/>
        <v>126450</v>
      </c>
      <c r="HV24" s="20">
        <f t="shared" si="98"/>
        <v>126450</v>
      </c>
      <c r="HW24" s="20">
        <f t="shared" si="98"/>
        <v>126450</v>
      </c>
      <c r="HX24" s="20">
        <f t="shared" si="98"/>
        <v>126450</v>
      </c>
      <c r="HY24" s="20">
        <f t="shared" si="98"/>
        <v>126450</v>
      </c>
      <c r="HZ24" s="20">
        <f t="shared" si="98"/>
        <v>126450</v>
      </c>
      <c r="IA24" s="20">
        <f t="shared" si="98"/>
        <v>126450</v>
      </c>
      <c r="IB24" s="20">
        <f t="shared" si="98"/>
        <v>130650</v>
      </c>
      <c r="IC24" s="20">
        <f t="shared" si="98"/>
        <v>127150</v>
      </c>
      <c r="ID24" s="20">
        <f t="shared" si="98"/>
        <v>122250</v>
      </c>
      <c r="IE24" s="20">
        <f t="shared" si="98"/>
        <v>122250</v>
      </c>
      <c r="IF24" s="20">
        <f t="shared" si="98"/>
        <v>122250</v>
      </c>
      <c r="IG24" s="20">
        <f t="shared" si="98"/>
        <v>122250</v>
      </c>
      <c r="IH24" s="20">
        <f t="shared" si="98"/>
        <v>122250</v>
      </c>
      <c r="II24" s="20">
        <f t="shared" si="98"/>
        <v>122250</v>
      </c>
      <c r="IJ24" s="20">
        <f t="shared" ref="IJ24:IY24" si="99">IJ6+101000</f>
        <v>122250</v>
      </c>
      <c r="IK24" s="20">
        <f t="shared" si="99"/>
        <v>122250</v>
      </c>
      <c r="IL24" s="20">
        <f t="shared" si="99"/>
        <v>122250</v>
      </c>
      <c r="IM24" s="20">
        <f t="shared" si="99"/>
        <v>122250</v>
      </c>
      <c r="IN24" s="20">
        <f t="shared" si="99"/>
        <v>122250</v>
      </c>
      <c r="IO24" s="20">
        <f t="shared" si="99"/>
        <v>122250</v>
      </c>
      <c r="IP24" s="20">
        <f t="shared" si="99"/>
        <v>122250</v>
      </c>
      <c r="IQ24" s="20">
        <f t="shared" si="99"/>
        <v>122250</v>
      </c>
      <c r="IR24" s="20">
        <f t="shared" si="99"/>
        <v>122250</v>
      </c>
      <c r="IS24" s="20">
        <f t="shared" si="99"/>
        <v>122250</v>
      </c>
      <c r="IT24" s="20">
        <f t="shared" si="99"/>
        <v>122250</v>
      </c>
      <c r="IU24" s="20">
        <f t="shared" si="99"/>
        <v>122250</v>
      </c>
      <c r="IV24" s="20">
        <f t="shared" si="99"/>
        <v>122250</v>
      </c>
      <c r="IW24" s="20">
        <f t="shared" si="99"/>
        <v>122250</v>
      </c>
      <c r="IX24" s="20">
        <f t="shared" si="99"/>
        <v>122250</v>
      </c>
      <c r="IY24" s="20">
        <f t="shared" si="99"/>
        <v>122250</v>
      </c>
    </row>
    <row r="25" spans="1:259" s="2" customFormat="1" ht="15" customHeight="1" x14ac:dyDescent="0.2">
      <c r="A25" s="9" t="s">
        <v>92</v>
      </c>
    </row>
    <row r="26" spans="1:259" s="2" customFormat="1" ht="252" x14ac:dyDescent="0.2">
      <c r="A26" s="110" t="s">
        <v>93</v>
      </c>
    </row>
    <row r="27" spans="1:259" s="2" customFormat="1" ht="15" customHeight="1" x14ac:dyDescent="0.2">
      <c r="A27" s="9" t="s">
        <v>90</v>
      </c>
    </row>
    <row r="28" spans="1:259" s="2" customFormat="1" ht="77.25" customHeight="1" x14ac:dyDescent="0.2">
      <c r="A28" s="110" t="s">
        <v>91</v>
      </c>
    </row>
    <row r="29" spans="1:259" x14ac:dyDescent="0.2">
      <c r="A29" s="9" t="s">
        <v>30</v>
      </c>
    </row>
    <row r="30" spans="1:259" ht="24" x14ac:dyDescent="0.2">
      <c r="A30" s="110" t="s">
        <v>89</v>
      </c>
    </row>
    <row r="31" spans="1:259" ht="15" customHeight="1" x14ac:dyDescent="0.2">
      <c r="A31" s="11" t="s">
        <v>14</v>
      </c>
    </row>
    <row r="32" spans="1:259" ht="108" x14ac:dyDescent="0.2">
      <c r="A32" s="12" t="s">
        <v>15</v>
      </c>
    </row>
    <row r="33" spans="1:1" ht="15" customHeight="1" x14ac:dyDescent="0.2">
      <c r="A33" s="9" t="s">
        <v>16</v>
      </c>
    </row>
    <row r="34" spans="1:1" ht="24" x14ac:dyDescent="0.2">
      <c r="A34" s="27" t="s">
        <v>96</v>
      </c>
    </row>
    <row r="35" spans="1:1" s="2" customFormat="1" ht="15" customHeight="1" x14ac:dyDescent="0.2">
      <c r="A35" s="11" t="s">
        <v>20</v>
      </c>
    </row>
    <row r="36" spans="1:1" s="2" customFormat="1" ht="120" x14ac:dyDescent="0.2">
      <c r="A36" s="68" t="s">
        <v>21</v>
      </c>
    </row>
    <row r="37" spans="1:1" x14ac:dyDescent="0.2">
      <c r="A37" s="11" t="s">
        <v>22</v>
      </c>
    </row>
    <row r="38" spans="1:1" ht="36" x14ac:dyDescent="0.2">
      <c r="A38" s="13" t="s">
        <v>23</v>
      </c>
    </row>
  </sheetData>
  <mergeCells count="5">
    <mergeCell ref="FK23:FU23"/>
    <mergeCell ref="FK20:FU20"/>
    <mergeCell ref="FK17:FU17"/>
    <mergeCell ref="FK14:FU14"/>
    <mergeCell ref="FK11:FU11"/>
  </mergeCells>
  <pageMargins left="0.25" right="0.25" top="0.75" bottom="0.75" header="0.3" footer="0.3"/>
  <pageSetup scale="51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5">
    <tabColor theme="7" tint="0.39988402966399123"/>
    <pageSetUpPr fitToPage="1"/>
  </sheetPr>
  <dimension ref="A1:JH38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0.85546875" style="18" customWidth="1"/>
    <col min="2" max="166" width="8.5703125" style="18" customWidth="1"/>
    <col min="167" max="259" width="9" style="118"/>
    <col min="260" max="16384" width="9" style="18"/>
  </cols>
  <sheetData>
    <row r="1" spans="1:268" ht="15" customHeight="1" x14ac:dyDescent="0.2">
      <c r="A1" s="32" t="s">
        <v>0</v>
      </c>
    </row>
    <row r="2" spans="1:268" ht="15" customHeight="1" x14ac:dyDescent="0.2">
      <c r="A2" s="4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</row>
    <row r="3" spans="1:268" customFormat="1" ht="15" customHeight="1" x14ac:dyDescent="0.2">
      <c r="A3" s="5" t="s">
        <v>63</v>
      </c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  <c r="IW3" s="119"/>
      <c r="IX3" s="119"/>
      <c r="IY3" s="119"/>
      <c r="IZ3" s="18"/>
      <c r="JA3" s="18"/>
      <c r="JB3" s="18"/>
      <c r="JC3" s="18"/>
      <c r="JD3" s="18"/>
      <c r="JE3" s="18"/>
      <c r="JF3" s="18"/>
      <c r="JG3" s="18"/>
      <c r="JH3" s="18"/>
    </row>
    <row r="4" spans="1:268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120">
        <v>46359</v>
      </c>
      <c r="EL4" s="120">
        <v>46360</v>
      </c>
      <c r="EM4" s="120">
        <v>46361</v>
      </c>
      <c r="EN4" s="120">
        <v>46362</v>
      </c>
      <c r="EO4" s="120">
        <v>46363</v>
      </c>
      <c r="EP4" s="120">
        <v>46364</v>
      </c>
      <c r="EQ4" s="120">
        <v>46365</v>
      </c>
      <c r="ER4" s="120">
        <v>46366</v>
      </c>
      <c r="ES4" s="120">
        <v>46367</v>
      </c>
      <c r="ET4" s="120">
        <v>46368</v>
      </c>
      <c r="EU4" s="120">
        <v>46369</v>
      </c>
      <c r="EV4" s="120">
        <v>46370</v>
      </c>
      <c r="EW4" s="120">
        <v>46371</v>
      </c>
      <c r="EX4" s="120">
        <v>46372</v>
      </c>
      <c r="EY4" s="120">
        <v>46373</v>
      </c>
      <c r="EZ4" s="120">
        <v>46374</v>
      </c>
      <c r="FA4" s="120">
        <v>46375</v>
      </c>
      <c r="FB4" s="120">
        <v>46376</v>
      </c>
      <c r="FC4" s="120">
        <v>46377</v>
      </c>
      <c r="FD4" s="120">
        <v>46378</v>
      </c>
      <c r="FE4" s="120">
        <v>46379</v>
      </c>
      <c r="FF4" s="120">
        <v>46380</v>
      </c>
      <c r="FG4" s="120">
        <v>46381</v>
      </c>
      <c r="FH4" s="120">
        <v>46382</v>
      </c>
      <c r="FI4" s="120">
        <v>46383</v>
      </c>
      <c r="FJ4" s="120">
        <v>46384</v>
      </c>
      <c r="FK4" s="120">
        <v>46385</v>
      </c>
      <c r="FL4" s="120">
        <v>46386</v>
      </c>
      <c r="FM4" s="120">
        <v>46387</v>
      </c>
      <c r="FN4" s="120">
        <v>46388</v>
      </c>
      <c r="FO4" s="120">
        <v>46389</v>
      </c>
      <c r="FP4" s="120">
        <v>46390</v>
      </c>
      <c r="FQ4" s="120">
        <v>46391</v>
      </c>
      <c r="FR4" s="120">
        <v>46392</v>
      </c>
      <c r="FS4" s="120">
        <v>46393</v>
      </c>
      <c r="FT4" s="120">
        <v>46394</v>
      </c>
      <c r="FU4" s="120">
        <v>46395</v>
      </c>
      <c r="FV4" s="120">
        <v>46396</v>
      </c>
      <c r="FW4" s="120">
        <v>46397</v>
      </c>
      <c r="FX4" s="120">
        <v>46398</v>
      </c>
      <c r="FY4" s="120">
        <v>46399</v>
      </c>
      <c r="FZ4" s="120">
        <v>46400</v>
      </c>
      <c r="GA4" s="120">
        <v>46401</v>
      </c>
      <c r="GB4" s="120">
        <v>46402</v>
      </c>
      <c r="GC4" s="120">
        <v>46403</v>
      </c>
      <c r="GD4" s="120">
        <v>46404</v>
      </c>
      <c r="GE4" s="120">
        <v>46405</v>
      </c>
      <c r="GF4" s="120">
        <v>46406</v>
      </c>
      <c r="GG4" s="120">
        <v>46407</v>
      </c>
      <c r="GH4" s="120">
        <v>46408</v>
      </c>
      <c r="GI4" s="120">
        <v>46409</v>
      </c>
      <c r="GJ4" s="120">
        <v>46410</v>
      </c>
      <c r="GK4" s="120">
        <v>46411</v>
      </c>
      <c r="GL4" s="120">
        <v>46412</v>
      </c>
      <c r="GM4" s="120">
        <v>46413</v>
      </c>
      <c r="GN4" s="120">
        <v>46414</v>
      </c>
      <c r="GO4" s="120">
        <v>46415</v>
      </c>
      <c r="GP4" s="120">
        <v>46416</v>
      </c>
      <c r="GQ4" s="120">
        <v>46417</v>
      </c>
      <c r="GR4" s="120">
        <v>46418</v>
      </c>
      <c r="GS4" s="120">
        <v>46419</v>
      </c>
      <c r="GT4" s="120">
        <v>46420</v>
      </c>
      <c r="GU4" s="120">
        <v>46421</v>
      </c>
      <c r="GV4" s="120">
        <v>46422</v>
      </c>
      <c r="GW4" s="120">
        <v>46423</v>
      </c>
      <c r="GX4" s="120">
        <v>46424</v>
      </c>
      <c r="GY4" s="120">
        <v>46425</v>
      </c>
      <c r="GZ4" s="120">
        <v>46426</v>
      </c>
      <c r="HA4" s="120">
        <v>46427</v>
      </c>
      <c r="HB4" s="120">
        <v>46428</v>
      </c>
      <c r="HC4" s="120">
        <v>46429</v>
      </c>
      <c r="HD4" s="120">
        <v>46430</v>
      </c>
      <c r="HE4" s="120">
        <v>46431</v>
      </c>
      <c r="HF4" s="120">
        <v>46432</v>
      </c>
      <c r="HG4" s="120">
        <v>46433</v>
      </c>
      <c r="HH4" s="120">
        <v>46434</v>
      </c>
      <c r="HI4" s="120">
        <v>46435</v>
      </c>
      <c r="HJ4" s="120">
        <v>46436</v>
      </c>
      <c r="HK4" s="120">
        <v>46437</v>
      </c>
      <c r="HL4" s="120">
        <v>46438</v>
      </c>
      <c r="HM4" s="120">
        <v>46439</v>
      </c>
      <c r="HN4" s="120">
        <v>46440</v>
      </c>
      <c r="HO4" s="120">
        <v>46441</v>
      </c>
      <c r="HP4" s="120">
        <v>46442</v>
      </c>
      <c r="HQ4" s="120">
        <v>46443</v>
      </c>
      <c r="HR4" s="120">
        <v>46444</v>
      </c>
      <c r="HS4" s="120">
        <v>46445</v>
      </c>
      <c r="HT4" s="120">
        <v>46446</v>
      </c>
      <c r="HU4" s="120">
        <v>46447</v>
      </c>
      <c r="HV4" s="120">
        <v>46448</v>
      </c>
      <c r="HW4" s="120">
        <v>46449</v>
      </c>
      <c r="HX4" s="120">
        <v>46450</v>
      </c>
      <c r="HY4" s="120">
        <v>46451</v>
      </c>
      <c r="HZ4" s="120">
        <v>46452</v>
      </c>
      <c r="IA4" s="120">
        <v>46453</v>
      </c>
      <c r="IB4" s="120">
        <v>46454</v>
      </c>
      <c r="IC4" s="120">
        <v>46455</v>
      </c>
      <c r="ID4" s="120">
        <v>46456</v>
      </c>
      <c r="IE4" s="120">
        <v>46457</v>
      </c>
      <c r="IF4" s="120">
        <v>46458</v>
      </c>
      <c r="IG4" s="120">
        <v>46459</v>
      </c>
      <c r="IH4" s="120">
        <v>46460</v>
      </c>
      <c r="II4" s="120">
        <v>46461</v>
      </c>
      <c r="IJ4" s="120">
        <v>46462</v>
      </c>
      <c r="IK4" s="120">
        <v>46463</v>
      </c>
      <c r="IL4" s="120">
        <v>46464</v>
      </c>
      <c r="IM4" s="120">
        <v>46465</v>
      </c>
      <c r="IN4" s="120">
        <v>46466</v>
      </c>
      <c r="IO4" s="120">
        <v>46467</v>
      </c>
      <c r="IP4" s="120">
        <v>46468</v>
      </c>
      <c r="IQ4" s="120">
        <v>46469</v>
      </c>
      <c r="IR4" s="120">
        <v>46470</v>
      </c>
      <c r="IS4" s="120">
        <v>46471</v>
      </c>
      <c r="IT4" s="120">
        <v>46472</v>
      </c>
      <c r="IU4" s="120">
        <v>46473</v>
      </c>
      <c r="IV4" s="120">
        <v>46474</v>
      </c>
      <c r="IW4" s="120">
        <v>46475</v>
      </c>
      <c r="IX4" s="120">
        <v>46476</v>
      </c>
      <c r="IY4" s="120">
        <v>46477</v>
      </c>
      <c r="IZ4" s="18"/>
      <c r="JA4" s="18"/>
      <c r="JB4" s="18"/>
      <c r="JC4" s="18"/>
      <c r="JD4" s="18"/>
      <c r="JE4" s="18"/>
      <c r="JF4" s="18"/>
      <c r="JG4" s="18"/>
      <c r="JH4" s="18"/>
    </row>
    <row r="5" spans="1:268" s="58" customFormat="1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  <c r="IW5" s="121"/>
      <c r="IX5" s="121"/>
      <c r="IY5" s="121"/>
      <c r="IZ5" s="18"/>
      <c r="JA5" s="18"/>
      <c r="JB5" s="18"/>
      <c r="JC5" s="18"/>
      <c r="JD5" s="18"/>
      <c r="JE5" s="18"/>
      <c r="JF5" s="18"/>
      <c r="JG5" s="18"/>
      <c r="JH5" s="18"/>
    </row>
    <row r="6" spans="1:268" s="58" customFormat="1" x14ac:dyDescent="0.2">
      <c r="A6" s="21">
        <v>1</v>
      </c>
      <c r="B6" s="55">
        <f>ROUNDUP(BAR!B6*0.85,)</f>
        <v>15470</v>
      </c>
      <c r="C6" s="55">
        <f>ROUNDUP(BAR!C6*0.85,)</f>
        <v>15470</v>
      </c>
      <c r="D6" s="55">
        <f>ROUNDUP(BAR!D6*0.85,)</f>
        <v>12580</v>
      </c>
      <c r="E6" s="55">
        <f>ROUNDUP(BAR!E6*0.85,)</f>
        <v>13175</v>
      </c>
      <c r="F6" s="55">
        <f>ROUNDUP(BAR!F6*0.85,)</f>
        <v>13175</v>
      </c>
      <c r="G6" s="55">
        <f>ROUNDUP(BAR!G6*0.85,)</f>
        <v>14025</v>
      </c>
      <c r="H6" s="55">
        <f>ROUNDUP(BAR!H6*0.85,)</f>
        <v>14025</v>
      </c>
      <c r="I6" s="55">
        <f>ROUNDUP(BAR!I6*0.85,)</f>
        <v>15470</v>
      </c>
      <c r="J6" s="55">
        <f>ROUNDUP(BAR!J6*0.85,)</f>
        <v>15470</v>
      </c>
      <c r="K6" s="55">
        <f>ROUNDUP(BAR!K6*0.85,)</f>
        <v>14025</v>
      </c>
      <c r="L6" s="55">
        <f>ROUNDUP(BAR!L6*0.85,)</f>
        <v>14025</v>
      </c>
      <c r="M6" s="55">
        <f>ROUNDUP(BAR!M6*0.85,)</f>
        <v>14025</v>
      </c>
      <c r="N6" s="55">
        <f>ROUNDUP(BAR!N6*0.85,)</f>
        <v>14025</v>
      </c>
      <c r="O6" s="55">
        <f>ROUNDUP(BAR!O6*0.85,)</f>
        <v>14025</v>
      </c>
      <c r="P6" s="55">
        <f>ROUNDUP(BAR!P6*0.85,)</f>
        <v>14620</v>
      </c>
      <c r="Q6" s="55">
        <f>ROUNDUP(BAR!Q6*0.85,)</f>
        <v>13175</v>
      </c>
      <c r="R6" s="55">
        <f>ROUNDUP(BAR!R6*0.85,)</f>
        <v>12580</v>
      </c>
      <c r="S6" s="55">
        <f>ROUNDUP(BAR!S6*0.85,)</f>
        <v>12580</v>
      </c>
      <c r="T6" s="55">
        <f>ROUNDUP(BAR!T6*0.85,)</f>
        <v>12580</v>
      </c>
      <c r="U6" s="55">
        <f>ROUNDUP(BAR!U6*0.85,)</f>
        <v>12580</v>
      </c>
      <c r="V6" s="55">
        <f>ROUNDUP(BAR!V6*0.85,)</f>
        <v>12580</v>
      </c>
      <c r="W6" s="55">
        <f>ROUNDUP(BAR!W6*0.85,)</f>
        <v>13175</v>
      </c>
      <c r="X6" s="55">
        <f>ROUNDUP(BAR!X6*0.85,)</f>
        <v>13175</v>
      </c>
      <c r="Y6" s="55">
        <f>ROUNDUP(BAR!Y6*0.85,)</f>
        <v>12580</v>
      </c>
      <c r="Z6" s="55">
        <f>ROUNDUP(BAR!Z6*0.85,)</f>
        <v>12580</v>
      </c>
      <c r="AA6" s="55">
        <f>ROUNDUP(BAR!AA6*0.85,)</f>
        <v>12580</v>
      </c>
      <c r="AB6" s="55">
        <f>ROUNDUP(BAR!AB6*0.85,)</f>
        <v>12580</v>
      </c>
      <c r="AC6" s="55">
        <f>ROUNDUP(BAR!AC6*0.85,)</f>
        <v>12580</v>
      </c>
      <c r="AD6" s="55">
        <f>ROUNDUP(BAR!AD6*0.85,)</f>
        <v>13175</v>
      </c>
      <c r="AE6" s="55">
        <f>ROUNDUP(BAR!AE6*0.85,)</f>
        <v>13175</v>
      </c>
      <c r="AF6" s="55">
        <f>ROUNDUP(BAR!AF6*0.85,)</f>
        <v>12580</v>
      </c>
      <c r="AG6" s="55">
        <f>ROUNDUP(BAR!AG6*0.85,)</f>
        <v>12580</v>
      </c>
      <c r="AH6" s="55">
        <f>ROUNDUP(BAR!AH6*0.85,)</f>
        <v>12580</v>
      </c>
      <c r="AI6" s="55">
        <f>ROUNDUP(BAR!AI6*0.85,)</f>
        <v>12580</v>
      </c>
      <c r="AJ6" s="55">
        <f>ROUNDUP(BAR!AJ6*0.85,)</f>
        <v>12580</v>
      </c>
      <c r="AK6" s="55">
        <f>ROUNDUP(BAR!AK6*0.85,)</f>
        <v>13175</v>
      </c>
      <c r="AL6" s="55">
        <f>ROUNDUP(BAR!AL6*0.85,)</f>
        <v>13175</v>
      </c>
      <c r="AM6" s="55">
        <f>ROUNDUP(BAR!AM6*0.85,)</f>
        <v>11135</v>
      </c>
      <c r="AN6" s="55">
        <f>ROUNDUP(BAR!AN6*0.85,)</f>
        <v>11135</v>
      </c>
      <c r="AO6" s="55">
        <f>ROUNDUP(BAR!AO6*0.85,)</f>
        <v>11135</v>
      </c>
      <c r="AP6" s="55">
        <f>ROUNDUP(BAR!AP6*0.85,)</f>
        <v>11135</v>
      </c>
      <c r="AQ6" s="55">
        <f>ROUNDUP(BAR!AQ6*0.85,)</f>
        <v>11135</v>
      </c>
      <c r="AR6" s="55">
        <f>ROUNDUP(BAR!AR6*0.85,)</f>
        <v>11730</v>
      </c>
      <c r="AS6" s="55">
        <f>ROUNDUP(BAR!AS6*0.85,)</f>
        <v>11730</v>
      </c>
      <c r="AT6" s="55">
        <f>ROUNDUP(BAR!AT6*0.85,)</f>
        <v>11135</v>
      </c>
      <c r="AU6" s="55">
        <f>ROUNDUP(BAR!AU6*0.85,)</f>
        <v>11135</v>
      </c>
      <c r="AV6" s="55">
        <f>ROUNDUP(BAR!AV6*0.85,)</f>
        <v>11135</v>
      </c>
      <c r="AW6" s="55">
        <f>ROUNDUP(BAR!AW6*0.85,)</f>
        <v>11135</v>
      </c>
      <c r="AX6" s="55">
        <f>ROUNDUP(BAR!AX6*0.85,)</f>
        <v>11135</v>
      </c>
      <c r="AY6" s="55">
        <f>ROUNDUP(BAR!AY6*0.85,)</f>
        <v>11730</v>
      </c>
      <c r="AZ6" s="55">
        <f>ROUNDUP(BAR!AZ6*0.85,)</f>
        <v>11730</v>
      </c>
      <c r="BA6" s="55">
        <f>ROUNDUP(BAR!BA6*0.85,)</f>
        <v>11135</v>
      </c>
      <c r="BB6" s="55">
        <f>ROUNDUP(BAR!BB6*0.85,)</f>
        <v>11135</v>
      </c>
      <c r="BC6" s="55">
        <f>ROUNDUP(BAR!BC6*0.85,)</f>
        <v>11135</v>
      </c>
      <c r="BD6" s="55">
        <f>ROUNDUP(BAR!BD6*0.85,)</f>
        <v>11135</v>
      </c>
      <c r="BE6" s="55">
        <f>ROUNDUP(BAR!BE6*0.85,)</f>
        <v>11135</v>
      </c>
      <c r="BF6" s="55">
        <f>ROUNDUP(BAR!BF6*0.85,)</f>
        <v>11730</v>
      </c>
      <c r="BG6" s="55">
        <f>ROUNDUP(BAR!BG6*0.85,)</f>
        <v>11730</v>
      </c>
      <c r="BH6" s="55">
        <f>ROUNDUP(BAR!BH6*0.85,)</f>
        <v>11135</v>
      </c>
      <c r="BI6" s="55">
        <f>ROUNDUP(BAR!BI6*0.85,)</f>
        <v>11135</v>
      </c>
      <c r="BJ6" s="55">
        <f>ROUNDUP(BAR!BJ6*0.85,)</f>
        <v>11730</v>
      </c>
      <c r="BK6" s="55">
        <f>ROUNDUP(BAR!BK6*0.85,)</f>
        <v>11730</v>
      </c>
      <c r="BL6" s="55">
        <f>ROUNDUP(BAR!BL6*0.85,)</f>
        <v>11730</v>
      </c>
      <c r="BM6" s="55">
        <f>ROUNDUP(BAR!BM6*0.85,)</f>
        <v>11730</v>
      </c>
      <c r="BN6" s="55">
        <f>ROUNDUP(BAR!BN6*0.85,)</f>
        <v>11730</v>
      </c>
      <c r="BO6" s="55">
        <f>ROUNDUP(BAR!BO6*0.85,)</f>
        <v>11135</v>
      </c>
      <c r="BP6" s="55">
        <f>ROUNDUP(BAR!BP6*0.85,)</f>
        <v>14025</v>
      </c>
      <c r="BQ6" s="55">
        <f>ROUNDUP(BAR!BQ6*0.85,)</f>
        <v>14025</v>
      </c>
      <c r="BR6" s="55">
        <f>ROUNDUP(BAR!BR6*0.85,)</f>
        <v>14025</v>
      </c>
      <c r="BS6" s="55">
        <f>ROUNDUP(BAR!BS6*0.85,)</f>
        <v>14025</v>
      </c>
      <c r="BT6" s="55">
        <f>ROUNDUP(BAR!BT6*0.85,)</f>
        <v>14025</v>
      </c>
      <c r="BU6" s="55">
        <f>ROUNDUP(BAR!BU6*0.85,)</f>
        <v>12580</v>
      </c>
      <c r="BV6" s="55">
        <f>ROUNDUP(BAR!BV6*0.85,)</f>
        <v>11730</v>
      </c>
      <c r="BW6" s="55">
        <f>ROUNDUP(BAR!BW6*0.85,)</f>
        <v>11730</v>
      </c>
      <c r="BX6" s="55">
        <f>ROUNDUP(BAR!BX6*0.85,)</f>
        <v>14025</v>
      </c>
      <c r="BY6" s="55">
        <f>ROUNDUP(BAR!BY6*0.85,)</f>
        <v>14025</v>
      </c>
      <c r="BZ6" s="55">
        <f>ROUNDUP(BAR!BZ6*0.85,)</f>
        <v>11135</v>
      </c>
      <c r="CA6" s="55">
        <f>ROUNDUP(BAR!CA6*0.85,)</f>
        <v>11135</v>
      </c>
      <c r="CB6" s="55">
        <f>ROUNDUP(BAR!CB6*0.85,)</f>
        <v>11135</v>
      </c>
      <c r="CC6" s="55">
        <f>ROUNDUP(BAR!CC6*0.85,)</f>
        <v>11730</v>
      </c>
      <c r="CD6" s="55">
        <f>ROUNDUP(BAR!CD6*0.85,)</f>
        <v>8075</v>
      </c>
      <c r="CE6" s="55">
        <f>ROUNDUP(BAR!CE6*0.85,)</f>
        <v>8075</v>
      </c>
      <c r="CF6" s="55">
        <f>ROUNDUP(BAR!CF6*0.85,)</f>
        <v>8075</v>
      </c>
      <c r="CG6" s="55">
        <f>ROUNDUP(BAR!CG6*0.85,)</f>
        <v>8075</v>
      </c>
      <c r="CH6" s="55">
        <f>ROUNDUP(BAR!CH6*0.85,)</f>
        <v>8670</v>
      </c>
      <c r="CI6" s="55">
        <f>ROUNDUP(BAR!CI6*0.85,)</f>
        <v>8670</v>
      </c>
      <c r="CJ6" s="55">
        <f>ROUNDUP(BAR!CJ6*0.85,)</f>
        <v>8075</v>
      </c>
      <c r="CK6" s="55">
        <f>ROUNDUP(BAR!CK6*0.85,)</f>
        <v>8075</v>
      </c>
      <c r="CL6" s="55">
        <f>ROUNDUP(BAR!CL6*0.85,)</f>
        <v>8075</v>
      </c>
      <c r="CM6" s="55">
        <f>ROUNDUP(BAR!CM6*0.85,)</f>
        <v>8075</v>
      </c>
      <c r="CN6" s="55">
        <f>ROUNDUP(BAR!CN6*0.85,)</f>
        <v>8075</v>
      </c>
      <c r="CO6" s="55">
        <f>ROUNDUP(BAR!CO6*0.85,)</f>
        <v>8670</v>
      </c>
      <c r="CP6" s="55">
        <f>ROUNDUP(BAR!CP6*0.85,)</f>
        <v>8670</v>
      </c>
      <c r="CQ6" s="55">
        <f>ROUNDUP(BAR!CQ6*0.85,)</f>
        <v>8075</v>
      </c>
      <c r="CR6" s="55">
        <f>ROUNDUP(BAR!CR6*0.85,)</f>
        <v>8075</v>
      </c>
      <c r="CS6" s="55">
        <f>ROUNDUP(BAR!CS6*0.85,)</f>
        <v>8075</v>
      </c>
      <c r="CT6" s="55">
        <f>ROUNDUP(BAR!CT6*0.85,)</f>
        <v>8075</v>
      </c>
      <c r="CU6" s="55">
        <f>ROUNDUP(BAR!CU6*0.85,)</f>
        <v>8075</v>
      </c>
      <c r="CV6" s="55">
        <f>ROUNDUP(BAR!CV6*0.85,)</f>
        <v>8670</v>
      </c>
      <c r="CW6" s="55">
        <f>ROUNDUP(BAR!CW6*0.85,)</f>
        <v>8670</v>
      </c>
      <c r="CX6" s="55">
        <f>ROUNDUP(BAR!CX6*0.85,)</f>
        <v>8075</v>
      </c>
      <c r="CY6" s="55">
        <f>ROUNDUP(BAR!CY6*0.85,)</f>
        <v>8075</v>
      </c>
      <c r="CZ6" s="55">
        <f>ROUNDUP(BAR!CZ6*0.85,)</f>
        <v>8075</v>
      </c>
      <c r="DA6" s="55">
        <f>ROUNDUP(BAR!DA6*0.85,)</f>
        <v>8075</v>
      </c>
      <c r="DB6" s="55">
        <f>ROUNDUP(BAR!DB6*0.85,)</f>
        <v>8075</v>
      </c>
      <c r="DC6" s="55">
        <f>ROUNDUP(BAR!DC6*0.85,)</f>
        <v>8670</v>
      </c>
      <c r="DD6" s="55">
        <f>ROUNDUP(BAR!DD6*0.85,)</f>
        <v>8670</v>
      </c>
      <c r="DE6" s="55">
        <f>ROUNDUP(BAR!DE6*0.85,)</f>
        <v>8075</v>
      </c>
      <c r="DF6" s="55">
        <f>ROUNDUP(BAR!DF6*0.85,)</f>
        <v>8075</v>
      </c>
      <c r="DG6" s="55">
        <f>ROUNDUP(BAR!DG6*0.85,)</f>
        <v>8670</v>
      </c>
      <c r="DH6" s="55">
        <f>ROUNDUP(BAR!DH6*0.85,)</f>
        <v>9095</v>
      </c>
      <c r="DI6" s="55">
        <f>ROUNDUP(BAR!DI6*0.85,)</f>
        <v>7650</v>
      </c>
      <c r="DJ6" s="55">
        <f>ROUNDUP(BAR!DJ6*0.85,)</f>
        <v>8075</v>
      </c>
      <c r="DK6" s="55">
        <f>ROUNDUP(BAR!DK6*0.85,)</f>
        <v>8075</v>
      </c>
      <c r="DL6" s="55">
        <f>ROUNDUP(BAR!DL6*0.85,)</f>
        <v>7650</v>
      </c>
      <c r="DM6" s="55">
        <f>ROUNDUP(BAR!DM6*0.85,)</f>
        <v>7650</v>
      </c>
      <c r="DN6" s="55">
        <f>ROUNDUP(BAR!DN6*0.85,)</f>
        <v>7650</v>
      </c>
      <c r="DO6" s="55">
        <f>ROUNDUP(BAR!DO6*0.85,)</f>
        <v>7650</v>
      </c>
      <c r="DP6" s="55">
        <f>ROUNDUP(BAR!DP6*0.85,)</f>
        <v>7650</v>
      </c>
      <c r="DQ6" s="55">
        <f>ROUNDUP(BAR!DQ6*0.85,)</f>
        <v>8075</v>
      </c>
      <c r="DR6" s="55">
        <f>ROUNDUP(BAR!DR6*0.85,)</f>
        <v>8075</v>
      </c>
      <c r="DS6" s="55">
        <f>ROUNDUP(BAR!DS6*0.85,)</f>
        <v>7650</v>
      </c>
      <c r="DT6" s="55">
        <f>ROUNDUP(BAR!DT6*0.85,)</f>
        <v>7650</v>
      </c>
      <c r="DU6" s="55">
        <f>ROUNDUP(BAR!DU6*0.85,)</f>
        <v>7650</v>
      </c>
      <c r="DV6" s="55">
        <f>ROUNDUP(BAR!DV6*0.85,)</f>
        <v>7650</v>
      </c>
      <c r="DW6" s="55">
        <f>ROUNDUP(BAR!DW6*0.85,)</f>
        <v>7650</v>
      </c>
      <c r="DX6" s="55">
        <f>ROUNDUP(BAR!DX6*0.85,)</f>
        <v>8075</v>
      </c>
      <c r="DY6" s="55">
        <f>ROUNDUP(BAR!DY6*0.85,)</f>
        <v>8075</v>
      </c>
      <c r="DZ6" s="55">
        <f>ROUNDUP(BAR!DZ6*0.85,)</f>
        <v>7650</v>
      </c>
      <c r="EA6" s="55">
        <f>ROUNDUP(BAR!EA6*0.85,)</f>
        <v>7650</v>
      </c>
      <c r="EB6" s="55">
        <f>ROUNDUP(BAR!EB6*0.85,)</f>
        <v>7650</v>
      </c>
      <c r="EC6" s="55">
        <f>ROUNDUP(BAR!EC6*0.85,)</f>
        <v>7650</v>
      </c>
      <c r="ED6" s="55">
        <f>ROUNDUP(BAR!ED6*0.85,)</f>
        <v>7650</v>
      </c>
      <c r="EE6" s="55">
        <f>ROUNDUP(BAR!EE6*0.85,)</f>
        <v>8075</v>
      </c>
      <c r="EF6" s="55">
        <f>ROUNDUP(BAR!EF6*0.85,)</f>
        <v>8075</v>
      </c>
      <c r="EG6" s="55">
        <f>ROUNDUP(BAR!EG6*0.85,)</f>
        <v>7650</v>
      </c>
      <c r="EH6" s="55">
        <f>ROUNDUP(BAR!EH6*0.85,)</f>
        <v>7650</v>
      </c>
      <c r="EI6" s="55">
        <f>ROUNDUP(BAR!EI6*0.85,)</f>
        <v>9095</v>
      </c>
      <c r="EJ6" s="55">
        <f>ROUNDUP(BAR!EJ6*0.85,)</f>
        <v>9095</v>
      </c>
      <c r="EK6" s="55">
        <f>ROUNDUP(BAR!EK6*0.85,)</f>
        <v>9095</v>
      </c>
      <c r="EL6" s="55">
        <f>ROUNDUP(BAR!EL6*0.85,)</f>
        <v>10115</v>
      </c>
      <c r="EM6" s="55">
        <f>ROUNDUP(BAR!EM6*0.85,)</f>
        <v>10115</v>
      </c>
      <c r="EN6" s="55">
        <f>ROUNDUP(BAR!EN6*0.85,)</f>
        <v>9095</v>
      </c>
      <c r="EO6" s="55">
        <f>ROUNDUP(BAR!EO6*0.85,)</f>
        <v>9095</v>
      </c>
      <c r="EP6" s="55">
        <f>ROUNDUP(BAR!EP6*0.85,)</f>
        <v>9095</v>
      </c>
      <c r="EQ6" s="55">
        <f>ROUNDUP(BAR!EQ6*0.85,)</f>
        <v>9095</v>
      </c>
      <c r="ER6" s="55">
        <f>ROUNDUP(BAR!ER6*0.85,)</f>
        <v>9095</v>
      </c>
      <c r="ES6" s="55">
        <f>ROUNDUP(BAR!ES6*0.85,)</f>
        <v>10115</v>
      </c>
      <c r="ET6" s="55">
        <f>ROUNDUP(BAR!ET6*0.85,)</f>
        <v>10115</v>
      </c>
      <c r="EU6" s="55">
        <f>ROUNDUP(BAR!EU6*0.85,)</f>
        <v>10115</v>
      </c>
      <c r="EV6" s="55">
        <f>ROUNDUP(BAR!EV6*0.85,)</f>
        <v>10115</v>
      </c>
      <c r="EW6" s="55">
        <f>ROUNDUP(BAR!EW6*0.85,)</f>
        <v>10115</v>
      </c>
      <c r="EX6" s="55">
        <f>ROUNDUP(BAR!EX6*0.85,)</f>
        <v>10115</v>
      </c>
      <c r="EY6" s="55">
        <f>ROUNDUP(BAR!EY6*0.85,)</f>
        <v>10115</v>
      </c>
      <c r="EZ6" s="55">
        <f>ROUNDUP(BAR!EZ6*0.85,)</f>
        <v>10115</v>
      </c>
      <c r="FA6" s="55">
        <f>ROUNDUP(BAR!FA6*0.85,)</f>
        <v>10115</v>
      </c>
      <c r="FB6" s="55">
        <f>ROUNDUP(BAR!FB6*0.85,)</f>
        <v>10115</v>
      </c>
      <c r="FC6" s="55">
        <f>ROUNDUP(BAR!FC6*0.85,)</f>
        <v>10115</v>
      </c>
      <c r="FD6" s="55">
        <f>ROUNDUP(BAR!FD6*0.85,)</f>
        <v>10710</v>
      </c>
      <c r="FE6" s="55">
        <f>ROUNDUP(BAR!FE6*0.85,)</f>
        <v>10710</v>
      </c>
      <c r="FF6" s="55">
        <f>ROUNDUP(BAR!FF6*0.85,)</f>
        <v>11135</v>
      </c>
      <c r="FG6" s="55">
        <f>ROUNDUP(BAR!FG6*0.85,)</f>
        <v>11135</v>
      </c>
      <c r="FH6" s="55">
        <f>ROUNDUP(BAR!FH6*0.85,)</f>
        <v>11135</v>
      </c>
      <c r="FI6" s="55">
        <f>ROUNDUP(BAR!FI6*0.85,)</f>
        <v>11135</v>
      </c>
      <c r="FJ6" s="55">
        <f>ROUNDUP(BAR!FJ6*0.85,)</f>
        <v>11135</v>
      </c>
      <c r="FK6" s="122">
        <f>ROUNDUP(BAR!FK6*0.85,)</f>
        <v>28008</v>
      </c>
      <c r="FL6" s="122">
        <f>ROUNDUP(BAR!FL6*0.85,)</f>
        <v>60308</v>
      </c>
      <c r="FM6" s="122">
        <f>ROUNDUP(BAR!FM6*0.85,)</f>
        <v>60308</v>
      </c>
      <c r="FN6" s="122">
        <f>ROUNDUP(BAR!FN6*0.85,)</f>
        <v>60308</v>
      </c>
      <c r="FO6" s="122">
        <f>ROUNDUP(BAR!FO6*0.85,)</f>
        <v>60308</v>
      </c>
      <c r="FP6" s="122">
        <f>ROUNDUP(BAR!FP6*0.85,)</f>
        <v>60308</v>
      </c>
      <c r="FQ6" s="122">
        <f>ROUNDUP(BAR!FQ6*0.85,)</f>
        <v>60308</v>
      </c>
      <c r="FR6" s="122">
        <f>ROUNDUP(BAR!FR6*0.85,)</f>
        <v>60308</v>
      </c>
      <c r="FS6" s="122">
        <f>ROUNDUP(BAR!FS6*0.85,)</f>
        <v>60308</v>
      </c>
      <c r="FT6" s="122">
        <f>ROUNDUP(BAR!FT6*0.85,)</f>
        <v>60308</v>
      </c>
      <c r="FU6" s="122">
        <f>ROUNDUP(BAR!FU6*0.85,)</f>
        <v>60308</v>
      </c>
      <c r="FV6" s="122">
        <f>ROUNDUP(BAR!FV6*0.85,)</f>
        <v>21633</v>
      </c>
      <c r="FW6" s="122">
        <f>ROUNDUP(BAR!FW6*0.85,)</f>
        <v>21633</v>
      </c>
      <c r="FX6" s="122">
        <f>ROUNDUP(BAR!FX6*0.85,)</f>
        <v>21633</v>
      </c>
      <c r="FY6" s="122">
        <f>ROUNDUP(BAR!FY6*0.85,)</f>
        <v>21633</v>
      </c>
      <c r="FZ6" s="122">
        <f>ROUNDUP(BAR!FZ6*0.85,)</f>
        <v>21633</v>
      </c>
      <c r="GA6" s="122">
        <f>ROUNDUP(BAR!GA6*0.85,)</f>
        <v>21633</v>
      </c>
      <c r="GB6" s="122">
        <f>ROUNDUP(BAR!GB6*0.85,)</f>
        <v>21633</v>
      </c>
      <c r="GC6" s="122">
        <f>ROUNDUP(BAR!GC6*0.85,)</f>
        <v>21633</v>
      </c>
      <c r="GD6" s="122">
        <f>ROUNDUP(BAR!GD6*0.85,)</f>
        <v>21633</v>
      </c>
      <c r="GE6" s="122">
        <f>ROUNDUP(BAR!GE6*0.85,)</f>
        <v>21633</v>
      </c>
      <c r="GF6" s="122">
        <f>ROUNDUP(BAR!GF6*0.85,)</f>
        <v>21633</v>
      </c>
      <c r="GG6" s="122">
        <f>ROUNDUP(BAR!GG6*0.85,)</f>
        <v>21633</v>
      </c>
      <c r="GH6" s="122">
        <f>ROUNDUP(BAR!GH6*0.85,)</f>
        <v>21633</v>
      </c>
      <c r="GI6" s="122">
        <f>ROUNDUP(BAR!GI6*0.85,)</f>
        <v>21633</v>
      </c>
      <c r="GJ6" s="122">
        <f>ROUNDUP(BAR!GJ6*0.85,)</f>
        <v>21633</v>
      </c>
      <c r="GK6" s="122">
        <f>ROUNDUP(BAR!GK6*0.85,)</f>
        <v>21633</v>
      </c>
      <c r="GL6" s="122">
        <f>ROUNDUP(BAR!GL6*0.85,)</f>
        <v>21633</v>
      </c>
      <c r="GM6" s="122">
        <f>ROUNDUP(BAR!GM6*0.85,)</f>
        <v>21633</v>
      </c>
      <c r="GN6" s="122">
        <f>ROUNDUP(BAR!GN6*0.85,)</f>
        <v>21633</v>
      </c>
      <c r="GO6" s="122">
        <f>ROUNDUP(BAR!GO6*0.85,)</f>
        <v>21633</v>
      </c>
      <c r="GP6" s="122">
        <f>ROUNDUP(BAR!GP6*0.85,)</f>
        <v>21633</v>
      </c>
      <c r="GQ6" s="122">
        <f>ROUNDUP(BAR!GQ6*0.85,)</f>
        <v>21633</v>
      </c>
      <c r="GR6" s="122">
        <f>ROUNDUP(BAR!GR6*0.85,)</f>
        <v>21633</v>
      </c>
      <c r="GS6" s="122">
        <f>ROUNDUP(BAR!GS6*0.85,)</f>
        <v>23078</v>
      </c>
      <c r="GT6" s="122">
        <f>ROUNDUP(BAR!GT6*0.85,)</f>
        <v>23078</v>
      </c>
      <c r="GU6" s="122">
        <f>ROUNDUP(BAR!GU6*0.85,)</f>
        <v>23078</v>
      </c>
      <c r="GV6" s="122">
        <f>ROUNDUP(BAR!GV6*0.85,)</f>
        <v>23078</v>
      </c>
      <c r="GW6" s="122">
        <f>ROUNDUP(BAR!GW6*0.85,)</f>
        <v>23078</v>
      </c>
      <c r="GX6" s="122">
        <f>ROUNDUP(BAR!GX6*0.85,)</f>
        <v>23078</v>
      </c>
      <c r="GY6" s="122">
        <f>ROUNDUP(BAR!GY6*0.85,)</f>
        <v>23078</v>
      </c>
      <c r="GZ6" s="122">
        <f>ROUNDUP(BAR!GZ6*0.85,)</f>
        <v>23078</v>
      </c>
      <c r="HA6" s="122">
        <f>ROUNDUP(BAR!HA6*0.85,)</f>
        <v>23078</v>
      </c>
      <c r="HB6" s="122">
        <f>ROUNDUP(BAR!HB6*0.85,)</f>
        <v>23078</v>
      </c>
      <c r="HC6" s="122">
        <f>ROUNDUP(BAR!HC6*0.85,)</f>
        <v>23078</v>
      </c>
      <c r="HD6" s="122">
        <f>ROUNDUP(BAR!HD6*0.85,)</f>
        <v>23078</v>
      </c>
      <c r="HE6" s="122">
        <f>ROUNDUP(BAR!HE6*0.85,)</f>
        <v>23078</v>
      </c>
      <c r="HF6" s="122">
        <f>ROUNDUP(BAR!HF6*0.85,)</f>
        <v>23078</v>
      </c>
      <c r="HG6" s="122">
        <f>ROUNDUP(BAR!HG6*0.85,)</f>
        <v>23078</v>
      </c>
      <c r="HH6" s="122">
        <f>ROUNDUP(BAR!HH6*0.85,)</f>
        <v>23078</v>
      </c>
      <c r="HI6" s="122">
        <f>ROUNDUP(BAR!HI6*0.85,)</f>
        <v>23078</v>
      </c>
      <c r="HJ6" s="122">
        <f>ROUNDUP(BAR!HJ6*0.85,)</f>
        <v>23078</v>
      </c>
      <c r="HK6" s="122">
        <f>ROUNDUP(BAR!HK6*0.85,)</f>
        <v>40928</v>
      </c>
      <c r="HL6" s="122">
        <f>ROUNDUP(BAR!HL6*0.85,)</f>
        <v>40928</v>
      </c>
      <c r="HM6" s="122">
        <f>ROUNDUP(BAR!HM6*0.85,)</f>
        <v>42628</v>
      </c>
      <c r="HN6" s="122">
        <f>ROUNDUP(BAR!HN6*0.85,)</f>
        <v>42628</v>
      </c>
      <c r="HO6" s="122">
        <f>ROUNDUP(BAR!HO6*0.85,)</f>
        <v>42628</v>
      </c>
      <c r="HP6" s="122">
        <f>ROUNDUP(BAR!HP6*0.85,)</f>
        <v>23078</v>
      </c>
      <c r="HQ6" s="122">
        <f>ROUNDUP(BAR!HQ6*0.85,)</f>
        <v>23078</v>
      </c>
      <c r="HR6" s="122">
        <f>ROUNDUP(BAR!HR6*0.85,)</f>
        <v>40928</v>
      </c>
      <c r="HS6" s="122">
        <f>ROUNDUP(BAR!HS6*0.85,)</f>
        <v>40928</v>
      </c>
      <c r="HT6" s="122">
        <f>ROUNDUP(BAR!HT6*0.85,)</f>
        <v>23078</v>
      </c>
      <c r="HU6" s="122">
        <f>ROUNDUP(BAR!HU6*0.85,)</f>
        <v>21633</v>
      </c>
      <c r="HV6" s="122">
        <f>ROUNDUP(BAR!HV6*0.85,)</f>
        <v>21633</v>
      </c>
      <c r="HW6" s="122">
        <f>ROUNDUP(BAR!HW6*0.85,)</f>
        <v>21633</v>
      </c>
      <c r="HX6" s="122">
        <f>ROUNDUP(BAR!HX6*0.85,)</f>
        <v>21633</v>
      </c>
      <c r="HY6" s="122">
        <f>ROUNDUP(BAR!HY6*0.85,)</f>
        <v>21633</v>
      </c>
      <c r="HZ6" s="122">
        <f>ROUNDUP(BAR!HZ6*0.85,)</f>
        <v>21633</v>
      </c>
      <c r="IA6" s="122">
        <f>ROUNDUP(BAR!IA6*0.85,)</f>
        <v>21633</v>
      </c>
      <c r="IB6" s="122">
        <f>ROUNDUP(BAR!IB6*0.85,)</f>
        <v>25203</v>
      </c>
      <c r="IC6" s="122">
        <f>ROUNDUP(BAR!IC6*0.85,)</f>
        <v>22228</v>
      </c>
      <c r="ID6" s="122">
        <f>ROUNDUP(BAR!ID6*0.85,)</f>
        <v>18063</v>
      </c>
      <c r="IE6" s="122">
        <f>ROUNDUP(BAR!IE6*0.85,)</f>
        <v>18063</v>
      </c>
      <c r="IF6" s="122">
        <f>ROUNDUP(BAR!IF6*0.85,)</f>
        <v>18063</v>
      </c>
      <c r="IG6" s="122">
        <f>ROUNDUP(BAR!IG6*0.85,)</f>
        <v>18063</v>
      </c>
      <c r="IH6" s="122">
        <f>ROUNDUP(BAR!IH6*0.85,)</f>
        <v>18063</v>
      </c>
      <c r="II6" s="122">
        <f>ROUNDUP(BAR!II6*0.85,)</f>
        <v>18063</v>
      </c>
      <c r="IJ6" s="122">
        <f>ROUNDUP(BAR!IJ6*0.85,)</f>
        <v>18063</v>
      </c>
      <c r="IK6" s="122">
        <f>ROUNDUP(BAR!IK6*0.85,)</f>
        <v>18063</v>
      </c>
      <c r="IL6" s="122">
        <f>ROUNDUP(BAR!IL6*0.85,)</f>
        <v>18063</v>
      </c>
      <c r="IM6" s="122">
        <f>ROUNDUP(BAR!IM6*0.85,)</f>
        <v>18063</v>
      </c>
      <c r="IN6" s="122">
        <f>ROUNDUP(BAR!IN6*0.85,)</f>
        <v>18063</v>
      </c>
      <c r="IO6" s="122">
        <f>ROUNDUP(BAR!IO6*0.85,)</f>
        <v>18063</v>
      </c>
      <c r="IP6" s="122">
        <f>ROUNDUP(BAR!IP6*0.85,)</f>
        <v>18063</v>
      </c>
      <c r="IQ6" s="122">
        <f>ROUNDUP(BAR!IQ6*0.85,)</f>
        <v>18063</v>
      </c>
      <c r="IR6" s="122">
        <f>ROUNDUP(BAR!IR6*0.85,)</f>
        <v>18063</v>
      </c>
      <c r="IS6" s="122">
        <f>ROUNDUP(BAR!IS6*0.85,)</f>
        <v>18063</v>
      </c>
      <c r="IT6" s="122">
        <f>ROUNDUP(BAR!IT6*0.85,)</f>
        <v>18063</v>
      </c>
      <c r="IU6" s="122">
        <f>ROUNDUP(BAR!IU6*0.85,)</f>
        <v>18063</v>
      </c>
      <c r="IV6" s="122">
        <f>ROUNDUP(BAR!IV6*0.85,)</f>
        <v>18063</v>
      </c>
      <c r="IW6" s="122">
        <f>ROUNDUP(BAR!IW6*0.85,)</f>
        <v>18063</v>
      </c>
      <c r="IX6" s="122">
        <f>ROUNDUP(BAR!IX6*0.85,)</f>
        <v>18063</v>
      </c>
      <c r="IY6" s="122">
        <f>ROUNDUP(BAR!IY6*0.85,)</f>
        <v>18063</v>
      </c>
      <c r="IZ6" s="18"/>
      <c r="JA6" s="18"/>
      <c r="JB6" s="18"/>
      <c r="JC6" s="18"/>
      <c r="JD6" s="18"/>
      <c r="JE6" s="18"/>
      <c r="JF6" s="18"/>
      <c r="JG6" s="18"/>
      <c r="JH6" s="18"/>
    </row>
    <row r="7" spans="1:268" s="58" customFormat="1" x14ac:dyDescent="0.2">
      <c r="A7" s="21">
        <v>2</v>
      </c>
      <c r="B7" s="55">
        <f>ROUNDUP(BAR!B7*0.85,)</f>
        <v>17340</v>
      </c>
      <c r="C7" s="55">
        <f>ROUNDUP(BAR!C7*0.85,)</f>
        <v>17340</v>
      </c>
      <c r="D7" s="55">
        <f>ROUNDUP(BAR!D7*0.85,)</f>
        <v>14450</v>
      </c>
      <c r="E7" s="55">
        <f>ROUNDUP(BAR!E7*0.85,)</f>
        <v>15045</v>
      </c>
      <c r="F7" s="55">
        <f>ROUNDUP(BAR!F7*0.85,)</f>
        <v>15045</v>
      </c>
      <c r="G7" s="55">
        <f>ROUNDUP(BAR!G7*0.85,)</f>
        <v>15895</v>
      </c>
      <c r="H7" s="55">
        <f>ROUNDUP(BAR!H7*0.85,)</f>
        <v>15895</v>
      </c>
      <c r="I7" s="55">
        <f>ROUNDUP(BAR!I7*0.85,)</f>
        <v>17340</v>
      </c>
      <c r="J7" s="55">
        <f>ROUNDUP(BAR!J7*0.85,)</f>
        <v>17340</v>
      </c>
      <c r="K7" s="55">
        <f>ROUNDUP(BAR!K7*0.85,)</f>
        <v>15895</v>
      </c>
      <c r="L7" s="55">
        <f>ROUNDUP(BAR!L7*0.85,)</f>
        <v>15895</v>
      </c>
      <c r="M7" s="55">
        <f>ROUNDUP(BAR!M7*0.85,)</f>
        <v>15895</v>
      </c>
      <c r="N7" s="55">
        <f>ROUNDUP(BAR!N7*0.85,)</f>
        <v>15895</v>
      </c>
      <c r="O7" s="55">
        <f>ROUNDUP(BAR!O7*0.85,)</f>
        <v>15895</v>
      </c>
      <c r="P7" s="55">
        <f>ROUNDUP(BAR!P7*0.85,)</f>
        <v>16490</v>
      </c>
      <c r="Q7" s="55">
        <f>ROUNDUP(BAR!Q7*0.85,)</f>
        <v>15045</v>
      </c>
      <c r="R7" s="55">
        <f>ROUNDUP(BAR!R7*0.85,)</f>
        <v>14450</v>
      </c>
      <c r="S7" s="55">
        <f>ROUNDUP(BAR!S7*0.85,)</f>
        <v>14450</v>
      </c>
      <c r="T7" s="55">
        <f>ROUNDUP(BAR!T7*0.85,)</f>
        <v>14450</v>
      </c>
      <c r="U7" s="55">
        <f>ROUNDUP(BAR!U7*0.85,)</f>
        <v>14450</v>
      </c>
      <c r="V7" s="55">
        <f>ROUNDUP(BAR!V7*0.85,)</f>
        <v>14450</v>
      </c>
      <c r="W7" s="55">
        <f>ROUNDUP(BAR!W7*0.85,)</f>
        <v>15045</v>
      </c>
      <c r="X7" s="55">
        <f>ROUNDUP(BAR!X7*0.85,)</f>
        <v>15045</v>
      </c>
      <c r="Y7" s="55">
        <f>ROUNDUP(BAR!Y7*0.85,)</f>
        <v>14450</v>
      </c>
      <c r="Z7" s="55">
        <f>ROUNDUP(BAR!Z7*0.85,)</f>
        <v>14450</v>
      </c>
      <c r="AA7" s="55">
        <f>ROUNDUP(BAR!AA7*0.85,)</f>
        <v>14450</v>
      </c>
      <c r="AB7" s="55">
        <f>ROUNDUP(BAR!AB7*0.85,)</f>
        <v>14450</v>
      </c>
      <c r="AC7" s="55">
        <f>ROUNDUP(BAR!AC7*0.85,)</f>
        <v>14450</v>
      </c>
      <c r="AD7" s="55">
        <f>ROUNDUP(BAR!AD7*0.85,)</f>
        <v>15045</v>
      </c>
      <c r="AE7" s="55">
        <f>ROUNDUP(BAR!AE7*0.85,)</f>
        <v>15045</v>
      </c>
      <c r="AF7" s="55">
        <f>ROUNDUP(BAR!AF7*0.85,)</f>
        <v>14450</v>
      </c>
      <c r="AG7" s="55">
        <f>ROUNDUP(BAR!AG7*0.85,)</f>
        <v>14450</v>
      </c>
      <c r="AH7" s="55">
        <f>ROUNDUP(BAR!AH7*0.85,)</f>
        <v>14450</v>
      </c>
      <c r="AI7" s="55">
        <f>ROUNDUP(BAR!AI7*0.85,)</f>
        <v>14450</v>
      </c>
      <c r="AJ7" s="55">
        <f>ROUNDUP(BAR!AJ7*0.85,)</f>
        <v>14450</v>
      </c>
      <c r="AK7" s="55">
        <f>ROUNDUP(BAR!AK7*0.85,)</f>
        <v>15045</v>
      </c>
      <c r="AL7" s="55">
        <f>ROUNDUP(BAR!AL7*0.85,)</f>
        <v>15045</v>
      </c>
      <c r="AM7" s="55">
        <f>ROUNDUP(BAR!AM7*0.85,)</f>
        <v>13005</v>
      </c>
      <c r="AN7" s="55">
        <f>ROUNDUP(BAR!AN7*0.85,)</f>
        <v>13005</v>
      </c>
      <c r="AO7" s="55">
        <f>ROUNDUP(BAR!AO7*0.85,)</f>
        <v>13005</v>
      </c>
      <c r="AP7" s="55">
        <f>ROUNDUP(BAR!AP7*0.85,)</f>
        <v>13005</v>
      </c>
      <c r="AQ7" s="55">
        <f>ROUNDUP(BAR!AQ7*0.85,)</f>
        <v>13005</v>
      </c>
      <c r="AR7" s="55">
        <f>ROUNDUP(BAR!AR7*0.85,)</f>
        <v>13600</v>
      </c>
      <c r="AS7" s="55">
        <f>ROUNDUP(BAR!AS7*0.85,)</f>
        <v>13600</v>
      </c>
      <c r="AT7" s="55">
        <f>ROUNDUP(BAR!AT7*0.85,)</f>
        <v>13005</v>
      </c>
      <c r="AU7" s="55">
        <f>ROUNDUP(BAR!AU7*0.85,)</f>
        <v>13005</v>
      </c>
      <c r="AV7" s="55">
        <f>ROUNDUP(BAR!AV7*0.85,)</f>
        <v>13005</v>
      </c>
      <c r="AW7" s="55">
        <f>ROUNDUP(BAR!AW7*0.85,)</f>
        <v>13005</v>
      </c>
      <c r="AX7" s="55">
        <f>ROUNDUP(BAR!AX7*0.85,)</f>
        <v>13005</v>
      </c>
      <c r="AY7" s="55">
        <f>ROUNDUP(BAR!AY7*0.85,)</f>
        <v>13600</v>
      </c>
      <c r="AZ7" s="55">
        <f>ROUNDUP(BAR!AZ7*0.85,)</f>
        <v>13600</v>
      </c>
      <c r="BA7" s="55">
        <f>ROUNDUP(BAR!BA7*0.85,)</f>
        <v>13005</v>
      </c>
      <c r="BB7" s="55">
        <f>ROUNDUP(BAR!BB7*0.85,)</f>
        <v>13005</v>
      </c>
      <c r="BC7" s="55">
        <f>ROUNDUP(BAR!BC7*0.85,)</f>
        <v>13005</v>
      </c>
      <c r="BD7" s="55">
        <f>ROUNDUP(BAR!BD7*0.85,)</f>
        <v>13005</v>
      </c>
      <c r="BE7" s="55">
        <f>ROUNDUP(BAR!BE7*0.85,)</f>
        <v>13005</v>
      </c>
      <c r="BF7" s="55">
        <f>ROUNDUP(BAR!BF7*0.85,)</f>
        <v>13600</v>
      </c>
      <c r="BG7" s="55">
        <f>ROUNDUP(BAR!BG7*0.85,)</f>
        <v>13600</v>
      </c>
      <c r="BH7" s="55">
        <f>ROUNDUP(BAR!BH7*0.85,)</f>
        <v>13005</v>
      </c>
      <c r="BI7" s="55">
        <f>ROUNDUP(BAR!BI7*0.85,)</f>
        <v>13005</v>
      </c>
      <c r="BJ7" s="55">
        <f>ROUNDUP(BAR!BJ7*0.85,)</f>
        <v>13600</v>
      </c>
      <c r="BK7" s="55">
        <f>ROUNDUP(BAR!BK7*0.85,)</f>
        <v>13600</v>
      </c>
      <c r="BL7" s="55">
        <f>ROUNDUP(BAR!BL7*0.85,)</f>
        <v>13600</v>
      </c>
      <c r="BM7" s="55">
        <f>ROUNDUP(BAR!BM7*0.85,)</f>
        <v>13600</v>
      </c>
      <c r="BN7" s="55">
        <f>ROUNDUP(BAR!BN7*0.85,)</f>
        <v>13600</v>
      </c>
      <c r="BO7" s="55">
        <f>ROUNDUP(BAR!BO7*0.85,)</f>
        <v>13005</v>
      </c>
      <c r="BP7" s="55">
        <f>ROUNDUP(BAR!BP7*0.85,)</f>
        <v>15895</v>
      </c>
      <c r="BQ7" s="55">
        <f>ROUNDUP(BAR!BQ7*0.85,)</f>
        <v>15895</v>
      </c>
      <c r="BR7" s="55">
        <f>ROUNDUP(BAR!BR7*0.85,)</f>
        <v>15895</v>
      </c>
      <c r="BS7" s="55">
        <f>ROUNDUP(BAR!BS7*0.85,)</f>
        <v>15895</v>
      </c>
      <c r="BT7" s="55">
        <f>ROUNDUP(BAR!BT7*0.85,)</f>
        <v>15895</v>
      </c>
      <c r="BU7" s="55">
        <f>ROUNDUP(BAR!BU7*0.85,)</f>
        <v>14450</v>
      </c>
      <c r="BV7" s="55">
        <f>ROUNDUP(BAR!BV7*0.85,)</f>
        <v>13600</v>
      </c>
      <c r="BW7" s="55">
        <f>ROUNDUP(BAR!BW7*0.85,)</f>
        <v>13600</v>
      </c>
      <c r="BX7" s="55">
        <f>ROUNDUP(BAR!BX7*0.85,)</f>
        <v>15895</v>
      </c>
      <c r="BY7" s="55">
        <f>ROUNDUP(BAR!BY7*0.85,)</f>
        <v>15895</v>
      </c>
      <c r="BZ7" s="55">
        <f>ROUNDUP(BAR!BZ7*0.85,)</f>
        <v>13005</v>
      </c>
      <c r="CA7" s="55">
        <f>ROUNDUP(BAR!CA7*0.85,)</f>
        <v>13005</v>
      </c>
      <c r="CB7" s="55">
        <f>ROUNDUP(BAR!CB7*0.85,)</f>
        <v>13005</v>
      </c>
      <c r="CC7" s="55">
        <f>ROUNDUP(BAR!CC7*0.85,)</f>
        <v>13600</v>
      </c>
      <c r="CD7" s="55">
        <f>ROUNDUP(BAR!CD7*0.85,)</f>
        <v>9945</v>
      </c>
      <c r="CE7" s="55">
        <f>ROUNDUP(BAR!CE7*0.85,)</f>
        <v>9945</v>
      </c>
      <c r="CF7" s="55">
        <f>ROUNDUP(BAR!CF7*0.85,)</f>
        <v>9945</v>
      </c>
      <c r="CG7" s="55">
        <f>ROUNDUP(BAR!CG7*0.85,)</f>
        <v>9945</v>
      </c>
      <c r="CH7" s="55">
        <f>ROUNDUP(BAR!CH7*0.85,)</f>
        <v>10540</v>
      </c>
      <c r="CI7" s="55">
        <f>ROUNDUP(BAR!CI7*0.85,)</f>
        <v>10540</v>
      </c>
      <c r="CJ7" s="55">
        <f>ROUNDUP(BAR!CJ7*0.85,)</f>
        <v>9945</v>
      </c>
      <c r="CK7" s="55">
        <f>ROUNDUP(BAR!CK7*0.85,)</f>
        <v>9945</v>
      </c>
      <c r="CL7" s="55">
        <f>ROUNDUP(BAR!CL7*0.85,)</f>
        <v>9945</v>
      </c>
      <c r="CM7" s="55">
        <f>ROUNDUP(BAR!CM7*0.85,)</f>
        <v>9945</v>
      </c>
      <c r="CN7" s="55">
        <f>ROUNDUP(BAR!CN7*0.85,)</f>
        <v>9945</v>
      </c>
      <c r="CO7" s="55">
        <f>ROUNDUP(BAR!CO7*0.85,)</f>
        <v>10540</v>
      </c>
      <c r="CP7" s="55">
        <f>ROUNDUP(BAR!CP7*0.85,)</f>
        <v>10540</v>
      </c>
      <c r="CQ7" s="55">
        <f>ROUNDUP(BAR!CQ7*0.85,)</f>
        <v>9945</v>
      </c>
      <c r="CR7" s="55">
        <f>ROUNDUP(BAR!CR7*0.85,)</f>
        <v>9945</v>
      </c>
      <c r="CS7" s="55">
        <f>ROUNDUP(BAR!CS7*0.85,)</f>
        <v>9945</v>
      </c>
      <c r="CT7" s="55">
        <f>ROUNDUP(BAR!CT7*0.85,)</f>
        <v>9945</v>
      </c>
      <c r="CU7" s="55">
        <f>ROUNDUP(BAR!CU7*0.85,)</f>
        <v>9945</v>
      </c>
      <c r="CV7" s="55">
        <f>ROUNDUP(BAR!CV7*0.85,)</f>
        <v>10540</v>
      </c>
      <c r="CW7" s="55">
        <f>ROUNDUP(BAR!CW7*0.85,)</f>
        <v>10540</v>
      </c>
      <c r="CX7" s="55">
        <f>ROUNDUP(BAR!CX7*0.85,)</f>
        <v>9945</v>
      </c>
      <c r="CY7" s="55">
        <f>ROUNDUP(BAR!CY7*0.85,)</f>
        <v>9945</v>
      </c>
      <c r="CZ7" s="55">
        <f>ROUNDUP(BAR!CZ7*0.85,)</f>
        <v>9945</v>
      </c>
      <c r="DA7" s="55">
        <f>ROUNDUP(BAR!DA7*0.85,)</f>
        <v>9945</v>
      </c>
      <c r="DB7" s="55">
        <f>ROUNDUP(BAR!DB7*0.85,)</f>
        <v>9945</v>
      </c>
      <c r="DC7" s="55">
        <f>ROUNDUP(BAR!DC7*0.85,)</f>
        <v>10540</v>
      </c>
      <c r="DD7" s="55">
        <f>ROUNDUP(BAR!DD7*0.85,)</f>
        <v>10540</v>
      </c>
      <c r="DE7" s="55">
        <f>ROUNDUP(BAR!DE7*0.85,)</f>
        <v>9945</v>
      </c>
      <c r="DF7" s="55">
        <f>ROUNDUP(BAR!DF7*0.85,)</f>
        <v>9945</v>
      </c>
      <c r="DG7" s="55">
        <f>ROUNDUP(BAR!DG7*0.85,)</f>
        <v>10540</v>
      </c>
      <c r="DH7" s="55">
        <f>ROUNDUP(BAR!DH7*0.85,)</f>
        <v>10965</v>
      </c>
      <c r="DI7" s="55">
        <f>ROUNDUP(BAR!DI7*0.85,)</f>
        <v>9520</v>
      </c>
      <c r="DJ7" s="55">
        <f>ROUNDUP(BAR!DJ7*0.85,)</f>
        <v>9945</v>
      </c>
      <c r="DK7" s="55">
        <f>ROUNDUP(BAR!DK7*0.85,)</f>
        <v>9945</v>
      </c>
      <c r="DL7" s="55">
        <f>ROUNDUP(BAR!DL7*0.85,)</f>
        <v>9520</v>
      </c>
      <c r="DM7" s="55">
        <f>ROUNDUP(BAR!DM7*0.85,)</f>
        <v>9520</v>
      </c>
      <c r="DN7" s="55">
        <f>ROUNDUP(BAR!DN7*0.85,)</f>
        <v>9520</v>
      </c>
      <c r="DO7" s="55">
        <f>ROUNDUP(BAR!DO7*0.85,)</f>
        <v>9520</v>
      </c>
      <c r="DP7" s="55">
        <f>ROUNDUP(BAR!DP7*0.85,)</f>
        <v>9520</v>
      </c>
      <c r="DQ7" s="55">
        <f>ROUNDUP(BAR!DQ7*0.85,)</f>
        <v>9945</v>
      </c>
      <c r="DR7" s="55">
        <f>ROUNDUP(BAR!DR7*0.85,)</f>
        <v>9945</v>
      </c>
      <c r="DS7" s="55">
        <f>ROUNDUP(BAR!DS7*0.85,)</f>
        <v>9520</v>
      </c>
      <c r="DT7" s="55">
        <f>ROUNDUP(BAR!DT7*0.85,)</f>
        <v>9520</v>
      </c>
      <c r="DU7" s="55">
        <f>ROUNDUP(BAR!DU7*0.85,)</f>
        <v>9520</v>
      </c>
      <c r="DV7" s="55">
        <f>ROUNDUP(BAR!DV7*0.85,)</f>
        <v>9520</v>
      </c>
      <c r="DW7" s="55">
        <f>ROUNDUP(BAR!DW7*0.85,)</f>
        <v>9520</v>
      </c>
      <c r="DX7" s="55">
        <f>ROUNDUP(BAR!DX7*0.85,)</f>
        <v>9945</v>
      </c>
      <c r="DY7" s="55">
        <f>ROUNDUP(BAR!DY7*0.85,)</f>
        <v>9945</v>
      </c>
      <c r="DZ7" s="55">
        <f>ROUNDUP(BAR!DZ7*0.85,)</f>
        <v>9520</v>
      </c>
      <c r="EA7" s="55">
        <f>ROUNDUP(BAR!EA7*0.85,)</f>
        <v>9520</v>
      </c>
      <c r="EB7" s="55">
        <f>ROUNDUP(BAR!EB7*0.85,)</f>
        <v>9520</v>
      </c>
      <c r="EC7" s="55">
        <f>ROUNDUP(BAR!EC7*0.85,)</f>
        <v>9520</v>
      </c>
      <c r="ED7" s="55">
        <f>ROUNDUP(BAR!ED7*0.85,)</f>
        <v>9520</v>
      </c>
      <c r="EE7" s="55">
        <f>ROUNDUP(BAR!EE7*0.85,)</f>
        <v>9945</v>
      </c>
      <c r="EF7" s="55">
        <f>ROUNDUP(BAR!EF7*0.85,)</f>
        <v>9945</v>
      </c>
      <c r="EG7" s="55">
        <f>ROUNDUP(BAR!EG7*0.85,)</f>
        <v>9520</v>
      </c>
      <c r="EH7" s="55">
        <f>ROUNDUP(BAR!EH7*0.85,)</f>
        <v>9520</v>
      </c>
      <c r="EI7" s="55">
        <f>ROUNDUP(BAR!EI7*0.85,)</f>
        <v>10965</v>
      </c>
      <c r="EJ7" s="55">
        <f>ROUNDUP(BAR!EJ7*0.85,)</f>
        <v>10965</v>
      </c>
      <c r="EK7" s="55">
        <f>ROUNDUP(BAR!EK7*0.85,)</f>
        <v>10965</v>
      </c>
      <c r="EL7" s="55">
        <f>ROUNDUP(BAR!EL7*0.85,)</f>
        <v>11985</v>
      </c>
      <c r="EM7" s="55">
        <f>ROUNDUP(BAR!EM7*0.85,)</f>
        <v>11985</v>
      </c>
      <c r="EN7" s="55">
        <f>ROUNDUP(BAR!EN7*0.85,)</f>
        <v>10965</v>
      </c>
      <c r="EO7" s="55">
        <f>ROUNDUP(BAR!EO7*0.85,)</f>
        <v>10965</v>
      </c>
      <c r="EP7" s="55">
        <f>ROUNDUP(BAR!EP7*0.85,)</f>
        <v>10965</v>
      </c>
      <c r="EQ7" s="55">
        <f>ROUNDUP(BAR!EQ7*0.85,)</f>
        <v>10965</v>
      </c>
      <c r="ER7" s="55">
        <f>ROUNDUP(BAR!ER7*0.85,)</f>
        <v>10965</v>
      </c>
      <c r="ES7" s="55">
        <f>ROUNDUP(BAR!ES7*0.85,)</f>
        <v>11985</v>
      </c>
      <c r="ET7" s="55">
        <f>ROUNDUP(BAR!ET7*0.85,)</f>
        <v>11985</v>
      </c>
      <c r="EU7" s="55">
        <f>ROUNDUP(BAR!EU7*0.85,)</f>
        <v>11985</v>
      </c>
      <c r="EV7" s="55">
        <f>ROUNDUP(BAR!EV7*0.85,)</f>
        <v>11985</v>
      </c>
      <c r="EW7" s="55">
        <f>ROUNDUP(BAR!EW7*0.85,)</f>
        <v>11985</v>
      </c>
      <c r="EX7" s="55">
        <f>ROUNDUP(BAR!EX7*0.85,)</f>
        <v>11985</v>
      </c>
      <c r="EY7" s="55">
        <f>ROUNDUP(BAR!EY7*0.85,)</f>
        <v>11985</v>
      </c>
      <c r="EZ7" s="55">
        <f>ROUNDUP(BAR!EZ7*0.85,)</f>
        <v>11985</v>
      </c>
      <c r="FA7" s="55">
        <f>ROUNDUP(BAR!FA7*0.85,)</f>
        <v>11985</v>
      </c>
      <c r="FB7" s="55">
        <f>ROUNDUP(BAR!FB7*0.85,)</f>
        <v>11985</v>
      </c>
      <c r="FC7" s="55">
        <f>ROUNDUP(BAR!FC7*0.85,)</f>
        <v>11985</v>
      </c>
      <c r="FD7" s="55">
        <f>ROUNDUP(BAR!FD7*0.85,)</f>
        <v>12580</v>
      </c>
      <c r="FE7" s="55">
        <f>ROUNDUP(BAR!FE7*0.85,)</f>
        <v>12580</v>
      </c>
      <c r="FF7" s="55">
        <f>ROUNDUP(BAR!FF7*0.85,)</f>
        <v>13005</v>
      </c>
      <c r="FG7" s="55">
        <f>ROUNDUP(BAR!FG7*0.85,)</f>
        <v>13005</v>
      </c>
      <c r="FH7" s="55">
        <f>ROUNDUP(BAR!FH7*0.85,)</f>
        <v>13005</v>
      </c>
      <c r="FI7" s="55">
        <f>ROUNDUP(BAR!FI7*0.85,)</f>
        <v>13005</v>
      </c>
      <c r="FJ7" s="55">
        <f>ROUNDUP(BAR!FJ7*0.85,)</f>
        <v>13005</v>
      </c>
      <c r="FK7" s="122">
        <f>ROUNDUP(BAR!FK7*0.85,)</f>
        <v>30515</v>
      </c>
      <c r="FL7" s="122">
        <f>ROUNDUP(BAR!FL7*0.85,)</f>
        <v>62815</v>
      </c>
      <c r="FM7" s="122">
        <f>ROUNDUP(BAR!FM7*0.85,)</f>
        <v>62815</v>
      </c>
      <c r="FN7" s="122">
        <f>ROUNDUP(BAR!FN7*0.85,)</f>
        <v>62815</v>
      </c>
      <c r="FO7" s="122">
        <f>ROUNDUP(BAR!FO7*0.85,)</f>
        <v>62815</v>
      </c>
      <c r="FP7" s="122">
        <f>ROUNDUP(BAR!FP7*0.85,)</f>
        <v>62815</v>
      </c>
      <c r="FQ7" s="122">
        <f>ROUNDUP(BAR!FQ7*0.85,)</f>
        <v>62815</v>
      </c>
      <c r="FR7" s="122">
        <f>ROUNDUP(BAR!FR7*0.85,)</f>
        <v>62815</v>
      </c>
      <c r="FS7" s="122">
        <f>ROUNDUP(BAR!FS7*0.85,)</f>
        <v>62815</v>
      </c>
      <c r="FT7" s="122">
        <f>ROUNDUP(BAR!FT7*0.85,)</f>
        <v>62815</v>
      </c>
      <c r="FU7" s="122">
        <f>ROUNDUP(BAR!FU7*0.85,)</f>
        <v>62815</v>
      </c>
      <c r="FV7" s="122">
        <f>ROUNDUP(BAR!FV7*0.85,)</f>
        <v>23970</v>
      </c>
      <c r="FW7" s="122">
        <f>ROUNDUP(BAR!FW7*0.85,)</f>
        <v>23970</v>
      </c>
      <c r="FX7" s="122">
        <f>ROUNDUP(BAR!FX7*0.85,)</f>
        <v>23970</v>
      </c>
      <c r="FY7" s="122">
        <f>ROUNDUP(BAR!FY7*0.85,)</f>
        <v>23970</v>
      </c>
      <c r="FZ7" s="122">
        <f>ROUNDUP(BAR!FZ7*0.85,)</f>
        <v>23970</v>
      </c>
      <c r="GA7" s="122">
        <f>ROUNDUP(BAR!GA7*0.85,)</f>
        <v>23970</v>
      </c>
      <c r="GB7" s="122">
        <f>ROUNDUP(BAR!GB7*0.85,)</f>
        <v>23970</v>
      </c>
      <c r="GC7" s="122">
        <f>ROUNDUP(BAR!GC7*0.85,)</f>
        <v>23970</v>
      </c>
      <c r="GD7" s="122">
        <f>ROUNDUP(BAR!GD7*0.85,)</f>
        <v>23970</v>
      </c>
      <c r="GE7" s="122">
        <f>ROUNDUP(BAR!GE7*0.85,)</f>
        <v>23970</v>
      </c>
      <c r="GF7" s="122">
        <f>ROUNDUP(BAR!GF7*0.85,)</f>
        <v>23970</v>
      </c>
      <c r="GG7" s="122">
        <f>ROUNDUP(BAR!GG7*0.85,)</f>
        <v>23970</v>
      </c>
      <c r="GH7" s="122">
        <f>ROUNDUP(BAR!GH7*0.85,)</f>
        <v>23970</v>
      </c>
      <c r="GI7" s="122">
        <f>ROUNDUP(BAR!GI7*0.85,)</f>
        <v>23970</v>
      </c>
      <c r="GJ7" s="122">
        <f>ROUNDUP(BAR!GJ7*0.85,)</f>
        <v>23970</v>
      </c>
      <c r="GK7" s="122">
        <f>ROUNDUP(BAR!GK7*0.85,)</f>
        <v>23970</v>
      </c>
      <c r="GL7" s="122">
        <f>ROUNDUP(BAR!GL7*0.85,)</f>
        <v>23970</v>
      </c>
      <c r="GM7" s="122">
        <f>ROUNDUP(BAR!GM7*0.85,)</f>
        <v>23970</v>
      </c>
      <c r="GN7" s="122">
        <f>ROUNDUP(BAR!GN7*0.85,)</f>
        <v>23970</v>
      </c>
      <c r="GO7" s="122">
        <f>ROUNDUP(BAR!GO7*0.85,)</f>
        <v>23970</v>
      </c>
      <c r="GP7" s="122">
        <f>ROUNDUP(BAR!GP7*0.85,)</f>
        <v>23970</v>
      </c>
      <c r="GQ7" s="122">
        <f>ROUNDUP(BAR!GQ7*0.85,)</f>
        <v>23970</v>
      </c>
      <c r="GR7" s="122">
        <f>ROUNDUP(BAR!GR7*0.85,)</f>
        <v>23970</v>
      </c>
      <c r="GS7" s="122">
        <f>ROUNDUP(BAR!GS7*0.85,)</f>
        <v>25415</v>
      </c>
      <c r="GT7" s="122">
        <f>ROUNDUP(BAR!GT7*0.85,)</f>
        <v>25415</v>
      </c>
      <c r="GU7" s="122">
        <f>ROUNDUP(BAR!GU7*0.85,)</f>
        <v>25415</v>
      </c>
      <c r="GV7" s="122">
        <f>ROUNDUP(BAR!GV7*0.85,)</f>
        <v>25415</v>
      </c>
      <c r="GW7" s="122">
        <f>ROUNDUP(BAR!GW7*0.85,)</f>
        <v>25415</v>
      </c>
      <c r="GX7" s="122">
        <f>ROUNDUP(BAR!GX7*0.85,)</f>
        <v>25415</v>
      </c>
      <c r="GY7" s="122">
        <f>ROUNDUP(BAR!GY7*0.85,)</f>
        <v>25415</v>
      </c>
      <c r="GZ7" s="122">
        <f>ROUNDUP(BAR!GZ7*0.85,)</f>
        <v>25415</v>
      </c>
      <c r="HA7" s="122">
        <f>ROUNDUP(BAR!HA7*0.85,)</f>
        <v>25415</v>
      </c>
      <c r="HB7" s="122">
        <f>ROUNDUP(BAR!HB7*0.85,)</f>
        <v>25415</v>
      </c>
      <c r="HC7" s="122">
        <f>ROUNDUP(BAR!HC7*0.85,)</f>
        <v>25415</v>
      </c>
      <c r="HD7" s="122">
        <f>ROUNDUP(BAR!HD7*0.85,)</f>
        <v>25415</v>
      </c>
      <c r="HE7" s="122">
        <f>ROUNDUP(BAR!HE7*0.85,)</f>
        <v>25415</v>
      </c>
      <c r="HF7" s="122">
        <f>ROUNDUP(BAR!HF7*0.85,)</f>
        <v>25415</v>
      </c>
      <c r="HG7" s="122">
        <f>ROUNDUP(BAR!HG7*0.85,)</f>
        <v>25415</v>
      </c>
      <c r="HH7" s="122">
        <f>ROUNDUP(BAR!HH7*0.85,)</f>
        <v>25415</v>
      </c>
      <c r="HI7" s="122">
        <f>ROUNDUP(BAR!HI7*0.85,)</f>
        <v>25415</v>
      </c>
      <c r="HJ7" s="122">
        <f>ROUNDUP(BAR!HJ7*0.85,)</f>
        <v>25415</v>
      </c>
      <c r="HK7" s="122">
        <f>ROUNDUP(BAR!HK7*0.85,)</f>
        <v>43265</v>
      </c>
      <c r="HL7" s="122">
        <f>ROUNDUP(BAR!HL7*0.85,)</f>
        <v>43265</v>
      </c>
      <c r="HM7" s="122">
        <f>ROUNDUP(BAR!HM7*0.85,)</f>
        <v>44965</v>
      </c>
      <c r="HN7" s="122">
        <f>ROUNDUP(BAR!HN7*0.85,)</f>
        <v>44965</v>
      </c>
      <c r="HO7" s="122">
        <f>ROUNDUP(BAR!HO7*0.85,)</f>
        <v>44965</v>
      </c>
      <c r="HP7" s="122">
        <f>ROUNDUP(BAR!HP7*0.85,)</f>
        <v>25415</v>
      </c>
      <c r="HQ7" s="122">
        <f>ROUNDUP(BAR!HQ7*0.85,)</f>
        <v>25415</v>
      </c>
      <c r="HR7" s="122">
        <f>ROUNDUP(BAR!HR7*0.85,)</f>
        <v>43265</v>
      </c>
      <c r="HS7" s="122">
        <f>ROUNDUP(BAR!HS7*0.85,)</f>
        <v>43265</v>
      </c>
      <c r="HT7" s="122">
        <f>ROUNDUP(BAR!HT7*0.85,)</f>
        <v>25415</v>
      </c>
      <c r="HU7" s="122">
        <f>ROUNDUP(BAR!HU7*0.85,)</f>
        <v>23970</v>
      </c>
      <c r="HV7" s="122">
        <f>ROUNDUP(BAR!HV7*0.85,)</f>
        <v>23970</v>
      </c>
      <c r="HW7" s="122">
        <f>ROUNDUP(BAR!HW7*0.85,)</f>
        <v>23970</v>
      </c>
      <c r="HX7" s="122">
        <f>ROUNDUP(BAR!HX7*0.85,)</f>
        <v>23970</v>
      </c>
      <c r="HY7" s="122">
        <f>ROUNDUP(BAR!HY7*0.85,)</f>
        <v>23970</v>
      </c>
      <c r="HZ7" s="122">
        <f>ROUNDUP(BAR!HZ7*0.85,)</f>
        <v>23970</v>
      </c>
      <c r="IA7" s="122">
        <f>ROUNDUP(BAR!IA7*0.85,)</f>
        <v>23970</v>
      </c>
      <c r="IB7" s="122">
        <f>ROUNDUP(BAR!IB7*0.85,)</f>
        <v>27540</v>
      </c>
      <c r="IC7" s="122">
        <f>ROUNDUP(BAR!IC7*0.85,)</f>
        <v>24565</v>
      </c>
      <c r="ID7" s="122">
        <f>ROUNDUP(BAR!ID7*0.85,)</f>
        <v>20400</v>
      </c>
      <c r="IE7" s="122">
        <f>ROUNDUP(BAR!IE7*0.85,)</f>
        <v>20400</v>
      </c>
      <c r="IF7" s="122">
        <f>ROUNDUP(BAR!IF7*0.85,)</f>
        <v>20400</v>
      </c>
      <c r="IG7" s="122">
        <f>ROUNDUP(BAR!IG7*0.85,)</f>
        <v>20400</v>
      </c>
      <c r="IH7" s="122">
        <f>ROUNDUP(BAR!IH7*0.85,)</f>
        <v>20400</v>
      </c>
      <c r="II7" s="122">
        <f>ROUNDUP(BAR!II7*0.85,)</f>
        <v>20400</v>
      </c>
      <c r="IJ7" s="122">
        <f>ROUNDUP(BAR!IJ7*0.85,)</f>
        <v>20400</v>
      </c>
      <c r="IK7" s="122">
        <f>ROUNDUP(BAR!IK7*0.85,)</f>
        <v>20400</v>
      </c>
      <c r="IL7" s="122">
        <f>ROUNDUP(BAR!IL7*0.85,)</f>
        <v>20400</v>
      </c>
      <c r="IM7" s="122">
        <f>ROUNDUP(BAR!IM7*0.85,)</f>
        <v>20400</v>
      </c>
      <c r="IN7" s="122">
        <f>ROUNDUP(BAR!IN7*0.85,)</f>
        <v>20400</v>
      </c>
      <c r="IO7" s="122">
        <f>ROUNDUP(BAR!IO7*0.85,)</f>
        <v>20400</v>
      </c>
      <c r="IP7" s="122">
        <f>ROUNDUP(BAR!IP7*0.85,)</f>
        <v>20400</v>
      </c>
      <c r="IQ7" s="122">
        <f>ROUNDUP(BAR!IQ7*0.85,)</f>
        <v>20400</v>
      </c>
      <c r="IR7" s="122">
        <f>ROUNDUP(BAR!IR7*0.85,)</f>
        <v>20400</v>
      </c>
      <c r="IS7" s="122">
        <f>ROUNDUP(BAR!IS7*0.85,)</f>
        <v>20400</v>
      </c>
      <c r="IT7" s="122">
        <f>ROUNDUP(BAR!IT7*0.85,)</f>
        <v>20400</v>
      </c>
      <c r="IU7" s="122">
        <f>ROUNDUP(BAR!IU7*0.85,)</f>
        <v>20400</v>
      </c>
      <c r="IV7" s="122">
        <f>ROUNDUP(BAR!IV7*0.85,)</f>
        <v>20400</v>
      </c>
      <c r="IW7" s="122">
        <f>ROUNDUP(BAR!IW7*0.85,)</f>
        <v>20400</v>
      </c>
      <c r="IX7" s="122">
        <f>ROUNDUP(BAR!IX7*0.85,)</f>
        <v>20400</v>
      </c>
      <c r="IY7" s="122">
        <f>ROUNDUP(BAR!IY7*0.85,)</f>
        <v>20400</v>
      </c>
      <c r="IZ7" s="18"/>
      <c r="JA7" s="18"/>
      <c r="JB7" s="18"/>
      <c r="JC7" s="18"/>
      <c r="JD7" s="18"/>
      <c r="JE7" s="18"/>
      <c r="JF7" s="18"/>
      <c r="JG7" s="18"/>
      <c r="JH7" s="18"/>
    </row>
    <row r="8" spans="1:268" s="58" customFormat="1" ht="36" x14ac:dyDescent="0.2">
      <c r="A8" s="22" t="s">
        <v>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  <c r="IZ8" s="18"/>
      <c r="JA8" s="18"/>
      <c r="JB8" s="18"/>
      <c r="JC8" s="18"/>
      <c r="JD8" s="18"/>
      <c r="JE8" s="18"/>
      <c r="JF8" s="18"/>
      <c r="JG8" s="18"/>
      <c r="JH8" s="18"/>
    </row>
    <row r="9" spans="1:268" s="58" customFormat="1" x14ac:dyDescent="0.2">
      <c r="A9" s="21">
        <v>1</v>
      </c>
      <c r="B9" s="55">
        <f>ROUNDUP(BAR!B9*0.85,)</f>
        <v>16320</v>
      </c>
      <c r="C9" s="55">
        <f>ROUNDUP(BAR!C9*0.85,)</f>
        <v>16320</v>
      </c>
      <c r="D9" s="55">
        <f>ROUNDUP(BAR!D9*0.85,)</f>
        <v>13430</v>
      </c>
      <c r="E9" s="55">
        <f>ROUNDUP(BAR!E9*0.85,)</f>
        <v>14025</v>
      </c>
      <c r="F9" s="55">
        <f>ROUNDUP(BAR!F9*0.85,)</f>
        <v>14025</v>
      </c>
      <c r="G9" s="55">
        <f>ROUNDUP(BAR!G9*0.85,)</f>
        <v>14875</v>
      </c>
      <c r="H9" s="55">
        <f>ROUNDUP(BAR!H9*0.85,)</f>
        <v>14875</v>
      </c>
      <c r="I9" s="55">
        <f>ROUNDUP(BAR!I9*0.85,)</f>
        <v>16320</v>
      </c>
      <c r="J9" s="55">
        <f>ROUNDUP(BAR!J9*0.85,)</f>
        <v>16320</v>
      </c>
      <c r="K9" s="55">
        <f>ROUNDUP(BAR!K9*0.85,)</f>
        <v>14875</v>
      </c>
      <c r="L9" s="55">
        <f>ROUNDUP(BAR!L9*0.85,)</f>
        <v>14875</v>
      </c>
      <c r="M9" s="55">
        <f>ROUNDUP(BAR!M9*0.85,)</f>
        <v>14875</v>
      </c>
      <c r="N9" s="55">
        <f>ROUNDUP(BAR!N9*0.85,)</f>
        <v>14875</v>
      </c>
      <c r="O9" s="55">
        <f>ROUNDUP(BAR!O9*0.85,)</f>
        <v>14875</v>
      </c>
      <c r="P9" s="55">
        <f>ROUNDUP(BAR!P9*0.85,)</f>
        <v>15470</v>
      </c>
      <c r="Q9" s="55">
        <f>ROUNDUP(BAR!Q9*0.85,)</f>
        <v>14025</v>
      </c>
      <c r="R9" s="55">
        <f>ROUNDUP(BAR!R9*0.85,)</f>
        <v>13430</v>
      </c>
      <c r="S9" s="55">
        <f>ROUNDUP(BAR!S9*0.85,)</f>
        <v>13430</v>
      </c>
      <c r="T9" s="55">
        <f>ROUNDUP(BAR!T9*0.85,)</f>
        <v>13430</v>
      </c>
      <c r="U9" s="55">
        <f>ROUNDUP(BAR!U9*0.85,)</f>
        <v>13430</v>
      </c>
      <c r="V9" s="55">
        <f>ROUNDUP(BAR!V9*0.85,)</f>
        <v>13430</v>
      </c>
      <c r="W9" s="55">
        <f>ROUNDUP(BAR!W9*0.85,)</f>
        <v>14025</v>
      </c>
      <c r="X9" s="55">
        <f>ROUNDUP(BAR!X9*0.85,)</f>
        <v>14025</v>
      </c>
      <c r="Y9" s="55">
        <f>ROUNDUP(BAR!Y9*0.85,)</f>
        <v>13430</v>
      </c>
      <c r="Z9" s="55">
        <f>ROUNDUP(BAR!Z9*0.85,)</f>
        <v>13430</v>
      </c>
      <c r="AA9" s="55">
        <f>ROUNDUP(BAR!AA9*0.85,)</f>
        <v>13430</v>
      </c>
      <c r="AB9" s="55">
        <f>ROUNDUP(BAR!AB9*0.85,)</f>
        <v>13430</v>
      </c>
      <c r="AC9" s="55">
        <f>ROUNDUP(BAR!AC9*0.85,)</f>
        <v>13430</v>
      </c>
      <c r="AD9" s="55">
        <f>ROUNDUP(BAR!AD9*0.85,)</f>
        <v>14025</v>
      </c>
      <c r="AE9" s="55">
        <f>ROUNDUP(BAR!AE9*0.85,)</f>
        <v>14025</v>
      </c>
      <c r="AF9" s="55">
        <f>ROUNDUP(BAR!AF9*0.85,)</f>
        <v>13430</v>
      </c>
      <c r="AG9" s="55">
        <f>ROUNDUP(BAR!AG9*0.85,)</f>
        <v>13430</v>
      </c>
      <c r="AH9" s="55">
        <f>ROUNDUP(BAR!AH9*0.85,)</f>
        <v>13430</v>
      </c>
      <c r="AI9" s="55">
        <f>ROUNDUP(BAR!AI9*0.85,)</f>
        <v>13430</v>
      </c>
      <c r="AJ9" s="55">
        <f>ROUNDUP(BAR!AJ9*0.85,)</f>
        <v>13430</v>
      </c>
      <c r="AK9" s="55">
        <f>ROUNDUP(BAR!AK9*0.85,)</f>
        <v>14025</v>
      </c>
      <c r="AL9" s="55">
        <f>ROUNDUP(BAR!AL9*0.85,)</f>
        <v>14025</v>
      </c>
      <c r="AM9" s="55">
        <f>ROUNDUP(BAR!AM9*0.85,)</f>
        <v>11985</v>
      </c>
      <c r="AN9" s="55">
        <f>ROUNDUP(BAR!AN9*0.85,)</f>
        <v>11985</v>
      </c>
      <c r="AO9" s="55">
        <f>ROUNDUP(BAR!AO9*0.85,)</f>
        <v>11985</v>
      </c>
      <c r="AP9" s="55">
        <f>ROUNDUP(BAR!AP9*0.85,)</f>
        <v>11985</v>
      </c>
      <c r="AQ9" s="55">
        <f>ROUNDUP(BAR!AQ9*0.85,)</f>
        <v>11985</v>
      </c>
      <c r="AR9" s="55">
        <f>ROUNDUP(BAR!AR9*0.85,)</f>
        <v>12580</v>
      </c>
      <c r="AS9" s="55">
        <f>ROUNDUP(BAR!AS9*0.85,)</f>
        <v>12580</v>
      </c>
      <c r="AT9" s="55">
        <f>ROUNDUP(BAR!AT9*0.85,)</f>
        <v>11985</v>
      </c>
      <c r="AU9" s="55">
        <f>ROUNDUP(BAR!AU9*0.85,)</f>
        <v>11985</v>
      </c>
      <c r="AV9" s="55">
        <f>ROUNDUP(BAR!AV9*0.85,)</f>
        <v>11985</v>
      </c>
      <c r="AW9" s="55">
        <f>ROUNDUP(BAR!AW9*0.85,)</f>
        <v>11985</v>
      </c>
      <c r="AX9" s="55">
        <f>ROUNDUP(BAR!AX9*0.85,)</f>
        <v>11985</v>
      </c>
      <c r="AY9" s="55">
        <f>ROUNDUP(BAR!AY9*0.85,)</f>
        <v>12580</v>
      </c>
      <c r="AZ9" s="55">
        <f>ROUNDUP(BAR!AZ9*0.85,)</f>
        <v>12580</v>
      </c>
      <c r="BA9" s="55">
        <f>ROUNDUP(BAR!BA9*0.85,)</f>
        <v>11985</v>
      </c>
      <c r="BB9" s="55">
        <f>ROUNDUP(BAR!BB9*0.85,)</f>
        <v>11985</v>
      </c>
      <c r="BC9" s="55">
        <f>ROUNDUP(BAR!BC9*0.85,)</f>
        <v>11985</v>
      </c>
      <c r="BD9" s="55">
        <f>ROUNDUP(BAR!BD9*0.85,)</f>
        <v>11985</v>
      </c>
      <c r="BE9" s="55">
        <f>ROUNDUP(BAR!BE9*0.85,)</f>
        <v>11985</v>
      </c>
      <c r="BF9" s="55">
        <f>ROUNDUP(BAR!BF9*0.85,)</f>
        <v>12580</v>
      </c>
      <c r="BG9" s="55">
        <f>ROUNDUP(BAR!BG9*0.85,)</f>
        <v>12580</v>
      </c>
      <c r="BH9" s="55">
        <f>ROUNDUP(BAR!BH9*0.85,)</f>
        <v>11985</v>
      </c>
      <c r="BI9" s="55">
        <f>ROUNDUP(BAR!BI9*0.85,)</f>
        <v>11985</v>
      </c>
      <c r="BJ9" s="55">
        <f>ROUNDUP(BAR!BJ9*0.85,)</f>
        <v>12580</v>
      </c>
      <c r="BK9" s="55">
        <f>ROUNDUP(BAR!BK9*0.85,)</f>
        <v>12580</v>
      </c>
      <c r="BL9" s="55">
        <f>ROUNDUP(BAR!BL9*0.85,)</f>
        <v>12580</v>
      </c>
      <c r="BM9" s="55">
        <f>ROUNDUP(BAR!BM9*0.85,)</f>
        <v>12580</v>
      </c>
      <c r="BN9" s="55">
        <f>ROUNDUP(BAR!BN9*0.85,)</f>
        <v>12580</v>
      </c>
      <c r="BO9" s="55">
        <f>ROUNDUP(BAR!BO9*0.85,)</f>
        <v>11985</v>
      </c>
      <c r="BP9" s="55">
        <f>ROUNDUP(BAR!BP9*0.85,)</f>
        <v>14875</v>
      </c>
      <c r="BQ9" s="55">
        <f>ROUNDUP(BAR!BQ9*0.85,)</f>
        <v>14875</v>
      </c>
      <c r="BR9" s="55">
        <f>ROUNDUP(BAR!BR9*0.85,)</f>
        <v>14875</v>
      </c>
      <c r="BS9" s="55">
        <f>ROUNDUP(BAR!BS9*0.85,)</f>
        <v>14875</v>
      </c>
      <c r="BT9" s="55">
        <f>ROUNDUP(BAR!BT9*0.85,)</f>
        <v>14875</v>
      </c>
      <c r="BU9" s="55">
        <f>ROUNDUP(BAR!BU9*0.85,)</f>
        <v>13430</v>
      </c>
      <c r="BV9" s="55">
        <f>ROUNDUP(BAR!BV9*0.85,)</f>
        <v>12580</v>
      </c>
      <c r="BW9" s="55">
        <f>ROUNDUP(BAR!BW9*0.85,)</f>
        <v>12580</v>
      </c>
      <c r="BX9" s="55">
        <f>ROUNDUP(BAR!BX9*0.85,)</f>
        <v>14875</v>
      </c>
      <c r="BY9" s="55">
        <f>ROUNDUP(BAR!BY9*0.85,)</f>
        <v>14875</v>
      </c>
      <c r="BZ9" s="55">
        <f>ROUNDUP(BAR!BZ9*0.85,)</f>
        <v>11985</v>
      </c>
      <c r="CA9" s="55">
        <f>ROUNDUP(BAR!CA9*0.85,)</f>
        <v>11985</v>
      </c>
      <c r="CB9" s="55">
        <f>ROUNDUP(BAR!CB9*0.85,)</f>
        <v>11985</v>
      </c>
      <c r="CC9" s="55">
        <f>ROUNDUP(BAR!CC9*0.85,)</f>
        <v>12580</v>
      </c>
      <c r="CD9" s="55">
        <f>ROUNDUP(BAR!CD9*0.85,)</f>
        <v>8925</v>
      </c>
      <c r="CE9" s="55">
        <f>ROUNDUP(BAR!CE9*0.85,)</f>
        <v>8925</v>
      </c>
      <c r="CF9" s="55">
        <f>ROUNDUP(BAR!CF9*0.85,)</f>
        <v>8925</v>
      </c>
      <c r="CG9" s="55">
        <f>ROUNDUP(BAR!CG9*0.85,)</f>
        <v>8925</v>
      </c>
      <c r="CH9" s="55">
        <f>ROUNDUP(BAR!CH9*0.85,)</f>
        <v>9520</v>
      </c>
      <c r="CI9" s="55">
        <f>ROUNDUP(BAR!CI9*0.85,)</f>
        <v>9520</v>
      </c>
      <c r="CJ9" s="55">
        <f>ROUNDUP(BAR!CJ9*0.85,)</f>
        <v>8925</v>
      </c>
      <c r="CK9" s="55">
        <f>ROUNDUP(BAR!CK9*0.85,)</f>
        <v>8925</v>
      </c>
      <c r="CL9" s="55">
        <f>ROUNDUP(BAR!CL9*0.85,)</f>
        <v>8925</v>
      </c>
      <c r="CM9" s="55">
        <f>ROUNDUP(BAR!CM9*0.85,)</f>
        <v>8925</v>
      </c>
      <c r="CN9" s="55">
        <f>ROUNDUP(BAR!CN9*0.85,)</f>
        <v>8925</v>
      </c>
      <c r="CO9" s="55">
        <f>ROUNDUP(BAR!CO9*0.85,)</f>
        <v>9520</v>
      </c>
      <c r="CP9" s="55">
        <f>ROUNDUP(BAR!CP9*0.85,)</f>
        <v>9520</v>
      </c>
      <c r="CQ9" s="55">
        <f>ROUNDUP(BAR!CQ9*0.85,)</f>
        <v>8925</v>
      </c>
      <c r="CR9" s="55">
        <f>ROUNDUP(BAR!CR9*0.85,)</f>
        <v>8925</v>
      </c>
      <c r="CS9" s="55">
        <f>ROUNDUP(BAR!CS9*0.85,)</f>
        <v>8925</v>
      </c>
      <c r="CT9" s="55">
        <f>ROUNDUP(BAR!CT9*0.85,)</f>
        <v>8925</v>
      </c>
      <c r="CU9" s="55">
        <f>ROUNDUP(BAR!CU9*0.85,)</f>
        <v>8925</v>
      </c>
      <c r="CV9" s="55">
        <f>ROUNDUP(BAR!CV9*0.85,)</f>
        <v>9520</v>
      </c>
      <c r="CW9" s="55">
        <f>ROUNDUP(BAR!CW9*0.85,)</f>
        <v>9520</v>
      </c>
      <c r="CX9" s="55">
        <f>ROUNDUP(BAR!CX9*0.85,)</f>
        <v>8925</v>
      </c>
      <c r="CY9" s="55">
        <f>ROUNDUP(BAR!CY9*0.85,)</f>
        <v>8925</v>
      </c>
      <c r="CZ9" s="55">
        <f>ROUNDUP(BAR!CZ9*0.85,)</f>
        <v>8925</v>
      </c>
      <c r="DA9" s="55">
        <f>ROUNDUP(BAR!DA9*0.85,)</f>
        <v>8925</v>
      </c>
      <c r="DB9" s="55">
        <f>ROUNDUP(BAR!DB9*0.85,)</f>
        <v>8925</v>
      </c>
      <c r="DC9" s="55">
        <f>ROUNDUP(BAR!DC9*0.85,)</f>
        <v>9520</v>
      </c>
      <c r="DD9" s="55">
        <f>ROUNDUP(BAR!DD9*0.85,)</f>
        <v>9520</v>
      </c>
      <c r="DE9" s="55">
        <f>ROUNDUP(BAR!DE9*0.85,)</f>
        <v>8925</v>
      </c>
      <c r="DF9" s="55">
        <f>ROUNDUP(BAR!DF9*0.85,)</f>
        <v>8925</v>
      </c>
      <c r="DG9" s="55">
        <f>ROUNDUP(BAR!DG9*0.85,)</f>
        <v>9520</v>
      </c>
      <c r="DH9" s="55">
        <f>ROUNDUP(BAR!DH9*0.85,)</f>
        <v>9945</v>
      </c>
      <c r="DI9" s="55">
        <f>ROUNDUP(BAR!DI9*0.85,)</f>
        <v>8500</v>
      </c>
      <c r="DJ9" s="55">
        <f>ROUNDUP(BAR!DJ9*0.85,)</f>
        <v>8925</v>
      </c>
      <c r="DK9" s="55">
        <f>ROUNDUP(BAR!DK9*0.85,)</f>
        <v>8925</v>
      </c>
      <c r="DL9" s="55">
        <f>ROUNDUP(BAR!DL9*0.85,)</f>
        <v>8500</v>
      </c>
      <c r="DM9" s="55">
        <f>ROUNDUP(BAR!DM9*0.85,)</f>
        <v>8500</v>
      </c>
      <c r="DN9" s="55">
        <f>ROUNDUP(BAR!DN9*0.85,)</f>
        <v>8500</v>
      </c>
      <c r="DO9" s="55">
        <f>ROUNDUP(BAR!DO9*0.85,)</f>
        <v>8500</v>
      </c>
      <c r="DP9" s="55">
        <f>ROUNDUP(BAR!DP9*0.85,)</f>
        <v>8500</v>
      </c>
      <c r="DQ9" s="55">
        <f>ROUNDUP(BAR!DQ9*0.85,)</f>
        <v>8925</v>
      </c>
      <c r="DR9" s="55">
        <f>ROUNDUP(BAR!DR9*0.85,)</f>
        <v>8925</v>
      </c>
      <c r="DS9" s="55">
        <f>ROUNDUP(BAR!DS9*0.85,)</f>
        <v>8500</v>
      </c>
      <c r="DT9" s="55">
        <f>ROUNDUP(BAR!DT9*0.85,)</f>
        <v>8500</v>
      </c>
      <c r="DU9" s="55">
        <f>ROUNDUP(BAR!DU9*0.85,)</f>
        <v>8500</v>
      </c>
      <c r="DV9" s="55">
        <f>ROUNDUP(BAR!DV9*0.85,)</f>
        <v>8500</v>
      </c>
      <c r="DW9" s="55">
        <f>ROUNDUP(BAR!DW9*0.85,)</f>
        <v>8500</v>
      </c>
      <c r="DX9" s="55">
        <f>ROUNDUP(BAR!DX9*0.85,)</f>
        <v>8925</v>
      </c>
      <c r="DY9" s="55">
        <f>ROUNDUP(BAR!DY9*0.85,)</f>
        <v>8925</v>
      </c>
      <c r="DZ9" s="55">
        <f>ROUNDUP(BAR!DZ9*0.85,)</f>
        <v>8500</v>
      </c>
      <c r="EA9" s="55">
        <f>ROUNDUP(BAR!EA9*0.85,)</f>
        <v>8500</v>
      </c>
      <c r="EB9" s="55">
        <f>ROUNDUP(BAR!EB9*0.85,)</f>
        <v>8500</v>
      </c>
      <c r="EC9" s="55">
        <f>ROUNDUP(BAR!EC9*0.85,)</f>
        <v>8500</v>
      </c>
      <c r="ED9" s="55">
        <f>ROUNDUP(BAR!ED9*0.85,)</f>
        <v>8500</v>
      </c>
      <c r="EE9" s="55">
        <f>ROUNDUP(BAR!EE9*0.85,)</f>
        <v>8925</v>
      </c>
      <c r="EF9" s="55">
        <f>ROUNDUP(BAR!EF9*0.85,)</f>
        <v>8925</v>
      </c>
      <c r="EG9" s="55">
        <f>ROUNDUP(BAR!EG9*0.85,)</f>
        <v>8500</v>
      </c>
      <c r="EH9" s="55">
        <f>ROUNDUP(BAR!EH9*0.85,)</f>
        <v>8500</v>
      </c>
      <c r="EI9" s="55">
        <f>ROUNDUP(BAR!EI9*0.85,)</f>
        <v>9945</v>
      </c>
      <c r="EJ9" s="55">
        <f>ROUNDUP(BAR!EJ9*0.85,)</f>
        <v>9945</v>
      </c>
      <c r="EK9" s="55">
        <f>ROUNDUP(BAR!EK9*0.85,)</f>
        <v>9945</v>
      </c>
      <c r="EL9" s="55">
        <f>ROUNDUP(BAR!EL9*0.85,)</f>
        <v>10965</v>
      </c>
      <c r="EM9" s="55">
        <f>ROUNDUP(BAR!EM9*0.85,)</f>
        <v>10965</v>
      </c>
      <c r="EN9" s="55">
        <f>ROUNDUP(BAR!EN9*0.85,)</f>
        <v>9945</v>
      </c>
      <c r="EO9" s="55">
        <f>ROUNDUP(BAR!EO9*0.85,)</f>
        <v>9945</v>
      </c>
      <c r="EP9" s="55">
        <f>ROUNDUP(BAR!EP9*0.85,)</f>
        <v>9945</v>
      </c>
      <c r="EQ9" s="55">
        <f>ROUNDUP(BAR!EQ9*0.85,)</f>
        <v>9945</v>
      </c>
      <c r="ER9" s="55">
        <f>ROUNDUP(BAR!ER9*0.85,)</f>
        <v>9945</v>
      </c>
      <c r="ES9" s="55">
        <f>ROUNDUP(BAR!ES9*0.85,)</f>
        <v>10965</v>
      </c>
      <c r="ET9" s="55">
        <f>ROUNDUP(BAR!ET9*0.85,)</f>
        <v>10965</v>
      </c>
      <c r="EU9" s="55">
        <f>ROUNDUP(BAR!EU9*0.85,)</f>
        <v>10965</v>
      </c>
      <c r="EV9" s="55">
        <f>ROUNDUP(BAR!EV9*0.85,)</f>
        <v>10965</v>
      </c>
      <c r="EW9" s="55">
        <f>ROUNDUP(BAR!EW9*0.85,)</f>
        <v>10965</v>
      </c>
      <c r="EX9" s="55">
        <f>ROUNDUP(BAR!EX9*0.85,)</f>
        <v>10965</v>
      </c>
      <c r="EY9" s="55">
        <f>ROUNDUP(BAR!EY9*0.85,)</f>
        <v>10965</v>
      </c>
      <c r="EZ9" s="55">
        <f>ROUNDUP(BAR!EZ9*0.85,)</f>
        <v>10965</v>
      </c>
      <c r="FA9" s="55">
        <f>ROUNDUP(BAR!FA9*0.85,)</f>
        <v>10965</v>
      </c>
      <c r="FB9" s="55">
        <f>ROUNDUP(BAR!FB9*0.85,)</f>
        <v>10965</v>
      </c>
      <c r="FC9" s="55">
        <f>ROUNDUP(BAR!FC9*0.85,)</f>
        <v>10965</v>
      </c>
      <c r="FD9" s="55">
        <f>ROUNDUP(BAR!FD9*0.85,)</f>
        <v>11560</v>
      </c>
      <c r="FE9" s="55">
        <f>ROUNDUP(BAR!FE9*0.85,)</f>
        <v>11560</v>
      </c>
      <c r="FF9" s="55">
        <f>ROUNDUP(BAR!FF9*0.85,)</f>
        <v>11985</v>
      </c>
      <c r="FG9" s="55">
        <f>ROUNDUP(BAR!FG9*0.85,)</f>
        <v>11985</v>
      </c>
      <c r="FH9" s="55">
        <f>ROUNDUP(BAR!FH9*0.85,)</f>
        <v>11985</v>
      </c>
      <c r="FI9" s="55">
        <f>ROUNDUP(BAR!FI9*0.85,)</f>
        <v>11985</v>
      </c>
      <c r="FJ9" s="55">
        <f>ROUNDUP(BAR!FJ9*0.85,)</f>
        <v>11985</v>
      </c>
      <c r="FK9" s="122">
        <f>ROUNDUP(BAR!FK9*0.85,)</f>
        <v>28858</v>
      </c>
      <c r="FL9" s="122">
        <f>ROUNDUP(BAR!FL9*0.85,)</f>
        <v>61158</v>
      </c>
      <c r="FM9" s="122">
        <f>ROUNDUP(BAR!FM9*0.85,)</f>
        <v>61158</v>
      </c>
      <c r="FN9" s="122">
        <f>ROUNDUP(BAR!FN9*0.85,)</f>
        <v>61158</v>
      </c>
      <c r="FO9" s="122">
        <f>ROUNDUP(BAR!FO9*0.85,)</f>
        <v>61158</v>
      </c>
      <c r="FP9" s="122">
        <f>ROUNDUP(BAR!FP9*0.85,)</f>
        <v>61158</v>
      </c>
      <c r="FQ9" s="122">
        <f>ROUNDUP(BAR!FQ9*0.85,)</f>
        <v>61158</v>
      </c>
      <c r="FR9" s="122">
        <f>ROUNDUP(BAR!FR9*0.85,)</f>
        <v>61158</v>
      </c>
      <c r="FS9" s="122">
        <f>ROUNDUP(BAR!FS9*0.85,)</f>
        <v>61158</v>
      </c>
      <c r="FT9" s="122">
        <f>ROUNDUP(BAR!FT9*0.85,)</f>
        <v>61158</v>
      </c>
      <c r="FU9" s="122">
        <f>ROUNDUP(BAR!FU9*0.85,)</f>
        <v>61158</v>
      </c>
      <c r="FV9" s="122">
        <f>ROUNDUP(BAR!FV9*0.85,)</f>
        <v>22483</v>
      </c>
      <c r="FW9" s="122">
        <f>ROUNDUP(BAR!FW9*0.85,)</f>
        <v>22483</v>
      </c>
      <c r="FX9" s="122">
        <f>ROUNDUP(BAR!FX9*0.85,)</f>
        <v>22483</v>
      </c>
      <c r="FY9" s="122">
        <f>ROUNDUP(BAR!FY9*0.85,)</f>
        <v>22483</v>
      </c>
      <c r="FZ9" s="122">
        <f>ROUNDUP(BAR!FZ9*0.85,)</f>
        <v>22483</v>
      </c>
      <c r="GA9" s="122">
        <f>ROUNDUP(BAR!GA9*0.85,)</f>
        <v>22483</v>
      </c>
      <c r="GB9" s="122">
        <f>ROUNDUP(BAR!GB9*0.85,)</f>
        <v>22483</v>
      </c>
      <c r="GC9" s="122">
        <f>ROUNDUP(BAR!GC9*0.85,)</f>
        <v>22483</v>
      </c>
      <c r="GD9" s="122">
        <f>ROUNDUP(BAR!GD9*0.85,)</f>
        <v>22483</v>
      </c>
      <c r="GE9" s="122">
        <f>ROUNDUP(BAR!GE9*0.85,)</f>
        <v>22483</v>
      </c>
      <c r="GF9" s="122">
        <f>ROUNDUP(BAR!GF9*0.85,)</f>
        <v>22483</v>
      </c>
      <c r="GG9" s="122">
        <f>ROUNDUP(BAR!GG9*0.85,)</f>
        <v>22483</v>
      </c>
      <c r="GH9" s="122">
        <f>ROUNDUP(BAR!GH9*0.85,)</f>
        <v>22483</v>
      </c>
      <c r="GI9" s="122">
        <f>ROUNDUP(BAR!GI9*0.85,)</f>
        <v>22483</v>
      </c>
      <c r="GJ9" s="122">
        <f>ROUNDUP(BAR!GJ9*0.85,)</f>
        <v>22483</v>
      </c>
      <c r="GK9" s="122">
        <f>ROUNDUP(BAR!GK9*0.85,)</f>
        <v>22483</v>
      </c>
      <c r="GL9" s="122">
        <f>ROUNDUP(BAR!GL9*0.85,)</f>
        <v>22483</v>
      </c>
      <c r="GM9" s="122">
        <f>ROUNDUP(BAR!GM9*0.85,)</f>
        <v>22483</v>
      </c>
      <c r="GN9" s="122">
        <f>ROUNDUP(BAR!GN9*0.85,)</f>
        <v>22483</v>
      </c>
      <c r="GO9" s="122">
        <f>ROUNDUP(BAR!GO9*0.85,)</f>
        <v>22483</v>
      </c>
      <c r="GP9" s="122">
        <f>ROUNDUP(BAR!GP9*0.85,)</f>
        <v>22483</v>
      </c>
      <c r="GQ9" s="122">
        <f>ROUNDUP(BAR!GQ9*0.85,)</f>
        <v>22483</v>
      </c>
      <c r="GR9" s="122">
        <f>ROUNDUP(BAR!GR9*0.85,)</f>
        <v>22483</v>
      </c>
      <c r="GS9" s="122">
        <f>ROUNDUP(BAR!GS9*0.85,)</f>
        <v>23928</v>
      </c>
      <c r="GT9" s="122">
        <f>ROUNDUP(BAR!GT9*0.85,)</f>
        <v>23928</v>
      </c>
      <c r="GU9" s="122">
        <f>ROUNDUP(BAR!GU9*0.85,)</f>
        <v>23928</v>
      </c>
      <c r="GV9" s="122">
        <f>ROUNDUP(BAR!GV9*0.85,)</f>
        <v>23928</v>
      </c>
      <c r="GW9" s="122">
        <f>ROUNDUP(BAR!GW9*0.85,)</f>
        <v>23928</v>
      </c>
      <c r="GX9" s="122">
        <f>ROUNDUP(BAR!GX9*0.85,)</f>
        <v>23928</v>
      </c>
      <c r="GY9" s="122">
        <f>ROUNDUP(BAR!GY9*0.85,)</f>
        <v>23928</v>
      </c>
      <c r="GZ9" s="122">
        <f>ROUNDUP(BAR!GZ9*0.85,)</f>
        <v>23928</v>
      </c>
      <c r="HA9" s="122">
        <f>ROUNDUP(BAR!HA9*0.85,)</f>
        <v>23928</v>
      </c>
      <c r="HB9" s="122">
        <f>ROUNDUP(BAR!HB9*0.85,)</f>
        <v>23928</v>
      </c>
      <c r="HC9" s="122">
        <f>ROUNDUP(BAR!HC9*0.85,)</f>
        <v>23928</v>
      </c>
      <c r="HD9" s="122">
        <f>ROUNDUP(BAR!HD9*0.85,)</f>
        <v>23928</v>
      </c>
      <c r="HE9" s="122">
        <f>ROUNDUP(BAR!HE9*0.85,)</f>
        <v>23928</v>
      </c>
      <c r="HF9" s="122">
        <f>ROUNDUP(BAR!HF9*0.85,)</f>
        <v>23928</v>
      </c>
      <c r="HG9" s="122">
        <f>ROUNDUP(BAR!HG9*0.85,)</f>
        <v>23928</v>
      </c>
      <c r="HH9" s="122">
        <f>ROUNDUP(BAR!HH9*0.85,)</f>
        <v>23928</v>
      </c>
      <c r="HI9" s="122">
        <f>ROUNDUP(BAR!HI9*0.85,)</f>
        <v>23928</v>
      </c>
      <c r="HJ9" s="122">
        <f>ROUNDUP(BAR!HJ9*0.85,)</f>
        <v>23928</v>
      </c>
      <c r="HK9" s="122">
        <f>ROUNDUP(BAR!HK9*0.85,)</f>
        <v>41778</v>
      </c>
      <c r="HL9" s="122">
        <f>ROUNDUP(BAR!HL9*0.85,)</f>
        <v>41778</v>
      </c>
      <c r="HM9" s="122">
        <f>ROUNDUP(BAR!HM9*0.85,)</f>
        <v>43478</v>
      </c>
      <c r="HN9" s="122">
        <f>ROUNDUP(BAR!HN9*0.85,)</f>
        <v>43478</v>
      </c>
      <c r="HO9" s="122">
        <f>ROUNDUP(BAR!HO9*0.85,)</f>
        <v>43478</v>
      </c>
      <c r="HP9" s="122">
        <f>ROUNDUP(BAR!HP9*0.85,)</f>
        <v>23928</v>
      </c>
      <c r="HQ9" s="122">
        <f>ROUNDUP(BAR!HQ9*0.85,)</f>
        <v>23928</v>
      </c>
      <c r="HR9" s="122">
        <f>ROUNDUP(BAR!HR9*0.85,)</f>
        <v>41778</v>
      </c>
      <c r="HS9" s="122">
        <f>ROUNDUP(BAR!HS9*0.85,)</f>
        <v>41778</v>
      </c>
      <c r="HT9" s="122">
        <f>ROUNDUP(BAR!HT9*0.85,)</f>
        <v>23928</v>
      </c>
      <c r="HU9" s="122">
        <f>ROUNDUP(BAR!HU9*0.85,)</f>
        <v>22483</v>
      </c>
      <c r="HV9" s="122">
        <f>ROUNDUP(BAR!HV9*0.85,)</f>
        <v>22483</v>
      </c>
      <c r="HW9" s="122">
        <f>ROUNDUP(BAR!HW9*0.85,)</f>
        <v>22483</v>
      </c>
      <c r="HX9" s="122">
        <f>ROUNDUP(BAR!HX9*0.85,)</f>
        <v>22483</v>
      </c>
      <c r="HY9" s="122">
        <f>ROUNDUP(BAR!HY9*0.85,)</f>
        <v>22483</v>
      </c>
      <c r="HZ9" s="122">
        <f>ROUNDUP(BAR!HZ9*0.85,)</f>
        <v>22483</v>
      </c>
      <c r="IA9" s="122">
        <f>ROUNDUP(BAR!IA9*0.85,)</f>
        <v>22483</v>
      </c>
      <c r="IB9" s="122">
        <f>ROUNDUP(BAR!IB9*0.85,)</f>
        <v>26053</v>
      </c>
      <c r="IC9" s="122">
        <f>ROUNDUP(BAR!IC9*0.85,)</f>
        <v>23078</v>
      </c>
      <c r="ID9" s="122">
        <f>ROUNDUP(BAR!ID9*0.85,)</f>
        <v>18913</v>
      </c>
      <c r="IE9" s="122">
        <f>ROUNDUP(BAR!IE9*0.85,)</f>
        <v>18913</v>
      </c>
      <c r="IF9" s="122">
        <f>ROUNDUP(BAR!IF9*0.85,)</f>
        <v>18913</v>
      </c>
      <c r="IG9" s="122">
        <f>ROUNDUP(BAR!IG9*0.85,)</f>
        <v>18913</v>
      </c>
      <c r="IH9" s="122">
        <f>ROUNDUP(BAR!IH9*0.85,)</f>
        <v>18913</v>
      </c>
      <c r="II9" s="122">
        <f>ROUNDUP(BAR!II9*0.85,)</f>
        <v>18913</v>
      </c>
      <c r="IJ9" s="122">
        <f>ROUNDUP(BAR!IJ9*0.85,)</f>
        <v>18913</v>
      </c>
      <c r="IK9" s="122">
        <f>ROUNDUP(BAR!IK9*0.85,)</f>
        <v>18913</v>
      </c>
      <c r="IL9" s="122">
        <f>ROUNDUP(BAR!IL9*0.85,)</f>
        <v>18913</v>
      </c>
      <c r="IM9" s="122">
        <f>ROUNDUP(BAR!IM9*0.85,)</f>
        <v>18913</v>
      </c>
      <c r="IN9" s="122">
        <f>ROUNDUP(BAR!IN9*0.85,)</f>
        <v>18913</v>
      </c>
      <c r="IO9" s="122">
        <f>ROUNDUP(BAR!IO9*0.85,)</f>
        <v>18913</v>
      </c>
      <c r="IP9" s="122">
        <f>ROUNDUP(BAR!IP9*0.85,)</f>
        <v>18913</v>
      </c>
      <c r="IQ9" s="122">
        <f>ROUNDUP(BAR!IQ9*0.85,)</f>
        <v>18913</v>
      </c>
      <c r="IR9" s="122">
        <f>ROUNDUP(BAR!IR9*0.85,)</f>
        <v>18913</v>
      </c>
      <c r="IS9" s="122">
        <f>ROUNDUP(BAR!IS9*0.85,)</f>
        <v>18913</v>
      </c>
      <c r="IT9" s="122">
        <f>ROUNDUP(BAR!IT9*0.85,)</f>
        <v>18913</v>
      </c>
      <c r="IU9" s="122">
        <f>ROUNDUP(BAR!IU9*0.85,)</f>
        <v>18913</v>
      </c>
      <c r="IV9" s="122">
        <f>ROUNDUP(BAR!IV9*0.85,)</f>
        <v>18913</v>
      </c>
      <c r="IW9" s="122">
        <f>ROUNDUP(BAR!IW9*0.85,)</f>
        <v>18913</v>
      </c>
      <c r="IX9" s="122">
        <f>ROUNDUP(BAR!IX9*0.85,)</f>
        <v>18913</v>
      </c>
      <c r="IY9" s="122">
        <f>ROUNDUP(BAR!IY9*0.85,)</f>
        <v>18913</v>
      </c>
      <c r="IZ9" s="18"/>
      <c r="JA9" s="18"/>
      <c r="JB9" s="18"/>
      <c r="JC9" s="18"/>
      <c r="JD9" s="18"/>
      <c r="JE9" s="18"/>
      <c r="JF9" s="18"/>
      <c r="JG9" s="18"/>
      <c r="JH9" s="18"/>
    </row>
    <row r="10" spans="1:268" s="58" customFormat="1" x14ac:dyDescent="0.2">
      <c r="A10" s="21">
        <v>2</v>
      </c>
      <c r="B10" s="55">
        <f>ROUNDUP(BAR!B10*0.85,)</f>
        <v>18190</v>
      </c>
      <c r="C10" s="55">
        <f>ROUNDUP(BAR!C10*0.85,)</f>
        <v>18190</v>
      </c>
      <c r="D10" s="55">
        <f>ROUNDUP(BAR!D10*0.85,)</f>
        <v>15300</v>
      </c>
      <c r="E10" s="55">
        <f>ROUNDUP(BAR!E10*0.85,)</f>
        <v>15895</v>
      </c>
      <c r="F10" s="55">
        <f>ROUNDUP(BAR!F10*0.85,)</f>
        <v>15895</v>
      </c>
      <c r="G10" s="55">
        <f>ROUNDUP(BAR!G10*0.85,)</f>
        <v>16745</v>
      </c>
      <c r="H10" s="55">
        <f>ROUNDUP(BAR!H10*0.85,)</f>
        <v>16745</v>
      </c>
      <c r="I10" s="55">
        <f>ROUNDUP(BAR!I10*0.85,)</f>
        <v>18190</v>
      </c>
      <c r="J10" s="55">
        <f>ROUNDUP(BAR!J10*0.85,)</f>
        <v>18190</v>
      </c>
      <c r="K10" s="55">
        <f>ROUNDUP(BAR!K10*0.85,)</f>
        <v>16745</v>
      </c>
      <c r="L10" s="55">
        <f>ROUNDUP(BAR!L10*0.85,)</f>
        <v>16745</v>
      </c>
      <c r="M10" s="55">
        <f>ROUNDUP(BAR!M10*0.85,)</f>
        <v>16745</v>
      </c>
      <c r="N10" s="55">
        <f>ROUNDUP(BAR!N10*0.85,)</f>
        <v>16745</v>
      </c>
      <c r="O10" s="55">
        <f>ROUNDUP(BAR!O10*0.85,)</f>
        <v>16745</v>
      </c>
      <c r="P10" s="55">
        <f>ROUNDUP(BAR!P10*0.85,)</f>
        <v>17340</v>
      </c>
      <c r="Q10" s="55">
        <f>ROUNDUP(BAR!Q10*0.85,)</f>
        <v>15895</v>
      </c>
      <c r="R10" s="55">
        <f>ROUNDUP(BAR!R10*0.85,)</f>
        <v>15300</v>
      </c>
      <c r="S10" s="55">
        <f>ROUNDUP(BAR!S10*0.85,)</f>
        <v>15300</v>
      </c>
      <c r="T10" s="55">
        <f>ROUNDUP(BAR!T10*0.85,)</f>
        <v>15300</v>
      </c>
      <c r="U10" s="55">
        <f>ROUNDUP(BAR!U10*0.85,)</f>
        <v>15300</v>
      </c>
      <c r="V10" s="55">
        <f>ROUNDUP(BAR!V10*0.85,)</f>
        <v>15300</v>
      </c>
      <c r="W10" s="55">
        <f>ROUNDUP(BAR!W10*0.85,)</f>
        <v>15895</v>
      </c>
      <c r="X10" s="55">
        <f>ROUNDUP(BAR!X10*0.85,)</f>
        <v>15895</v>
      </c>
      <c r="Y10" s="55">
        <f>ROUNDUP(BAR!Y10*0.85,)</f>
        <v>15300</v>
      </c>
      <c r="Z10" s="55">
        <f>ROUNDUP(BAR!Z10*0.85,)</f>
        <v>15300</v>
      </c>
      <c r="AA10" s="55">
        <f>ROUNDUP(BAR!AA10*0.85,)</f>
        <v>15300</v>
      </c>
      <c r="AB10" s="55">
        <f>ROUNDUP(BAR!AB10*0.85,)</f>
        <v>15300</v>
      </c>
      <c r="AC10" s="55">
        <f>ROUNDUP(BAR!AC10*0.85,)</f>
        <v>15300</v>
      </c>
      <c r="AD10" s="55">
        <f>ROUNDUP(BAR!AD10*0.85,)</f>
        <v>15895</v>
      </c>
      <c r="AE10" s="55">
        <f>ROUNDUP(BAR!AE10*0.85,)</f>
        <v>15895</v>
      </c>
      <c r="AF10" s="55">
        <f>ROUNDUP(BAR!AF10*0.85,)</f>
        <v>15300</v>
      </c>
      <c r="AG10" s="55">
        <f>ROUNDUP(BAR!AG10*0.85,)</f>
        <v>15300</v>
      </c>
      <c r="AH10" s="55">
        <f>ROUNDUP(BAR!AH10*0.85,)</f>
        <v>15300</v>
      </c>
      <c r="AI10" s="55">
        <f>ROUNDUP(BAR!AI10*0.85,)</f>
        <v>15300</v>
      </c>
      <c r="AJ10" s="55">
        <f>ROUNDUP(BAR!AJ10*0.85,)</f>
        <v>15300</v>
      </c>
      <c r="AK10" s="55">
        <f>ROUNDUP(BAR!AK10*0.85,)</f>
        <v>15895</v>
      </c>
      <c r="AL10" s="55">
        <f>ROUNDUP(BAR!AL10*0.85,)</f>
        <v>15895</v>
      </c>
      <c r="AM10" s="55">
        <f>ROUNDUP(BAR!AM10*0.85,)</f>
        <v>13855</v>
      </c>
      <c r="AN10" s="55">
        <f>ROUNDUP(BAR!AN10*0.85,)</f>
        <v>13855</v>
      </c>
      <c r="AO10" s="55">
        <f>ROUNDUP(BAR!AO10*0.85,)</f>
        <v>13855</v>
      </c>
      <c r="AP10" s="55">
        <f>ROUNDUP(BAR!AP10*0.85,)</f>
        <v>13855</v>
      </c>
      <c r="AQ10" s="55">
        <f>ROUNDUP(BAR!AQ10*0.85,)</f>
        <v>13855</v>
      </c>
      <c r="AR10" s="55">
        <f>ROUNDUP(BAR!AR10*0.85,)</f>
        <v>14450</v>
      </c>
      <c r="AS10" s="55">
        <f>ROUNDUP(BAR!AS10*0.85,)</f>
        <v>14450</v>
      </c>
      <c r="AT10" s="55">
        <f>ROUNDUP(BAR!AT10*0.85,)</f>
        <v>13855</v>
      </c>
      <c r="AU10" s="55">
        <f>ROUNDUP(BAR!AU10*0.85,)</f>
        <v>13855</v>
      </c>
      <c r="AV10" s="55">
        <f>ROUNDUP(BAR!AV10*0.85,)</f>
        <v>13855</v>
      </c>
      <c r="AW10" s="55">
        <f>ROUNDUP(BAR!AW10*0.85,)</f>
        <v>13855</v>
      </c>
      <c r="AX10" s="55">
        <f>ROUNDUP(BAR!AX10*0.85,)</f>
        <v>13855</v>
      </c>
      <c r="AY10" s="55">
        <f>ROUNDUP(BAR!AY10*0.85,)</f>
        <v>14450</v>
      </c>
      <c r="AZ10" s="55">
        <f>ROUNDUP(BAR!AZ10*0.85,)</f>
        <v>14450</v>
      </c>
      <c r="BA10" s="55">
        <f>ROUNDUP(BAR!BA10*0.85,)</f>
        <v>13855</v>
      </c>
      <c r="BB10" s="55">
        <f>ROUNDUP(BAR!BB10*0.85,)</f>
        <v>13855</v>
      </c>
      <c r="BC10" s="55">
        <f>ROUNDUP(BAR!BC10*0.85,)</f>
        <v>13855</v>
      </c>
      <c r="BD10" s="55">
        <f>ROUNDUP(BAR!BD10*0.85,)</f>
        <v>13855</v>
      </c>
      <c r="BE10" s="55">
        <f>ROUNDUP(BAR!BE10*0.85,)</f>
        <v>13855</v>
      </c>
      <c r="BF10" s="55">
        <f>ROUNDUP(BAR!BF10*0.85,)</f>
        <v>14450</v>
      </c>
      <c r="BG10" s="55">
        <f>ROUNDUP(BAR!BG10*0.85,)</f>
        <v>14450</v>
      </c>
      <c r="BH10" s="55">
        <f>ROUNDUP(BAR!BH10*0.85,)</f>
        <v>13855</v>
      </c>
      <c r="BI10" s="55">
        <f>ROUNDUP(BAR!BI10*0.85,)</f>
        <v>13855</v>
      </c>
      <c r="BJ10" s="55">
        <f>ROUNDUP(BAR!BJ10*0.85,)</f>
        <v>14450</v>
      </c>
      <c r="BK10" s="55">
        <f>ROUNDUP(BAR!BK10*0.85,)</f>
        <v>14450</v>
      </c>
      <c r="BL10" s="55">
        <f>ROUNDUP(BAR!BL10*0.85,)</f>
        <v>14450</v>
      </c>
      <c r="BM10" s="55">
        <f>ROUNDUP(BAR!BM10*0.85,)</f>
        <v>14450</v>
      </c>
      <c r="BN10" s="55">
        <f>ROUNDUP(BAR!BN10*0.85,)</f>
        <v>14450</v>
      </c>
      <c r="BO10" s="55">
        <f>ROUNDUP(BAR!BO10*0.85,)</f>
        <v>13855</v>
      </c>
      <c r="BP10" s="55">
        <f>ROUNDUP(BAR!BP10*0.85,)</f>
        <v>16745</v>
      </c>
      <c r="BQ10" s="55">
        <f>ROUNDUP(BAR!BQ10*0.85,)</f>
        <v>16745</v>
      </c>
      <c r="BR10" s="55">
        <f>ROUNDUP(BAR!BR10*0.85,)</f>
        <v>16745</v>
      </c>
      <c r="BS10" s="55">
        <f>ROUNDUP(BAR!BS10*0.85,)</f>
        <v>16745</v>
      </c>
      <c r="BT10" s="55">
        <f>ROUNDUP(BAR!BT10*0.85,)</f>
        <v>16745</v>
      </c>
      <c r="BU10" s="55">
        <f>ROUNDUP(BAR!BU10*0.85,)</f>
        <v>15300</v>
      </c>
      <c r="BV10" s="55">
        <f>ROUNDUP(BAR!BV10*0.85,)</f>
        <v>14450</v>
      </c>
      <c r="BW10" s="55">
        <f>ROUNDUP(BAR!BW10*0.85,)</f>
        <v>14450</v>
      </c>
      <c r="BX10" s="55">
        <f>ROUNDUP(BAR!BX10*0.85,)</f>
        <v>16745</v>
      </c>
      <c r="BY10" s="55">
        <f>ROUNDUP(BAR!BY10*0.85,)</f>
        <v>16745</v>
      </c>
      <c r="BZ10" s="55">
        <f>ROUNDUP(BAR!BZ10*0.85,)</f>
        <v>13855</v>
      </c>
      <c r="CA10" s="55">
        <f>ROUNDUP(BAR!CA10*0.85,)</f>
        <v>13855</v>
      </c>
      <c r="CB10" s="55">
        <f>ROUNDUP(BAR!CB10*0.85,)</f>
        <v>13855</v>
      </c>
      <c r="CC10" s="55">
        <f>ROUNDUP(BAR!CC10*0.85,)</f>
        <v>14450</v>
      </c>
      <c r="CD10" s="55">
        <f>ROUNDUP(BAR!CD10*0.85,)</f>
        <v>10795</v>
      </c>
      <c r="CE10" s="55">
        <f>ROUNDUP(BAR!CE10*0.85,)</f>
        <v>10795</v>
      </c>
      <c r="CF10" s="55">
        <f>ROUNDUP(BAR!CF10*0.85,)</f>
        <v>10795</v>
      </c>
      <c r="CG10" s="55">
        <f>ROUNDUP(BAR!CG10*0.85,)</f>
        <v>10795</v>
      </c>
      <c r="CH10" s="55">
        <f>ROUNDUP(BAR!CH10*0.85,)</f>
        <v>11390</v>
      </c>
      <c r="CI10" s="55">
        <f>ROUNDUP(BAR!CI10*0.85,)</f>
        <v>11390</v>
      </c>
      <c r="CJ10" s="55">
        <f>ROUNDUP(BAR!CJ10*0.85,)</f>
        <v>10795</v>
      </c>
      <c r="CK10" s="55">
        <f>ROUNDUP(BAR!CK10*0.85,)</f>
        <v>10795</v>
      </c>
      <c r="CL10" s="55">
        <f>ROUNDUP(BAR!CL10*0.85,)</f>
        <v>10795</v>
      </c>
      <c r="CM10" s="55">
        <f>ROUNDUP(BAR!CM10*0.85,)</f>
        <v>10795</v>
      </c>
      <c r="CN10" s="55">
        <f>ROUNDUP(BAR!CN10*0.85,)</f>
        <v>10795</v>
      </c>
      <c r="CO10" s="55">
        <f>ROUNDUP(BAR!CO10*0.85,)</f>
        <v>11390</v>
      </c>
      <c r="CP10" s="55">
        <f>ROUNDUP(BAR!CP10*0.85,)</f>
        <v>11390</v>
      </c>
      <c r="CQ10" s="55">
        <f>ROUNDUP(BAR!CQ10*0.85,)</f>
        <v>10795</v>
      </c>
      <c r="CR10" s="55">
        <f>ROUNDUP(BAR!CR10*0.85,)</f>
        <v>10795</v>
      </c>
      <c r="CS10" s="55">
        <f>ROUNDUP(BAR!CS10*0.85,)</f>
        <v>10795</v>
      </c>
      <c r="CT10" s="55">
        <f>ROUNDUP(BAR!CT10*0.85,)</f>
        <v>10795</v>
      </c>
      <c r="CU10" s="55">
        <f>ROUNDUP(BAR!CU10*0.85,)</f>
        <v>10795</v>
      </c>
      <c r="CV10" s="55">
        <f>ROUNDUP(BAR!CV10*0.85,)</f>
        <v>11390</v>
      </c>
      <c r="CW10" s="55">
        <f>ROUNDUP(BAR!CW10*0.85,)</f>
        <v>11390</v>
      </c>
      <c r="CX10" s="55">
        <f>ROUNDUP(BAR!CX10*0.85,)</f>
        <v>10795</v>
      </c>
      <c r="CY10" s="55">
        <f>ROUNDUP(BAR!CY10*0.85,)</f>
        <v>10795</v>
      </c>
      <c r="CZ10" s="55">
        <f>ROUNDUP(BAR!CZ10*0.85,)</f>
        <v>10795</v>
      </c>
      <c r="DA10" s="55">
        <f>ROUNDUP(BAR!DA10*0.85,)</f>
        <v>10795</v>
      </c>
      <c r="DB10" s="55">
        <f>ROUNDUP(BAR!DB10*0.85,)</f>
        <v>10795</v>
      </c>
      <c r="DC10" s="55">
        <f>ROUNDUP(BAR!DC10*0.85,)</f>
        <v>11390</v>
      </c>
      <c r="DD10" s="55">
        <f>ROUNDUP(BAR!DD10*0.85,)</f>
        <v>11390</v>
      </c>
      <c r="DE10" s="55">
        <f>ROUNDUP(BAR!DE10*0.85,)</f>
        <v>10795</v>
      </c>
      <c r="DF10" s="55">
        <f>ROUNDUP(BAR!DF10*0.85,)</f>
        <v>10795</v>
      </c>
      <c r="DG10" s="55">
        <f>ROUNDUP(BAR!DG10*0.85,)</f>
        <v>11390</v>
      </c>
      <c r="DH10" s="55">
        <f>ROUNDUP(BAR!DH10*0.85,)</f>
        <v>11815</v>
      </c>
      <c r="DI10" s="55">
        <f>ROUNDUP(BAR!DI10*0.85,)</f>
        <v>10370</v>
      </c>
      <c r="DJ10" s="55">
        <f>ROUNDUP(BAR!DJ10*0.85,)</f>
        <v>10795</v>
      </c>
      <c r="DK10" s="55">
        <f>ROUNDUP(BAR!DK10*0.85,)</f>
        <v>10795</v>
      </c>
      <c r="DL10" s="55">
        <f>ROUNDUP(BAR!DL10*0.85,)</f>
        <v>10370</v>
      </c>
      <c r="DM10" s="55">
        <f>ROUNDUP(BAR!DM10*0.85,)</f>
        <v>10370</v>
      </c>
      <c r="DN10" s="55">
        <f>ROUNDUP(BAR!DN10*0.85,)</f>
        <v>10370</v>
      </c>
      <c r="DO10" s="55">
        <f>ROUNDUP(BAR!DO10*0.85,)</f>
        <v>10370</v>
      </c>
      <c r="DP10" s="55">
        <f>ROUNDUP(BAR!DP10*0.85,)</f>
        <v>10370</v>
      </c>
      <c r="DQ10" s="55">
        <f>ROUNDUP(BAR!DQ10*0.85,)</f>
        <v>10795</v>
      </c>
      <c r="DR10" s="55">
        <f>ROUNDUP(BAR!DR10*0.85,)</f>
        <v>10795</v>
      </c>
      <c r="DS10" s="55">
        <f>ROUNDUP(BAR!DS10*0.85,)</f>
        <v>10370</v>
      </c>
      <c r="DT10" s="55">
        <f>ROUNDUP(BAR!DT10*0.85,)</f>
        <v>10370</v>
      </c>
      <c r="DU10" s="55">
        <f>ROUNDUP(BAR!DU10*0.85,)</f>
        <v>10370</v>
      </c>
      <c r="DV10" s="55">
        <f>ROUNDUP(BAR!DV10*0.85,)</f>
        <v>10370</v>
      </c>
      <c r="DW10" s="55">
        <f>ROUNDUP(BAR!DW10*0.85,)</f>
        <v>10370</v>
      </c>
      <c r="DX10" s="55">
        <f>ROUNDUP(BAR!DX10*0.85,)</f>
        <v>10795</v>
      </c>
      <c r="DY10" s="55">
        <f>ROUNDUP(BAR!DY10*0.85,)</f>
        <v>10795</v>
      </c>
      <c r="DZ10" s="55">
        <f>ROUNDUP(BAR!DZ10*0.85,)</f>
        <v>10370</v>
      </c>
      <c r="EA10" s="55">
        <f>ROUNDUP(BAR!EA10*0.85,)</f>
        <v>10370</v>
      </c>
      <c r="EB10" s="55">
        <f>ROUNDUP(BAR!EB10*0.85,)</f>
        <v>10370</v>
      </c>
      <c r="EC10" s="55">
        <f>ROUNDUP(BAR!EC10*0.85,)</f>
        <v>10370</v>
      </c>
      <c r="ED10" s="55">
        <f>ROUNDUP(BAR!ED10*0.85,)</f>
        <v>10370</v>
      </c>
      <c r="EE10" s="55">
        <f>ROUNDUP(BAR!EE10*0.85,)</f>
        <v>10795</v>
      </c>
      <c r="EF10" s="55">
        <f>ROUNDUP(BAR!EF10*0.85,)</f>
        <v>10795</v>
      </c>
      <c r="EG10" s="55">
        <f>ROUNDUP(BAR!EG10*0.85,)</f>
        <v>10370</v>
      </c>
      <c r="EH10" s="55">
        <f>ROUNDUP(BAR!EH10*0.85,)</f>
        <v>10370</v>
      </c>
      <c r="EI10" s="55">
        <f>ROUNDUP(BAR!EI10*0.85,)</f>
        <v>11815</v>
      </c>
      <c r="EJ10" s="55">
        <f>ROUNDUP(BAR!EJ10*0.85,)</f>
        <v>11815</v>
      </c>
      <c r="EK10" s="55">
        <f>ROUNDUP(BAR!EK10*0.85,)</f>
        <v>11815</v>
      </c>
      <c r="EL10" s="55">
        <f>ROUNDUP(BAR!EL10*0.85,)</f>
        <v>12835</v>
      </c>
      <c r="EM10" s="55">
        <f>ROUNDUP(BAR!EM10*0.85,)</f>
        <v>12835</v>
      </c>
      <c r="EN10" s="55">
        <f>ROUNDUP(BAR!EN10*0.85,)</f>
        <v>11815</v>
      </c>
      <c r="EO10" s="55">
        <f>ROUNDUP(BAR!EO10*0.85,)</f>
        <v>11815</v>
      </c>
      <c r="EP10" s="55">
        <f>ROUNDUP(BAR!EP10*0.85,)</f>
        <v>11815</v>
      </c>
      <c r="EQ10" s="55">
        <f>ROUNDUP(BAR!EQ10*0.85,)</f>
        <v>11815</v>
      </c>
      <c r="ER10" s="55">
        <f>ROUNDUP(BAR!ER10*0.85,)</f>
        <v>11815</v>
      </c>
      <c r="ES10" s="55">
        <f>ROUNDUP(BAR!ES10*0.85,)</f>
        <v>12835</v>
      </c>
      <c r="ET10" s="55">
        <f>ROUNDUP(BAR!ET10*0.85,)</f>
        <v>12835</v>
      </c>
      <c r="EU10" s="55">
        <f>ROUNDUP(BAR!EU10*0.85,)</f>
        <v>12835</v>
      </c>
      <c r="EV10" s="55">
        <f>ROUNDUP(BAR!EV10*0.85,)</f>
        <v>12835</v>
      </c>
      <c r="EW10" s="55">
        <f>ROUNDUP(BAR!EW10*0.85,)</f>
        <v>12835</v>
      </c>
      <c r="EX10" s="55">
        <f>ROUNDUP(BAR!EX10*0.85,)</f>
        <v>12835</v>
      </c>
      <c r="EY10" s="55">
        <f>ROUNDUP(BAR!EY10*0.85,)</f>
        <v>12835</v>
      </c>
      <c r="EZ10" s="55">
        <f>ROUNDUP(BAR!EZ10*0.85,)</f>
        <v>12835</v>
      </c>
      <c r="FA10" s="55">
        <f>ROUNDUP(BAR!FA10*0.85,)</f>
        <v>12835</v>
      </c>
      <c r="FB10" s="55">
        <f>ROUNDUP(BAR!FB10*0.85,)</f>
        <v>12835</v>
      </c>
      <c r="FC10" s="55">
        <f>ROUNDUP(BAR!FC10*0.85,)</f>
        <v>12835</v>
      </c>
      <c r="FD10" s="55">
        <f>ROUNDUP(BAR!FD10*0.85,)</f>
        <v>13430</v>
      </c>
      <c r="FE10" s="55">
        <f>ROUNDUP(BAR!FE10*0.85,)</f>
        <v>13430</v>
      </c>
      <c r="FF10" s="55">
        <f>ROUNDUP(BAR!FF10*0.85,)</f>
        <v>13855</v>
      </c>
      <c r="FG10" s="55">
        <f>ROUNDUP(BAR!FG10*0.85,)</f>
        <v>13855</v>
      </c>
      <c r="FH10" s="55">
        <f>ROUNDUP(BAR!FH10*0.85,)</f>
        <v>13855</v>
      </c>
      <c r="FI10" s="55">
        <f>ROUNDUP(BAR!FI10*0.85,)</f>
        <v>13855</v>
      </c>
      <c r="FJ10" s="55">
        <f>ROUNDUP(BAR!FJ10*0.85,)</f>
        <v>13855</v>
      </c>
      <c r="FK10" s="122">
        <f>ROUNDUP(BAR!FK10*0.85,)</f>
        <v>31365</v>
      </c>
      <c r="FL10" s="122">
        <f>ROUNDUP(BAR!FL10*0.85,)</f>
        <v>63665</v>
      </c>
      <c r="FM10" s="122">
        <f>ROUNDUP(BAR!FM10*0.85,)</f>
        <v>63665</v>
      </c>
      <c r="FN10" s="122">
        <f>ROUNDUP(BAR!FN10*0.85,)</f>
        <v>63665</v>
      </c>
      <c r="FO10" s="122">
        <f>ROUNDUP(BAR!FO10*0.85,)</f>
        <v>63665</v>
      </c>
      <c r="FP10" s="122">
        <f>ROUNDUP(BAR!FP10*0.85,)</f>
        <v>63665</v>
      </c>
      <c r="FQ10" s="122">
        <f>ROUNDUP(BAR!FQ10*0.85,)</f>
        <v>63665</v>
      </c>
      <c r="FR10" s="122">
        <f>ROUNDUP(BAR!FR10*0.85,)</f>
        <v>63665</v>
      </c>
      <c r="FS10" s="122">
        <f>ROUNDUP(BAR!FS10*0.85,)</f>
        <v>63665</v>
      </c>
      <c r="FT10" s="122">
        <f>ROUNDUP(BAR!FT10*0.85,)</f>
        <v>63665</v>
      </c>
      <c r="FU10" s="122">
        <f>ROUNDUP(BAR!FU10*0.85,)</f>
        <v>63665</v>
      </c>
      <c r="FV10" s="122">
        <f>ROUNDUP(BAR!FV10*0.85,)</f>
        <v>24820</v>
      </c>
      <c r="FW10" s="122">
        <f>ROUNDUP(BAR!FW10*0.85,)</f>
        <v>24820</v>
      </c>
      <c r="FX10" s="122">
        <f>ROUNDUP(BAR!FX10*0.85,)</f>
        <v>24820</v>
      </c>
      <c r="FY10" s="122">
        <f>ROUNDUP(BAR!FY10*0.85,)</f>
        <v>24820</v>
      </c>
      <c r="FZ10" s="122">
        <f>ROUNDUP(BAR!FZ10*0.85,)</f>
        <v>24820</v>
      </c>
      <c r="GA10" s="122">
        <f>ROUNDUP(BAR!GA10*0.85,)</f>
        <v>24820</v>
      </c>
      <c r="GB10" s="122">
        <f>ROUNDUP(BAR!GB10*0.85,)</f>
        <v>24820</v>
      </c>
      <c r="GC10" s="122">
        <f>ROUNDUP(BAR!GC10*0.85,)</f>
        <v>24820</v>
      </c>
      <c r="GD10" s="122">
        <f>ROUNDUP(BAR!GD10*0.85,)</f>
        <v>24820</v>
      </c>
      <c r="GE10" s="122">
        <f>ROUNDUP(BAR!GE10*0.85,)</f>
        <v>24820</v>
      </c>
      <c r="GF10" s="122">
        <f>ROUNDUP(BAR!GF10*0.85,)</f>
        <v>24820</v>
      </c>
      <c r="GG10" s="122">
        <f>ROUNDUP(BAR!GG10*0.85,)</f>
        <v>24820</v>
      </c>
      <c r="GH10" s="122">
        <f>ROUNDUP(BAR!GH10*0.85,)</f>
        <v>24820</v>
      </c>
      <c r="GI10" s="122">
        <f>ROUNDUP(BAR!GI10*0.85,)</f>
        <v>24820</v>
      </c>
      <c r="GJ10" s="122">
        <f>ROUNDUP(BAR!GJ10*0.85,)</f>
        <v>24820</v>
      </c>
      <c r="GK10" s="122">
        <f>ROUNDUP(BAR!GK10*0.85,)</f>
        <v>24820</v>
      </c>
      <c r="GL10" s="122">
        <f>ROUNDUP(BAR!GL10*0.85,)</f>
        <v>24820</v>
      </c>
      <c r="GM10" s="122">
        <f>ROUNDUP(BAR!GM10*0.85,)</f>
        <v>24820</v>
      </c>
      <c r="GN10" s="122">
        <f>ROUNDUP(BAR!GN10*0.85,)</f>
        <v>24820</v>
      </c>
      <c r="GO10" s="122">
        <f>ROUNDUP(BAR!GO10*0.85,)</f>
        <v>24820</v>
      </c>
      <c r="GP10" s="122">
        <f>ROUNDUP(BAR!GP10*0.85,)</f>
        <v>24820</v>
      </c>
      <c r="GQ10" s="122">
        <f>ROUNDUP(BAR!GQ10*0.85,)</f>
        <v>24820</v>
      </c>
      <c r="GR10" s="122">
        <f>ROUNDUP(BAR!GR10*0.85,)</f>
        <v>24820</v>
      </c>
      <c r="GS10" s="122">
        <f>ROUNDUP(BAR!GS10*0.85,)</f>
        <v>26265</v>
      </c>
      <c r="GT10" s="122">
        <f>ROUNDUP(BAR!GT10*0.85,)</f>
        <v>26265</v>
      </c>
      <c r="GU10" s="122">
        <f>ROUNDUP(BAR!GU10*0.85,)</f>
        <v>26265</v>
      </c>
      <c r="GV10" s="122">
        <f>ROUNDUP(BAR!GV10*0.85,)</f>
        <v>26265</v>
      </c>
      <c r="GW10" s="122">
        <f>ROUNDUP(BAR!GW10*0.85,)</f>
        <v>26265</v>
      </c>
      <c r="GX10" s="122">
        <f>ROUNDUP(BAR!GX10*0.85,)</f>
        <v>26265</v>
      </c>
      <c r="GY10" s="122">
        <f>ROUNDUP(BAR!GY10*0.85,)</f>
        <v>26265</v>
      </c>
      <c r="GZ10" s="122">
        <f>ROUNDUP(BAR!GZ10*0.85,)</f>
        <v>26265</v>
      </c>
      <c r="HA10" s="122">
        <f>ROUNDUP(BAR!HA10*0.85,)</f>
        <v>26265</v>
      </c>
      <c r="HB10" s="122">
        <f>ROUNDUP(BAR!HB10*0.85,)</f>
        <v>26265</v>
      </c>
      <c r="HC10" s="122">
        <f>ROUNDUP(BAR!HC10*0.85,)</f>
        <v>26265</v>
      </c>
      <c r="HD10" s="122">
        <f>ROUNDUP(BAR!HD10*0.85,)</f>
        <v>26265</v>
      </c>
      <c r="HE10" s="122">
        <f>ROUNDUP(BAR!HE10*0.85,)</f>
        <v>26265</v>
      </c>
      <c r="HF10" s="122">
        <f>ROUNDUP(BAR!HF10*0.85,)</f>
        <v>26265</v>
      </c>
      <c r="HG10" s="122">
        <f>ROUNDUP(BAR!HG10*0.85,)</f>
        <v>26265</v>
      </c>
      <c r="HH10" s="122">
        <f>ROUNDUP(BAR!HH10*0.85,)</f>
        <v>26265</v>
      </c>
      <c r="HI10" s="122">
        <f>ROUNDUP(BAR!HI10*0.85,)</f>
        <v>26265</v>
      </c>
      <c r="HJ10" s="122">
        <f>ROUNDUP(BAR!HJ10*0.85,)</f>
        <v>26265</v>
      </c>
      <c r="HK10" s="122">
        <f>ROUNDUP(BAR!HK10*0.85,)</f>
        <v>44115</v>
      </c>
      <c r="HL10" s="122">
        <f>ROUNDUP(BAR!HL10*0.85,)</f>
        <v>44115</v>
      </c>
      <c r="HM10" s="122">
        <f>ROUNDUP(BAR!HM10*0.85,)</f>
        <v>45815</v>
      </c>
      <c r="HN10" s="122">
        <f>ROUNDUP(BAR!HN10*0.85,)</f>
        <v>45815</v>
      </c>
      <c r="HO10" s="122">
        <f>ROUNDUP(BAR!HO10*0.85,)</f>
        <v>45815</v>
      </c>
      <c r="HP10" s="122">
        <f>ROUNDUP(BAR!HP10*0.85,)</f>
        <v>26265</v>
      </c>
      <c r="HQ10" s="122">
        <f>ROUNDUP(BAR!HQ10*0.85,)</f>
        <v>26265</v>
      </c>
      <c r="HR10" s="122">
        <f>ROUNDUP(BAR!HR10*0.85,)</f>
        <v>44115</v>
      </c>
      <c r="HS10" s="122">
        <f>ROUNDUP(BAR!HS10*0.85,)</f>
        <v>44115</v>
      </c>
      <c r="HT10" s="122">
        <f>ROUNDUP(BAR!HT10*0.85,)</f>
        <v>26265</v>
      </c>
      <c r="HU10" s="122">
        <f>ROUNDUP(BAR!HU10*0.85,)</f>
        <v>24820</v>
      </c>
      <c r="HV10" s="122">
        <f>ROUNDUP(BAR!HV10*0.85,)</f>
        <v>24820</v>
      </c>
      <c r="HW10" s="122">
        <f>ROUNDUP(BAR!HW10*0.85,)</f>
        <v>24820</v>
      </c>
      <c r="HX10" s="122">
        <f>ROUNDUP(BAR!HX10*0.85,)</f>
        <v>24820</v>
      </c>
      <c r="HY10" s="122">
        <f>ROUNDUP(BAR!HY10*0.85,)</f>
        <v>24820</v>
      </c>
      <c r="HZ10" s="122">
        <f>ROUNDUP(BAR!HZ10*0.85,)</f>
        <v>24820</v>
      </c>
      <c r="IA10" s="122">
        <f>ROUNDUP(BAR!IA10*0.85,)</f>
        <v>24820</v>
      </c>
      <c r="IB10" s="122">
        <f>ROUNDUP(BAR!IB10*0.85,)</f>
        <v>28390</v>
      </c>
      <c r="IC10" s="122">
        <f>ROUNDUP(BAR!IC10*0.85,)</f>
        <v>25415</v>
      </c>
      <c r="ID10" s="122">
        <f>ROUNDUP(BAR!ID10*0.85,)</f>
        <v>21250</v>
      </c>
      <c r="IE10" s="122">
        <f>ROUNDUP(BAR!IE10*0.85,)</f>
        <v>21250</v>
      </c>
      <c r="IF10" s="122">
        <f>ROUNDUP(BAR!IF10*0.85,)</f>
        <v>21250</v>
      </c>
      <c r="IG10" s="122">
        <f>ROUNDUP(BAR!IG10*0.85,)</f>
        <v>21250</v>
      </c>
      <c r="IH10" s="122">
        <f>ROUNDUP(BAR!IH10*0.85,)</f>
        <v>21250</v>
      </c>
      <c r="II10" s="122">
        <f>ROUNDUP(BAR!II10*0.85,)</f>
        <v>21250</v>
      </c>
      <c r="IJ10" s="122">
        <f>ROUNDUP(BAR!IJ10*0.85,)</f>
        <v>21250</v>
      </c>
      <c r="IK10" s="122">
        <f>ROUNDUP(BAR!IK10*0.85,)</f>
        <v>21250</v>
      </c>
      <c r="IL10" s="122">
        <f>ROUNDUP(BAR!IL10*0.85,)</f>
        <v>21250</v>
      </c>
      <c r="IM10" s="122">
        <f>ROUNDUP(BAR!IM10*0.85,)</f>
        <v>21250</v>
      </c>
      <c r="IN10" s="122">
        <f>ROUNDUP(BAR!IN10*0.85,)</f>
        <v>21250</v>
      </c>
      <c r="IO10" s="122">
        <f>ROUNDUP(BAR!IO10*0.85,)</f>
        <v>21250</v>
      </c>
      <c r="IP10" s="122">
        <f>ROUNDUP(BAR!IP10*0.85,)</f>
        <v>21250</v>
      </c>
      <c r="IQ10" s="122">
        <f>ROUNDUP(BAR!IQ10*0.85,)</f>
        <v>21250</v>
      </c>
      <c r="IR10" s="122">
        <f>ROUNDUP(BAR!IR10*0.85,)</f>
        <v>21250</v>
      </c>
      <c r="IS10" s="122">
        <f>ROUNDUP(BAR!IS10*0.85,)</f>
        <v>21250</v>
      </c>
      <c r="IT10" s="122">
        <f>ROUNDUP(BAR!IT10*0.85,)</f>
        <v>21250</v>
      </c>
      <c r="IU10" s="122">
        <f>ROUNDUP(BAR!IU10*0.85,)</f>
        <v>21250</v>
      </c>
      <c r="IV10" s="122">
        <f>ROUNDUP(BAR!IV10*0.85,)</f>
        <v>21250</v>
      </c>
      <c r="IW10" s="122">
        <f>ROUNDUP(BAR!IW10*0.85,)</f>
        <v>21250</v>
      </c>
      <c r="IX10" s="122">
        <f>ROUNDUP(BAR!IX10*0.85,)</f>
        <v>21250</v>
      </c>
      <c r="IY10" s="122">
        <f>ROUNDUP(BAR!IY10*0.85,)</f>
        <v>21250</v>
      </c>
      <c r="IZ10" s="18"/>
      <c r="JA10" s="18"/>
      <c r="JB10" s="18"/>
      <c r="JC10" s="18"/>
      <c r="JD10" s="18"/>
      <c r="JE10" s="18"/>
      <c r="JF10" s="18"/>
      <c r="JG10" s="18"/>
      <c r="JH10" s="18"/>
    </row>
    <row r="11" spans="1:268" s="58" customFormat="1" ht="24" x14ac:dyDescent="0.2">
      <c r="A11" s="22" t="s">
        <v>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  <c r="IW11" s="122"/>
      <c r="IX11" s="122"/>
      <c r="IY11" s="122"/>
      <c r="IZ11" s="18"/>
      <c r="JA11" s="18"/>
      <c r="JB11" s="18"/>
      <c r="JC11" s="18"/>
      <c r="JD11" s="18"/>
      <c r="JE11" s="18"/>
      <c r="JF11" s="18"/>
      <c r="JG11" s="18"/>
      <c r="JH11" s="18"/>
    </row>
    <row r="12" spans="1:268" s="58" customFormat="1" x14ac:dyDescent="0.2">
      <c r="A12" s="21">
        <v>1</v>
      </c>
      <c r="B12" s="55">
        <f>ROUNDUP(BAR!B12*0.85,)</f>
        <v>17170</v>
      </c>
      <c r="C12" s="55">
        <f>ROUNDUP(BAR!C12*0.85,)</f>
        <v>17170</v>
      </c>
      <c r="D12" s="55">
        <f>ROUNDUP(BAR!D12*0.85,)</f>
        <v>14280</v>
      </c>
      <c r="E12" s="55">
        <f>ROUNDUP(BAR!E12*0.85,)</f>
        <v>14875</v>
      </c>
      <c r="F12" s="55">
        <f>ROUNDUP(BAR!F12*0.85,)</f>
        <v>14875</v>
      </c>
      <c r="G12" s="55">
        <f>ROUNDUP(BAR!G12*0.85,)</f>
        <v>15725</v>
      </c>
      <c r="H12" s="55">
        <f>ROUNDUP(BAR!H12*0.85,)</f>
        <v>15725</v>
      </c>
      <c r="I12" s="55">
        <f>ROUNDUP(BAR!I12*0.85,)</f>
        <v>17170</v>
      </c>
      <c r="J12" s="55">
        <f>ROUNDUP(BAR!J12*0.85,)</f>
        <v>17170</v>
      </c>
      <c r="K12" s="55">
        <f>ROUNDUP(BAR!K12*0.85,)</f>
        <v>15725</v>
      </c>
      <c r="L12" s="55">
        <f>ROUNDUP(BAR!L12*0.85,)</f>
        <v>15725</v>
      </c>
      <c r="M12" s="55">
        <f>ROUNDUP(BAR!M12*0.85,)</f>
        <v>15725</v>
      </c>
      <c r="N12" s="55">
        <f>ROUNDUP(BAR!N12*0.85,)</f>
        <v>15725</v>
      </c>
      <c r="O12" s="55">
        <f>ROUNDUP(BAR!O12*0.85,)</f>
        <v>15725</v>
      </c>
      <c r="P12" s="55">
        <f>ROUNDUP(BAR!P12*0.85,)</f>
        <v>16320</v>
      </c>
      <c r="Q12" s="55">
        <f>ROUNDUP(BAR!Q12*0.85,)</f>
        <v>14875</v>
      </c>
      <c r="R12" s="55">
        <f>ROUNDUP(BAR!R12*0.85,)</f>
        <v>14280</v>
      </c>
      <c r="S12" s="55">
        <f>ROUNDUP(BAR!S12*0.85,)</f>
        <v>14280</v>
      </c>
      <c r="T12" s="55">
        <f>ROUNDUP(BAR!T12*0.85,)</f>
        <v>14280</v>
      </c>
      <c r="U12" s="55">
        <f>ROUNDUP(BAR!U12*0.85,)</f>
        <v>14280</v>
      </c>
      <c r="V12" s="55">
        <f>ROUNDUP(BAR!V12*0.85,)</f>
        <v>14280</v>
      </c>
      <c r="W12" s="55">
        <f>ROUNDUP(BAR!W12*0.85,)</f>
        <v>14875</v>
      </c>
      <c r="X12" s="55">
        <f>ROUNDUP(BAR!X12*0.85,)</f>
        <v>14875</v>
      </c>
      <c r="Y12" s="55">
        <f>ROUNDUP(BAR!Y12*0.85,)</f>
        <v>14280</v>
      </c>
      <c r="Z12" s="55">
        <f>ROUNDUP(BAR!Z12*0.85,)</f>
        <v>14280</v>
      </c>
      <c r="AA12" s="55">
        <f>ROUNDUP(BAR!AA12*0.85,)</f>
        <v>14280</v>
      </c>
      <c r="AB12" s="55">
        <f>ROUNDUP(BAR!AB12*0.85,)</f>
        <v>14280</v>
      </c>
      <c r="AC12" s="55">
        <f>ROUNDUP(BAR!AC12*0.85,)</f>
        <v>14280</v>
      </c>
      <c r="AD12" s="55">
        <f>ROUNDUP(BAR!AD12*0.85,)</f>
        <v>14875</v>
      </c>
      <c r="AE12" s="55">
        <f>ROUNDUP(BAR!AE12*0.85,)</f>
        <v>14875</v>
      </c>
      <c r="AF12" s="55">
        <f>ROUNDUP(BAR!AF12*0.85,)</f>
        <v>14280</v>
      </c>
      <c r="AG12" s="55">
        <f>ROUNDUP(BAR!AG12*0.85,)</f>
        <v>14280</v>
      </c>
      <c r="AH12" s="55">
        <f>ROUNDUP(BAR!AH12*0.85,)</f>
        <v>14280</v>
      </c>
      <c r="AI12" s="55">
        <f>ROUNDUP(BAR!AI12*0.85,)</f>
        <v>14280</v>
      </c>
      <c r="AJ12" s="55">
        <f>ROUNDUP(BAR!AJ12*0.85,)</f>
        <v>14280</v>
      </c>
      <c r="AK12" s="55">
        <f>ROUNDUP(BAR!AK12*0.85,)</f>
        <v>14875</v>
      </c>
      <c r="AL12" s="55">
        <f>ROUNDUP(BAR!AL12*0.85,)</f>
        <v>14875</v>
      </c>
      <c r="AM12" s="55">
        <f>ROUNDUP(BAR!AM12*0.85,)</f>
        <v>12835</v>
      </c>
      <c r="AN12" s="55">
        <f>ROUNDUP(BAR!AN12*0.85,)</f>
        <v>12835</v>
      </c>
      <c r="AO12" s="55">
        <f>ROUNDUP(BAR!AO12*0.85,)</f>
        <v>12835</v>
      </c>
      <c r="AP12" s="55">
        <f>ROUNDUP(BAR!AP12*0.85,)</f>
        <v>12835</v>
      </c>
      <c r="AQ12" s="55">
        <f>ROUNDUP(BAR!AQ12*0.85,)</f>
        <v>12835</v>
      </c>
      <c r="AR12" s="55">
        <f>ROUNDUP(BAR!AR12*0.85,)</f>
        <v>13430</v>
      </c>
      <c r="AS12" s="55">
        <f>ROUNDUP(BAR!AS12*0.85,)</f>
        <v>13430</v>
      </c>
      <c r="AT12" s="55">
        <f>ROUNDUP(BAR!AT12*0.85,)</f>
        <v>12835</v>
      </c>
      <c r="AU12" s="55">
        <f>ROUNDUP(BAR!AU12*0.85,)</f>
        <v>12835</v>
      </c>
      <c r="AV12" s="55">
        <f>ROUNDUP(BAR!AV12*0.85,)</f>
        <v>12835</v>
      </c>
      <c r="AW12" s="55">
        <f>ROUNDUP(BAR!AW12*0.85,)</f>
        <v>12835</v>
      </c>
      <c r="AX12" s="55">
        <f>ROUNDUP(BAR!AX12*0.85,)</f>
        <v>12835</v>
      </c>
      <c r="AY12" s="55">
        <f>ROUNDUP(BAR!AY12*0.85,)</f>
        <v>13430</v>
      </c>
      <c r="AZ12" s="55">
        <f>ROUNDUP(BAR!AZ12*0.85,)</f>
        <v>13430</v>
      </c>
      <c r="BA12" s="55">
        <f>ROUNDUP(BAR!BA12*0.85,)</f>
        <v>12835</v>
      </c>
      <c r="BB12" s="55">
        <f>ROUNDUP(BAR!BB12*0.85,)</f>
        <v>12835</v>
      </c>
      <c r="BC12" s="55">
        <f>ROUNDUP(BAR!BC12*0.85,)</f>
        <v>12835</v>
      </c>
      <c r="BD12" s="55">
        <f>ROUNDUP(BAR!BD12*0.85,)</f>
        <v>12835</v>
      </c>
      <c r="BE12" s="55">
        <f>ROUNDUP(BAR!BE12*0.85,)</f>
        <v>12835</v>
      </c>
      <c r="BF12" s="55">
        <f>ROUNDUP(BAR!BF12*0.85,)</f>
        <v>13430</v>
      </c>
      <c r="BG12" s="55">
        <f>ROUNDUP(BAR!BG12*0.85,)</f>
        <v>13430</v>
      </c>
      <c r="BH12" s="55">
        <f>ROUNDUP(BAR!BH12*0.85,)</f>
        <v>12835</v>
      </c>
      <c r="BI12" s="55">
        <f>ROUNDUP(BAR!BI12*0.85,)</f>
        <v>12835</v>
      </c>
      <c r="BJ12" s="55">
        <f>ROUNDUP(BAR!BJ12*0.85,)</f>
        <v>13430</v>
      </c>
      <c r="BK12" s="55">
        <f>ROUNDUP(BAR!BK12*0.85,)</f>
        <v>13430</v>
      </c>
      <c r="BL12" s="55">
        <f>ROUNDUP(BAR!BL12*0.85,)</f>
        <v>13430</v>
      </c>
      <c r="BM12" s="55">
        <f>ROUNDUP(BAR!BM12*0.85,)</f>
        <v>13430</v>
      </c>
      <c r="BN12" s="55">
        <f>ROUNDUP(BAR!BN12*0.85,)</f>
        <v>13430</v>
      </c>
      <c r="BO12" s="55">
        <f>ROUNDUP(BAR!BO12*0.85,)</f>
        <v>12835</v>
      </c>
      <c r="BP12" s="55">
        <f>ROUNDUP(BAR!BP12*0.85,)</f>
        <v>15725</v>
      </c>
      <c r="BQ12" s="55">
        <f>ROUNDUP(BAR!BQ12*0.85,)</f>
        <v>15725</v>
      </c>
      <c r="BR12" s="55">
        <f>ROUNDUP(BAR!BR12*0.85,)</f>
        <v>15725</v>
      </c>
      <c r="BS12" s="55">
        <f>ROUNDUP(BAR!BS12*0.85,)</f>
        <v>15725</v>
      </c>
      <c r="BT12" s="55">
        <f>ROUNDUP(BAR!BT12*0.85,)</f>
        <v>15725</v>
      </c>
      <c r="BU12" s="55">
        <f>ROUNDUP(BAR!BU12*0.85,)</f>
        <v>14280</v>
      </c>
      <c r="BV12" s="55">
        <f>ROUNDUP(BAR!BV12*0.85,)</f>
        <v>13430</v>
      </c>
      <c r="BW12" s="55">
        <f>ROUNDUP(BAR!BW12*0.85,)</f>
        <v>13430</v>
      </c>
      <c r="BX12" s="55">
        <f>ROUNDUP(BAR!BX12*0.85,)</f>
        <v>15725</v>
      </c>
      <c r="BY12" s="55">
        <f>ROUNDUP(BAR!BY12*0.85,)</f>
        <v>15725</v>
      </c>
      <c r="BZ12" s="55">
        <f>ROUNDUP(BAR!BZ12*0.85,)</f>
        <v>12835</v>
      </c>
      <c r="CA12" s="55">
        <f>ROUNDUP(BAR!CA12*0.85,)</f>
        <v>12835</v>
      </c>
      <c r="CB12" s="55">
        <f>ROUNDUP(BAR!CB12*0.85,)</f>
        <v>12835</v>
      </c>
      <c r="CC12" s="55">
        <f>ROUNDUP(BAR!CC12*0.85,)</f>
        <v>13430</v>
      </c>
      <c r="CD12" s="55">
        <f>ROUNDUP(BAR!CD12*0.85,)</f>
        <v>9775</v>
      </c>
      <c r="CE12" s="55">
        <f>ROUNDUP(BAR!CE12*0.85,)</f>
        <v>9775</v>
      </c>
      <c r="CF12" s="55">
        <f>ROUNDUP(BAR!CF12*0.85,)</f>
        <v>9775</v>
      </c>
      <c r="CG12" s="55">
        <f>ROUNDUP(BAR!CG12*0.85,)</f>
        <v>9775</v>
      </c>
      <c r="CH12" s="55">
        <f>ROUNDUP(BAR!CH12*0.85,)</f>
        <v>10370</v>
      </c>
      <c r="CI12" s="55">
        <f>ROUNDUP(BAR!CI12*0.85,)</f>
        <v>10370</v>
      </c>
      <c r="CJ12" s="55">
        <f>ROUNDUP(BAR!CJ12*0.85,)</f>
        <v>9775</v>
      </c>
      <c r="CK12" s="55">
        <f>ROUNDUP(BAR!CK12*0.85,)</f>
        <v>9775</v>
      </c>
      <c r="CL12" s="55">
        <f>ROUNDUP(BAR!CL12*0.85,)</f>
        <v>9775</v>
      </c>
      <c r="CM12" s="55">
        <f>ROUNDUP(BAR!CM12*0.85,)</f>
        <v>9775</v>
      </c>
      <c r="CN12" s="55">
        <f>ROUNDUP(BAR!CN12*0.85,)</f>
        <v>9775</v>
      </c>
      <c r="CO12" s="55">
        <f>ROUNDUP(BAR!CO12*0.85,)</f>
        <v>10370</v>
      </c>
      <c r="CP12" s="55">
        <f>ROUNDUP(BAR!CP12*0.85,)</f>
        <v>10370</v>
      </c>
      <c r="CQ12" s="55">
        <f>ROUNDUP(BAR!CQ12*0.85,)</f>
        <v>9775</v>
      </c>
      <c r="CR12" s="55">
        <f>ROUNDUP(BAR!CR12*0.85,)</f>
        <v>9775</v>
      </c>
      <c r="CS12" s="55">
        <f>ROUNDUP(BAR!CS12*0.85,)</f>
        <v>9775</v>
      </c>
      <c r="CT12" s="55">
        <f>ROUNDUP(BAR!CT12*0.85,)</f>
        <v>9775</v>
      </c>
      <c r="CU12" s="55">
        <f>ROUNDUP(BAR!CU12*0.85,)</f>
        <v>9775</v>
      </c>
      <c r="CV12" s="55">
        <f>ROUNDUP(BAR!CV12*0.85,)</f>
        <v>10370</v>
      </c>
      <c r="CW12" s="55">
        <f>ROUNDUP(BAR!CW12*0.85,)</f>
        <v>10370</v>
      </c>
      <c r="CX12" s="55">
        <f>ROUNDUP(BAR!CX12*0.85,)</f>
        <v>9775</v>
      </c>
      <c r="CY12" s="55">
        <f>ROUNDUP(BAR!CY12*0.85,)</f>
        <v>9775</v>
      </c>
      <c r="CZ12" s="55">
        <f>ROUNDUP(BAR!CZ12*0.85,)</f>
        <v>9775</v>
      </c>
      <c r="DA12" s="55">
        <f>ROUNDUP(BAR!DA12*0.85,)</f>
        <v>9775</v>
      </c>
      <c r="DB12" s="55">
        <f>ROUNDUP(BAR!DB12*0.85,)</f>
        <v>9775</v>
      </c>
      <c r="DC12" s="55">
        <f>ROUNDUP(BAR!DC12*0.85,)</f>
        <v>10370</v>
      </c>
      <c r="DD12" s="55">
        <f>ROUNDUP(BAR!DD12*0.85,)</f>
        <v>10370</v>
      </c>
      <c r="DE12" s="55">
        <f>ROUNDUP(BAR!DE12*0.85,)</f>
        <v>9775</v>
      </c>
      <c r="DF12" s="55">
        <f>ROUNDUP(BAR!DF12*0.85,)</f>
        <v>9775</v>
      </c>
      <c r="DG12" s="55">
        <f>ROUNDUP(BAR!DG12*0.85,)</f>
        <v>10370</v>
      </c>
      <c r="DH12" s="55">
        <f>ROUNDUP(BAR!DH12*0.85,)</f>
        <v>10795</v>
      </c>
      <c r="DI12" s="55">
        <f>ROUNDUP(BAR!DI12*0.85,)</f>
        <v>9350</v>
      </c>
      <c r="DJ12" s="55">
        <f>ROUNDUP(BAR!DJ12*0.85,)</f>
        <v>9775</v>
      </c>
      <c r="DK12" s="55">
        <f>ROUNDUP(BAR!DK12*0.85,)</f>
        <v>9775</v>
      </c>
      <c r="DL12" s="55">
        <f>ROUNDUP(BAR!DL12*0.85,)</f>
        <v>9350</v>
      </c>
      <c r="DM12" s="55">
        <f>ROUNDUP(BAR!DM12*0.85,)</f>
        <v>9350</v>
      </c>
      <c r="DN12" s="55">
        <f>ROUNDUP(BAR!DN12*0.85,)</f>
        <v>9350</v>
      </c>
      <c r="DO12" s="55">
        <f>ROUNDUP(BAR!DO12*0.85,)</f>
        <v>9350</v>
      </c>
      <c r="DP12" s="55">
        <f>ROUNDUP(BAR!DP12*0.85,)</f>
        <v>9350</v>
      </c>
      <c r="DQ12" s="55">
        <f>ROUNDUP(BAR!DQ12*0.85,)</f>
        <v>9775</v>
      </c>
      <c r="DR12" s="55">
        <f>ROUNDUP(BAR!DR12*0.85,)</f>
        <v>9775</v>
      </c>
      <c r="DS12" s="55">
        <f>ROUNDUP(BAR!DS12*0.85,)</f>
        <v>9350</v>
      </c>
      <c r="DT12" s="55">
        <f>ROUNDUP(BAR!DT12*0.85,)</f>
        <v>9350</v>
      </c>
      <c r="DU12" s="55">
        <f>ROUNDUP(BAR!DU12*0.85,)</f>
        <v>9350</v>
      </c>
      <c r="DV12" s="55">
        <f>ROUNDUP(BAR!DV12*0.85,)</f>
        <v>9350</v>
      </c>
      <c r="DW12" s="55">
        <f>ROUNDUP(BAR!DW12*0.85,)</f>
        <v>9350</v>
      </c>
      <c r="DX12" s="55">
        <f>ROUNDUP(BAR!DX12*0.85,)</f>
        <v>9775</v>
      </c>
      <c r="DY12" s="55">
        <f>ROUNDUP(BAR!DY12*0.85,)</f>
        <v>9775</v>
      </c>
      <c r="DZ12" s="55">
        <f>ROUNDUP(BAR!DZ12*0.85,)</f>
        <v>9350</v>
      </c>
      <c r="EA12" s="55">
        <f>ROUNDUP(BAR!EA12*0.85,)</f>
        <v>9350</v>
      </c>
      <c r="EB12" s="55">
        <f>ROUNDUP(BAR!EB12*0.85,)</f>
        <v>9350</v>
      </c>
      <c r="EC12" s="55">
        <f>ROUNDUP(BAR!EC12*0.85,)</f>
        <v>9350</v>
      </c>
      <c r="ED12" s="55">
        <f>ROUNDUP(BAR!ED12*0.85,)</f>
        <v>9350</v>
      </c>
      <c r="EE12" s="55">
        <f>ROUNDUP(BAR!EE12*0.85,)</f>
        <v>9775</v>
      </c>
      <c r="EF12" s="55">
        <f>ROUNDUP(BAR!EF12*0.85,)</f>
        <v>9775</v>
      </c>
      <c r="EG12" s="55">
        <f>ROUNDUP(BAR!EG12*0.85,)</f>
        <v>9350</v>
      </c>
      <c r="EH12" s="55">
        <f>ROUNDUP(BAR!EH12*0.85,)</f>
        <v>9350</v>
      </c>
      <c r="EI12" s="55">
        <f>ROUNDUP(BAR!EI12*0.85,)</f>
        <v>10795</v>
      </c>
      <c r="EJ12" s="55">
        <f>ROUNDUP(BAR!EJ12*0.85,)</f>
        <v>10795</v>
      </c>
      <c r="EK12" s="55">
        <f>ROUNDUP(BAR!EK12*0.85,)</f>
        <v>10795</v>
      </c>
      <c r="EL12" s="55">
        <f>ROUNDUP(BAR!EL12*0.85,)</f>
        <v>11815</v>
      </c>
      <c r="EM12" s="55">
        <f>ROUNDUP(BAR!EM12*0.85,)</f>
        <v>11815</v>
      </c>
      <c r="EN12" s="55">
        <f>ROUNDUP(BAR!EN12*0.85,)</f>
        <v>10795</v>
      </c>
      <c r="EO12" s="55">
        <f>ROUNDUP(BAR!EO12*0.85,)</f>
        <v>10795</v>
      </c>
      <c r="EP12" s="55">
        <f>ROUNDUP(BAR!EP12*0.85,)</f>
        <v>10795</v>
      </c>
      <c r="EQ12" s="55">
        <f>ROUNDUP(BAR!EQ12*0.85,)</f>
        <v>10795</v>
      </c>
      <c r="ER12" s="55">
        <f>ROUNDUP(BAR!ER12*0.85,)</f>
        <v>10795</v>
      </c>
      <c r="ES12" s="55">
        <f>ROUNDUP(BAR!ES12*0.85,)</f>
        <v>11815</v>
      </c>
      <c r="ET12" s="55">
        <f>ROUNDUP(BAR!ET12*0.85,)</f>
        <v>11815</v>
      </c>
      <c r="EU12" s="55">
        <f>ROUNDUP(BAR!EU12*0.85,)</f>
        <v>11815</v>
      </c>
      <c r="EV12" s="55">
        <f>ROUNDUP(BAR!EV12*0.85,)</f>
        <v>11815</v>
      </c>
      <c r="EW12" s="55">
        <f>ROUNDUP(BAR!EW12*0.85,)</f>
        <v>11815</v>
      </c>
      <c r="EX12" s="55">
        <f>ROUNDUP(BAR!EX12*0.85,)</f>
        <v>11815</v>
      </c>
      <c r="EY12" s="55">
        <f>ROUNDUP(BAR!EY12*0.85,)</f>
        <v>11815</v>
      </c>
      <c r="EZ12" s="55">
        <f>ROUNDUP(BAR!EZ12*0.85,)</f>
        <v>11815</v>
      </c>
      <c r="FA12" s="55">
        <f>ROUNDUP(BAR!FA12*0.85,)</f>
        <v>11815</v>
      </c>
      <c r="FB12" s="55">
        <f>ROUNDUP(BAR!FB12*0.85,)</f>
        <v>11815</v>
      </c>
      <c r="FC12" s="55">
        <f>ROUNDUP(BAR!FC12*0.85,)</f>
        <v>11815</v>
      </c>
      <c r="FD12" s="55">
        <f>ROUNDUP(BAR!FD12*0.85,)</f>
        <v>12410</v>
      </c>
      <c r="FE12" s="55">
        <f>ROUNDUP(BAR!FE12*0.85,)</f>
        <v>12410</v>
      </c>
      <c r="FF12" s="55">
        <f>ROUNDUP(BAR!FF12*0.85,)</f>
        <v>12835</v>
      </c>
      <c r="FG12" s="55">
        <f>ROUNDUP(BAR!FG12*0.85,)</f>
        <v>12835</v>
      </c>
      <c r="FH12" s="55">
        <f>ROUNDUP(BAR!FH12*0.85,)</f>
        <v>12835</v>
      </c>
      <c r="FI12" s="55">
        <f>ROUNDUP(BAR!FI12*0.85,)</f>
        <v>12835</v>
      </c>
      <c r="FJ12" s="55">
        <f>ROUNDUP(BAR!FJ12*0.85,)</f>
        <v>12835</v>
      </c>
      <c r="FK12" s="122">
        <f>ROUNDUP(BAR!FK12*0.85,)</f>
        <v>30558</v>
      </c>
      <c r="FL12" s="122">
        <f>ROUNDUP(BAR!FL12*0.85,)</f>
        <v>62858</v>
      </c>
      <c r="FM12" s="122">
        <f>ROUNDUP(BAR!FM12*0.85,)</f>
        <v>62858</v>
      </c>
      <c r="FN12" s="122">
        <f>ROUNDUP(BAR!FN12*0.85,)</f>
        <v>62858</v>
      </c>
      <c r="FO12" s="122">
        <f>ROUNDUP(BAR!FO12*0.85,)</f>
        <v>62858</v>
      </c>
      <c r="FP12" s="122">
        <f>ROUNDUP(BAR!FP12*0.85,)</f>
        <v>62858</v>
      </c>
      <c r="FQ12" s="122">
        <f>ROUNDUP(BAR!FQ12*0.85,)</f>
        <v>62858</v>
      </c>
      <c r="FR12" s="122">
        <f>ROUNDUP(BAR!FR12*0.85,)</f>
        <v>62858</v>
      </c>
      <c r="FS12" s="122">
        <f>ROUNDUP(BAR!FS12*0.85,)</f>
        <v>62858</v>
      </c>
      <c r="FT12" s="122">
        <f>ROUNDUP(BAR!FT12*0.85,)</f>
        <v>62858</v>
      </c>
      <c r="FU12" s="122">
        <f>ROUNDUP(BAR!FU12*0.85,)</f>
        <v>62858</v>
      </c>
      <c r="FV12" s="122">
        <f>ROUNDUP(BAR!FV12*0.85,)</f>
        <v>24183</v>
      </c>
      <c r="FW12" s="122">
        <f>ROUNDUP(BAR!FW12*0.85,)</f>
        <v>24183</v>
      </c>
      <c r="FX12" s="122">
        <f>ROUNDUP(BAR!FX12*0.85,)</f>
        <v>24183</v>
      </c>
      <c r="FY12" s="122">
        <f>ROUNDUP(BAR!FY12*0.85,)</f>
        <v>24183</v>
      </c>
      <c r="FZ12" s="122">
        <f>ROUNDUP(BAR!FZ12*0.85,)</f>
        <v>24183</v>
      </c>
      <c r="GA12" s="122">
        <f>ROUNDUP(BAR!GA12*0.85,)</f>
        <v>24183</v>
      </c>
      <c r="GB12" s="122">
        <f>ROUNDUP(BAR!GB12*0.85,)</f>
        <v>24183</v>
      </c>
      <c r="GC12" s="122">
        <f>ROUNDUP(BAR!GC12*0.85,)</f>
        <v>24183</v>
      </c>
      <c r="GD12" s="122">
        <f>ROUNDUP(BAR!GD12*0.85,)</f>
        <v>24183</v>
      </c>
      <c r="GE12" s="122">
        <f>ROUNDUP(BAR!GE12*0.85,)</f>
        <v>24183</v>
      </c>
      <c r="GF12" s="122">
        <f>ROUNDUP(BAR!GF12*0.85,)</f>
        <v>24183</v>
      </c>
      <c r="GG12" s="122">
        <f>ROUNDUP(BAR!GG12*0.85,)</f>
        <v>24183</v>
      </c>
      <c r="GH12" s="122">
        <f>ROUNDUP(BAR!GH12*0.85,)</f>
        <v>24183</v>
      </c>
      <c r="GI12" s="122">
        <f>ROUNDUP(BAR!GI12*0.85,)</f>
        <v>24183</v>
      </c>
      <c r="GJ12" s="122">
        <f>ROUNDUP(BAR!GJ12*0.85,)</f>
        <v>24183</v>
      </c>
      <c r="GK12" s="122">
        <f>ROUNDUP(BAR!GK12*0.85,)</f>
        <v>24183</v>
      </c>
      <c r="GL12" s="122">
        <f>ROUNDUP(BAR!GL12*0.85,)</f>
        <v>24183</v>
      </c>
      <c r="GM12" s="122">
        <f>ROUNDUP(BAR!GM12*0.85,)</f>
        <v>24183</v>
      </c>
      <c r="GN12" s="122">
        <f>ROUNDUP(BAR!GN12*0.85,)</f>
        <v>24183</v>
      </c>
      <c r="GO12" s="122">
        <f>ROUNDUP(BAR!GO12*0.85,)</f>
        <v>24183</v>
      </c>
      <c r="GP12" s="122">
        <f>ROUNDUP(BAR!GP12*0.85,)</f>
        <v>24183</v>
      </c>
      <c r="GQ12" s="122">
        <f>ROUNDUP(BAR!GQ12*0.85,)</f>
        <v>24183</v>
      </c>
      <c r="GR12" s="122">
        <f>ROUNDUP(BAR!GR12*0.85,)</f>
        <v>24183</v>
      </c>
      <c r="GS12" s="122">
        <f>ROUNDUP(BAR!GS12*0.85,)</f>
        <v>25628</v>
      </c>
      <c r="GT12" s="122">
        <f>ROUNDUP(BAR!GT12*0.85,)</f>
        <v>25628</v>
      </c>
      <c r="GU12" s="122">
        <f>ROUNDUP(BAR!GU12*0.85,)</f>
        <v>25628</v>
      </c>
      <c r="GV12" s="122">
        <f>ROUNDUP(BAR!GV12*0.85,)</f>
        <v>25628</v>
      </c>
      <c r="GW12" s="122">
        <f>ROUNDUP(BAR!GW12*0.85,)</f>
        <v>25628</v>
      </c>
      <c r="GX12" s="122">
        <f>ROUNDUP(BAR!GX12*0.85,)</f>
        <v>25628</v>
      </c>
      <c r="GY12" s="122">
        <f>ROUNDUP(BAR!GY12*0.85,)</f>
        <v>25628</v>
      </c>
      <c r="GZ12" s="122">
        <f>ROUNDUP(BAR!GZ12*0.85,)</f>
        <v>25628</v>
      </c>
      <c r="HA12" s="122">
        <f>ROUNDUP(BAR!HA12*0.85,)</f>
        <v>25628</v>
      </c>
      <c r="HB12" s="122">
        <f>ROUNDUP(BAR!HB12*0.85,)</f>
        <v>25628</v>
      </c>
      <c r="HC12" s="122">
        <f>ROUNDUP(BAR!HC12*0.85,)</f>
        <v>25628</v>
      </c>
      <c r="HD12" s="122">
        <f>ROUNDUP(BAR!HD12*0.85,)</f>
        <v>25628</v>
      </c>
      <c r="HE12" s="122">
        <f>ROUNDUP(BAR!HE12*0.85,)</f>
        <v>25628</v>
      </c>
      <c r="HF12" s="122">
        <f>ROUNDUP(BAR!HF12*0.85,)</f>
        <v>25628</v>
      </c>
      <c r="HG12" s="122">
        <f>ROUNDUP(BAR!HG12*0.85,)</f>
        <v>25628</v>
      </c>
      <c r="HH12" s="122">
        <f>ROUNDUP(BAR!HH12*0.85,)</f>
        <v>25628</v>
      </c>
      <c r="HI12" s="122">
        <f>ROUNDUP(BAR!HI12*0.85,)</f>
        <v>25628</v>
      </c>
      <c r="HJ12" s="122">
        <f>ROUNDUP(BAR!HJ12*0.85,)</f>
        <v>25628</v>
      </c>
      <c r="HK12" s="122">
        <f>ROUNDUP(BAR!HK12*0.85,)</f>
        <v>43478</v>
      </c>
      <c r="HL12" s="122">
        <f>ROUNDUP(BAR!HL12*0.85,)</f>
        <v>43478</v>
      </c>
      <c r="HM12" s="122">
        <f>ROUNDUP(BAR!HM12*0.85,)</f>
        <v>45178</v>
      </c>
      <c r="HN12" s="122">
        <f>ROUNDUP(BAR!HN12*0.85,)</f>
        <v>45178</v>
      </c>
      <c r="HO12" s="122">
        <f>ROUNDUP(BAR!HO12*0.85,)</f>
        <v>45178</v>
      </c>
      <c r="HP12" s="122">
        <f>ROUNDUP(BAR!HP12*0.85,)</f>
        <v>25628</v>
      </c>
      <c r="HQ12" s="122">
        <f>ROUNDUP(BAR!HQ12*0.85,)</f>
        <v>25628</v>
      </c>
      <c r="HR12" s="122">
        <f>ROUNDUP(BAR!HR12*0.85,)</f>
        <v>43478</v>
      </c>
      <c r="HS12" s="122">
        <f>ROUNDUP(BAR!HS12*0.85,)</f>
        <v>43478</v>
      </c>
      <c r="HT12" s="122">
        <f>ROUNDUP(BAR!HT12*0.85,)</f>
        <v>25628</v>
      </c>
      <c r="HU12" s="122">
        <f>ROUNDUP(BAR!HU12*0.85,)</f>
        <v>24183</v>
      </c>
      <c r="HV12" s="122">
        <f>ROUNDUP(BAR!HV12*0.85,)</f>
        <v>24183</v>
      </c>
      <c r="HW12" s="122">
        <f>ROUNDUP(BAR!HW12*0.85,)</f>
        <v>24183</v>
      </c>
      <c r="HX12" s="122">
        <f>ROUNDUP(BAR!HX12*0.85,)</f>
        <v>24183</v>
      </c>
      <c r="HY12" s="122">
        <f>ROUNDUP(BAR!HY12*0.85,)</f>
        <v>24183</v>
      </c>
      <c r="HZ12" s="122">
        <f>ROUNDUP(BAR!HZ12*0.85,)</f>
        <v>24183</v>
      </c>
      <c r="IA12" s="122">
        <f>ROUNDUP(BAR!IA12*0.85,)</f>
        <v>24183</v>
      </c>
      <c r="IB12" s="122">
        <f>ROUNDUP(BAR!IB12*0.85,)</f>
        <v>27753</v>
      </c>
      <c r="IC12" s="122">
        <f>ROUNDUP(BAR!IC12*0.85,)</f>
        <v>24778</v>
      </c>
      <c r="ID12" s="122">
        <f>ROUNDUP(BAR!ID12*0.85,)</f>
        <v>20613</v>
      </c>
      <c r="IE12" s="122">
        <f>ROUNDUP(BAR!IE12*0.85,)</f>
        <v>20613</v>
      </c>
      <c r="IF12" s="122">
        <f>ROUNDUP(BAR!IF12*0.85,)</f>
        <v>20613</v>
      </c>
      <c r="IG12" s="122">
        <f>ROUNDUP(BAR!IG12*0.85,)</f>
        <v>20613</v>
      </c>
      <c r="IH12" s="122">
        <f>ROUNDUP(BAR!IH12*0.85,)</f>
        <v>20613</v>
      </c>
      <c r="II12" s="122">
        <f>ROUNDUP(BAR!II12*0.85,)</f>
        <v>20613</v>
      </c>
      <c r="IJ12" s="122">
        <f>ROUNDUP(BAR!IJ12*0.85,)</f>
        <v>20613</v>
      </c>
      <c r="IK12" s="122">
        <f>ROUNDUP(BAR!IK12*0.85,)</f>
        <v>20613</v>
      </c>
      <c r="IL12" s="122">
        <f>ROUNDUP(BAR!IL12*0.85,)</f>
        <v>20613</v>
      </c>
      <c r="IM12" s="122">
        <f>ROUNDUP(BAR!IM12*0.85,)</f>
        <v>20613</v>
      </c>
      <c r="IN12" s="122">
        <f>ROUNDUP(BAR!IN12*0.85,)</f>
        <v>20613</v>
      </c>
      <c r="IO12" s="122">
        <f>ROUNDUP(BAR!IO12*0.85,)</f>
        <v>20613</v>
      </c>
      <c r="IP12" s="122">
        <f>ROUNDUP(BAR!IP12*0.85,)</f>
        <v>20613</v>
      </c>
      <c r="IQ12" s="122">
        <f>ROUNDUP(BAR!IQ12*0.85,)</f>
        <v>20613</v>
      </c>
      <c r="IR12" s="122">
        <f>ROUNDUP(BAR!IR12*0.85,)</f>
        <v>20613</v>
      </c>
      <c r="IS12" s="122">
        <f>ROUNDUP(BAR!IS12*0.85,)</f>
        <v>20613</v>
      </c>
      <c r="IT12" s="122">
        <f>ROUNDUP(BAR!IT12*0.85,)</f>
        <v>20613</v>
      </c>
      <c r="IU12" s="122">
        <f>ROUNDUP(BAR!IU12*0.85,)</f>
        <v>20613</v>
      </c>
      <c r="IV12" s="122">
        <f>ROUNDUP(BAR!IV12*0.85,)</f>
        <v>20613</v>
      </c>
      <c r="IW12" s="122">
        <f>ROUNDUP(BAR!IW12*0.85,)</f>
        <v>20613</v>
      </c>
      <c r="IX12" s="122">
        <f>ROUNDUP(BAR!IX12*0.85,)</f>
        <v>20613</v>
      </c>
      <c r="IY12" s="122">
        <f>ROUNDUP(BAR!IY12*0.85,)</f>
        <v>20613</v>
      </c>
      <c r="IZ12" s="18"/>
      <c r="JA12" s="18"/>
      <c r="JB12" s="18"/>
      <c r="JC12" s="18"/>
      <c r="JD12" s="18"/>
      <c r="JE12" s="18"/>
      <c r="JF12" s="18"/>
      <c r="JG12" s="18"/>
      <c r="JH12" s="18"/>
    </row>
    <row r="13" spans="1:268" s="58" customFormat="1" x14ac:dyDescent="0.2">
      <c r="A13" s="21">
        <v>2</v>
      </c>
      <c r="B13" s="55">
        <f>ROUNDUP(BAR!B13*0.85,)</f>
        <v>19040</v>
      </c>
      <c r="C13" s="55">
        <f>ROUNDUP(BAR!C13*0.85,)</f>
        <v>19040</v>
      </c>
      <c r="D13" s="55">
        <f>ROUNDUP(BAR!D13*0.85,)</f>
        <v>16150</v>
      </c>
      <c r="E13" s="55">
        <f>ROUNDUP(BAR!E13*0.85,)</f>
        <v>16745</v>
      </c>
      <c r="F13" s="55">
        <f>ROUNDUP(BAR!F13*0.85,)</f>
        <v>16745</v>
      </c>
      <c r="G13" s="55">
        <f>ROUNDUP(BAR!G13*0.85,)</f>
        <v>17595</v>
      </c>
      <c r="H13" s="55">
        <f>ROUNDUP(BAR!H13*0.85,)</f>
        <v>17595</v>
      </c>
      <c r="I13" s="55">
        <f>ROUNDUP(BAR!I13*0.85,)</f>
        <v>19040</v>
      </c>
      <c r="J13" s="55">
        <f>ROUNDUP(BAR!J13*0.85,)</f>
        <v>19040</v>
      </c>
      <c r="K13" s="55">
        <f>ROUNDUP(BAR!K13*0.85,)</f>
        <v>17595</v>
      </c>
      <c r="L13" s="55">
        <f>ROUNDUP(BAR!L13*0.85,)</f>
        <v>17595</v>
      </c>
      <c r="M13" s="55">
        <f>ROUNDUP(BAR!M13*0.85,)</f>
        <v>17595</v>
      </c>
      <c r="N13" s="55">
        <f>ROUNDUP(BAR!N13*0.85,)</f>
        <v>17595</v>
      </c>
      <c r="O13" s="55">
        <f>ROUNDUP(BAR!O13*0.85,)</f>
        <v>17595</v>
      </c>
      <c r="P13" s="55">
        <f>ROUNDUP(BAR!P13*0.85,)</f>
        <v>18190</v>
      </c>
      <c r="Q13" s="55">
        <f>ROUNDUP(BAR!Q13*0.85,)</f>
        <v>16745</v>
      </c>
      <c r="R13" s="55">
        <f>ROUNDUP(BAR!R13*0.85,)</f>
        <v>16150</v>
      </c>
      <c r="S13" s="55">
        <f>ROUNDUP(BAR!S13*0.85,)</f>
        <v>16150</v>
      </c>
      <c r="T13" s="55">
        <f>ROUNDUP(BAR!T13*0.85,)</f>
        <v>16150</v>
      </c>
      <c r="U13" s="55">
        <f>ROUNDUP(BAR!U13*0.85,)</f>
        <v>16150</v>
      </c>
      <c r="V13" s="55">
        <f>ROUNDUP(BAR!V13*0.85,)</f>
        <v>16150</v>
      </c>
      <c r="W13" s="55">
        <f>ROUNDUP(BAR!W13*0.85,)</f>
        <v>16745</v>
      </c>
      <c r="X13" s="55">
        <f>ROUNDUP(BAR!X13*0.85,)</f>
        <v>16745</v>
      </c>
      <c r="Y13" s="55">
        <f>ROUNDUP(BAR!Y13*0.85,)</f>
        <v>16150</v>
      </c>
      <c r="Z13" s="55">
        <f>ROUNDUP(BAR!Z13*0.85,)</f>
        <v>16150</v>
      </c>
      <c r="AA13" s="55">
        <f>ROUNDUP(BAR!AA13*0.85,)</f>
        <v>16150</v>
      </c>
      <c r="AB13" s="55">
        <f>ROUNDUP(BAR!AB13*0.85,)</f>
        <v>16150</v>
      </c>
      <c r="AC13" s="55">
        <f>ROUNDUP(BAR!AC13*0.85,)</f>
        <v>16150</v>
      </c>
      <c r="AD13" s="55">
        <f>ROUNDUP(BAR!AD13*0.85,)</f>
        <v>16745</v>
      </c>
      <c r="AE13" s="55">
        <f>ROUNDUP(BAR!AE13*0.85,)</f>
        <v>16745</v>
      </c>
      <c r="AF13" s="55">
        <f>ROUNDUP(BAR!AF13*0.85,)</f>
        <v>16150</v>
      </c>
      <c r="AG13" s="55">
        <f>ROUNDUP(BAR!AG13*0.85,)</f>
        <v>16150</v>
      </c>
      <c r="AH13" s="55">
        <f>ROUNDUP(BAR!AH13*0.85,)</f>
        <v>16150</v>
      </c>
      <c r="AI13" s="55">
        <f>ROUNDUP(BAR!AI13*0.85,)</f>
        <v>16150</v>
      </c>
      <c r="AJ13" s="55">
        <f>ROUNDUP(BAR!AJ13*0.85,)</f>
        <v>16150</v>
      </c>
      <c r="AK13" s="55">
        <f>ROUNDUP(BAR!AK13*0.85,)</f>
        <v>16745</v>
      </c>
      <c r="AL13" s="55">
        <f>ROUNDUP(BAR!AL13*0.85,)</f>
        <v>16745</v>
      </c>
      <c r="AM13" s="55">
        <f>ROUNDUP(BAR!AM13*0.85,)</f>
        <v>14705</v>
      </c>
      <c r="AN13" s="55">
        <f>ROUNDUP(BAR!AN13*0.85,)</f>
        <v>14705</v>
      </c>
      <c r="AO13" s="55">
        <f>ROUNDUP(BAR!AO13*0.85,)</f>
        <v>14705</v>
      </c>
      <c r="AP13" s="55">
        <f>ROUNDUP(BAR!AP13*0.85,)</f>
        <v>14705</v>
      </c>
      <c r="AQ13" s="55">
        <f>ROUNDUP(BAR!AQ13*0.85,)</f>
        <v>14705</v>
      </c>
      <c r="AR13" s="55">
        <f>ROUNDUP(BAR!AR13*0.85,)</f>
        <v>15300</v>
      </c>
      <c r="AS13" s="55">
        <f>ROUNDUP(BAR!AS13*0.85,)</f>
        <v>15300</v>
      </c>
      <c r="AT13" s="55">
        <f>ROUNDUP(BAR!AT13*0.85,)</f>
        <v>14705</v>
      </c>
      <c r="AU13" s="55">
        <f>ROUNDUP(BAR!AU13*0.85,)</f>
        <v>14705</v>
      </c>
      <c r="AV13" s="55">
        <f>ROUNDUP(BAR!AV13*0.85,)</f>
        <v>14705</v>
      </c>
      <c r="AW13" s="55">
        <f>ROUNDUP(BAR!AW13*0.85,)</f>
        <v>14705</v>
      </c>
      <c r="AX13" s="55">
        <f>ROUNDUP(BAR!AX13*0.85,)</f>
        <v>14705</v>
      </c>
      <c r="AY13" s="55">
        <f>ROUNDUP(BAR!AY13*0.85,)</f>
        <v>15300</v>
      </c>
      <c r="AZ13" s="55">
        <f>ROUNDUP(BAR!AZ13*0.85,)</f>
        <v>15300</v>
      </c>
      <c r="BA13" s="55">
        <f>ROUNDUP(BAR!BA13*0.85,)</f>
        <v>14705</v>
      </c>
      <c r="BB13" s="55">
        <f>ROUNDUP(BAR!BB13*0.85,)</f>
        <v>14705</v>
      </c>
      <c r="BC13" s="55">
        <f>ROUNDUP(BAR!BC13*0.85,)</f>
        <v>14705</v>
      </c>
      <c r="BD13" s="55">
        <f>ROUNDUP(BAR!BD13*0.85,)</f>
        <v>14705</v>
      </c>
      <c r="BE13" s="55">
        <f>ROUNDUP(BAR!BE13*0.85,)</f>
        <v>14705</v>
      </c>
      <c r="BF13" s="55">
        <f>ROUNDUP(BAR!BF13*0.85,)</f>
        <v>15300</v>
      </c>
      <c r="BG13" s="55">
        <f>ROUNDUP(BAR!BG13*0.85,)</f>
        <v>15300</v>
      </c>
      <c r="BH13" s="55">
        <f>ROUNDUP(BAR!BH13*0.85,)</f>
        <v>14705</v>
      </c>
      <c r="BI13" s="55">
        <f>ROUNDUP(BAR!BI13*0.85,)</f>
        <v>14705</v>
      </c>
      <c r="BJ13" s="55">
        <f>ROUNDUP(BAR!BJ13*0.85,)</f>
        <v>15300</v>
      </c>
      <c r="BK13" s="55">
        <f>ROUNDUP(BAR!BK13*0.85,)</f>
        <v>15300</v>
      </c>
      <c r="BL13" s="55">
        <f>ROUNDUP(BAR!BL13*0.85,)</f>
        <v>15300</v>
      </c>
      <c r="BM13" s="55">
        <f>ROUNDUP(BAR!BM13*0.85,)</f>
        <v>15300</v>
      </c>
      <c r="BN13" s="55">
        <f>ROUNDUP(BAR!BN13*0.85,)</f>
        <v>15300</v>
      </c>
      <c r="BO13" s="55">
        <f>ROUNDUP(BAR!BO13*0.85,)</f>
        <v>14705</v>
      </c>
      <c r="BP13" s="55">
        <f>ROUNDUP(BAR!BP13*0.85,)</f>
        <v>17595</v>
      </c>
      <c r="BQ13" s="55">
        <f>ROUNDUP(BAR!BQ13*0.85,)</f>
        <v>17595</v>
      </c>
      <c r="BR13" s="55">
        <f>ROUNDUP(BAR!BR13*0.85,)</f>
        <v>17595</v>
      </c>
      <c r="BS13" s="55">
        <f>ROUNDUP(BAR!BS13*0.85,)</f>
        <v>17595</v>
      </c>
      <c r="BT13" s="55">
        <f>ROUNDUP(BAR!BT13*0.85,)</f>
        <v>17595</v>
      </c>
      <c r="BU13" s="55">
        <f>ROUNDUP(BAR!BU13*0.85,)</f>
        <v>16150</v>
      </c>
      <c r="BV13" s="55">
        <f>ROUNDUP(BAR!BV13*0.85,)</f>
        <v>15300</v>
      </c>
      <c r="BW13" s="55">
        <f>ROUNDUP(BAR!BW13*0.85,)</f>
        <v>15300</v>
      </c>
      <c r="BX13" s="55">
        <f>ROUNDUP(BAR!BX13*0.85,)</f>
        <v>17595</v>
      </c>
      <c r="BY13" s="55">
        <f>ROUNDUP(BAR!BY13*0.85,)</f>
        <v>17595</v>
      </c>
      <c r="BZ13" s="55">
        <f>ROUNDUP(BAR!BZ13*0.85,)</f>
        <v>14705</v>
      </c>
      <c r="CA13" s="55">
        <f>ROUNDUP(BAR!CA13*0.85,)</f>
        <v>14705</v>
      </c>
      <c r="CB13" s="55">
        <f>ROUNDUP(BAR!CB13*0.85,)</f>
        <v>14705</v>
      </c>
      <c r="CC13" s="55">
        <f>ROUNDUP(BAR!CC13*0.85,)</f>
        <v>15300</v>
      </c>
      <c r="CD13" s="55">
        <f>ROUNDUP(BAR!CD13*0.85,)</f>
        <v>11645</v>
      </c>
      <c r="CE13" s="55">
        <f>ROUNDUP(BAR!CE13*0.85,)</f>
        <v>11645</v>
      </c>
      <c r="CF13" s="55">
        <f>ROUNDUP(BAR!CF13*0.85,)</f>
        <v>11645</v>
      </c>
      <c r="CG13" s="55">
        <f>ROUNDUP(BAR!CG13*0.85,)</f>
        <v>11645</v>
      </c>
      <c r="CH13" s="55">
        <f>ROUNDUP(BAR!CH13*0.85,)</f>
        <v>12240</v>
      </c>
      <c r="CI13" s="55">
        <f>ROUNDUP(BAR!CI13*0.85,)</f>
        <v>12240</v>
      </c>
      <c r="CJ13" s="55">
        <f>ROUNDUP(BAR!CJ13*0.85,)</f>
        <v>11645</v>
      </c>
      <c r="CK13" s="55">
        <f>ROUNDUP(BAR!CK13*0.85,)</f>
        <v>11645</v>
      </c>
      <c r="CL13" s="55">
        <f>ROUNDUP(BAR!CL13*0.85,)</f>
        <v>11645</v>
      </c>
      <c r="CM13" s="55">
        <f>ROUNDUP(BAR!CM13*0.85,)</f>
        <v>11645</v>
      </c>
      <c r="CN13" s="55">
        <f>ROUNDUP(BAR!CN13*0.85,)</f>
        <v>11645</v>
      </c>
      <c r="CO13" s="55">
        <f>ROUNDUP(BAR!CO13*0.85,)</f>
        <v>12240</v>
      </c>
      <c r="CP13" s="55">
        <f>ROUNDUP(BAR!CP13*0.85,)</f>
        <v>12240</v>
      </c>
      <c r="CQ13" s="55">
        <f>ROUNDUP(BAR!CQ13*0.85,)</f>
        <v>11645</v>
      </c>
      <c r="CR13" s="55">
        <f>ROUNDUP(BAR!CR13*0.85,)</f>
        <v>11645</v>
      </c>
      <c r="CS13" s="55">
        <f>ROUNDUP(BAR!CS13*0.85,)</f>
        <v>11645</v>
      </c>
      <c r="CT13" s="55">
        <f>ROUNDUP(BAR!CT13*0.85,)</f>
        <v>11645</v>
      </c>
      <c r="CU13" s="55">
        <f>ROUNDUP(BAR!CU13*0.85,)</f>
        <v>11645</v>
      </c>
      <c r="CV13" s="55">
        <f>ROUNDUP(BAR!CV13*0.85,)</f>
        <v>12240</v>
      </c>
      <c r="CW13" s="55">
        <f>ROUNDUP(BAR!CW13*0.85,)</f>
        <v>12240</v>
      </c>
      <c r="CX13" s="55">
        <f>ROUNDUP(BAR!CX13*0.85,)</f>
        <v>11645</v>
      </c>
      <c r="CY13" s="55">
        <f>ROUNDUP(BAR!CY13*0.85,)</f>
        <v>11645</v>
      </c>
      <c r="CZ13" s="55">
        <f>ROUNDUP(BAR!CZ13*0.85,)</f>
        <v>11645</v>
      </c>
      <c r="DA13" s="55">
        <f>ROUNDUP(BAR!DA13*0.85,)</f>
        <v>11645</v>
      </c>
      <c r="DB13" s="55">
        <f>ROUNDUP(BAR!DB13*0.85,)</f>
        <v>11645</v>
      </c>
      <c r="DC13" s="55">
        <f>ROUNDUP(BAR!DC13*0.85,)</f>
        <v>12240</v>
      </c>
      <c r="DD13" s="55">
        <f>ROUNDUP(BAR!DD13*0.85,)</f>
        <v>12240</v>
      </c>
      <c r="DE13" s="55">
        <f>ROUNDUP(BAR!DE13*0.85,)</f>
        <v>11645</v>
      </c>
      <c r="DF13" s="55">
        <f>ROUNDUP(BAR!DF13*0.85,)</f>
        <v>11645</v>
      </c>
      <c r="DG13" s="55">
        <f>ROUNDUP(BAR!DG13*0.85,)</f>
        <v>12240</v>
      </c>
      <c r="DH13" s="55">
        <f>ROUNDUP(BAR!DH13*0.85,)</f>
        <v>12665</v>
      </c>
      <c r="DI13" s="55">
        <f>ROUNDUP(BAR!DI13*0.85,)</f>
        <v>11220</v>
      </c>
      <c r="DJ13" s="55">
        <f>ROUNDUP(BAR!DJ13*0.85,)</f>
        <v>11645</v>
      </c>
      <c r="DK13" s="55">
        <f>ROUNDUP(BAR!DK13*0.85,)</f>
        <v>11645</v>
      </c>
      <c r="DL13" s="55">
        <f>ROUNDUP(BAR!DL13*0.85,)</f>
        <v>11220</v>
      </c>
      <c r="DM13" s="55">
        <f>ROUNDUP(BAR!DM13*0.85,)</f>
        <v>11220</v>
      </c>
      <c r="DN13" s="55">
        <f>ROUNDUP(BAR!DN13*0.85,)</f>
        <v>11220</v>
      </c>
      <c r="DO13" s="55">
        <f>ROUNDUP(BAR!DO13*0.85,)</f>
        <v>11220</v>
      </c>
      <c r="DP13" s="55">
        <f>ROUNDUP(BAR!DP13*0.85,)</f>
        <v>11220</v>
      </c>
      <c r="DQ13" s="55">
        <f>ROUNDUP(BAR!DQ13*0.85,)</f>
        <v>11645</v>
      </c>
      <c r="DR13" s="55">
        <f>ROUNDUP(BAR!DR13*0.85,)</f>
        <v>11645</v>
      </c>
      <c r="DS13" s="55">
        <f>ROUNDUP(BAR!DS13*0.85,)</f>
        <v>11220</v>
      </c>
      <c r="DT13" s="55">
        <f>ROUNDUP(BAR!DT13*0.85,)</f>
        <v>11220</v>
      </c>
      <c r="DU13" s="55">
        <f>ROUNDUP(BAR!DU13*0.85,)</f>
        <v>11220</v>
      </c>
      <c r="DV13" s="55">
        <f>ROUNDUP(BAR!DV13*0.85,)</f>
        <v>11220</v>
      </c>
      <c r="DW13" s="55">
        <f>ROUNDUP(BAR!DW13*0.85,)</f>
        <v>11220</v>
      </c>
      <c r="DX13" s="55">
        <f>ROUNDUP(BAR!DX13*0.85,)</f>
        <v>11645</v>
      </c>
      <c r="DY13" s="55">
        <f>ROUNDUP(BAR!DY13*0.85,)</f>
        <v>11645</v>
      </c>
      <c r="DZ13" s="55">
        <f>ROUNDUP(BAR!DZ13*0.85,)</f>
        <v>11220</v>
      </c>
      <c r="EA13" s="55">
        <f>ROUNDUP(BAR!EA13*0.85,)</f>
        <v>11220</v>
      </c>
      <c r="EB13" s="55">
        <f>ROUNDUP(BAR!EB13*0.85,)</f>
        <v>11220</v>
      </c>
      <c r="EC13" s="55">
        <f>ROUNDUP(BAR!EC13*0.85,)</f>
        <v>11220</v>
      </c>
      <c r="ED13" s="55">
        <f>ROUNDUP(BAR!ED13*0.85,)</f>
        <v>11220</v>
      </c>
      <c r="EE13" s="55">
        <f>ROUNDUP(BAR!EE13*0.85,)</f>
        <v>11645</v>
      </c>
      <c r="EF13" s="55">
        <f>ROUNDUP(BAR!EF13*0.85,)</f>
        <v>11645</v>
      </c>
      <c r="EG13" s="55">
        <f>ROUNDUP(BAR!EG13*0.85,)</f>
        <v>11220</v>
      </c>
      <c r="EH13" s="55">
        <f>ROUNDUP(BAR!EH13*0.85,)</f>
        <v>11220</v>
      </c>
      <c r="EI13" s="55">
        <f>ROUNDUP(BAR!EI13*0.85,)</f>
        <v>12665</v>
      </c>
      <c r="EJ13" s="55">
        <f>ROUNDUP(BAR!EJ13*0.85,)</f>
        <v>12665</v>
      </c>
      <c r="EK13" s="55">
        <f>ROUNDUP(BAR!EK13*0.85,)</f>
        <v>12665</v>
      </c>
      <c r="EL13" s="55">
        <f>ROUNDUP(BAR!EL13*0.85,)</f>
        <v>13685</v>
      </c>
      <c r="EM13" s="55">
        <f>ROUNDUP(BAR!EM13*0.85,)</f>
        <v>13685</v>
      </c>
      <c r="EN13" s="55">
        <f>ROUNDUP(BAR!EN13*0.85,)</f>
        <v>12665</v>
      </c>
      <c r="EO13" s="55">
        <f>ROUNDUP(BAR!EO13*0.85,)</f>
        <v>12665</v>
      </c>
      <c r="EP13" s="55">
        <f>ROUNDUP(BAR!EP13*0.85,)</f>
        <v>12665</v>
      </c>
      <c r="EQ13" s="55">
        <f>ROUNDUP(BAR!EQ13*0.85,)</f>
        <v>12665</v>
      </c>
      <c r="ER13" s="55">
        <f>ROUNDUP(BAR!ER13*0.85,)</f>
        <v>12665</v>
      </c>
      <c r="ES13" s="55">
        <f>ROUNDUP(BAR!ES13*0.85,)</f>
        <v>13685</v>
      </c>
      <c r="ET13" s="55">
        <f>ROUNDUP(BAR!ET13*0.85,)</f>
        <v>13685</v>
      </c>
      <c r="EU13" s="55">
        <f>ROUNDUP(BAR!EU13*0.85,)</f>
        <v>13685</v>
      </c>
      <c r="EV13" s="55">
        <f>ROUNDUP(BAR!EV13*0.85,)</f>
        <v>13685</v>
      </c>
      <c r="EW13" s="55">
        <f>ROUNDUP(BAR!EW13*0.85,)</f>
        <v>13685</v>
      </c>
      <c r="EX13" s="55">
        <f>ROUNDUP(BAR!EX13*0.85,)</f>
        <v>13685</v>
      </c>
      <c r="EY13" s="55">
        <f>ROUNDUP(BAR!EY13*0.85,)</f>
        <v>13685</v>
      </c>
      <c r="EZ13" s="55">
        <f>ROUNDUP(BAR!EZ13*0.85,)</f>
        <v>13685</v>
      </c>
      <c r="FA13" s="55">
        <f>ROUNDUP(BAR!FA13*0.85,)</f>
        <v>13685</v>
      </c>
      <c r="FB13" s="55">
        <f>ROUNDUP(BAR!FB13*0.85,)</f>
        <v>13685</v>
      </c>
      <c r="FC13" s="55">
        <f>ROUNDUP(BAR!FC13*0.85,)</f>
        <v>13685</v>
      </c>
      <c r="FD13" s="55">
        <f>ROUNDUP(BAR!FD13*0.85,)</f>
        <v>14280</v>
      </c>
      <c r="FE13" s="55">
        <f>ROUNDUP(BAR!FE13*0.85,)</f>
        <v>14280</v>
      </c>
      <c r="FF13" s="55">
        <f>ROUNDUP(BAR!FF13*0.85,)</f>
        <v>14705</v>
      </c>
      <c r="FG13" s="55">
        <f>ROUNDUP(BAR!FG13*0.85,)</f>
        <v>14705</v>
      </c>
      <c r="FH13" s="55">
        <f>ROUNDUP(BAR!FH13*0.85,)</f>
        <v>14705</v>
      </c>
      <c r="FI13" s="55">
        <f>ROUNDUP(BAR!FI13*0.85,)</f>
        <v>14705</v>
      </c>
      <c r="FJ13" s="55">
        <f>ROUNDUP(BAR!FJ13*0.85,)</f>
        <v>14705</v>
      </c>
      <c r="FK13" s="122">
        <f>ROUNDUP(BAR!FK13*0.85,)</f>
        <v>33065</v>
      </c>
      <c r="FL13" s="122">
        <f>ROUNDUP(BAR!FL13*0.85,)</f>
        <v>65365</v>
      </c>
      <c r="FM13" s="122">
        <f>ROUNDUP(BAR!FM13*0.85,)</f>
        <v>65365</v>
      </c>
      <c r="FN13" s="122">
        <f>ROUNDUP(BAR!FN13*0.85,)</f>
        <v>65365</v>
      </c>
      <c r="FO13" s="122">
        <f>ROUNDUP(BAR!FO13*0.85,)</f>
        <v>65365</v>
      </c>
      <c r="FP13" s="122">
        <f>ROUNDUP(BAR!FP13*0.85,)</f>
        <v>65365</v>
      </c>
      <c r="FQ13" s="122">
        <f>ROUNDUP(BAR!FQ13*0.85,)</f>
        <v>65365</v>
      </c>
      <c r="FR13" s="122">
        <f>ROUNDUP(BAR!FR13*0.85,)</f>
        <v>65365</v>
      </c>
      <c r="FS13" s="122">
        <f>ROUNDUP(BAR!FS13*0.85,)</f>
        <v>65365</v>
      </c>
      <c r="FT13" s="122">
        <f>ROUNDUP(BAR!FT13*0.85,)</f>
        <v>65365</v>
      </c>
      <c r="FU13" s="122">
        <f>ROUNDUP(BAR!FU13*0.85,)</f>
        <v>65365</v>
      </c>
      <c r="FV13" s="122">
        <f>ROUNDUP(BAR!FV13*0.85,)</f>
        <v>26520</v>
      </c>
      <c r="FW13" s="122">
        <f>ROUNDUP(BAR!FW13*0.85,)</f>
        <v>26520</v>
      </c>
      <c r="FX13" s="122">
        <f>ROUNDUP(BAR!FX13*0.85,)</f>
        <v>26520</v>
      </c>
      <c r="FY13" s="122">
        <f>ROUNDUP(BAR!FY13*0.85,)</f>
        <v>26520</v>
      </c>
      <c r="FZ13" s="122">
        <f>ROUNDUP(BAR!FZ13*0.85,)</f>
        <v>26520</v>
      </c>
      <c r="GA13" s="122">
        <f>ROUNDUP(BAR!GA13*0.85,)</f>
        <v>26520</v>
      </c>
      <c r="GB13" s="122">
        <f>ROUNDUP(BAR!GB13*0.85,)</f>
        <v>26520</v>
      </c>
      <c r="GC13" s="122">
        <f>ROUNDUP(BAR!GC13*0.85,)</f>
        <v>26520</v>
      </c>
      <c r="GD13" s="122">
        <f>ROUNDUP(BAR!GD13*0.85,)</f>
        <v>26520</v>
      </c>
      <c r="GE13" s="122">
        <f>ROUNDUP(BAR!GE13*0.85,)</f>
        <v>26520</v>
      </c>
      <c r="GF13" s="122">
        <f>ROUNDUP(BAR!GF13*0.85,)</f>
        <v>26520</v>
      </c>
      <c r="GG13" s="122">
        <f>ROUNDUP(BAR!GG13*0.85,)</f>
        <v>26520</v>
      </c>
      <c r="GH13" s="122">
        <f>ROUNDUP(BAR!GH13*0.85,)</f>
        <v>26520</v>
      </c>
      <c r="GI13" s="122">
        <f>ROUNDUP(BAR!GI13*0.85,)</f>
        <v>26520</v>
      </c>
      <c r="GJ13" s="122">
        <f>ROUNDUP(BAR!GJ13*0.85,)</f>
        <v>26520</v>
      </c>
      <c r="GK13" s="122">
        <f>ROUNDUP(BAR!GK13*0.85,)</f>
        <v>26520</v>
      </c>
      <c r="GL13" s="122">
        <f>ROUNDUP(BAR!GL13*0.85,)</f>
        <v>26520</v>
      </c>
      <c r="GM13" s="122">
        <f>ROUNDUP(BAR!GM13*0.85,)</f>
        <v>26520</v>
      </c>
      <c r="GN13" s="122">
        <f>ROUNDUP(BAR!GN13*0.85,)</f>
        <v>26520</v>
      </c>
      <c r="GO13" s="122">
        <f>ROUNDUP(BAR!GO13*0.85,)</f>
        <v>26520</v>
      </c>
      <c r="GP13" s="122">
        <f>ROUNDUP(BAR!GP13*0.85,)</f>
        <v>26520</v>
      </c>
      <c r="GQ13" s="122">
        <f>ROUNDUP(BAR!GQ13*0.85,)</f>
        <v>26520</v>
      </c>
      <c r="GR13" s="122">
        <f>ROUNDUP(BAR!GR13*0.85,)</f>
        <v>26520</v>
      </c>
      <c r="GS13" s="122">
        <f>ROUNDUP(BAR!GS13*0.85,)</f>
        <v>27965</v>
      </c>
      <c r="GT13" s="122">
        <f>ROUNDUP(BAR!GT13*0.85,)</f>
        <v>27965</v>
      </c>
      <c r="GU13" s="122">
        <f>ROUNDUP(BAR!GU13*0.85,)</f>
        <v>27965</v>
      </c>
      <c r="GV13" s="122">
        <f>ROUNDUP(BAR!GV13*0.85,)</f>
        <v>27965</v>
      </c>
      <c r="GW13" s="122">
        <f>ROUNDUP(BAR!GW13*0.85,)</f>
        <v>27965</v>
      </c>
      <c r="GX13" s="122">
        <f>ROUNDUP(BAR!GX13*0.85,)</f>
        <v>27965</v>
      </c>
      <c r="GY13" s="122">
        <f>ROUNDUP(BAR!GY13*0.85,)</f>
        <v>27965</v>
      </c>
      <c r="GZ13" s="122">
        <f>ROUNDUP(BAR!GZ13*0.85,)</f>
        <v>27965</v>
      </c>
      <c r="HA13" s="122">
        <f>ROUNDUP(BAR!HA13*0.85,)</f>
        <v>27965</v>
      </c>
      <c r="HB13" s="122">
        <f>ROUNDUP(BAR!HB13*0.85,)</f>
        <v>27965</v>
      </c>
      <c r="HC13" s="122">
        <f>ROUNDUP(BAR!HC13*0.85,)</f>
        <v>27965</v>
      </c>
      <c r="HD13" s="122">
        <f>ROUNDUP(BAR!HD13*0.85,)</f>
        <v>27965</v>
      </c>
      <c r="HE13" s="122">
        <f>ROUNDUP(BAR!HE13*0.85,)</f>
        <v>27965</v>
      </c>
      <c r="HF13" s="122">
        <f>ROUNDUP(BAR!HF13*0.85,)</f>
        <v>27965</v>
      </c>
      <c r="HG13" s="122">
        <f>ROUNDUP(BAR!HG13*0.85,)</f>
        <v>27965</v>
      </c>
      <c r="HH13" s="122">
        <f>ROUNDUP(BAR!HH13*0.85,)</f>
        <v>27965</v>
      </c>
      <c r="HI13" s="122">
        <f>ROUNDUP(BAR!HI13*0.85,)</f>
        <v>27965</v>
      </c>
      <c r="HJ13" s="122">
        <f>ROUNDUP(BAR!HJ13*0.85,)</f>
        <v>27965</v>
      </c>
      <c r="HK13" s="122">
        <f>ROUNDUP(BAR!HK13*0.85,)</f>
        <v>45815</v>
      </c>
      <c r="HL13" s="122">
        <f>ROUNDUP(BAR!HL13*0.85,)</f>
        <v>45815</v>
      </c>
      <c r="HM13" s="122">
        <f>ROUNDUP(BAR!HM13*0.85,)</f>
        <v>47515</v>
      </c>
      <c r="HN13" s="122">
        <f>ROUNDUP(BAR!HN13*0.85,)</f>
        <v>47515</v>
      </c>
      <c r="HO13" s="122">
        <f>ROUNDUP(BAR!HO13*0.85,)</f>
        <v>47515</v>
      </c>
      <c r="HP13" s="122">
        <f>ROUNDUP(BAR!HP13*0.85,)</f>
        <v>27965</v>
      </c>
      <c r="HQ13" s="122">
        <f>ROUNDUP(BAR!HQ13*0.85,)</f>
        <v>27965</v>
      </c>
      <c r="HR13" s="122">
        <f>ROUNDUP(BAR!HR13*0.85,)</f>
        <v>45815</v>
      </c>
      <c r="HS13" s="122">
        <f>ROUNDUP(BAR!HS13*0.85,)</f>
        <v>45815</v>
      </c>
      <c r="HT13" s="122">
        <f>ROUNDUP(BAR!HT13*0.85,)</f>
        <v>27965</v>
      </c>
      <c r="HU13" s="122">
        <f>ROUNDUP(BAR!HU13*0.85,)</f>
        <v>26520</v>
      </c>
      <c r="HV13" s="122">
        <f>ROUNDUP(BAR!HV13*0.85,)</f>
        <v>26520</v>
      </c>
      <c r="HW13" s="122">
        <f>ROUNDUP(BAR!HW13*0.85,)</f>
        <v>26520</v>
      </c>
      <c r="HX13" s="122">
        <f>ROUNDUP(BAR!HX13*0.85,)</f>
        <v>26520</v>
      </c>
      <c r="HY13" s="122">
        <f>ROUNDUP(BAR!HY13*0.85,)</f>
        <v>26520</v>
      </c>
      <c r="HZ13" s="122">
        <f>ROUNDUP(BAR!HZ13*0.85,)</f>
        <v>26520</v>
      </c>
      <c r="IA13" s="122">
        <f>ROUNDUP(BAR!IA13*0.85,)</f>
        <v>26520</v>
      </c>
      <c r="IB13" s="122">
        <f>ROUNDUP(BAR!IB13*0.85,)</f>
        <v>30090</v>
      </c>
      <c r="IC13" s="122">
        <f>ROUNDUP(BAR!IC13*0.85,)</f>
        <v>27115</v>
      </c>
      <c r="ID13" s="122">
        <f>ROUNDUP(BAR!ID13*0.85,)</f>
        <v>22950</v>
      </c>
      <c r="IE13" s="122">
        <f>ROUNDUP(BAR!IE13*0.85,)</f>
        <v>22950</v>
      </c>
      <c r="IF13" s="122">
        <f>ROUNDUP(BAR!IF13*0.85,)</f>
        <v>22950</v>
      </c>
      <c r="IG13" s="122">
        <f>ROUNDUP(BAR!IG13*0.85,)</f>
        <v>22950</v>
      </c>
      <c r="IH13" s="122">
        <f>ROUNDUP(BAR!IH13*0.85,)</f>
        <v>22950</v>
      </c>
      <c r="II13" s="122">
        <f>ROUNDUP(BAR!II13*0.85,)</f>
        <v>22950</v>
      </c>
      <c r="IJ13" s="122">
        <f>ROUNDUP(BAR!IJ13*0.85,)</f>
        <v>22950</v>
      </c>
      <c r="IK13" s="122">
        <f>ROUNDUP(BAR!IK13*0.85,)</f>
        <v>22950</v>
      </c>
      <c r="IL13" s="122">
        <f>ROUNDUP(BAR!IL13*0.85,)</f>
        <v>22950</v>
      </c>
      <c r="IM13" s="122">
        <f>ROUNDUP(BAR!IM13*0.85,)</f>
        <v>22950</v>
      </c>
      <c r="IN13" s="122">
        <f>ROUNDUP(BAR!IN13*0.85,)</f>
        <v>22950</v>
      </c>
      <c r="IO13" s="122">
        <f>ROUNDUP(BAR!IO13*0.85,)</f>
        <v>22950</v>
      </c>
      <c r="IP13" s="122">
        <f>ROUNDUP(BAR!IP13*0.85,)</f>
        <v>22950</v>
      </c>
      <c r="IQ13" s="122">
        <f>ROUNDUP(BAR!IQ13*0.85,)</f>
        <v>22950</v>
      </c>
      <c r="IR13" s="122">
        <f>ROUNDUP(BAR!IR13*0.85,)</f>
        <v>22950</v>
      </c>
      <c r="IS13" s="122">
        <f>ROUNDUP(BAR!IS13*0.85,)</f>
        <v>22950</v>
      </c>
      <c r="IT13" s="122">
        <f>ROUNDUP(BAR!IT13*0.85,)</f>
        <v>22950</v>
      </c>
      <c r="IU13" s="122">
        <f>ROUNDUP(BAR!IU13*0.85,)</f>
        <v>22950</v>
      </c>
      <c r="IV13" s="122">
        <f>ROUNDUP(BAR!IV13*0.85,)</f>
        <v>22950</v>
      </c>
      <c r="IW13" s="122">
        <f>ROUNDUP(BAR!IW13*0.85,)</f>
        <v>22950</v>
      </c>
      <c r="IX13" s="122">
        <f>ROUNDUP(BAR!IX13*0.85,)</f>
        <v>22950</v>
      </c>
      <c r="IY13" s="122">
        <f>ROUNDUP(BAR!IY13*0.85,)</f>
        <v>22950</v>
      </c>
      <c r="IZ13" s="18"/>
      <c r="JA13" s="18"/>
      <c r="JB13" s="18"/>
      <c r="JC13" s="18"/>
      <c r="JD13" s="18"/>
      <c r="JE13" s="18"/>
      <c r="JF13" s="18"/>
      <c r="JG13" s="18"/>
      <c r="JH13" s="18"/>
    </row>
    <row r="14" spans="1:268" s="58" customFormat="1" ht="24" x14ac:dyDescent="0.2">
      <c r="A14" s="22" t="s">
        <v>81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  <c r="IW14" s="122"/>
      <c r="IX14" s="122"/>
      <c r="IY14" s="122"/>
      <c r="IZ14" s="18"/>
      <c r="JA14" s="18"/>
      <c r="JB14" s="18"/>
      <c r="JC14" s="18"/>
      <c r="JD14" s="18"/>
      <c r="JE14" s="18"/>
      <c r="JF14" s="18"/>
      <c r="JG14" s="18"/>
      <c r="JH14" s="18"/>
    </row>
    <row r="15" spans="1:268" s="58" customFormat="1" x14ac:dyDescent="0.2">
      <c r="A15" s="21">
        <v>1</v>
      </c>
      <c r="B15" s="55">
        <f>ROUNDUP(BAR!B15*0.85,)</f>
        <v>18020</v>
      </c>
      <c r="C15" s="55">
        <f>ROUNDUP(BAR!C15*0.85,)</f>
        <v>18020</v>
      </c>
      <c r="D15" s="55">
        <f>ROUNDUP(BAR!D15*0.85,)</f>
        <v>15130</v>
      </c>
      <c r="E15" s="55">
        <f>ROUNDUP(BAR!E15*0.85,)</f>
        <v>15725</v>
      </c>
      <c r="F15" s="55">
        <f>ROUNDUP(BAR!F15*0.85,)</f>
        <v>15725</v>
      </c>
      <c r="G15" s="55">
        <f>ROUNDUP(BAR!G15*0.85,)</f>
        <v>16575</v>
      </c>
      <c r="H15" s="55">
        <f>ROUNDUP(BAR!H15*0.85,)</f>
        <v>16575</v>
      </c>
      <c r="I15" s="55">
        <f>ROUNDUP(BAR!I15*0.85,)</f>
        <v>18020</v>
      </c>
      <c r="J15" s="55">
        <f>ROUNDUP(BAR!J15*0.85,)</f>
        <v>18020</v>
      </c>
      <c r="K15" s="55">
        <f>ROUNDUP(BAR!K15*0.85,)</f>
        <v>16575</v>
      </c>
      <c r="L15" s="55">
        <f>ROUNDUP(BAR!L15*0.85,)</f>
        <v>16575</v>
      </c>
      <c r="M15" s="55">
        <f>ROUNDUP(BAR!M15*0.85,)</f>
        <v>16575</v>
      </c>
      <c r="N15" s="55">
        <f>ROUNDUP(BAR!N15*0.85,)</f>
        <v>16575</v>
      </c>
      <c r="O15" s="55">
        <f>ROUNDUP(BAR!O15*0.85,)</f>
        <v>16575</v>
      </c>
      <c r="P15" s="55">
        <f>ROUNDUP(BAR!P15*0.85,)</f>
        <v>17170</v>
      </c>
      <c r="Q15" s="55">
        <f>ROUNDUP(BAR!Q15*0.85,)</f>
        <v>15725</v>
      </c>
      <c r="R15" s="55">
        <f>ROUNDUP(BAR!R15*0.85,)</f>
        <v>15130</v>
      </c>
      <c r="S15" s="55">
        <f>ROUNDUP(BAR!S15*0.85,)</f>
        <v>15130</v>
      </c>
      <c r="T15" s="55">
        <f>ROUNDUP(BAR!T15*0.85,)</f>
        <v>15130</v>
      </c>
      <c r="U15" s="55">
        <f>ROUNDUP(BAR!U15*0.85,)</f>
        <v>15130</v>
      </c>
      <c r="V15" s="55">
        <f>ROUNDUP(BAR!V15*0.85,)</f>
        <v>15130</v>
      </c>
      <c r="W15" s="55">
        <f>ROUNDUP(BAR!W15*0.85,)</f>
        <v>15725</v>
      </c>
      <c r="X15" s="55">
        <f>ROUNDUP(BAR!X15*0.85,)</f>
        <v>15725</v>
      </c>
      <c r="Y15" s="55">
        <f>ROUNDUP(BAR!Y15*0.85,)</f>
        <v>15130</v>
      </c>
      <c r="Z15" s="55">
        <f>ROUNDUP(BAR!Z15*0.85,)</f>
        <v>15130</v>
      </c>
      <c r="AA15" s="55">
        <f>ROUNDUP(BAR!AA15*0.85,)</f>
        <v>15130</v>
      </c>
      <c r="AB15" s="55">
        <f>ROUNDUP(BAR!AB15*0.85,)</f>
        <v>15130</v>
      </c>
      <c r="AC15" s="55">
        <f>ROUNDUP(BAR!AC15*0.85,)</f>
        <v>15130</v>
      </c>
      <c r="AD15" s="55">
        <f>ROUNDUP(BAR!AD15*0.85,)</f>
        <v>15725</v>
      </c>
      <c r="AE15" s="55">
        <f>ROUNDUP(BAR!AE15*0.85,)</f>
        <v>15725</v>
      </c>
      <c r="AF15" s="55">
        <f>ROUNDUP(BAR!AF15*0.85,)</f>
        <v>15130</v>
      </c>
      <c r="AG15" s="55">
        <f>ROUNDUP(BAR!AG15*0.85,)</f>
        <v>15130</v>
      </c>
      <c r="AH15" s="55">
        <f>ROUNDUP(BAR!AH15*0.85,)</f>
        <v>15130</v>
      </c>
      <c r="AI15" s="55">
        <f>ROUNDUP(BAR!AI15*0.85,)</f>
        <v>15130</v>
      </c>
      <c r="AJ15" s="55">
        <f>ROUNDUP(BAR!AJ15*0.85,)</f>
        <v>15130</v>
      </c>
      <c r="AK15" s="55">
        <f>ROUNDUP(BAR!AK15*0.85,)</f>
        <v>15725</v>
      </c>
      <c r="AL15" s="55">
        <f>ROUNDUP(BAR!AL15*0.85,)</f>
        <v>15725</v>
      </c>
      <c r="AM15" s="55">
        <f>ROUNDUP(BAR!AM15*0.85,)</f>
        <v>13685</v>
      </c>
      <c r="AN15" s="55">
        <f>ROUNDUP(BAR!AN15*0.85,)</f>
        <v>13685</v>
      </c>
      <c r="AO15" s="55">
        <f>ROUNDUP(BAR!AO15*0.85,)</f>
        <v>13685</v>
      </c>
      <c r="AP15" s="55">
        <f>ROUNDUP(BAR!AP15*0.85,)</f>
        <v>13685</v>
      </c>
      <c r="AQ15" s="55">
        <f>ROUNDUP(BAR!AQ15*0.85,)</f>
        <v>13685</v>
      </c>
      <c r="AR15" s="55">
        <f>ROUNDUP(BAR!AR15*0.85,)</f>
        <v>14280</v>
      </c>
      <c r="AS15" s="55">
        <f>ROUNDUP(BAR!AS15*0.85,)</f>
        <v>14280</v>
      </c>
      <c r="AT15" s="55">
        <f>ROUNDUP(BAR!AT15*0.85,)</f>
        <v>13685</v>
      </c>
      <c r="AU15" s="55">
        <f>ROUNDUP(BAR!AU15*0.85,)</f>
        <v>13685</v>
      </c>
      <c r="AV15" s="55">
        <f>ROUNDUP(BAR!AV15*0.85,)</f>
        <v>13685</v>
      </c>
      <c r="AW15" s="55">
        <f>ROUNDUP(BAR!AW15*0.85,)</f>
        <v>13685</v>
      </c>
      <c r="AX15" s="55">
        <f>ROUNDUP(BAR!AX15*0.85,)</f>
        <v>13685</v>
      </c>
      <c r="AY15" s="55">
        <f>ROUNDUP(BAR!AY15*0.85,)</f>
        <v>14280</v>
      </c>
      <c r="AZ15" s="55">
        <f>ROUNDUP(BAR!AZ15*0.85,)</f>
        <v>14280</v>
      </c>
      <c r="BA15" s="55">
        <f>ROUNDUP(BAR!BA15*0.85,)</f>
        <v>13685</v>
      </c>
      <c r="BB15" s="55">
        <f>ROUNDUP(BAR!BB15*0.85,)</f>
        <v>13685</v>
      </c>
      <c r="BC15" s="55">
        <f>ROUNDUP(BAR!BC15*0.85,)</f>
        <v>13685</v>
      </c>
      <c r="BD15" s="55">
        <f>ROUNDUP(BAR!BD15*0.85,)</f>
        <v>13685</v>
      </c>
      <c r="BE15" s="55">
        <f>ROUNDUP(BAR!BE15*0.85,)</f>
        <v>13685</v>
      </c>
      <c r="BF15" s="55">
        <f>ROUNDUP(BAR!BF15*0.85,)</f>
        <v>14280</v>
      </c>
      <c r="BG15" s="55">
        <f>ROUNDUP(BAR!BG15*0.85,)</f>
        <v>14280</v>
      </c>
      <c r="BH15" s="55">
        <f>ROUNDUP(BAR!BH15*0.85,)</f>
        <v>13685</v>
      </c>
      <c r="BI15" s="55">
        <f>ROUNDUP(BAR!BI15*0.85,)</f>
        <v>13685</v>
      </c>
      <c r="BJ15" s="55">
        <f>ROUNDUP(BAR!BJ15*0.85,)</f>
        <v>14280</v>
      </c>
      <c r="BK15" s="55">
        <f>ROUNDUP(BAR!BK15*0.85,)</f>
        <v>14280</v>
      </c>
      <c r="BL15" s="55">
        <f>ROUNDUP(BAR!BL15*0.85,)</f>
        <v>14280</v>
      </c>
      <c r="BM15" s="55">
        <f>ROUNDUP(BAR!BM15*0.85,)</f>
        <v>14280</v>
      </c>
      <c r="BN15" s="55">
        <f>ROUNDUP(BAR!BN15*0.85,)</f>
        <v>14280</v>
      </c>
      <c r="BO15" s="55">
        <f>ROUNDUP(BAR!BO15*0.85,)</f>
        <v>13685</v>
      </c>
      <c r="BP15" s="55">
        <f>ROUNDUP(BAR!BP15*0.85,)</f>
        <v>16575</v>
      </c>
      <c r="BQ15" s="55">
        <f>ROUNDUP(BAR!BQ15*0.85,)</f>
        <v>16575</v>
      </c>
      <c r="BR15" s="55">
        <f>ROUNDUP(BAR!BR15*0.85,)</f>
        <v>16575</v>
      </c>
      <c r="BS15" s="55">
        <f>ROUNDUP(BAR!BS15*0.85,)</f>
        <v>16575</v>
      </c>
      <c r="BT15" s="55">
        <f>ROUNDUP(BAR!BT15*0.85,)</f>
        <v>16575</v>
      </c>
      <c r="BU15" s="55">
        <f>ROUNDUP(BAR!BU15*0.85,)</f>
        <v>15130</v>
      </c>
      <c r="BV15" s="55">
        <f>ROUNDUP(BAR!BV15*0.85,)</f>
        <v>14280</v>
      </c>
      <c r="BW15" s="55">
        <f>ROUNDUP(BAR!BW15*0.85,)</f>
        <v>14280</v>
      </c>
      <c r="BX15" s="55">
        <f>ROUNDUP(BAR!BX15*0.85,)</f>
        <v>16575</v>
      </c>
      <c r="BY15" s="55">
        <f>ROUNDUP(BAR!BY15*0.85,)</f>
        <v>16575</v>
      </c>
      <c r="BZ15" s="55">
        <f>ROUNDUP(BAR!BZ15*0.85,)</f>
        <v>13685</v>
      </c>
      <c r="CA15" s="55">
        <f>ROUNDUP(BAR!CA15*0.85,)</f>
        <v>13685</v>
      </c>
      <c r="CB15" s="55">
        <f>ROUNDUP(BAR!CB15*0.85,)</f>
        <v>13685</v>
      </c>
      <c r="CC15" s="55">
        <f>ROUNDUP(BAR!CC15*0.85,)</f>
        <v>14280</v>
      </c>
      <c r="CD15" s="55">
        <f>ROUNDUP(BAR!CD15*0.85,)</f>
        <v>10625</v>
      </c>
      <c r="CE15" s="55">
        <f>ROUNDUP(BAR!CE15*0.85,)</f>
        <v>10625</v>
      </c>
      <c r="CF15" s="55">
        <f>ROUNDUP(BAR!CF15*0.85,)</f>
        <v>10625</v>
      </c>
      <c r="CG15" s="55">
        <f>ROUNDUP(BAR!CG15*0.85,)</f>
        <v>10625</v>
      </c>
      <c r="CH15" s="55">
        <f>ROUNDUP(BAR!CH15*0.85,)</f>
        <v>11220</v>
      </c>
      <c r="CI15" s="55">
        <f>ROUNDUP(BAR!CI15*0.85,)</f>
        <v>11220</v>
      </c>
      <c r="CJ15" s="55">
        <f>ROUNDUP(BAR!CJ15*0.85,)</f>
        <v>10625</v>
      </c>
      <c r="CK15" s="55">
        <f>ROUNDUP(BAR!CK15*0.85,)</f>
        <v>10625</v>
      </c>
      <c r="CL15" s="55">
        <f>ROUNDUP(BAR!CL15*0.85,)</f>
        <v>10625</v>
      </c>
      <c r="CM15" s="55">
        <f>ROUNDUP(BAR!CM15*0.85,)</f>
        <v>10625</v>
      </c>
      <c r="CN15" s="55">
        <f>ROUNDUP(BAR!CN15*0.85,)</f>
        <v>10625</v>
      </c>
      <c r="CO15" s="55">
        <f>ROUNDUP(BAR!CO15*0.85,)</f>
        <v>11220</v>
      </c>
      <c r="CP15" s="55">
        <f>ROUNDUP(BAR!CP15*0.85,)</f>
        <v>11220</v>
      </c>
      <c r="CQ15" s="55">
        <f>ROUNDUP(BAR!CQ15*0.85,)</f>
        <v>10625</v>
      </c>
      <c r="CR15" s="55">
        <f>ROUNDUP(BAR!CR15*0.85,)</f>
        <v>10625</v>
      </c>
      <c r="CS15" s="55">
        <f>ROUNDUP(BAR!CS15*0.85,)</f>
        <v>10625</v>
      </c>
      <c r="CT15" s="55">
        <f>ROUNDUP(BAR!CT15*0.85,)</f>
        <v>10625</v>
      </c>
      <c r="CU15" s="55">
        <f>ROUNDUP(BAR!CU15*0.85,)</f>
        <v>10625</v>
      </c>
      <c r="CV15" s="55">
        <f>ROUNDUP(BAR!CV15*0.85,)</f>
        <v>11220</v>
      </c>
      <c r="CW15" s="55">
        <f>ROUNDUP(BAR!CW15*0.85,)</f>
        <v>11220</v>
      </c>
      <c r="CX15" s="55">
        <f>ROUNDUP(BAR!CX15*0.85,)</f>
        <v>10625</v>
      </c>
      <c r="CY15" s="55">
        <f>ROUNDUP(BAR!CY15*0.85,)</f>
        <v>10625</v>
      </c>
      <c r="CZ15" s="55">
        <f>ROUNDUP(BAR!CZ15*0.85,)</f>
        <v>10625</v>
      </c>
      <c r="DA15" s="55">
        <f>ROUNDUP(BAR!DA15*0.85,)</f>
        <v>10625</v>
      </c>
      <c r="DB15" s="55">
        <f>ROUNDUP(BAR!DB15*0.85,)</f>
        <v>10625</v>
      </c>
      <c r="DC15" s="55">
        <f>ROUNDUP(BAR!DC15*0.85,)</f>
        <v>11220</v>
      </c>
      <c r="DD15" s="55">
        <f>ROUNDUP(BAR!DD15*0.85,)</f>
        <v>11220</v>
      </c>
      <c r="DE15" s="55">
        <f>ROUNDUP(BAR!DE15*0.85,)</f>
        <v>10625</v>
      </c>
      <c r="DF15" s="55">
        <f>ROUNDUP(BAR!DF15*0.85,)</f>
        <v>10625</v>
      </c>
      <c r="DG15" s="55">
        <f>ROUNDUP(BAR!DG15*0.85,)</f>
        <v>11220</v>
      </c>
      <c r="DH15" s="55">
        <f>ROUNDUP(BAR!DH15*0.85,)</f>
        <v>11645</v>
      </c>
      <c r="DI15" s="55">
        <f>ROUNDUP(BAR!DI15*0.85,)</f>
        <v>10200</v>
      </c>
      <c r="DJ15" s="55">
        <f>ROUNDUP(BAR!DJ15*0.85,)</f>
        <v>10625</v>
      </c>
      <c r="DK15" s="55">
        <f>ROUNDUP(BAR!DK15*0.85,)</f>
        <v>10625</v>
      </c>
      <c r="DL15" s="55">
        <f>ROUNDUP(BAR!DL15*0.85,)</f>
        <v>10200</v>
      </c>
      <c r="DM15" s="55">
        <f>ROUNDUP(BAR!DM15*0.85,)</f>
        <v>10200</v>
      </c>
      <c r="DN15" s="55">
        <f>ROUNDUP(BAR!DN15*0.85,)</f>
        <v>10200</v>
      </c>
      <c r="DO15" s="55">
        <f>ROUNDUP(BAR!DO15*0.85,)</f>
        <v>10200</v>
      </c>
      <c r="DP15" s="55">
        <f>ROUNDUP(BAR!DP15*0.85,)</f>
        <v>10200</v>
      </c>
      <c r="DQ15" s="55">
        <f>ROUNDUP(BAR!DQ15*0.85,)</f>
        <v>10625</v>
      </c>
      <c r="DR15" s="55">
        <f>ROUNDUP(BAR!DR15*0.85,)</f>
        <v>10625</v>
      </c>
      <c r="DS15" s="55">
        <f>ROUNDUP(BAR!DS15*0.85,)</f>
        <v>10200</v>
      </c>
      <c r="DT15" s="55">
        <f>ROUNDUP(BAR!DT15*0.85,)</f>
        <v>10200</v>
      </c>
      <c r="DU15" s="55">
        <f>ROUNDUP(BAR!DU15*0.85,)</f>
        <v>10200</v>
      </c>
      <c r="DV15" s="55">
        <f>ROUNDUP(BAR!DV15*0.85,)</f>
        <v>10200</v>
      </c>
      <c r="DW15" s="55">
        <f>ROUNDUP(BAR!DW15*0.85,)</f>
        <v>10200</v>
      </c>
      <c r="DX15" s="55">
        <f>ROUNDUP(BAR!DX15*0.85,)</f>
        <v>10625</v>
      </c>
      <c r="DY15" s="55">
        <f>ROUNDUP(BAR!DY15*0.85,)</f>
        <v>10625</v>
      </c>
      <c r="DZ15" s="55">
        <f>ROUNDUP(BAR!DZ15*0.85,)</f>
        <v>10200</v>
      </c>
      <c r="EA15" s="55">
        <f>ROUNDUP(BAR!EA15*0.85,)</f>
        <v>10200</v>
      </c>
      <c r="EB15" s="55">
        <f>ROUNDUP(BAR!EB15*0.85,)</f>
        <v>10200</v>
      </c>
      <c r="EC15" s="55">
        <f>ROUNDUP(BAR!EC15*0.85,)</f>
        <v>10200</v>
      </c>
      <c r="ED15" s="55">
        <f>ROUNDUP(BAR!ED15*0.85,)</f>
        <v>10200</v>
      </c>
      <c r="EE15" s="55">
        <f>ROUNDUP(BAR!EE15*0.85,)</f>
        <v>10625</v>
      </c>
      <c r="EF15" s="55">
        <f>ROUNDUP(BAR!EF15*0.85,)</f>
        <v>10625</v>
      </c>
      <c r="EG15" s="55">
        <f>ROUNDUP(BAR!EG15*0.85,)</f>
        <v>10200</v>
      </c>
      <c r="EH15" s="55">
        <f>ROUNDUP(BAR!EH15*0.85,)</f>
        <v>10200</v>
      </c>
      <c r="EI15" s="55">
        <f>ROUNDUP(BAR!EI15*0.85,)</f>
        <v>11645</v>
      </c>
      <c r="EJ15" s="55">
        <f>ROUNDUP(BAR!EJ15*0.85,)</f>
        <v>11645</v>
      </c>
      <c r="EK15" s="55">
        <f>ROUNDUP(BAR!EK15*0.85,)</f>
        <v>11645</v>
      </c>
      <c r="EL15" s="55">
        <f>ROUNDUP(BAR!EL15*0.85,)</f>
        <v>12665</v>
      </c>
      <c r="EM15" s="55">
        <f>ROUNDUP(BAR!EM15*0.85,)</f>
        <v>12665</v>
      </c>
      <c r="EN15" s="55">
        <f>ROUNDUP(BAR!EN15*0.85,)</f>
        <v>11645</v>
      </c>
      <c r="EO15" s="55">
        <f>ROUNDUP(BAR!EO15*0.85,)</f>
        <v>11645</v>
      </c>
      <c r="EP15" s="55">
        <f>ROUNDUP(BAR!EP15*0.85,)</f>
        <v>11645</v>
      </c>
      <c r="EQ15" s="55">
        <f>ROUNDUP(BAR!EQ15*0.85,)</f>
        <v>11645</v>
      </c>
      <c r="ER15" s="55">
        <f>ROUNDUP(BAR!ER15*0.85,)</f>
        <v>11645</v>
      </c>
      <c r="ES15" s="55">
        <f>ROUNDUP(BAR!ES15*0.85,)</f>
        <v>12665</v>
      </c>
      <c r="ET15" s="55">
        <f>ROUNDUP(BAR!ET15*0.85,)</f>
        <v>12665</v>
      </c>
      <c r="EU15" s="55">
        <f>ROUNDUP(BAR!EU15*0.85,)</f>
        <v>12665</v>
      </c>
      <c r="EV15" s="55">
        <f>ROUNDUP(BAR!EV15*0.85,)</f>
        <v>12665</v>
      </c>
      <c r="EW15" s="55">
        <f>ROUNDUP(BAR!EW15*0.85,)</f>
        <v>12665</v>
      </c>
      <c r="EX15" s="55">
        <f>ROUNDUP(BAR!EX15*0.85,)</f>
        <v>12665</v>
      </c>
      <c r="EY15" s="55">
        <f>ROUNDUP(BAR!EY15*0.85,)</f>
        <v>12665</v>
      </c>
      <c r="EZ15" s="55">
        <f>ROUNDUP(BAR!EZ15*0.85,)</f>
        <v>12665</v>
      </c>
      <c r="FA15" s="55">
        <f>ROUNDUP(BAR!FA15*0.85,)</f>
        <v>12665</v>
      </c>
      <c r="FB15" s="55">
        <f>ROUNDUP(BAR!FB15*0.85,)</f>
        <v>12665</v>
      </c>
      <c r="FC15" s="55">
        <f>ROUNDUP(BAR!FC15*0.85,)</f>
        <v>12665</v>
      </c>
      <c r="FD15" s="55">
        <f>ROUNDUP(BAR!FD15*0.85,)</f>
        <v>13260</v>
      </c>
      <c r="FE15" s="55">
        <f>ROUNDUP(BAR!FE15*0.85,)</f>
        <v>13260</v>
      </c>
      <c r="FF15" s="55">
        <f>ROUNDUP(BAR!FF15*0.85,)</f>
        <v>13685</v>
      </c>
      <c r="FG15" s="55">
        <f>ROUNDUP(BAR!FG15*0.85,)</f>
        <v>13685</v>
      </c>
      <c r="FH15" s="55">
        <f>ROUNDUP(BAR!FH15*0.85,)</f>
        <v>13685</v>
      </c>
      <c r="FI15" s="55">
        <f>ROUNDUP(BAR!FI15*0.85,)</f>
        <v>13685</v>
      </c>
      <c r="FJ15" s="55">
        <f>ROUNDUP(BAR!FJ15*0.85,)</f>
        <v>13685</v>
      </c>
      <c r="FK15" s="122">
        <f>ROUNDUP(BAR!FK15*0.85,)</f>
        <v>33108</v>
      </c>
      <c r="FL15" s="122">
        <f>ROUNDUP(BAR!FL15*0.85,)</f>
        <v>65408</v>
      </c>
      <c r="FM15" s="122">
        <f>ROUNDUP(BAR!FM15*0.85,)</f>
        <v>65408</v>
      </c>
      <c r="FN15" s="122">
        <f>ROUNDUP(BAR!FN15*0.85,)</f>
        <v>65408</v>
      </c>
      <c r="FO15" s="122">
        <f>ROUNDUP(BAR!FO15*0.85,)</f>
        <v>65408</v>
      </c>
      <c r="FP15" s="122">
        <f>ROUNDUP(BAR!FP15*0.85,)</f>
        <v>65408</v>
      </c>
      <c r="FQ15" s="122">
        <f>ROUNDUP(BAR!FQ15*0.85,)</f>
        <v>65408</v>
      </c>
      <c r="FR15" s="122">
        <f>ROUNDUP(BAR!FR15*0.85,)</f>
        <v>65408</v>
      </c>
      <c r="FS15" s="122">
        <f>ROUNDUP(BAR!FS15*0.85,)</f>
        <v>65408</v>
      </c>
      <c r="FT15" s="122">
        <f>ROUNDUP(BAR!FT15*0.85,)</f>
        <v>65408</v>
      </c>
      <c r="FU15" s="122">
        <f>ROUNDUP(BAR!FU15*0.85,)</f>
        <v>65408</v>
      </c>
      <c r="FV15" s="122">
        <f>ROUNDUP(BAR!FV15*0.85,)</f>
        <v>25883</v>
      </c>
      <c r="FW15" s="122">
        <f>ROUNDUP(BAR!FW15*0.85,)</f>
        <v>25883</v>
      </c>
      <c r="FX15" s="122">
        <f>ROUNDUP(BAR!FX15*0.85,)</f>
        <v>25883</v>
      </c>
      <c r="FY15" s="122">
        <f>ROUNDUP(BAR!FY15*0.85,)</f>
        <v>25883</v>
      </c>
      <c r="FZ15" s="122">
        <f>ROUNDUP(BAR!FZ15*0.85,)</f>
        <v>25883</v>
      </c>
      <c r="GA15" s="122">
        <f>ROUNDUP(BAR!GA15*0.85,)</f>
        <v>25883</v>
      </c>
      <c r="GB15" s="122">
        <f>ROUNDUP(BAR!GB15*0.85,)</f>
        <v>25883</v>
      </c>
      <c r="GC15" s="122">
        <f>ROUNDUP(BAR!GC15*0.85,)</f>
        <v>25883</v>
      </c>
      <c r="GD15" s="122">
        <f>ROUNDUP(BAR!GD15*0.85,)</f>
        <v>25883</v>
      </c>
      <c r="GE15" s="122">
        <f>ROUNDUP(BAR!GE15*0.85,)</f>
        <v>25883</v>
      </c>
      <c r="GF15" s="122">
        <f>ROUNDUP(BAR!GF15*0.85,)</f>
        <v>25883</v>
      </c>
      <c r="GG15" s="122">
        <f>ROUNDUP(BAR!GG15*0.85,)</f>
        <v>25883</v>
      </c>
      <c r="GH15" s="122">
        <f>ROUNDUP(BAR!GH15*0.85,)</f>
        <v>25883</v>
      </c>
      <c r="GI15" s="122">
        <f>ROUNDUP(BAR!GI15*0.85,)</f>
        <v>25883</v>
      </c>
      <c r="GJ15" s="122">
        <f>ROUNDUP(BAR!GJ15*0.85,)</f>
        <v>25883</v>
      </c>
      <c r="GK15" s="122">
        <f>ROUNDUP(BAR!GK15*0.85,)</f>
        <v>25883</v>
      </c>
      <c r="GL15" s="122">
        <f>ROUNDUP(BAR!GL15*0.85,)</f>
        <v>25883</v>
      </c>
      <c r="GM15" s="122">
        <f>ROUNDUP(BAR!GM15*0.85,)</f>
        <v>25883</v>
      </c>
      <c r="GN15" s="122">
        <f>ROUNDUP(BAR!GN15*0.85,)</f>
        <v>25883</v>
      </c>
      <c r="GO15" s="122">
        <f>ROUNDUP(BAR!GO15*0.85,)</f>
        <v>25883</v>
      </c>
      <c r="GP15" s="122">
        <f>ROUNDUP(BAR!GP15*0.85,)</f>
        <v>25883</v>
      </c>
      <c r="GQ15" s="122">
        <f>ROUNDUP(BAR!GQ15*0.85,)</f>
        <v>25883</v>
      </c>
      <c r="GR15" s="122">
        <f>ROUNDUP(BAR!GR15*0.85,)</f>
        <v>25883</v>
      </c>
      <c r="GS15" s="122">
        <f>ROUNDUP(BAR!GS15*0.85,)</f>
        <v>27328</v>
      </c>
      <c r="GT15" s="122">
        <f>ROUNDUP(BAR!GT15*0.85,)</f>
        <v>27328</v>
      </c>
      <c r="GU15" s="122">
        <f>ROUNDUP(BAR!GU15*0.85,)</f>
        <v>27328</v>
      </c>
      <c r="GV15" s="122">
        <f>ROUNDUP(BAR!GV15*0.85,)</f>
        <v>27328</v>
      </c>
      <c r="GW15" s="122">
        <f>ROUNDUP(BAR!GW15*0.85,)</f>
        <v>27328</v>
      </c>
      <c r="GX15" s="122">
        <f>ROUNDUP(BAR!GX15*0.85,)</f>
        <v>27328</v>
      </c>
      <c r="GY15" s="122">
        <f>ROUNDUP(BAR!GY15*0.85,)</f>
        <v>27328</v>
      </c>
      <c r="GZ15" s="122">
        <f>ROUNDUP(BAR!GZ15*0.85,)</f>
        <v>27328</v>
      </c>
      <c r="HA15" s="122">
        <f>ROUNDUP(BAR!HA15*0.85,)</f>
        <v>27328</v>
      </c>
      <c r="HB15" s="122">
        <f>ROUNDUP(BAR!HB15*0.85,)</f>
        <v>27328</v>
      </c>
      <c r="HC15" s="122">
        <f>ROUNDUP(BAR!HC15*0.85,)</f>
        <v>27328</v>
      </c>
      <c r="HD15" s="122">
        <f>ROUNDUP(BAR!HD15*0.85,)</f>
        <v>27328</v>
      </c>
      <c r="HE15" s="122">
        <f>ROUNDUP(BAR!HE15*0.85,)</f>
        <v>27328</v>
      </c>
      <c r="HF15" s="122">
        <f>ROUNDUP(BAR!HF15*0.85,)</f>
        <v>27328</v>
      </c>
      <c r="HG15" s="122">
        <f>ROUNDUP(BAR!HG15*0.85,)</f>
        <v>27328</v>
      </c>
      <c r="HH15" s="122">
        <f>ROUNDUP(BAR!HH15*0.85,)</f>
        <v>27328</v>
      </c>
      <c r="HI15" s="122">
        <f>ROUNDUP(BAR!HI15*0.85,)</f>
        <v>27328</v>
      </c>
      <c r="HJ15" s="122">
        <f>ROUNDUP(BAR!HJ15*0.85,)</f>
        <v>27328</v>
      </c>
      <c r="HK15" s="122">
        <f>ROUNDUP(BAR!HK15*0.85,)</f>
        <v>45178</v>
      </c>
      <c r="HL15" s="122">
        <f>ROUNDUP(BAR!HL15*0.85,)</f>
        <v>45178</v>
      </c>
      <c r="HM15" s="122">
        <f>ROUNDUP(BAR!HM15*0.85,)</f>
        <v>46878</v>
      </c>
      <c r="HN15" s="122">
        <f>ROUNDUP(BAR!HN15*0.85,)</f>
        <v>46878</v>
      </c>
      <c r="HO15" s="122">
        <f>ROUNDUP(BAR!HO15*0.85,)</f>
        <v>46878</v>
      </c>
      <c r="HP15" s="122">
        <f>ROUNDUP(BAR!HP15*0.85,)</f>
        <v>27328</v>
      </c>
      <c r="HQ15" s="122">
        <f>ROUNDUP(BAR!HQ15*0.85,)</f>
        <v>27328</v>
      </c>
      <c r="HR15" s="122">
        <f>ROUNDUP(BAR!HR15*0.85,)</f>
        <v>45178</v>
      </c>
      <c r="HS15" s="122">
        <f>ROUNDUP(BAR!HS15*0.85,)</f>
        <v>45178</v>
      </c>
      <c r="HT15" s="122">
        <f>ROUNDUP(BAR!HT15*0.85,)</f>
        <v>27328</v>
      </c>
      <c r="HU15" s="122">
        <f>ROUNDUP(BAR!HU15*0.85,)</f>
        <v>25883</v>
      </c>
      <c r="HV15" s="122">
        <f>ROUNDUP(BAR!HV15*0.85,)</f>
        <v>25883</v>
      </c>
      <c r="HW15" s="122">
        <f>ROUNDUP(BAR!HW15*0.85,)</f>
        <v>25883</v>
      </c>
      <c r="HX15" s="122">
        <f>ROUNDUP(BAR!HX15*0.85,)</f>
        <v>25883</v>
      </c>
      <c r="HY15" s="122">
        <f>ROUNDUP(BAR!HY15*0.85,)</f>
        <v>25883</v>
      </c>
      <c r="HZ15" s="122">
        <f>ROUNDUP(BAR!HZ15*0.85,)</f>
        <v>25883</v>
      </c>
      <c r="IA15" s="122">
        <f>ROUNDUP(BAR!IA15*0.85,)</f>
        <v>25883</v>
      </c>
      <c r="IB15" s="122">
        <f>ROUNDUP(BAR!IB15*0.85,)</f>
        <v>29453</v>
      </c>
      <c r="IC15" s="122">
        <f>ROUNDUP(BAR!IC15*0.85,)</f>
        <v>26478</v>
      </c>
      <c r="ID15" s="122">
        <f>ROUNDUP(BAR!ID15*0.85,)</f>
        <v>22313</v>
      </c>
      <c r="IE15" s="122">
        <f>ROUNDUP(BAR!IE15*0.85,)</f>
        <v>22313</v>
      </c>
      <c r="IF15" s="122">
        <f>ROUNDUP(BAR!IF15*0.85,)</f>
        <v>22313</v>
      </c>
      <c r="IG15" s="122">
        <f>ROUNDUP(BAR!IG15*0.85,)</f>
        <v>22313</v>
      </c>
      <c r="IH15" s="122">
        <f>ROUNDUP(BAR!IH15*0.85,)</f>
        <v>22313</v>
      </c>
      <c r="II15" s="122">
        <f>ROUNDUP(BAR!II15*0.85,)</f>
        <v>22313</v>
      </c>
      <c r="IJ15" s="122">
        <f>ROUNDUP(BAR!IJ15*0.85,)</f>
        <v>22313</v>
      </c>
      <c r="IK15" s="122">
        <f>ROUNDUP(BAR!IK15*0.85,)</f>
        <v>22313</v>
      </c>
      <c r="IL15" s="122">
        <f>ROUNDUP(BAR!IL15*0.85,)</f>
        <v>22313</v>
      </c>
      <c r="IM15" s="122">
        <f>ROUNDUP(BAR!IM15*0.85,)</f>
        <v>22313</v>
      </c>
      <c r="IN15" s="122">
        <f>ROUNDUP(BAR!IN15*0.85,)</f>
        <v>22313</v>
      </c>
      <c r="IO15" s="122">
        <f>ROUNDUP(BAR!IO15*0.85,)</f>
        <v>22313</v>
      </c>
      <c r="IP15" s="122">
        <f>ROUNDUP(BAR!IP15*0.85,)</f>
        <v>22313</v>
      </c>
      <c r="IQ15" s="122">
        <f>ROUNDUP(BAR!IQ15*0.85,)</f>
        <v>22313</v>
      </c>
      <c r="IR15" s="122">
        <f>ROUNDUP(BAR!IR15*0.85,)</f>
        <v>22313</v>
      </c>
      <c r="IS15" s="122">
        <f>ROUNDUP(BAR!IS15*0.85,)</f>
        <v>22313</v>
      </c>
      <c r="IT15" s="122">
        <f>ROUNDUP(BAR!IT15*0.85,)</f>
        <v>22313</v>
      </c>
      <c r="IU15" s="122">
        <f>ROUNDUP(BAR!IU15*0.85,)</f>
        <v>22313</v>
      </c>
      <c r="IV15" s="122">
        <f>ROUNDUP(BAR!IV15*0.85,)</f>
        <v>22313</v>
      </c>
      <c r="IW15" s="122">
        <f>ROUNDUP(BAR!IW15*0.85,)</f>
        <v>22313</v>
      </c>
      <c r="IX15" s="122">
        <f>ROUNDUP(BAR!IX15*0.85,)</f>
        <v>22313</v>
      </c>
      <c r="IY15" s="122">
        <f>ROUNDUP(BAR!IY15*0.85,)</f>
        <v>22313</v>
      </c>
      <c r="IZ15" s="18"/>
      <c r="JA15" s="18"/>
      <c r="JB15" s="18"/>
      <c r="JC15" s="18"/>
      <c r="JD15" s="18"/>
      <c r="JE15" s="18"/>
      <c r="JF15" s="18"/>
      <c r="JG15" s="18"/>
      <c r="JH15" s="18"/>
    </row>
    <row r="16" spans="1:268" s="58" customFormat="1" x14ac:dyDescent="0.2">
      <c r="A16" s="21">
        <v>2</v>
      </c>
      <c r="B16" s="55">
        <f>ROUNDUP(BAR!B16*0.85,)</f>
        <v>19890</v>
      </c>
      <c r="C16" s="55">
        <f>ROUNDUP(BAR!C16*0.85,)</f>
        <v>19890</v>
      </c>
      <c r="D16" s="55">
        <f>ROUNDUP(BAR!D16*0.85,)</f>
        <v>17000</v>
      </c>
      <c r="E16" s="55">
        <f>ROUNDUP(BAR!E16*0.85,)</f>
        <v>17595</v>
      </c>
      <c r="F16" s="55">
        <f>ROUNDUP(BAR!F16*0.85,)</f>
        <v>17595</v>
      </c>
      <c r="G16" s="55">
        <f>ROUNDUP(BAR!G16*0.85,)</f>
        <v>18445</v>
      </c>
      <c r="H16" s="55">
        <f>ROUNDUP(BAR!H16*0.85,)</f>
        <v>18445</v>
      </c>
      <c r="I16" s="55">
        <f>ROUNDUP(BAR!I16*0.85,)</f>
        <v>19890</v>
      </c>
      <c r="J16" s="55">
        <f>ROUNDUP(BAR!J16*0.85,)</f>
        <v>19890</v>
      </c>
      <c r="K16" s="55">
        <f>ROUNDUP(BAR!K16*0.85,)</f>
        <v>18445</v>
      </c>
      <c r="L16" s="55">
        <f>ROUNDUP(BAR!L16*0.85,)</f>
        <v>18445</v>
      </c>
      <c r="M16" s="55">
        <f>ROUNDUP(BAR!M16*0.85,)</f>
        <v>18445</v>
      </c>
      <c r="N16" s="55">
        <f>ROUNDUP(BAR!N16*0.85,)</f>
        <v>18445</v>
      </c>
      <c r="O16" s="55">
        <f>ROUNDUP(BAR!O16*0.85,)</f>
        <v>18445</v>
      </c>
      <c r="P16" s="55">
        <f>ROUNDUP(BAR!P16*0.85,)</f>
        <v>19040</v>
      </c>
      <c r="Q16" s="55">
        <f>ROUNDUP(BAR!Q16*0.85,)</f>
        <v>17595</v>
      </c>
      <c r="R16" s="55">
        <f>ROUNDUP(BAR!R16*0.85,)</f>
        <v>17000</v>
      </c>
      <c r="S16" s="55">
        <f>ROUNDUP(BAR!S16*0.85,)</f>
        <v>17000</v>
      </c>
      <c r="T16" s="55">
        <f>ROUNDUP(BAR!T16*0.85,)</f>
        <v>17000</v>
      </c>
      <c r="U16" s="55">
        <f>ROUNDUP(BAR!U16*0.85,)</f>
        <v>17000</v>
      </c>
      <c r="V16" s="55">
        <f>ROUNDUP(BAR!V16*0.85,)</f>
        <v>17000</v>
      </c>
      <c r="W16" s="55">
        <f>ROUNDUP(BAR!W16*0.85,)</f>
        <v>17595</v>
      </c>
      <c r="X16" s="55">
        <f>ROUNDUP(BAR!X16*0.85,)</f>
        <v>17595</v>
      </c>
      <c r="Y16" s="55">
        <f>ROUNDUP(BAR!Y16*0.85,)</f>
        <v>17000</v>
      </c>
      <c r="Z16" s="55">
        <f>ROUNDUP(BAR!Z16*0.85,)</f>
        <v>17000</v>
      </c>
      <c r="AA16" s="55">
        <f>ROUNDUP(BAR!AA16*0.85,)</f>
        <v>17000</v>
      </c>
      <c r="AB16" s="55">
        <f>ROUNDUP(BAR!AB16*0.85,)</f>
        <v>17000</v>
      </c>
      <c r="AC16" s="55">
        <f>ROUNDUP(BAR!AC16*0.85,)</f>
        <v>17000</v>
      </c>
      <c r="AD16" s="55">
        <f>ROUNDUP(BAR!AD16*0.85,)</f>
        <v>17595</v>
      </c>
      <c r="AE16" s="55">
        <f>ROUNDUP(BAR!AE16*0.85,)</f>
        <v>17595</v>
      </c>
      <c r="AF16" s="55">
        <f>ROUNDUP(BAR!AF16*0.85,)</f>
        <v>17000</v>
      </c>
      <c r="AG16" s="55">
        <f>ROUNDUP(BAR!AG16*0.85,)</f>
        <v>17000</v>
      </c>
      <c r="AH16" s="55">
        <f>ROUNDUP(BAR!AH16*0.85,)</f>
        <v>17000</v>
      </c>
      <c r="AI16" s="55">
        <f>ROUNDUP(BAR!AI16*0.85,)</f>
        <v>17000</v>
      </c>
      <c r="AJ16" s="55">
        <f>ROUNDUP(BAR!AJ16*0.85,)</f>
        <v>17000</v>
      </c>
      <c r="AK16" s="55">
        <f>ROUNDUP(BAR!AK16*0.85,)</f>
        <v>17595</v>
      </c>
      <c r="AL16" s="55">
        <f>ROUNDUP(BAR!AL16*0.85,)</f>
        <v>17595</v>
      </c>
      <c r="AM16" s="55">
        <f>ROUNDUP(BAR!AM16*0.85,)</f>
        <v>15555</v>
      </c>
      <c r="AN16" s="55">
        <f>ROUNDUP(BAR!AN16*0.85,)</f>
        <v>15555</v>
      </c>
      <c r="AO16" s="55">
        <f>ROUNDUP(BAR!AO16*0.85,)</f>
        <v>15555</v>
      </c>
      <c r="AP16" s="55">
        <f>ROUNDUP(BAR!AP16*0.85,)</f>
        <v>15555</v>
      </c>
      <c r="AQ16" s="55">
        <f>ROUNDUP(BAR!AQ16*0.85,)</f>
        <v>15555</v>
      </c>
      <c r="AR16" s="55">
        <f>ROUNDUP(BAR!AR16*0.85,)</f>
        <v>16150</v>
      </c>
      <c r="AS16" s="55">
        <f>ROUNDUP(BAR!AS16*0.85,)</f>
        <v>16150</v>
      </c>
      <c r="AT16" s="55">
        <f>ROUNDUP(BAR!AT16*0.85,)</f>
        <v>15555</v>
      </c>
      <c r="AU16" s="55">
        <f>ROUNDUP(BAR!AU16*0.85,)</f>
        <v>15555</v>
      </c>
      <c r="AV16" s="55">
        <f>ROUNDUP(BAR!AV16*0.85,)</f>
        <v>15555</v>
      </c>
      <c r="AW16" s="55">
        <f>ROUNDUP(BAR!AW16*0.85,)</f>
        <v>15555</v>
      </c>
      <c r="AX16" s="55">
        <f>ROUNDUP(BAR!AX16*0.85,)</f>
        <v>15555</v>
      </c>
      <c r="AY16" s="55">
        <f>ROUNDUP(BAR!AY16*0.85,)</f>
        <v>16150</v>
      </c>
      <c r="AZ16" s="55">
        <f>ROUNDUP(BAR!AZ16*0.85,)</f>
        <v>16150</v>
      </c>
      <c r="BA16" s="55">
        <f>ROUNDUP(BAR!BA16*0.85,)</f>
        <v>15555</v>
      </c>
      <c r="BB16" s="55">
        <f>ROUNDUP(BAR!BB16*0.85,)</f>
        <v>15555</v>
      </c>
      <c r="BC16" s="55">
        <f>ROUNDUP(BAR!BC16*0.85,)</f>
        <v>15555</v>
      </c>
      <c r="BD16" s="55">
        <f>ROUNDUP(BAR!BD16*0.85,)</f>
        <v>15555</v>
      </c>
      <c r="BE16" s="55">
        <f>ROUNDUP(BAR!BE16*0.85,)</f>
        <v>15555</v>
      </c>
      <c r="BF16" s="55">
        <f>ROUNDUP(BAR!BF16*0.85,)</f>
        <v>16150</v>
      </c>
      <c r="BG16" s="55">
        <f>ROUNDUP(BAR!BG16*0.85,)</f>
        <v>16150</v>
      </c>
      <c r="BH16" s="55">
        <f>ROUNDUP(BAR!BH16*0.85,)</f>
        <v>15555</v>
      </c>
      <c r="BI16" s="55">
        <f>ROUNDUP(BAR!BI16*0.85,)</f>
        <v>15555</v>
      </c>
      <c r="BJ16" s="55">
        <f>ROUNDUP(BAR!BJ16*0.85,)</f>
        <v>16150</v>
      </c>
      <c r="BK16" s="55">
        <f>ROUNDUP(BAR!BK16*0.85,)</f>
        <v>16150</v>
      </c>
      <c r="BL16" s="55">
        <f>ROUNDUP(BAR!BL16*0.85,)</f>
        <v>16150</v>
      </c>
      <c r="BM16" s="55">
        <f>ROUNDUP(BAR!BM16*0.85,)</f>
        <v>16150</v>
      </c>
      <c r="BN16" s="55">
        <f>ROUNDUP(BAR!BN16*0.85,)</f>
        <v>16150</v>
      </c>
      <c r="BO16" s="55">
        <f>ROUNDUP(BAR!BO16*0.85,)</f>
        <v>15555</v>
      </c>
      <c r="BP16" s="55">
        <f>ROUNDUP(BAR!BP16*0.85,)</f>
        <v>18445</v>
      </c>
      <c r="BQ16" s="55">
        <f>ROUNDUP(BAR!BQ16*0.85,)</f>
        <v>18445</v>
      </c>
      <c r="BR16" s="55">
        <f>ROUNDUP(BAR!BR16*0.85,)</f>
        <v>18445</v>
      </c>
      <c r="BS16" s="55">
        <f>ROUNDUP(BAR!BS16*0.85,)</f>
        <v>18445</v>
      </c>
      <c r="BT16" s="55">
        <f>ROUNDUP(BAR!BT16*0.85,)</f>
        <v>18445</v>
      </c>
      <c r="BU16" s="55">
        <f>ROUNDUP(BAR!BU16*0.85,)</f>
        <v>17000</v>
      </c>
      <c r="BV16" s="55">
        <f>ROUNDUP(BAR!BV16*0.85,)</f>
        <v>16150</v>
      </c>
      <c r="BW16" s="55">
        <f>ROUNDUP(BAR!BW16*0.85,)</f>
        <v>16150</v>
      </c>
      <c r="BX16" s="55">
        <f>ROUNDUP(BAR!BX16*0.85,)</f>
        <v>18445</v>
      </c>
      <c r="BY16" s="55">
        <f>ROUNDUP(BAR!BY16*0.85,)</f>
        <v>18445</v>
      </c>
      <c r="BZ16" s="55">
        <f>ROUNDUP(BAR!BZ16*0.85,)</f>
        <v>15555</v>
      </c>
      <c r="CA16" s="55">
        <f>ROUNDUP(BAR!CA16*0.85,)</f>
        <v>15555</v>
      </c>
      <c r="CB16" s="55">
        <f>ROUNDUP(BAR!CB16*0.85,)</f>
        <v>15555</v>
      </c>
      <c r="CC16" s="55">
        <f>ROUNDUP(BAR!CC16*0.85,)</f>
        <v>16150</v>
      </c>
      <c r="CD16" s="55">
        <f>ROUNDUP(BAR!CD16*0.85,)</f>
        <v>12495</v>
      </c>
      <c r="CE16" s="55">
        <f>ROUNDUP(BAR!CE16*0.85,)</f>
        <v>12495</v>
      </c>
      <c r="CF16" s="55">
        <f>ROUNDUP(BAR!CF16*0.85,)</f>
        <v>12495</v>
      </c>
      <c r="CG16" s="55">
        <f>ROUNDUP(BAR!CG16*0.85,)</f>
        <v>12495</v>
      </c>
      <c r="CH16" s="55">
        <f>ROUNDUP(BAR!CH16*0.85,)</f>
        <v>13090</v>
      </c>
      <c r="CI16" s="55">
        <f>ROUNDUP(BAR!CI16*0.85,)</f>
        <v>13090</v>
      </c>
      <c r="CJ16" s="55">
        <f>ROUNDUP(BAR!CJ16*0.85,)</f>
        <v>12495</v>
      </c>
      <c r="CK16" s="55">
        <f>ROUNDUP(BAR!CK16*0.85,)</f>
        <v>12495</v>
      </c>
      <c r="CL16" s="55">
        <f>ROUNDUP(BAR!CL16*0.85,)</f>
        <v>12495</v>
      </c>
      <c r="CM16" s="55">
        <f>ROUNDUP(BAR!CM16*0.85,)</f>
        <v>12495</v>
      </c>
      <c r="CN16" s="55">
        <f>ROUNDUP(BAR!CN16*0.85,)</f>
        <v>12495</v>
      </c>
      <c r="CO16" s="55">
        <f>ROUNDUP(BAR!CO16*0.85,)</f>
        <v>13090</v>
      </c>
      <c r="CP16" s="55">
        <f>ROUNDUP(BAR!CP16*0.85,)</f>
        <v>13090</v>
      </c>
      <c r="CQ16" s="55">
        <f>ROUNDUP(BAR!CQ16*0.85,)</f>
        <v>12495</v>
      </c>
      <c r="CR16" s="55">
        <f>ROUNDUP(BAR!CR16*0.85,)</f>
        <v>12495</v>
      </c>
      <c r="CS16" s="55">
        <f>ROUNDUP(BAR!CS16*0.85,)</f>
        <v>12495</v>
      </c>
      <c r="CT16" s="55">
        <f>ROUNDUP(BAR!CT16*0.85,)</f>
        <v>12495</v>
      </c>
      <c r="CU16" s="55">
        <f>ROUNDUP(BAR!CU16*0.85,)</f>
        <v>12495</v>
      </c>
      <c r="CV16" s="55">
        <f>ROUNDUP(BAR!CV16*0.85,)</f>
        <v>13090</v>
      </c>
      <c r="CW16" s="55">
        <f>ROUNDUP(BAR!CW16*0.85,)</f>
        <v>13090</v>
      </c>
      <c r="CX16" s="55">
        <f>ROUNDUP(BAR!CX16*0.85,)</f>
        <v>12495</v>
      </c>
      <c r="CY16" s="55">
        <f>ROUNDUP(BAR!CY16*0.85,)</f>
        <v>12495</v>
      </c>
      <c r="CZ16" s="55">
        <f>ROUNDUP(BAR!CZ16*0.85,)</f>
        <v>12495</v>
      </c>
      <c r="DA16" s="55">
        <f>ROUNDUP(BAR!DA16*0.85,)</f>
        <v>12495</v>
      </c>
      <c r="DB16" s="55">
        <f>ROUNDUP(BAR!DB16*0.85,)</f>
        <v>12495</v>
      </c>
      <c r="DC16" s="55">
        <f>ROUNDUP(BAR!DC16*0.85,)</f>
        <v>13090</v>
      </c>
      <c r="DD16" s="55">
        <f>ROUNDUP(BAR!DD16*0.85,)</f>
        <v>13090</v>
      </c>
      <c r="DE16" s="55">
        <f>ROUNDUP(BAR!DE16*0.85,)</f>
        <v>12495</v>
      </c>
      <c r="DF16" s="55">
        <f>ROUNDUP(BAR!DF16*0.85,)</f>
        <v>12495</v>
      </c>
      <c r="DG16" s="55">
        <f>ROUNDUP(BAR!DG16*0.85,)</f>
        <v>13090</v>
      </c>
      <c r="DH16" s="55">
        <f>ROUNDUP(BAR!DH16*0.85,)</f>
        <v>13515</v>
      </c>
      <c r="DI16" s="55">
        <f>ROUNDUP(BAR!DI16*0.85,)</f>
        <v>12070</v>
      </c>
      <c r="DJ16" s="55">
        <f>ROUNDUP(BAR!DJ16*0.85,)</f>
        <v>12495</v>
      </c>
      <c r="DK16" s="55">
        <f>ROUNDUP(BAR!DK16*0.85,)</f>
        <v>12495</v>
      </c>
      <c r="DL16" s="55">
        <f>ROUNDUP(BAR!DL16*0.85,)</f>
        <v>12070</v>
      </c>
      <c r="DM16" s="55">
        <f>ROUNDUP(BAR!DM16*0.85,)</f>
        <v>12070</v>
      </c>
      <c r="DN16" s="55">
        <f>ROUNDUP(BAR!DN16*0.85,)</f>
        <v>12070</v>
      </c>
      <c r="DO16" s="55">
        <f>ROUNDUP(BAR!DO16*0.85,)</f>
        <v>12070</v>
      </c>
      <c r="DP16" s="55">
        <f>ROUNDUP(BAR!DP16*0.85,)</f>
        <v>12070</v>
      </c>
      <c r="DQ16" s="55">
        <f>ROUNDUP(BAR!DQ16*0.85,)</f>
        <v>12495</v>
      </c>
      <c r="DR16" s="55">
        <f>ROUNDUP(BAR!DR16*0.85,)</f>
        <v>12495</v>
      </c>
      <c r="DS16" s="55">
        <f>ROUNDUP(BAR!DS16*0.85,)</f>
        <v>12070</v>
      </c>
      <c r="DT16" s="55">
        <f>ROUNDUP(BAR!DT16*0.85,)</f>
        <v>12070</v>
      </c>
      <c r="DU16" s="55">
        <f>ROUNDUP(BAR!DU16*0.85,)</f>
        <v>12070</v>
      </c>
      <c r="DV16" s="55">
        <f>ROUNDUP(BAR!DV16*0.85,)</f>
        <v>12070</v>
      </c>
      <c r="DW16" s="55">
        <f>ROUNDUP(BAR!DW16*0.85,)</f>
        <v>12070</v>
      </c>
      <c r="DX16" s="55">
        <f>ROUNDUP(BAR!DX16*0.85,)</f>
        <v>12495</v>
      </c>
      <c r="DY16" s="55">
        <f>ROUNDUP(BAR!DY16*0.85,)</f>
        <v>12495</v>
      </c>
      <c r="DZ16" s="55">
        <f>ROUNDUP(BAR!DZ16*0.85,)</f>
        <v>12070</v>
      </c>
      <c r="EA16" s="55">
        <f>ROUNDUP(BAR!EA16*0.85,)</f>
        <v>12070</v>
      </c>
      <c r="EB16" s="55">
        <f>ROUNDUP(BAR!EB16*0.85,)</f>
        <v>12070</v>
      </c>
      <c r="EC16" s="55">
        <f>ROUNDUP(BAR!EC16*0.85,)</f>
        <v>12070</v>
      </c>
      <c r="ED16" s="55">
        <f>ROUNDUP(BAR!ED16*0.85,)</f>
        <v>12070</v>
      </c>
      <c r="EE16" s="55">
        <f>ROUNDUP(BAR!EE16*0.85,)</f>
        <v>12495</v>
      </c>
      <c r="EF16" s="55">
        <f>ROUNDUP(BAR!EF16*0.85,)</f>
        <v>12495</v>
      </c>
      <c r="EG16" s="55">
        <f>ROUNDUP(BAR!EG16*0.85,)</f>
        <v>12070</v>
      </c>
      <c r="EH16" s="55">
        <f>ROUNDUP(BAR!EH16*0.85,)</f>
        <v>12070</v>
      </c>
      <c r="EI16" s="55">
        <f>ROUNDUP(BAR!EI16*0.85,)</f>
        <v>13515</v>
      </c>
      <c r="EJ16" s="55">
        <f>ROUNDUP(BAR!EJ16*0.85,)</f>
        <v>13515</v>
      </c>
      <c r="EK16" s="55">
        <f>ROUNDUP(BAR!EK16*0.85,)</f>
        <v>13515</v>
      </c>
      <c r="EL16" s="55">
        <f>ROUNDUP(BAR!EL16*0.85,)</f>
        <v>14535</v>
      </c>
      <c r="EM16" s="55">
        <f>ROUNDUP(BAR!EM16*0.85,)</f>
        <v>14535</v>
      </c>
      <c r="EN16" s="55">
        <f>ROUNDUP(BAR!EN16*0.85,)</f>
        <v>13515</v>
      </c>
      <c r="EO16" s="55">
        <f>ROUNDUP(BAR!EO16*0.85,)</f>
        <v>13515</v>
      </c>
      <c r="EP16" s="55">
        <f>ROUNDUP(BAR!EP16*0.85,)</f>
        <v>13515</v>
      </c>
      <c r="EQ16" s="55">
        <f>ROUNDUP(BAR!EQ16*0.85,)</f>
        <v>13515</v>
      </c>
      <c r="ER16" s="55">
        <f>ROUNDUP(BAR!ER16*0.85,)</f>
        <v>13515</v>
      </c>
      <c r="ES16" s="55">
        <f>ROUNDUP(BAR!ES16*0.85,)</f>
        <v>14535</v>
      </c>
      <c r="ET16" s="55">
        <f>ROUNDUP(BAR!ET16*0.85,)</f>
        <v>14535</v>
      </c>
      <c r="EU16" s="55">
        <f>ROUNDUP(BAR!EU16*0.85,)</f>
        <v>14535</v>
      </c>
      <c r="EV16" s="55">
        <f>ROUNDUP(BAR!EV16*0.85,)</f>
        <v>14535</v>
      </c>
      <c r="EW16" s="55">
        <f>ROUNDUP(BAR!EW16*0.85,)</f>
        <v>14535</v>
      </c>
      <c r="EX16" s="55">
        <f>ROUNDUP(BAR!EX16*0.85,)</f>
        <v>14535</v>
      </c>
      <c r="EY16" s="55">
        <f>ROUNDUP(BAR!EY16*0.85,)</f>
        <v>14535</v>
      </c>
      <c r="EZ16" s="55">
        <f>ROUNDUP(BAR!EZ16*0.85,)</f>
        <v>14535</v>
      </c>
      <c r="FA16" s="55">
        <f>ROUNDUP(BAR!FA16*0.85,)</f>
        <v>14535</v>
      </c>
      <c r="FB16" s="55">
        <f>ROUNDUP(BAR!FB16*0.85,)</f>
        <v>14535</v>
      </c>
      <c r="FC16" s="55">
        <f>ROUNDUP(BAR!FC16*0.85,)</f>
        <v>14535</v>
      </c>
      <c r="FD16" s="55">
        <f>ROUNDUP(BAR!FD16*0.85,)</f>
        <v>15130</v>
      </c>
      <c r="FE16" s="55">
        <f>ROUNDUP(BAR!FE16*0.85,)</f>
        <v>15130</v>
      </c>
      <c r="FF16" s="55">
        <f>ROUNDUP(BAR!FF16*0.85,)</f>
        <v>15555</v>
      </c>
      <c r="FG16" s="55">
        <f>ROUNDUP(BAR!FG16*0.85,)</f>
        <v>15555</v>
      </c>
      <c r="FH16" s="55">
        <f>ROUNDUP(BAR!FH16*0.85,)</f>
        <v>15555</v>
      </c>
      <c r="FI16" s="55">
        <f>ROUNDUP(BAR!FI16*0.85,)</f>
        <v>15555</v>
      </c>
      <c r="FJ16" s="55">
        <f>ROUNDUP(BAR!FJ16*0.85,)</f>
        <v>15555</v>
      </c>
      <c r="FK16" s="122">
        <f>ROUNDUP(BAR!FK16*0.85,)</f>
        <v>35615</v>
      </c>
      <c r="FL16" s="122">
        <f>ROUNDUP(BAR!FL16*0.85,)</f>
        <v>67915</v>
      </c>
      <c r="FM16" s="122">
        <f>ROUNDUP(BAR!FM16*0.85,)</f>
        <v>67915</v>
      </c>
      <c r="FN16" s="122">
        <f>ROUNDUP(BAR!FN16*0.85,)</f>
        <v>67915</v>
      </c>
      <c r="FO16" s="122">
        <f>ROUNDUP(BAR!FO16*0.85,)</f>
        <v>67915</v>
      </c>
      <c r="FP16" s="122">
        <f>ROUNDUP(BAR!FP16*0.85,)</f>
        <v>67915</v>
      </c>
      <c r="FQ16" s="122">
        <f>ROUNDUP(BAR!FQ16*0.85,)</f>
        <v>67915</v>
      </c>
      <c r="FR16" s="122">
        <f>ROUNDUP(BAR!FR16*0.85,)</f>
        <v>67915</v>
      </c>
      <c r="FS16" s="122">
        <f>ROUNDUP(BAR!FS16*0.85,)</f>
        <v>67915</v>
      </c>
      <c r="FT16" s="122">
        <f>ROUNDUP(BAR!FT16*0.85,)</f>
        <v>67915</v>
      </c>
      <c r="FU16" s="122">
        <f>ROUNDUP(BAR!FU16*0.85,)</f>
        <v>67915</v>
      </c>
      <c r="FV16" s="122">
        <f>ROUNDUP(BAR!FV16*0.85,)</f>
        <v>28220</v>
      </c>
      <c r="FW16" s="122">
        <f>ROUNDUP(BAR!FW16*0.85,)</f>
        <v>28220</v>
      </c>
      <c r="FX16" s="122">
        <f>ROUNDUP(BAR!FX16*0.85,)</f>
        <v>28220</v>
      </c>
      <c r="FY16" s="122">
        <f>ROUNDUP(BAR!FY16*0.85,)</f>
        <v>28220</v>
      </c>
      <c r="FZ16" s="122">
        <f>ROUNDUP(BAR!FZ16*0.85,)</f>
        <v>28220</v>
      </c>
      <c r="GA16" s="122">
        <f>ROUNDUP(BAR!GA16*0.85,)</f>
        <v>28220</v>
      </c>
      <c r="GB16" s="122">
        <f>ROUNDUP(BAR!GB16*0.85,)</f>
        <v>28220</v>
      </c>
      <c r="GC16" s="122">
        <f>ROUNDUP(BAR!GC16*0.85,)</f>
        <v>28220</v>
      </c>
      <c r="GD16" s="122">
        <f>ROUNDUP(BAR!GD16*0.85,)</f>
        <v>28220</v>
      </c>
      <c r="GE16" s="122">
        <f>ROUNDUP(BAR!GE16*0.85,)</f>
        <v>28220</v>
      </c>
      <c r="GF16" s="122">
        <f>ROUNDUP(BAR!GF16*0.85,)</f>
        <v>28220</v>
      </c>
      <c r="GG16" s="122">
        <f>ROUNDUP(BAR!GG16*0.85,)</f>
        <v>28220</v>
      </c>
      <c r="GH16" s="122">
        <f>ROUNDUP(BAR!GH16*0.85,)</f>
        <v>28220</v>
      </c>
      <c r="GI16" s="122">
        <f>ROUNDUP(BAR!GI16*0.85,)</f>
        <v>28220</v>
      </c>
      <c r="GJ16" s="122">
        <f>ROUNDUP(BAR!GJ16*0.85,)</f>
        <v>28220</v>
      </c>
      <c r="GK16" s="122">
        <f>ROUNDUP(BAR!GK16*0.85,)</f>
        <v>28220</v>
      </c>
      <c r="GL16" s="122">
        <f>ROUNDUP(BAR!GL16*0.85,)</f>
        <v>28220</v>
      </c>
      <c r="GM16" s="122">
        <f>ROUNDUP(BAR!GM16*0.85,)</f>
        <v>28220</v>
      </c>
      <c r="GN16" s="122">
        <f>ROUNDUP(BAR!GN16*0.85,)</f>
        <v>28220</v>
      </c>
      <c r="GO16" s="122">
        <f>ROUNDUP(BAR!GO16*0.85,)</f>
        <v>28220</v>
      </c>
      <c r="GP16" s="122">
        <f>ROUNDUP(BAR!GP16*0.85,)</f>
        <v>28220</v>
      </c>
      <c r="GQ16" s="122">
        <f>ROUNDUP(BAR!GQ16*0.85,)</f>
        <v>28220</v>
      </c>
      <c r="GR16" s="122">
        <f>ROUNDUP(BAR!GR16*0.85,)</f>
        <v>28220</v>
      </c>
      <c r="GS16" s="122">
        <f>ROUNDUP(BAR!GS16*0.85,)</f>
        <v>29665</v>
      </c>
      <c r="GT16" s="122">
        <f>ROUNDUP(BAR!GT16*0.85,)</f>
        <v>29665</v>
      </c>
      <c r="GU16" s="122">
        <f>ROUNDUP(BAR!GU16*0.85,)</f>
        <v>29665</v>
      </c>
      <c r="GV16" s="122">
        <f>ROUNDUP(BAR!GV16*0.85,)</f>
        <v>29665</v>
      </c>
      <c r="GW16" s="122">
        <f>ROUNDUP(BAR!GW16*0.85,)</f>
        <v>29665</v>
      </c>
      <c r="GX16" s="122">
        <f>ROUNDUP(BAR!GX16*0.85,)</f>
        <v>29665</v>
      </c>
      <c r="GY16" s="122">
        <f>ROUNDUP(BAR!GY16*0.85,)</f>
        <v>29665</v>
      </c>
      <c r="GZ16" s="122">
        <f>ROUNDUP(BAR!GZ16*0.85,)</f>
        <v>29665</v>
      </c>
      <c r="HA16" s="122">
        <f>ROUNDUP(BAR!HA16*0.85,)</f>
        <v>29665</v>
      </c>
      <c r="HB16" s="122">
        <f>ROUNDUP(BAR!HB16*0.85,)</f>
        <v>29665</v>
      </c>
      <c r="HC16" s="122">
        <f>ROUNDUP(BAR!HC16*0.85,)</f>
        <v>29665</v>
      </c>
      <c r="HD16" s="122">
        <f>ROUNDUP(BAR!HD16*0.85,)</f>
        <v>29665</v>
      </c>
      <c r="HE16" s="122">
        <f>ROUNDUP(BAR!HE16*0.85,)</f>
        <v>29665</v>
      </c>
      <c r="HF16" s="122">
        <f>ROUNDUP(BAR!HF16*0.85,)</f>
        <v>29665</v>
      </c>
      <c r="HG16" s="122">
        <f>ROUNDUP(BAR!HG16*0.85,)</f>
        <v>29665</v>
      </c>
      <c r="HH16" s="122">
        <f>ROUNDUP(BAR!HH16*0.85,)</f>
        <v>29665</v>
      </c>
      <c r="HI16" s="122">
        <f>ROUNDUP(BAR!HI16*0.85,)</f>
        <v>29665</v>
      </c>
      <c r="HJ16" s="122">
        <f>ROUNDUP(BAR!HJ16*0.85,)</f>
        <v>29665</v>
      </c>
      <c r="HK16" s="122">
        <f>ROUNDUP(BAR!HK16*0.85,)</f>
        <v>47515</v>
      </c>
      <c r="HL16" s="122">
        <f>ROUNDUP(BAR!HL16*0.85,)</f>
        <v>47515</v>
      </c>
      <c r="HM16" s="122">
        <f>ROUNDUP(BAR!HM16*0.85,)</f>
        <v>49215</v>
      </c>
      <c r="HN16" s="122">
        <f>ROUNDUP(BAR!HN16*0.85,)</f>
        <v>49215</v>
      </c>
      <c r="HO16" s="122">
        <f>ROUNDUP(BAR!HO16*0.85,)</f>
        <v>49215</v>
      </c>
      <c r="HP16" s="122">
        <f>ROUNDUP(BAR!HP16*0.85,)</f>
        <v>29665</v>
      </c>
      <c r="HQ16" s="122">
        <f>ROUNDUP(BAR!HQ16*0.85,)</f>
        <v>29665</v>
      </c>
      <c r="HR16" s="122">
        <f>ROUNDUP(BAR!HR16*0.85,)</f>
        <v>47515</v>
      </c>
      <c r="HS16" s="122">
        <f>ROUNDUP(BAR!HS16*0.85,)</f>
        <v>47515</v>
      </c>
      <c r="HT16" s="122">
        <f>ROUNDUP(BAR!HT16*0.85,)</f>
        <v>29665</v>
      </c>
      <c r="HU16" s="122">
        <f>ROUNDUP(BAR!HU16*0.85,)</f>
        <v>28220</v>
      </c>
      <c r="HV16" s="122">
        <f>ROUNDUP(BAR!HV16*0.85,)</f>
        <v>28220</v>
      </c>
      <c r="HW16" s="122">
        <f>ROUNDUP(BAR!HW16*0.85,)</f>
        <v>28220</v>
      </c>
      <c r="HX16" s="122">
        <f>ROUNDUP(BAR!HX16*0.85,)</f>
        <v>28220</v>
      </c>
      <c r="HY16" s="122">
        <f>ROUNDUP(BAR!HY16*0.85,)</f>
        <v>28220</v>
      </c>
      <c r="HZ16" s="122">
        <f>ROUNDUP(BAR!HZ16*0.85,)</f>
        <v>28220</v>
      </c>
      <c r="IA16" s="122">
        <f>ROUNDUP(BAR!IA16*0.85,)</f>
        <v>28220</v>
      </c>
      <c r="IB16" s="122">
        <f>ROUNDUP(BAR!IB16*0.85,)</f>
        <v>31790</v>
      </c>
      <c r="IC16" s="122">
        <f>ROUNDUP(BAR!IC16*0.85,)</f>
        <v>28815</v>
      </c>
      <c r="ID16" s="122">
        <f>ROUNDUP(BAR!ID16*0.85,)</f>
        <v>24650</v>
      </c>
      <c r="IE16" s="122">
        <f>ROUNDUP(BAR!IE16*0.85,)</f>
        <v>24650</v>
      </c>
      <c r="IF16" s="122">
        <f>ROUNDUP(BAR!IF16*0.85,)</f>
        <v>24650</v>
      </c>
      <c r="IG16" s="122">
        <f>ROUNDUP(BAR!IG16*0.85,)</f>
        <v>24650</v>
      </c>
      <c r="IH16" s="122">
        <f>ROUNDUP(BAR!IH16*0.85,)</f>
        <v>24650</v>
      </c>
      <c r="II16" s="122">
        <f>ROUNDUP(BAR!II16*0.85,)</f>
        <v>24650</v>
      </c>
      <c r="IJ16" s="122">
        <f>ROUNDUP(BAR!IJ16*0.85,)</f>
        <v>24650</v>
      </c>
      <c r="IK16" s="122">
        <f>ROUNDUP(BAR!IK16*0.85,)</f>
        <v>24650</v>
      </c>
      <c r="IL16" s="122">
        <f>ROUNDUP(BAR!IL16*0.85,)</f>
        <v>24650</v>
      </c>
      <c r="IM16" s="122">
        <f>ROUNDUP(BAR!IM16*0.85,)</f>
        <v>24650</v>
      </c>
      <c r="IN16" s="122">
        <f>ROUNDUP(BAR!IN16*0.85,)</f>
        <v>24650</v>
      </c>
      <c r="IO16" s="122">
        <f>ROUNDUP(BAR!IO16*0.85,)</f>
        <v>24650</v>
      </c>
      <c r="IP16" s="122">
        <f>ROUNDUP(BAR!IP16*0.85,)</f>
        <v>24650</v>
      </c>
      <c r="IQ16" s="122">
        <f>ROUNDUP(BAR!IQ16*0.85,)</f>
        <v>24650</v>
      </c>
      <c r="IR16" s="122">
        <f>ROUNDUP(BAR!IR16*0.85,)</f>
        <v>24650</v>
      </c>
      <c r="IS16" s="122">
        <f>ROUNDUP(BAR!IS16*0.85,)</f>
        <v>24650</v>
      </c>
      <c r="IT16" s="122">
        <f>ROUNDUP(BAR!IT16*0.85,)</f>
        <v>24650</v>
      </c>
      <c r="IU16" s="122">
        <f>ROUNDUP(BAR!IU16*0.85,)</f>
        <v>24650</v>
      </c>
      <c r="IV16" s="122">
        <f>ROUNDUP(BAR!IV16*0.85,)</f>
        <v>24650</v>
      </c>
      <c r="IW16" s="122">
        <f>ROUNDUP(BAR!IW16*0.85,)</f>
        <v>24650</v>
      </c>
      <c r="IX16" s="122">
        <f>ROUNDUP(BAR!IX16*0.85,)</f>
        <v>24650</v>
      </c>
      <c r="IY16" s="122">
        <f>ROUNDUP(BAR!IY16*0.85,)</f>
        <v>24650</v>
      </c>
      <c r="IZ16" s="18"/>
      <c r="JA16" s="18"/>
      <c r="JB16" s="18"/>
      <c r="JC16" s="18"/>
      <c r="JD16" s="18"/>
      <c r="JE16" s="18"/>
      <c r="JF16" s="18"/>
      <c r="JG16" s="18"/>
      <c r="JH16" s="18"/>
    </row>
    <row r="17" spans="1:268" s="58" customFormat="1" x14ac:dyDescent="0.2">
      <c r="A17" s="20" t="s">
        <v>8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  <c r="IW17" s="122"/>
      <c r="IX17" s="122"/>
      <c r="IY17" s="122"/>
      <c r="IZ17" s="18"/>
      <c r="JA17" s="18"/>
      <c r="JB17" s="18"/>
      <c r="JC17" s="18"/>
      <c r="JD17" s="18"/>
      <c r="JE17" s="18"/>
      <c r="JF17" s="18"/>
      <c r="JG17" s="18"/>
      <c r="JH17" s="18"/>
    </row>
    <row r="18" spans="1:268" s="58" customFormat="1" x14ac:dyDescent="0.2">
      <c r="A18" s="21">
        <v>1</v>
      </c>
      <c r="B18" s="55">
        <f>ROUNDUP(BAR!B18*0.85,)</f>
        <v>18870</v>
      </c>
      <c r="C18" s="55">
        <f>ROUNDUP(BAR!C18*0.85,)</f>
        <v>18870</v>
      </c>
      <c r="D18" s="55">
        <f>ROUNDUP(BAR!D18*0.85,)</f>
        <v>15980</v>
      </c>
      <c r="E18" s="55">
        <f>ROUNDUP(BAR!E18*0.85,)</f>
        <v>16575</v>
      </c>
      <c r="F18" s="55">
        <f>ROUNDUP(BAR!F18*0.85,)</f>
        <v>16575</v>
      </c>
      <c r="G18" s="55">
        <f>ROUNDUP(BAR!G18*0.85,)</f>
        <v>17425</v>
      </c>
      <c r="H18" s="55">
        <f>ROUNDUP(BAR!H18*0.85,)</f>
        <v>17425</v>
      </c>
      <c r="I18" s="55">
        <f>ROUNDUP(BAR!I18*0.85,)</f>
        <v>18870</v>
      </c>
      <c r="J18" s="55">
        <f>ROUNDUP(BAR!J18*0.85,)</f>
        <v>18870</v>
      </c>
      <c r="K18" s="55">
        <f>ROUNDUP(BAR!K18*0.85,)</f>
        <v>17425</v>
      </c>
      <c r="L18" s="55">
        <f>ROUNDUP(BAR!L18*0.85,)</f>
        <v>17425</v>
      </c>
      <c r="M18" s="55">
        <f>ROUNDUP(BAR!M18*0.85,)</f>
        <v>17425</v>
      </c>
      <c r="N18" s="55">
        <f>ROUNDUP(BAR!N18*0.85,)</f>
        <v>17425</v>
      </c>
      <c r="O18" s="55">
        <f>ROUNDUP(BAR!O18*0.85,)</f>
        <v>17425</v>
      </c>
      <c r="P18" s="55">
        <f>ROUNDUP(BAR!P18*0.85,)</f>
        <v>18020</v>
      </c>
      <c r="Q18" s="55">
        <f>ROUNDUP(BAR!Q18*0.85,)</f>
        <v>16575</v>
      </c>
      <c r="R18" s="55">
        <f>ROUNDUP(BAR!R18*0.85,)</f>
        <v>15980</v>
      </c>
      <c r="S18" s="55">
        <f>ROUNDUP(BAR!S18*0.85,)</f>
        <v>15980</v>
      </c>
      <c r="T18" s="55">
        <f>ROUNDUP(BAR!T18*0.85,)</f>
        <v>15980</v>
      </c>
      <c r="U18" s="55">
        <f>ROUNDUP(BAR!U18*0.85,)</f>
        <v>15980</v>
      </c>
      <c r="V18" s="55">
        <f>ROUNDUP(BAR!V18*0.85,)</f>
        <v>15980</v>
      </c>
      <c r="W18" s="55">
        <f>ROUNDUP(BAR!W18*0.85,)</f>
        <v>16575</v>
      </c>
      <c r="X18" s="55">
        <f>ROUNDUP(BAR!X18*0.85,)</f>
        <v>16575</v>
      </c>
      <c r="Y18" s="55">
        <f>ROUNDUP(BAR!Y18*0.85,)</f>
        <v>15980</v>
      </c>
      <c r="Z18" s="55">
        <f>ROUNDUP(BAR!Z18*0.85,)</f>
        <v>15980</v>
      </c>
      <c r="AA18" s="55">
        <f>ROUNDUP(BAR!AA18*0.85,)</f>
        <v>15980</v>
      </c>
      <c r="AB18" s="55">
        <f>ROUNDUP(BAR!AB18*0.85,)</f>
        <v>15980</v>
      </c>
      <c r="AC18" s="55">
        <f>ROUNDUP(BAR!AC18*0.85,)</f>
        <v>15980</v>
      </c>
      <c r="AD18" s="55">
        <f>ROUNDUP(BAR!AD18*0.85,)</f>
        <v>16575</v>
      </c>
      <c r="AE18" s="55">
        <f>ROUNDUP(BAR!AE18*0.85,)</f>
        <v>16575</v>
      </c>
      <c r="AF18" s="55">
        <f>ROUNDUP(BAR!AF18*0.85,)</f>
        <v>15980</v>
      </c>
      <c r="AG18" s="55">
        <f>ROUNDUP(BAR!AG18*0.85,)</f>
        <v>15980</v>
      </c>
      <c r="AH18" s="55">
        <f>ROUNDUP(BAR!AH18*0.85,)</f>
        <v>15980</v>
      </c>
      <c r="AI18" s="55">
        <f>ROUNDUP(BAR!AI18*0.85,)</f>
        <v>15980</v>
      </c>
      <c r="AJ18" s="55">
        <f>ROUNDUP(BAR!AJ18*0.85,)</f>
        <v>15980</v>
      </c>
      <c r="AK18" s="55">
        <f>ROUNDUP(BAR!AK18*0.85,)</f>
        <v>16575</v>
      </c>
      <c r="AL18" s="55">
        <f>ROUNDUP(BAR!AL18*0.85,)</f>
        <v>16575</v>
      </c>
      <c r="AM18" s="55">
        <f>ROUNDUP(BAR!AM18*0.85,)</f>
        <v>14535</v>
      </c>
      <c r="AN18" s="55">
        <f>ROUNDUP(BAR!AN18*0.85,)</f>
        <v>14535</v>
      </c>
      <c r="AO18" s="55">
        <f>ROUNDUP(BAR!AO18*0.85,)</f>
        <v>14535</v>
      </c>
      <c r="AP18" s="55">
        <f>ROUNDUP(BAR!AP18*0.85,)</f>
        <v>14535</v>
      </c>
      <c r="AQ18" s="55">
        <f>ROUNDUP(BAR!AQ18*0.85,)</f>
        <v>14535</v>
      </c>
      <c r="AR18" s="55">
        <f>ROUNDUP(BAR!AR18*0.85,)</f>
        <v>15130</v>
      </c>
      <c r="AS18" s="55">
        <f>ROUNDUP(BAR!AS18*0.85,)</f>
        <v>15130</v>
      </c>
      <c r="AT18" s="55">
        <f>ROUNDUP(BAR!AT18*0.85,)</f>
        <v>14535</v>
      </c>
      <c r="AU18" s="55">
        <f>ROUNDUP(BAR!AU18*0.85,)</f>
        <v>14535</v>
      </c>
      <c r="AV18" s="55">
        <f>ROUNDUP(BAR!AV18*0.85,)</f>
        <v>14535</v>
      </c>
      <c r="AW18" s="55">
        <f>ROUNDUP(BAR!AW18*0.85,)</f>
        <v>14535</v>
      </c>
      <c r="AX18" s="55">
        <f>ROUNDUP(BAR!AX18*0.85,)</f>
        <v>14535</v>
      </c>
      <c r="AY18" s="55">
        <f>ROUNDUP(BAR!AY18*0.85,)</f>
        <v>15130</v>
      </c>
      <c r="AZ18" s="55">
        <f>ROUNDUP(BAR!AZ18*0.85,)</f>
        <v>15130</v>
      </c>
      <c r="BA18" s="55">
        <f>ROUNDUP(BAR!BA18*0.85,)</f>
        <v>14535</v>
      </c>
      <c r="BB18" s="55">
        <f>ROUNDUP(BAR!BB18*0.85,)</f>
        <v>14535</v>
      </c>
      <c r="BC18" s="55">
        <f>ROUNDUP(BAR!BC18*0.85,)</f>
        <v>14535</v>
      </c>
      <c r="BD18" s="55">
        <f>ROUNDUP(BAR!BD18*0.85,)</f>
        <v>14535</v>
      </c>
      <c r="BE18" s="55">
        <f>ROUNDUP(BAR!BE18*0.85,)</f>
        <v>14535</v>
      </c>
      <c r="BF18" s="55">
        <f>ROUNDUP(BAR!BF18*0.85,)</f>
        <v>15130</v>
      </c>
      <c r="BG18" s="55">
        <f>ROUNDUP(BAR!BG18*0.85,)</f>
        <v>15130</v>
      </c>
      <c r="BH18" s="55">
        <f>ROUNDUP(BAR!BH18*0.85,)</f>
        <v>14535</v>
      </c>
      <c r="BI18" s="55">
        <f>ROUNDUP(BAR!BI18*0.85,)</f>
        <v>14535</v>
      </c>
      <c r="BJ18" s="55">
        <f>ROUNDUP(BAR!BJ18*0.85,)</f>
        <v>15130</v>
      </c>
      <c r="BK18" s="55">
        <f>ROUNDUP(BAR!BK18*0.85,)</f>
        <v>15130</v>
      </c>
      <c r="BL18" s="55">
        <f>ROUNDUP(BAR!BL18*0.85,)</f>
        <v>15130</v>
      </c>
      <c r="BM18" s="55">
        <f>ROUNDUP(BAR!BM18*0.85,)</f>
        <v>15130</v>
      </c>
      <c r="BN18" s="55">
        <f>ROUNDUP(BAR!BN18*0.85,)</f>
        <v>15130</v>
      </c>
      <c r="BO18" s="55">
        <f>ROUNDUP(BAR!BO18*0.85,)</f>
        <v>14535</v>
      </c>
      <c r="BP18" s="55">
        <f>ROUNDUP(BAR!BP18*0.85,)</f>
        <v>17425</v>
      </c>
      <c r="BQ18" s="55">
        <f>ROUNDUP(BAR!BQ18*0.85,)</f>
        <v>17425</v>
      </c>
      <c r="BR18" s="55">
        <f>ROUNDUP(BAR!BR18*0.85,)</f>
        <v>17425</v>
      </c>
      <c r="BS18" s="55">
        <f>ROUNDUP(BAR!BS18*0.85,)</f>
        <v>17425</v>
      </c>
      <c r="BT18" s="55">
        <f>ROUNDUP(BAR!BT18*0.85,)</f>
        <v>17425</v>
      </c>
      <c r="BU18" s="55">
        <f>ROUNDUP(BAR!BU18*0.85,)</f>
        <v>15980</v>
      </c>
      <c r="BV18" s="55">
        <f>ROUNDUP(BAR!BV18*0.85,)</f>
        <v>15130</v>
      </c>
      <c r="BW18" s="55">
        <f>ROUNDUP(BAR!BW18*0.85,)</f>
        <v>15130</v>
      </c>
      <c r="BX18" s="55">
        <f>ROUNDUP(BAR!BX18*0.85,)</f>
        <v>17425</v>
      </c>
      <c r="BY18" s="55">
        <f>ROUNDUP(BAR!BY18*0.85,)</f>
        <v>17425</v>
      </c>
      <c r="BZ18" s="55">
        <f>ROUNDUP(BAR!BZ18*0.85,)</f>
        <v>14535</v>
      </c>
      <c r="CA18" s="55">
        <f>ROUNDUP(BAR!CA18*0.85,)</f>
        <v>14535</v>
      </c>
      <c r="CB18" s="55">
        <f>ROUNDUP(BAR!CB18*0.85,)</f>
        <v>14535</v>
      </c>
      <c r="CC18" s="55">
        <f>ROUNDUP(BAR!CC18*0.85,)</f>
        <v>15130</v>
      </c>
      <c r="CD18" s="55">
        <f>ROUNDUP(BAR!CD18*0.85,)</f>
        <v>11475</v>
      </c>
      <c r="CE18" s="55">
        <f>ROUNDUP(BAR!CE18*0.85,)</f>
        <v>11475</v>
      </c>
      <c r="CF18" s="55">
        <f>ROUNDUP(BAR!CF18*0.85,)</f>
        <v>11475</v>
      </c>
      <c r="CG18" s="55">
        <f>ROUNDUP(BAR!CG18*0.85,)</f>
        <v>11475</v>
      </c>
      <c r="CH18" s="55">
        <f>ROUNDUP(BAR!CH18*0.85,)</f>
        <v>12070</v>
      </c>
      <c r="CI18" s="55">
        <f>ROUNDUP(BAR!CI18*0.85,)</f>
        <v>12070</v>
      </c>
      <c r="CJ18" s="55">
        <f>ROUNDUP(BAR!CJ18*0.85,)</f>
        <v>11475</v>
      </c>
      <c r="CK18" s="55">
        <f>ROUNDUP(BAR!CK18*0.85,)</f>
        <v>11475</v>
      </c>
      <c r="CL18" s="55">
        <f>ROUNDUP(BAR!CL18*0.85,)</f>
        <v>11475</v>
      </c>
      <c r="CM18" s="55">
        <f>ROUNDUP(BAR!CM18*0.85,)</f>
        <v>11475</v>
      </c>
      <c r="CN18" s="55">
        <f>ROUNDUP(BAR!CN18*0.85,)</f>
        <v>11475</v>
      </c>
      <c r="CO18" s="55">
        <f>ROUNDUP(BAR!CO18*0.85,)</f>
        <v>12070</v>
      </c>
      <c r="CP18" s="55">
        <f>ROUNDUP(BAR!CP18*0.85,)</f>
        <v>12070</v>
      </c>
      <c r="CQ18" s="55">
        <f>ROUNDUP(BAR!CQ18*0.85,)</f>
        <v>11475</v>
      </c>
      <c r="CR18" s="55">
        <f>ROUNDUP(BAR!CR18*0.85,)</f>
        <v>11475</v>
      </c>
      <c r="CS18" s="55">
        <f>ROUNDUP(BAR!CS18*0.85,)</f>
        <v>11475</v>
      </c>
      <c r="CT18" s="55">
        <f>ROUNDUP(BAR!CT18*0.85,)</f>
        <v>11475</v>
      </c>
      <c r="CU18" s="55">
        <f>ROUNDUP(BAR!CU18*0.85,)</f>
        <v>11475</v>
      </c>
      <c r="CV18" s="55">
        <f>ROUNDUP(BAR!CV18*0.85,)</f>
        <v>12070</v>
      </c>
      <c r="CW18" s="55">
        <f>ROUNDUP(BAR!CW18*0.85,)</f>
        <v>12070</v>
      </c>
      <c r="CX18" s="55">
        <f>ROUNDUP(BAR!CX18*0.85,)</f>
        <v>11475</v>
      </c>
      <c r="CY18" s="55">
        <f>ROUNDUP(BAR!CY18*0.85,)</f>
        <v>11475</v>
      </c>
      <c r="CZ18" s="55">
        <f>ROUNDUP(BAR!CZ18*0.85,)</f>
        <v>11475</v>
      </c>
      <c r="DA18" s="55">
        <f>ROUNDUP(BAR!DA18*0.85,)</f>
        <v>11475</v>
      </c>
      <c r="DB18" s="55">
        <f>ROUNDUP(BAR!DB18*0.85,)</f>
        <v>11475</v>
      </c>
      <c r="DC18" s="55">
        <f>ROUNDUP(BAR!DC18*0.85,)</f>
        <v>12070</v>
      </c>
      <c r="DD18" s="55">
        <f>ROUNDUP(BAR!DD18*0.85,)</f>
        <v>12070</v>
      </c>
      <c r="DE18" s="55">
        <f>ROUNDUP(BAR!DE18*0.85,)</f>
        <v>11475</v>
      </c>
      <c r="DF18" s="55">
        <f>ROUNDUP(BAR!DF18*0.85,)</f>
        <v>11475</v>
      </c>
      <c r="DG18" s="55">
        <f>ROUNDUP(BAR!DG18*0.85,)</f>
        <v>12070</v>
      </c>
      <c r="DH18" s="55">
        <f>ROUNDUP(BAR!DH18*0.85,)</f>
        <v>12495</v>
      </c>
      <c r="DI18" s="55">
        <f>ROUNDUP(BAR!DI18*0.85,)</f>
        <v>11050</v>
      </c>
      <c r="DJ18" s="55">
        <f>ROUNDUP(BAR!DJ18*0.85,)</f>
        <v>11475</v>
      </c>
      <c r="DK18" s="55">
        <f>ROUNDUP(BAR!DK18*0.85,)</f>
        <v>11475</v>
      </c>
      <c r="DL18" s="55">
        <f>ROUNDUP(BAR!DL18*0.85,)</f>
        <v>11050</v>
      </c>
      <c r="DM18" s="55">
        <f>ROUNDUP(BAR!DM18*0.85,)</f>
        <v>11050</v>
      </c>
      <c r="DN18" s="55">
        <f>ROUNDUP(BAR!DN18*0.85,)</f>
        <v>11050</v>
      </c>
      <c r="DO18" s="55">
        <f>ROUNDUP(BAR!DO18*0.85,)</f>
        <v>11050</v>
      </c>
      <c r="DP18" s="55">
        <f>ROUNDUP(BAR!DP18*0.85,)</f>
        <v>11050</v>
      </c>
      <c r="DQ18" s="55">
        <f>ROUNDUP(BAR!DQ18*0.85,)</f>
        <v>11475</v>
      </c>
      <c r="DR18" s="55">
        <f>ROUNDUP(BAR!DR18*0.85,)</f>
        <v>11475</v>
      </c>
      <c r="DS18" s="55">
        <f>ROUNDUP(BAR!DS18*0.85,)</f>
        <v>11050</v>
      </c>
      <c r="DT18" s="55">
        <f>ROUNDUP(BAR!DT18*0.85,)</f>
        <v>11050</v>
      </c>
      <c r="DU18" s="55">
        <f>ROUNDUP(BAR!DU18*0.85,)</f>
        <v>11050</v>
      </c>
      <c r="DV18" s="55">
        <f>ROUNDUP(BAR!DV18*0.85,)</f>
        <v>11050</v>
      </c>
      <c r="DW18" s="55">
        <f>ROUNDUP(BAR!DW18*0.85,)</f>
        <v>11050</v>
      </c>
      <c r="DX18" s="55">
        <f>ROUNDUP(BAR!DX18*0.85,)</f>
        <v>11475</v>
      </c>
      <c r="DY18" s="55">
        <f>ROUNDUP(BAR!DY18*0.85,)</f>
        <v>11475</v>
      </c>
      <c r="DZ18" s="55">
        <f>ROUNDUP(BAR!DZ18*0.85,)</f>
        <v>11050</v>
      </c>
      <c r="EA18" s="55">
        <f>ROUNDUP(BAR!EA18*0.85,)</f>
        <v>11050</v>
      </c>
      <c r="EB18" s="55">
        <f>ROUNDUP(BAR!EB18*0.85,)</f>
        <v>11050</v>
      </c>
      <c r="EC18" s="55">
        <f>ROUNDUP(BAR!EC18*0.85,)</f>
        <v>11050</v>
      </c>
      <c r="ED18" s="55">
        <f>ROUNDUP(BAR!ED18*0.85,)</f>
        <v>11050</v>
      </c>
      <c r="EE18" s="55">
        <f>ROUNDUP(BAR!EE18*0.85,)</f>
        <v>11475</v>
      </c>
      <c r="EF18" s="55">
        <f>ROUNDUP(BAR!EF18*0.85,)</f>
        <v>11475</v>
      </c>
      <c r="EG18" s="55">
        <f>ROUNDUP(BAR!EG18*0.85,)</f>
        <v>11050</v>
      </c>
      <c r="EH18" s="55">
        <f>ROUNDUP(BAR!EH18*0.85,)</f>
        <v>11050</v>
      </c>
      <c r="EI18" s="55">
        <f>ROUNDUP(BAR!EI18*0.85,)</f>
        <v>12495</v>
      </c>
      <c r="EJ18" s="55">
        <f>ROUNDUP(BAR!EJ18*0.85,)</f>
        <v>12495</v>
      </c>
      <c r="EK18" s="55">
        <f>ROUNDUP(BAR!EK18*0.85,)</f>
        <v>12495</v>
      </c>
      <c r="EL18" s="55">
        <f>ROUNDUP(BAR!EL18*0.85,)</f>
        <v>13515</v>
      </c>
      <c r="EM18" s="55">
        <f>ROUNDUP(BAR!EM18*0.85,)</f>
        <v>13515</v>
      </c>
      <c r="EN18" s="55">
        <f>ROUNDUP(BAR!EN18*0.85,)</f>
        <v>12495</v>
      </c>
      <c r="EO18" s="55">
        <f>ROUNDUP(BAR!EO18*0.85,)</f>
        <v>12495</v>
      </c>
      <c r="EP18" s="55">
        <f>ROUNDUP(BAR!EP18*0.85,)</f>
        <v>12495</v>
      </c>
      <c r="EQ18" s="55">
        <f>ROUNDUP(BAR!EQ18*0.85,)</f>
        <v>12495</v>
      </c>
      <c r="ER18" s="55">
        <f>ROUNDUP(BAR!ER18*0.85,)</f>
        <v>12495</v>
      </c>
      <c r="ES18" s="55">
        <f>ROUNDUP(BAR!ES18*0.85,)</f>
        <v>13515</v>
      </c>
      <c r="ET18" s="55">
        <f>ROUNDUP(BAR!ET18*0.85,)</f>
        <v>13515</v>
      </c>
      <c r="EU18" s="55">
        <f>ROUNDUP(BAR!EU18*0.85,)</f>
        <v>13515</v>
      </c>
      <c r="EV18" s="55">
        <f>ROUNDUP(BAR!EV18*0.85,)</f>
        <v>13515</v>
      </c>
      <c r="EW18" s="55">
        <f>ROUNDUP(BAR!EW18*0.85,)</f>
        <v>13515</v>
      </c>
      <c r="EX18" s="55">
        <f>ROUNDUP(BAR!EX18*0.85,)</f>
        <v>13515</v>
      </c>
      <c r="EY18" s="55">
        <f>ROUNDUP(BAR!EY18*0.85,)</f>
        <v>13515</v>
      </c>
      <c r="EZ18" s="55">
        <f>ROUNDUP(BAR!EZ18*0.85,)</f>
        <v>13515</v>
      </c>
      <c r="FA18" s="55">
        <f>ROUNDUP(BAR!FA18*0.85,)</f>
        <v>13515</v>
      </c>
      <c r="FB18" s="55">
        <f>ROUNDUP(BAR!FB18*0.85,)</f>
        <v>13515</v>
      </c>
      <c r="FC18" s="55">
        <f>ROUNDUP(BAR!FC18*0.85,)</f>
        <v>13515</v>
      </c>
      <c r="FD18" s="55">
        <f>ROUNDUP(BAR!FD18*0.85,)</f>
        <v>14110</v>
      </c>
      <c r="FE18" s="55">
        <f>ROUNDUP(BAR!FE18*0.85,)</f>
        <v>14110</v>
      </c>
      <c r="FF18" s="55">
        <f>ROUNDUP(BAR!FF18*0.85,)</f>
        <v>14535</v>
      </c>
      <c r="FG18" s="55">
        <f>ROUNDUP(BAR!FG18*0.85,)</f>
        <v>14535</v>
      </c>
      <c r="FH18" s="55">
        <f>ROUNDUP(BAR!FH18*0.85,)</f>
        <v>14535</v>
      </c>
      <c r="FI18" s="55">
        <f>ROUNDUP(BAR!FI18*0.85,)</f>
        <v>14535</v>
      </c>
      <c r="FJ18" s="55">
        <f>ROUNDUP(BAR!FJ18*0.85,)</f>
        <v>14535</v>
      </c>
      <c r="FK18" s="122">
        <f>ROUNDUP(BAR!FK18*0.85,)</f>
        <v>35658</v>
      </c>
      <c r="FL18" s="122">
        <f>ROUNDUP(BAR!FL18*0.85,)</f>
        <v>67958</v>
      </c>
      <c r="FM18" s="122">
        <f>ROUNDUP(BAR!FM18*0.85,)</f>
        <v>67958</v>
      </c>
      <c r="FN18" s="122">
        <f>ROUNDUP(BAR!FN18*0.85,)</f>
        <v>67958</v>
      </c>
      <c r="FO18" s="122">
        <f>ROUNDUP(BAR!FO18*0.85,)</f>
        <v>67958</v>
      </c>
      <c r="FP18" s="122">
        <f>ROUNDUP(BAR!FP18*0.85,)</f>
        <v>67958</v>
      </c>
      <c r="FQ18" s="122">
        <f>ROUNDUP(BAR!FQ18*0.85,)</f>
        <v>67958</v>
      </c>
      <c r="FR18" s="122">
        <f>ROUNDUP(BAR!FR18*0.85,)</f>
        <v>67958</v>
      </c>
      <c r="FS18" s="122">
        <f>ROUNDUP(BAR!FS18*0.85,)</f>
        <v>67958</v>
      </c>
      <c r="FT18" s="122">
        <f>ROUNDUP(BAR!FT18*0.85,)</f>
        <v>67958</v>
      </c>
      <c r="FU18" s="122">
        <f>ROUNDUP(BAR!FU18*0.85,)</f>
        <v>67958</v>
      </c>
      <c r="FV18" s="122">
        <f>ROUNDUP(BAR!FV18*0.85,)</f>
        <v>27583</v>
      </c>
      <c r="FW18" s="122">
        <f>ROUNDUP(BAR!FW18*0.85,)</f>
        <v>27583</v>
      </c>
      <c r="FX18" s="122">
        <f>ROUNDUP(BAR!FX18*0.85,)</f>
        <v>27583</v>
      </c>
      <c r="FY18" s="122">
        <f>ROUNDUP(BAR!FY18*0.85,)</f>
        <v>27583</v>
      </c>
      <c r="FZ18" s="122">
        <f>ROUNDUP(BAR!FZ18*0.85,)</f>
        <v>27583</v>
      </c>
      <c r="GA18" s="122">
        <f>ROUNDUP(BAR!GA18*0.85,)</f>
        <v>27583</v>
      </c>
      <c r="GB18" s="122">
        <f>ROUNDUP(BAR!GB18*0.85,)</f>
        <v>27583</v>
      </c>
      <c r="GC18" s="122">
        <f>ROUNDUP(BAR!GC18*0.85,)</f>
        <v>27583</v>
      </c>
      <c r="GD18" s="122">
        <f>ROUNDUP(BAR!GD18*0.85,)</f>
        <v>27583</v>
      </c>
      <c r="GE18" s="122">
        <f>ROUNDUP(BAR!GE18*0.85,)</f>
        <v>27583</v>
      </c>
      <c r="GF18" s="122">
        <f>ROUNDUP(BAR!GF18*0.85,)</f>
        <v>27583</v>
      </c>
      <c r="GG18" s="122">
        <f>ROUNDUP(BAR!GG18*0.85,)</f>
        <v>27583</v>
      </c>
      <c r="GH18" s="122">
        <f>ROUNDUP(BAR!GH18*0.85,)</f>
        <v>27583</v>
      </c>
      <c r="GI18" s="122">
        <f>ROUNDUP(BAR!GI18*0.85,)</f>
        <v>27583</v>
      </c>
      <c r="GJ18" s="122">
        <f>ROUNDUP(BAR!GJ18*0.85,)</f>
        <v>27583</v>
      </c>
      <c r="GK18" s="122">
        <f>ROUNDUP(BAR!GK18*0.85,)</f>
        <v>27583</v>
      </c>
      <c r="GL18" s="122">
        <f>ROUNDUP(BAR!GL18*0.85,)</f>
        <v>27583</v>
      </c>
      <c r="GM18" s="122">
        <f>ROUNDUP(BAR!GM18*0.85,)</f>
        <v>27583</v>
      </c>
      <c r="GN18" s="122">
        <f>ROUNDUP(BAR!GN18*0.85,)</f>
        <v>27583</v>
      </c>
      <c r="GO18" s="122">
        <f>ROUNDUP(BAR!GO18*0.85,)</f>
        <v>27583</v>
      </c>
      <c r="GP18" s="122">
        <f>ROUNDUP(BAR!GP18*0.85,)</f>
        <v>27583</v>
      </c>
      <c r="GQ18" s="122">
        <f>ROUNDUP(BAR!GQ18*0.85,)</f>
        <v>27583</v>
      </c>
      <c r="GR18" s="122">
        <f>ROUNDUP(BAR!GR18*0.85,)</f>
        <v>27583</v>
      </c>
      <c r="GS18" s="122">
        <f>ROUNDUP(BAR!GS18*0.85,)</f>
        <v>29028</v>
      </c>
      <c r="GT18" s="122">
        <f>ROUNDUP(BAR!GT18*0.85,)</f>
        <v>29028</v>
      </c>
      <c r="GU18" s="122">
        <f>ROUNDUP(BAR!GU18*0.85,)</f>
        <v>29028</v>
      </c>
      <c r="GV18" s="122">
        <f>ROUNDUP(BAR!GV18*0.85,)</f>
        <v>29028</v>
      </c>
      <c r="GW18" s="122">
        <f>ROUNDUP(BAR!GW18*0.85,)</f>
        <v>29028</v>
      </c>
      <c r="GX18" s="122">
        <f>ROUNDUP(BAR!GX18*0.85,)</f>
        <v>29028</v>
      </c>
      <c r="GY18" s="122">
        <f>ROUNDUP(BAR!GY18*0.85,)</f>
        <v>29028</v>
      </c>
      <c r="GZ18" s="122">
        <f>ROUNDUP(BAR!GZ18*0.85,)</f>
        <v>29028</v>
      </c>
      <c r="HA18" s="122">
        <f>ROUNDUP(BAR!HA18*0.85,)</f>
        <v>29028</v>
      </c>
      <c r="HB18" s="122">
        <f>ROUNDUP(BAR!HB18*0.85,)</f>
        <v>29028</v>
      </c>
      <c r="HC18" s="122">
        <f>ROUNDUP(BAR!HC18*0.85,)</f>
        <v>29028</v>
      </c>
      <c r="HD18" s="122">
        <f>ROUNDUP(BAR!HD18*0.85,)</f>
        <v>29028</v>
      </c>
      <c r="HE18" s="122">
        <f>ROUNDUP(BAR!HE18*0.85,)</f>
        <v>29028</v>
      </c>
      <c r="HF18" s="122">
        <f>ROUNDUP(BAR!HF18*0.85,)</f>
        <v>29028</v>
      </c>
      <c r="HG18" s="122">
        <f>ROUNDUP(BAR!HG18*0.85,)</f>
        <v>29028</v>
      </c>
      <c r="HH18" s="122">
        <f>ROUNDUP(BAR!HH18*0.85,)</f>
        <v>29028</v>
      </c>
      <c r="HI18" s="122">
        <f>ROUNDUP(BAR!HI18*0.85,)</f>
        <v>29028</v>
      </c>
      <c r="HJ18" s="122">
        <f>ROUNDUP(BAR!HJ18*0.85,)</f>
        <v>29028</v>
      </c>
      <c r="HK18" s="122">
        <f>ROUNDUP(BAR!HK18*0.85,)</f>
        <v>46878</v>
      </c>
      <c r="HL18" s="122">
        <f>ROUNDUP(BAR!HL18*0.85,)</f>
        <v>46878</v>
      </c>
      <c r="HM18" s="122">
        <f>ROUNDUP(BAR!HM18*0.85,)</f>
        <v>48578</v>
      </c>
      <c r="HN18" s="122">
        <f>ROUNDUP(BAR!HN18*0.85,)</f>
        <v>48578</v>
      </c>
      <c r="HO18" s="122">
        <f>ROUNDUP(BAR!HO18*0.85,)</f>
        <v>48578</v>
      </c>
      <c r="HP18" s="122">
        <f>ROUNDUP(BAR!HP18*0.85,)</f>
        <v>29028</v>
      </c>
      <c r="HQ18" s="122">
        <f>ROUNDUP(BAR!HQ18*0.85,)</f>
        <v>29028</v>
      </c>
      <c r="HR18" s="122">
        <f>ROUNDUP(BAR!HR18*0.85,)</f>
        <v>46878</v>
      </c>
      <c r="HS18" s="122">
        <f>ROUNDUP(BAR!HS18*0.85,)</f>
        <v>46878</v>
      </c>
      <c r="HT18" s="122">
        <f>ROUNDUP(BAR!HT18*0.85,)</f>
        <v>29028</v>
      </c>
      <c r="HU18" s="122">
        <f>ROUNDUP(BAR!HU18*0.85,)</f>
        <v>27583</v>
      </c>
      <c r="HV18" s="122">
        <f>ROUNDUP(BAR!HV18*0.85,)</f>
        <v>27583</v>
      </c>
      <c r="HW18" s="122">
        <f>ROUNDUP(BAR!HW18*0.85,)</f>
        <v>27583</v>
      </c>
      <c r="HX18" s="122">
        <f>ROUNDUP(BAR!HX18*0.85,)</f>
        <v>27583</v>
      </c>
      <c r="HY18" s="122">
        <f>ROUNDUP(BAR!HY18*0.85,)</f>
        <v>27583</v>
      </c>
      <c r="HZ18" s="122">
        <f>ROUNDUP(BAR!HZ18*0.85,)</f>
        <v>27583</v>
      </c>
      <c r="IA18" s="122">
        <f>ROUNDUP(BAR!IA18*0.85,)</f>
        <v>27583</v>
      </c>
      <c r="IB18" s="122">
        <f>ROUNDUP(BAR!IB18*0.85,)</f>
        <v>31153</v>
      </c>
      <c r="IC18" s="122">
        <f>ROUNDUP(BAR!IC18*0.85,)</f>
        <v>28178</v>
      </c>
      <c r="ID18" s="122">
        <f>ROUNDUP(BAR!ID18*0.85,)</f>
        <v>24013</v>
      </c>
      <c r="IE18" s="122">
        <f>ROUNDUP(BAR!IE18*0.85,)</f>
        <v>24013</v>
      </c>
      <c r="IF18" s="122">
        <f>ROUNDUP(BAR!IF18*0.85,)</f>
        <v>24013</v>
      </c>
      <c r="IG18" s="122">
        <f>ROUNDUP(BAR!IG18*0.85,)</f>
        <v>24013</v>
      </c>
      <c r="IH18" s="122">
        <f>ROUNDUP(BAR!IH18*0.85,)</f>
        <v>24013</v>
      </c>
      <c r="II18" s="122">
        <f>ROUNDUP(BAR!II18*0.85,)</f>
        <v>24013</v>
      </c>
      <c r="IJ18" s="122">
        <f>ROUNDUP(BAR!IJ18*0.85,)</f>
        <v>24013</v>
      </c>
      <c r="IK18" s="122">
        <f>ROUNDUP(BAR!IK18*0.85,)</f>
        <v>24013</v>
      </c>
      <c r="IL18" s="122">
        <f>ROUNDUP(BAR!IL18*0.85,)</f>
        <v>24013</v>
      </c>
      <c r="IM18" s="122">
        <f>ROUNDUP(BAR!IM18*0.85,)</f>
        <v>24013</v>
      </c>
      <c r="IN18" s="122">
        <f>ROUNDUP(BAR!IN18*0.85,)</f>
        <v>24013</v>
      </c>
      <c r="IO18" s="122">
        <f>ROUNDUP(BAR!IO18*0.85,)</f>
        <v>24013</v>
      </c>
      <c r="IP18" s="122">
        <f>ROUNDUP(BAR!IP18*0.85,)</f>
        <v>24013</v>
      </c>
      <c r="IQ18" s="122">
        <f>ROUNDUP(BAR!IQ18*0.85,)</f>
        <v>24013</v>
      </c>
      <c r="IR18" s="122">
        <f>ROUNDUP(BAR!IR18*0.85,)</f>
        <v>24013</v>
      </c>
      <c r="IS18" s="122">
        <f>ROUNDUP(BAR!IS18*0.85,)</f>
        <v>24013</v>
      </c>
      <c r="IT18" s="122">
        <f>ROUNDUP(BAR!IT18*0.85,)</f>
        <v>24013</v>
      </c>
      <c r="IU18" s="122">
        <f>ROUNDUP(BAR!IU18*0.85,)</f>
        <v>24013</v>
      </c>
      <c r="IV18" s="122">
        <f>ROUNDUP(BAR!IV18*0.85,)</f>
        <v>24013</v>
      </c>
      <c r="IW18" s="122">
        <f>ROUNDUP(BAR!IW18*0.85,)</f>
        <v>24013</v>
      </c>
      <c r="IX18" s="122">
        <f>ROUNDUP(BAR!IX18*0.85,)</f>
        <v>24013</v>
      </c>
      <c r="IY18" s="122">
        <f>ROUNDUP(BAR!IY18*0.85,)</f>
        <v>24013</v>
      </c>
      <c r="IZ18" s="18"/>
      <c r="JA18" s="18"/>
      <c r="JB18" s="18"/>
      <c r="JC18" s="18"/>
      <c r="JD18" s="18"/>
      <c r="JE18" s="18"/>
      <c r="JF18" s="18"/>
      <c r="JG18" s="18"/>
      <c r="JH18" s="18"/>
    </row>
    <row r="19" spans="1:268" s="58" customFormat="1" x14ac:dyDescent="0.2">
      <c r="A19" s="21">
        <v>2</v>
      </c>
      <c r="B19" s="55">
        <f>ROUNDUP(BAR!B19*0.85,)</f>
        <v>20740</v>
      </c>
      <c r="C19" s="55">
        <f>ROUNDUP(BAR!C19*0.85,)</f>
        <v>20740</v>
      </c>
      <c r="D19" s="55">
        <f>ROUNDUP(BAR!D19*0.85,)</f>
        <v>17850</v>
      </c>
      <c r="E19" s="55">
        <f>ROUNDUP(BAR!E19*0.85,)</f>
        <v>18445</v>
      </c>
      <c r="F19" s="55">
        <f>ROUNDUP(BAR!F19*0.85,)</f>
        <v>18445</v>
      </c>
      <c r="G19" s="55">
        <f>ROUNDUP(BAR!G19*0.85,)</f>
        <v>19295</v>
      </c>
      <c r="H19" s="55">
        <f>ROUNDUP(BAR!H19*0.85,)</f>
        <v>19295</v>
      </c>
      <c r="I19" s="55">
        <f>ROUNDUP(BAR!I19*0.85,)</f>
        <v>20740</v>
      </c>
      <c r="J19" s="55">
        <f>ROUNDUP(BAR!J19*0.85,)</f>
        <v>20740</v>
      </c>
      <c r="K19" s="55">
        <f>ROUNDUP(BAR!K19*0.85,)</f>
        <v>19295</v>
      </c>
      <c r="L19" s="55">
        <f>ROUNDUP(BAR!L19*0.85,)</f>
        <v>19295</v>
      </c>
      <c r="M19" s="55">
        <f>ROUNDUP(BAR!M19*0.85,)</f>
        <v>19295</v>
      </c>
      <c r="N19" s="55">
        <f>ROUNDUP(BAR!N19*0.85,)</f>
        <v>19295</v>
      </c>
      <c r="O19" s="55">
        <f>ROUNDUP(BAR!O19*0.85,)</f>
        <v>19295</v>
      </c>
      <c r="P19" s="55">
        <f>ROUNDUP(BAR!P19*0.85,)</f>
        <v>19890</v>
      </c>
      <c r="Q19" s="55">
        <f>ROUNDUP(BAR!Q19*0.85,)</f>
        <v>18445</v>
      </c>
      <c r="R19" s="55">
        <f>ROUNDUP(BAR!R19*0.85,)</f>
        <v>17850</v>
      </c>
      <c r="S19" s="55">
        <f>ROUNDUP(BAR!S19*0.85,)</f>
        <v>17850</v>
      </c>
      <c r="T19" s="55">
        <f>ROUNDUP(BAR!T19*0.85,)</f>
        <v>17850</v>
      </c>
      <c r="U19" s="55">
        <f>ROUNDUP(BAR!U19*0.85,)</f>
        <v>17850</v>
      </c>
      <c r="V19" s="55">
        <f>ROUNDUP(BAR!V19*0.85,)</f>
        <v>17850</v>
      </c>
      <c r="W19" s="55">
        <f>ROUNDUP(BAR!W19*0.85,)</f>
        <v>18445</v>
      </c>
      <c r="X19" s="55">
        <f>ROUNDUP(BAR!X19*0.85,)</f>
        <v>18445</v>
      </c>
      <c r="Y19" s="55">
        <f>ROUNDUP(BAR!Y19*0.85,)</f>
        <v>17850</v>
      </c>
      <c r="Z19" s="55">
        <f>ROUNDUP(BAR!Z19*0.85,)</f>
        <v>17850</v>
      </c>
      <c r="AA19" s="55">
        <f>ROUNDUP(BAR!AA19*0.85,)</f>
        <v>17850</v>
      </c>
      <c r="AB19" s="55">
        <f>ROUNDUP(BAR!AB19*0.85,)</f>
        <v>17850</v>
      </c>
      <c r="AC19" s="55">
        <f>ROUNDUP(BAR!AC19*0.85,)</f>
        <v>17850</v>
      </c>
      <c r="AD19" s="55">
        <f>ROUNDUP(BAR!AD19*0.85,)</f>
        <v>18445</v>
      </c>
      <c r="AE19" s="55">
        <f>ROUNDUP(BAR!AE19*0.85,)</f>
        <v>18445</v>
      </c>
      <c r="AF19" s="55">
        <f>ROUNDUP(BAR!AF19*0.85,)</f>
        <v>17850</v>
      </c>
      <c r="AG19" s="55">
        <f>ROUNDUP(BAR!AG19*0.85,)</f>
        <v>17850</v>
      </c>
      <c r="AH19" s="55">
        <f>ROUNDUP(BAR!AH19*0.85,)</f>
        <v>17850</v>
      </c>
      <c r="AI19" s="55">
        <f>ROUNDUP(BAR!AI19*0.85,)</f>
        <v>17850</v>
      </c>
      <c r="AJ19" s="55">
        <f>ROUNDUP(BAR!AJ19*0.85,)</f>
        <v>17850</v>
      </c>
      <c r="AK19" s="55">
        <f>ROUNDUP(BAR!AK19*0.85,)</f>
        <v>18445</v>
      </c>
      <c r="AL19" s="55">
        <f>ROUNDUP(BAR!AL19*0.85,)</f>
        <v>18445</v>
      </c>
      <c r="AM19" s="55">
        <f>ROUNDUP(BAR!AM19*0.85,)</f>
        <v>16405</v>
      </c>
      <c r="AN19" s="55">
        <f>ROUNDUP(BAR!AN19*0.85,)</f>
        <v>16405</v>
      </c>
      <c r="AO19" s="55">
        <f>ROUNDUP(BAR!AO19*0.85,)</f>
        <v>16405</v>
      </c>
      <c r="AP19" s="55">
        <f>ROUNDUP(BAR!AP19*0.85,)</f>
        <v>16405</v>
      </c>
      <c r="AQ19" s="55">
        <f>ROUNDUP(BAR!AQ19*0.85,)</f>
        <v>16405</v>
      </c>
      <c r="AR19" s="55">
        <f>ROUNDUP(BAR!AR19*0.85,)</f>
        <v>17000</v>
      </c>
      <c r="AS19" s="55">
        <f>ROUNDUP(BAR!AS19*0.85,)</f>
        <v>17000</v>
      </c>
      <c r="AT19" s="55">
        <f>ROUNDUP(BAR!AT19*0.85,)</f>
        <v>16405</v>
      </c>
      <c r="AU19" s="55">
        <f>ROUNDUP(BAR!AU19*0.85,)</f>
        <v>16405</v>
      </c>
      <c r="AV19" s="55">
        <f>ROUNDUP(BAR!AV19*0.85,)</f>
        <v>16405</v>
      </c>
      <c r="AW19" s="55">
        <f>ROUNDUP(BAR!AW19*0.85,)</f>
        <v>16405</v>
      </c>
      <c r="AX19" s="55">
        <f>ROUNDUP(BAR!AX19*0.85,)</f>
        <v>16405</v>
      </c>
      <c r="AY19" s="55">
        <f>ROUNDUP(BAR!AY19*0.85,)</f>
        <v>17000</v>
      </c>
      <c r="AZ19" s="55">
        <f>ROUNDUP(BAR!AZ19*0.85,)</f>
        <v>17000</v>
      </c>
      <c r="BA19" s="55">
        <f>ROUNDUP(BAR!BA19*0.85,)</f>
        <v>16405</v>
      </c>
      <c r="BB19" s="55">
        <f>ROUNDUP(BAR!BB19*0.85,)</f>
        <v>16405</v>
      </c>
      <c r="BC19" s="55">
        <f>ROUNDUP(BAR!BC19*0.85,)</f>
        <v>16405</v>
      </c>
      <c r="BD19" s="55">
        <f>ROUNDUP(BAR!BD19*0.85,)</f>
        <v>16405</v>
      </c>
      <c r="BE19" s="55">
        <f>ROUNDUP(BAR!BE19*0.85,)</f>
        <v>16405</v>
      </c>
      <c r="BF19" s="55">
        <f>ROUNDUP(BAR!BF19*0.85,)</f>
        <v>17000</v>
      </c>
      <c r="BG19" s="55">
        <f>ROUNDUP(BAR!BG19*0.85,)</f>
        <v>17000</v>
      </c>
      <c r="BH19" s="55">
        <f>ROUNDUP(BAR!BH19*0.85,)</f>
        <v>16405</v>
      </c>
      <c r="BI19" s="55">
        <f>ROUNDUP(BAR!BI19*0.85,)</f>
        <v>16405</v>
      </c>
      <c r="BJ19" s="55">
        <f>ROUNDUP(BAR!BJ19*0.85,)</f>
        <v>17000</v>
      </c>
      <c r="BK19" s="55">
        <f>ROUNDUP(BAR!BK19*0.85,)</f>
        <v>17000</v>
      </c>
      <c r="BL19" s="55">
        <f>ROUNDUP(BAR!BL19*0.85,)</f>
        <v>17000</v>
      </c>
      <c r="BM19" s="55">
        <f>ROUNDUP(BAR!BM19*0.85,)</f>
        <v>17000</v>
      </c>
      <c r="BN19" s="55">
        <f>ROUNDUP(BAR!BN19*0.85,)</f>
        <v>17000</v>
      </c>
      <c r="BO19" s="55">
        <f>ROUNDUP(BAR!BO19*0.85,)</f>
        <v>16405</v>
      </c>
      <c r="BP19" s="55">
        <f>ROUNDUP(BAR!BP19*0.85,)</f>
        <v>19295</v>
      </c>
      <c r="BQ19" s="55">
        <f>ROUNDUP(BAR!BQ19*0.85,)</f>
        <v>19295</v>
      </c>
      <c r="BR19" s="55">
        <f>ROUNDUP(BAR!BR19*0.85,)</f>
        <v>19295</v>
      </c>
      <c r="BS19" s="55">
        <f>ROUNDUP(BAR!BS19*0.85,)</f>
        <v>19295</v>
      </c>
      <c r="BT19" s="55">
        <f>ROUNDUP(BAR!BT19*0.85,)</f>
        <v>19295</v>
      </c>
      <c r="BU19" s="55">
        <f>ROUNDUP(BAR!BU19*0.85,)</f>
        <v>17850</v>
      </c>
      <c r="BV19" s="55">
        <f>ROUNDUP(BAR!BV19*0.85,)</f>
        <v>17000</v>
      </c>
      <c r="BW19" s="55">
        <f>ROUNDUP(BAR!BW19*0.85,)</f>
        <v>17000</v>
      </c>
      <c r="BX19" s="55">
        <f>ROUNDUP(BAR!BX19*0.85,)</f>
        <v>19295</v>
      </c>
      <c r="BY19" s="55">
        <f>ROUNDUP(BAR!BY19*0.85,)</f>
        <v>19295</v>
      </c>
      <c r="BZ19" s="55">
        <f>ROUNDUP(BAR!BZ19*0.85,)</f>
        <v>16405</v>
      </c>
      <c r="CA19" s="55">
        <f>ROUNDUP(BAR!CA19*0.85,)</f>
        <v>16405</v>
      </c>
      <c r="CB19" s="55">
        <f>ROUNDUP(BAR!CB19*0.85,)</f>
        <v>16405</v>
      </c>
      <c r="CC19" s="55">
        <f>ROUNDUP(BAR!CC19*0.85,)</f>
        <v>17000</v>
      </c>
      <c r="CD19" s="55">
        <f>ROUNDUP(BAR!CD19*0.85,)</f>
        <v>13345</v>
      </c>
      <c r="CE19" s="55">
        <f>ROUNDUP(BAR!CE19*0.85,)</f>
        <v>13345</v>
      </c>
      <c r="CF19" s="55">
        <f>ROUNDUP(BAR!CF19*0.85,)</f>
        <v>13345</v>
      </c>
      <c r="CG19" s="55">
        <f>ROUNDUP(BAR!CG19*0.85,)</f>
        <v>13345</v>
      </c>
      <c r="CH19" s="55">
        <f>ROUNDUP(BAR!CH19*0.85,)</f>
        <v>13940</v>
      </c>
      <c r="CI19" s="55">
        <f>ROUNDUP(BAR!CI19*0.85,)</f>
        <v>13940</v>
      </c>
      <c r="CJ19" s="55">
        <f>ROUNDUP(BAR!CJ19*0.85,)</f>
        <v>13345</v>
      </c>
      <c r="CK19" s="55">
        <f>ROUNDUP(BAR!CK19*0.85,)</f>
        <v>13345</v>
      </c>
      <c r="CL19" s="55">
        <f>ROUNDUP(BAR!CL19*0.85,)</f>
        <v>13345</v>
      </c>
      <c r="CM19" s="55">
        <f>ROUNDUP(BAR!CM19*0.85,)</f>
        <v>13345</v>
      </c>
      <c r="CN19" s="55">
        <f>ROUNDUP(BAR!CN19*0.85,)</f>
        <v>13345</v>
      </c>
      <c r="CO19" s="55">
        <f>ROUNDUP(BAR!CO19*0.85,)</f>
        <v>13940</v>
      </c>
      <c r="CP19" s="55">
        <f>ROUNDUP(BAR!CP19*0.85,)</f>
        <v>13940</v>
      </c>
      <c r="CQ19" s="55">
        <f>ROUNDUP(BAR!CQ19*0.85,)</f>
        <v>13345</v>
      </c>
      <c r="CR19" s="55">
        <f>ROUNDUP(BAR!CR19*0.85,)</f>
        <v>13345</v>
      </c>
      <c r="CS19" s="55">
        <f>ROUNDUP(BAR!CS19*0.85,)</f>
        <v>13345</v>
      </c>
      <c r="CT19" s="55">
        <f>ROUNDUP(BAR!CT19*0.85,)</f>
        <v>13345</v>
      </c>
      <c r="CU19" s="55">
        <f>ROUNDUP(BAR!CU19*0.85,)</f>
        <v>13345</v>
      </c>
      <c r="CV19" s="55">
        <f>ROUNDUP(BAR!CV19*0.85,)</f>
        <v>13940</v>
      </c>
      <c r="CW19" s="55">
        <f>ROUNDUP(BAR!CW19*0.85,)</f>
        <v>13940</v>
      </c>
      <c r="CX19" s="55">
        <f>ROUNDUP(BAR!CX19*0.85,)</f>
        <v>13345</v>
      </c>
      <c r="CY19" s="55">
        <f>ROUNDUP(BAR!CY19*0.85,)</f>
        <v>13345</v>
      </c>
      <c r="CZ19" s="55">
        <f>ROUNDUP(BAR!CZ19*0.85,)</f>
        <v>13345</v>
      </c>
      <c r="DA19" s="55">
        <f>ROUNDUP(BAR!DA19*0.85,)</f>
        <v>13345</v>
      </c>
      <c r="DB19" s="55">
        <f>ROUNDUP(BAR!DB19*0.85,)</f>
        <v>13345</v>
      </c>
      <c r="DC19" s="55">
        <f>ROUNDUP(BAR!DC19*0.85,)</f>
        <v>13940</v>
      </c>
      <c r="DD19" s="55">
        <f>ROUNDUP(BAR!DD19*0.85,)</f>
        <v>13940</v>
      </c>
      <c r="DE19" s="55">
        <f>ROUNDUP(BAR!DE19*0.85,)</f>
        <v>13345</v>
      </c>
      <c r="DF19" s="55">
        <f>ROUNDUP(BAR!DF19*0.85,)</f>
        <v>13345</v>
      </c>
      <c r="DG19" s="55">
        <f>ROUNDUP(BAR!DG19*0.85,)</f>
        <v>13940</v>
      </c>
      <c r="DH19" s="55">
        <f>ROUNDUP(BAR!DH19*0.85,)</f>
        <v>14365</v>
      </c>
      <c r="DI19" s="55">
        <f>ROUNDUP(BAR!DI19*0.85,)</f>
        <v>12920</v>
      </c>
      <c r="DJ19" s="55">
        <f>ROUNDUP(BAR!DJ19*0.85,)</f>
        <v>13345</v>
      </c>
      <c r="DK19" s="55">
        <f>ROUNDUP(BAR!DK19*0.85,)</f>
        <v>13345</v>
      </c>
      <c r="DL19" s="55">
        <f>ROUNDUP(BAR!DL19*0.85,)</f>
        <v>12920</v>
      </c>
      <c r="DM19" s="55">
        <f>ROUNDUP(BAR!DM19*0.85,)</f>
        <v>12920</v>
      </c>
      <c r="DN19" s="55">
        <f>ROUNDUP(BAR!DN19*0.85,)</f>
        <v>12920</v>
      </c>
      <c r="DO19" s="55">
        <f>ROUNDUP(BAR!DO19*0.85,)</f>
        <v>12920</v>
      </c>
      <c r="DP19" s="55">
        <f>ROUNDUP(BAR!DP19*0.85,)</f>
        <v>12920</v>
      </c>
      <c r="DQ19" s="55">
        <f>ROUNDUP(BAR!DQ19*0.85,)</f>
        <v>13345</v>
      </c>
      <c r="DR19" s="55">
        <f>ROUNDUP(BAR!DR19*0.85,)</f>
        <v>13345</v>
      </c>
      <c r="DS19" s="55">
        <f>ROUNDUP(BAR!DS19*0.85,)</f>
        <v>12920</v>
      </c>
      <c r="DT19" s="55">
        <f>ROUNDUP(BAR!DT19*0.85,)</f>
        <v>12920</v>
      </c>
      <c r="DU19" s="55">
        <f>ROUNDUP(BAR!DU19*0.85,)</f>
        <v>12920</v>
      </c>
      <c r="DV19" s="55">
        <f>ROUNDUP(BAR!DV19*0.85,)</f>
        <v>12920</v>
      </c>
      <c r="DW19" s="55">
        <f>ROUNDUP(BAR!DW19*0.85,)</f>
        <v>12920</v>
      </c>
      <c r="DX19" s="55">
        <f>ROUNDUP(BAR!DX19*0.85,)</f>
        <v>13345</v>
      </c>
      <c r="DY19" s="55">
        <f>ROUNDUP(BAR!DY19*0.85,)</f>
        <v>13345</v>
      </c>
      <c r="DZ19" s="55">
        <f>ROUNDUP(BAR!DZ19*0.85,)</f>
        <v>12920</v>
      </c>
      <c r="EA19" s="55">
        <f>ROUNDUP(BAR!EA19*0.85,)</f>
        <v>12920</v>
      </c>
      <c r="EB19" s="55">
        <f>ROUNDUP(BAR!EB19*0.85,)</f>
        <v>12920</v>
      </c>
      <c r="EC19" s="55">
        <f>ROUNDUP(BAR!EC19*0.85,)</f>
        <v>12920</v>
      </c>
      <c r="ED19" s="55">
        <f>ROUNDUP(BAR!ED19*0.85,)</f>
        <v>12920</v>
      </c>
      <c r="EE19" s="55">
        <f>ROUNDUP(BAR!EE19*0.85,)</f>
        <v>13345</v>
      </c>
      <c r="EF19" s="55">
        <f>ROUNDUP(BAR!EF19*0.85,)</f>
        <v>13345</v>
      </c>
      <c r="EG19" s="55">
        <f>ROUNDUP(BAR!EG19*0.85,)</f>
        <v>12920</v>
      </c>
      <c r="EH19" s="55">
        <f>ROUNDUP(BAR!EH19*0.85,)</f>
        <v>12920</v>
      </c>
      <c r="EI19" s="55">
        <f>ROUNDUP(BAR!EI19*0.85,)</f>
        <v>14365</v>
      </c>
      <c r="EJ19" s="55">
        <f>ROUNDUP(BAR!EJ19*0.85,)</f>
        <v>14365</v>
      </c>
      <c r="EK19" s="55">
        <f>ROUNDUP(BAR!EK19*0.85,)</f>
        <v>14365</v>
      </c>
      <c r="EL19" s="55">
        <f>ROUNDUP(BAR!EL19*0.85,)</f>
        <v>15385</v>
      </c>
      <c r="EM19" s="55">
        <f>ROUNDUP(BAR!EM19*0.85,)</f>
        <v>15385</v>
      </c>
      <c r="EN19" s="55">
        <f>ROUNDUP(BAR!EN19*0.85,)</f>
        <v>14365</v>
      </c>
      <c r="EO19" s="55">
        <f>ROUNDUP(BAR!EO19*0.85,)</f>
        <v>14365</v>
      </c>
      <c r="EP19" s="55">
        <f>ROUNDUP(BAR!EP19*0.85,)</f>
        <v>14365</v>
      </c>
      <c r="EQ19" s="55">
        <f>ROUNDUP(BAR!EQ19*0.85,)</f>
        <v>14365</v>
      </c>
      <c r="ER19" s="55">
        <f>ROUNDUP(BAR!ER19*0.85,)</f>
        <v>14365</v>
      </c>
      <c r="ES19" s="55">
        <f>ROUNDUP(BAR!ES19*0.85,)</f>
        <v>15385</v>
      </c>
      <c r="ET19" s="55">
        <f>ROUNDUP(BAR!ET19*0.85,)</f>
        <v>15385</v>
      </c>
      <c r="EU19" s="55">
        <f>ROUNDUP(BAR!EU19*0.85,)</f>
        <v>15385</v>
      </c>
      <c r="EV19" s="55">
        <f>ROUNDUP(BAR!EV19*0.85,)</f>
        <v>15385</v>
      </c>
      <c r="EW19" s="55">
        <f>ROUNDUP(BAR!EW19*0.85,)</f>
        <v>15385</v>
      </c>
      <c r="EX19" s="55">
        <f>ROUNDUP(BAR!EX19*0.85,)</f>
        <v>15385</v>
      </c>
      <c r="EY19" s="55">
        <f>ROUNDUP(BAR!EY19*0.85,)</f>
        <v>15385</v>
      </c>
      <c r="EZ19" s="55">
        <f>ROUNDUP(BAR!EZ19*0.85,)</f>
        <v>15385</v>
      </c>
      <c r="FA19" s="55">
        <f>ROUNDUP(BAR!FA19*0.85,)</f>
        <v>15385</v>
      </c>
      <c r="FB19" s="55">
        <f>ROUNDUP(BAR!FB19*0.85,)</f>
        <v>15385</v>
      </c>
      <c r="FC19" s="55">
        <f>ROUNDUP(BAR!FC19*0.85,)</f>
        <v>15385</v>
      </c>
      <c r="FD19" s="55">
        <f>ROUNDUP(BAR!FD19*0.85,)</f>
        <v>15980</v>
      </c>
      <c r="FE19" s="55">
        <f>ROUNDUP(BAR!FE19*0.85,)</f>
        <v>15980</v>
      </c>
      <c r="FF19" s="55">
        <f>ROUNDUP(BAR!FF19*0.85,)</f>
        <v>16405</v>
      </c>
      <c r="FG19" s="55">
        <f>ROUNDUP(BAR!FG19*0.85,)</f>
        <v>16405</v>
      </c>
      <c r="FH19" s="55">
        <f>ROUNDUP(BAR!FH19*0.85,)</f>
        <v>16405</v>
      </c>
      <c r="FI19" s="55">
        <f>ROUNDUP(BAR!FI19*0.85,)</f>
        <v>16405</v>
      </c>
      <c r="FJ19" s="55">
        <f>ROUNDUP(BAR!FJ19*0.85,)</f>
        <v>16405</v>
      </c>
      <c r="FK19" s="122">
        <f>ROUNDUP(BAR!FK19*0.85,)</f>
        <v>38165</v>
      </c>
      <c r="FL19" s="122">
        <f>ROUNDUP(BAR!FL19*0.85,)</f>
        <v>70465</v>
      </c>
      <c r="FM19" s="122">
        <f>ROUNDUP(BAR!FM19*0.85,)</f>
        <v>70465</v>
      </c>
      <c r="FN19" s="122">
        <f>ROUNDUP(BAR!FN19*0.85,)</f>
        <v>70465</v>
      </c>
      <c r="FO19" s="122">
        <f>ROUNDUP(BAR!FO19*0.85,)</f>
        <v>70465</v>
      </c>
      <c r="FP19" s="122">
        <f>ROUNDUP(BAR!FP19*0.85,)</f>
        <v>70465</v>
      </c>
      <c r="FQ19" s="122">
        <f>ROUNDUP(BAR!FQ19*0.85,)</f>
        <v>70465</v>
      </c>
      <c r="FR19" s="122">
        <f>ROUNDUP(BAR!FR19*0.85,)</f>
        <v>70465</v>
      </c>
      <c r="FS19" s="122">
        <f>ROUNDUP(BAR!FS19*0.85,)</f>
        <v>70465</v>
      </c>
      <c r="FT19" s="122">
        <f>ROUNDUP(BAR!FT19*0.85,)</f>
        <v>70465</v>
      </c>
      <c r="FU19" s="122">
        <f>ROUNDUP(BAR!FU19*0.85,)</f>
        <v>70465</v>
      </c>
      <c r="FV19" s="122">
        <f>ROUNDUP(BAR!FV19*0.85,)</f>
        <v>29920</v>
      </c>
      <c r="FW19" s="122">
        <f>ROUNDUP(BAR!FW19*0.85,)</f>
        <v>29920</v>
      </c>
      <c r="FX19" s="122">
        <f>ROUNDUP(BAR!FX19*0.85,)</f>
        <v>29920</v>
      </c>
      <c r="FY19" s="122">
        <f>ROUNDUP(BAR!FY19*0.85,)</f>
        <v>29920</v>
      </c>
      <c r="FZ19" s="122">
        <f>ROUNDUP(BAR!FZ19*0.85,)</f>
        <v>29920</v>
      </c>
      <c r="GA19" s="122">
        <f>ROUNDUP(BAR!GA19*0.85,)</f>
        <v>29920</v>
      </c>
      <c r="GB19" s="122">
        <f>ROUNDUP(BAR!GB19*0.85,)</f>
        <v>29920</v>
      </c>
      <c r="GC19" s="122">
        <f>ROUNDUP(BAR!GC19*0.85,)</f>
        <v>29920</v>
      </c>
      <c r="GD19" s="122">
        <f>ROUNDUP(BAR!GD19*0.85,)</f>
        <v>29920</v>
      </c>
      <c r="GE19" s="122">
        <f>ROUNDUP(BAR!GE19*0.85,)</f>
        <v>29920</v>
      </c>
      <c r="GF19" s="122">
        <f>ROUNDUP(BAR!GF19*0.85,)</f>
        <v>29920</v>
      </c>
      <c r="GG19" s="122">
        <f>ROUNDUP(BAR!GG19*0.85,)</f>
        <v>29920</v>
      </c>
      <c r="GH19" s="122">
        <f>ROUNDUP(BAR!GH19*0.85,)</f>
        <v>29920</v>
      </c>
      <c r="GI19" s="122">
        <f>ROUNDUP(BAR!GI19*0.85,)</f>
        <v>29920</v>
      </c>
      <c r="GJ19" s="122">
        <f>ROUNDUP(BAR!GJ19*0.85,)</f>
        <v>29920</v>
      </c>
      <c r="GK19" s="122">
        <f>ROUNDUP(BAR!GK19*0.85,)</f>
        <v>29920</v>
      </c>
      <c r="GL19" s="122">
        <f>ROUNDUP(BAR!GL19*0.85,)</f>
        <v>29920</v>
      </c>
      <c r="GM19" s="122">
        <f>ROUNDUP(BAR!GM19*0.85,)</f>
        <v>29920</v>
      </c>
      <c r="GN19" s="122">
        <f>ROUNDUP(BAR!GN19*0.85,)</f>
        <v>29920</v>
      </c>
      <c r="GO19" s="122">
        <f>ROUNDUP(BAR!GO19*0.85,)</f>
        <v>29920</v>
      </c>
      <c r="GP19" s="122">
        <f>ROUNDUP(BAR!GP19*0.85,)</f>
        <v>29920</v>
      </c>
      <c r="GQ19" s="122">
        <f>ROUNDUP(BAR!GQ19*0.85,)</f>
        <v>29920</v>
      </c>
      <c r="GR19" s="122">
        <f>ROUNDUP(BAR!GR19*0.85,)</f>
        <v>29920</v>
      </c>
      <c r="GS19" s="122">
        <f>ROUNDUP(BAR!GS19*0.85,)</f>
        <v>31365</v>
      </c>
      <c r="GT19" s="122">
        <f>ROUNDUP(BAR!GT19*0.85,)</f>
        <v>31365</v>
      </c>
      <c r="GU19" s="122">
        <f>ROUNDUP(BAR!GU19*0.85,)</f>
        <v>31365</v>
      </c>
      <c r="GV19" s="122">
        <f>ROUNDUP(BAR!GV19*0.85,)</f>
        <v>31365</v>
      </c>
      <c r="GW19" s="122">
        <f>ROUNDUP(BAR!GW19*0.85,)</f>
        <v>31365</v>
      </c>
      <c r="GX19" s="122">
        <f>ROUNDUP(BAR!GX19*0.85,)</f>
        <v>31365</v>
      </c>
      <c r="GY19" s="122">
        <f>ROUNDUP(BAR!GY19*0.85,)</f>
        <v>31365</v>
      </c>
      <c r="GZ19" s="122">
        <f>ROUNDUP(BAR!GZ19*0.85,)</f>
        <v>31365</v>
      </c>
      <c r="HA19" s="122">
        <f>ROUNDUP(BAR!HA19*0.85,)</f>
        <v>31365</v>
      </c>
      <c r="HB19" s="122">
        <f>ROUNDUP(BAR!HB19*0.85,)</f>
        <v>31365</v>
      </c>
      <c r="HC19" s="122">
        <f>ROUNDUP(BAR!HC19*0.85,)</f>
        <v>31365</v>
      </c>
      <c r="HD19" s="122">
        <f>ROUNDUP(BAR!HD19*0.85,)</f>
        <v>31365</v>
      </c>
      <c r="HE19" s="122">
        <f>ROUNDUP(BAR!HE19*0.85,)</f>
        <v>31365</v>
      </c>
      <c r="HF19" s="122">
        <f>ROUNDUP(BAR!HF19*0.85,)</f>
        <v>31365</v>
      </c>
      <c r="HG19" s="122">
        <f>ROUNDUP(BAR!HG19*0.85,)</f>
        <v>31365</v>
      </c>
      <c r="HH19" s="122">
        <f>ROUNDUP(BAR!HH19*0.85,)</f>
        <v>31365</v>
      </c>
      <c r="HI19" s="122">
        <f>ROUNDUP(BAR!HI19*0.85,)</f>
        <v>31365</v>
      </c>
      <c r="HJ19" s="122">
        <f>ROUNDUP(BAR!HJ19*0.85,)</f>
        <v>31365</v>
      </c>
      <c r="HK19" s="122">
        <f>ROUNDUP(BAR!HK19*0.85,)</f>
        <v>49215</v>
      </c>
      <c r="HL19" s="122">
        <f>ROUNDUP(BAR!HL19*0.85,)</f>
        <v>49215</v>
      </c>
      <c r="HM19" s="122">
        <f>ROUNDUP(BAR!HM19*0.85,)</f>
        <v>50915</v>
      </c>
      <c r="HN19" s="122">
        <f>ROUNDUP(BAR!HN19*0.85,)</f>
        <v>50915</v>
      </c>
      <c r="HO19" s="122">
        <f>ROUNDUP(BAR!HO19*0.85,)</f>
        <v>50915</v>
      </c>
      <c r="HP19" s="122">
        <f>ROUNDUP(BAR!HP19*0.85,)</f>
        <v>31365</v>
      </c>
      <c r="HQ19" s="122">
        <f>ROUNDUP(BAR!HQ19*0.85,)</f>
        <v>31365</v>
      </c>
      <c r="HR19" s="122">
        <f>ROUNDUP(BAR!HR19*0.85,)</f>
        <v>49215</v>
      </c>
      <c r="HS19" s="122">
        <f>ROUNDUP(BAR!HS19*0.85,)</f>
        <v>49215</v>
      </c>
      <c r="HT19" s="122">
        <f>ROUNDUP(BAR!HT19*0.85,)</f>
        <v>31365</v>
      </c>
      <c r="HU19" s="122">
        <f>ROUNDUP(BAR!HU19*0.85,)</f>
        <v>29920</v>
      </c>
      <c r="HV19" s="122">
        <f>ROUNDUP(BAR!HV19*0.85,)</f>
        <v>29920</v>
      </c>
      <c r="HW19" s="122">
        <f>ROUNDUP(BAR!HW19*0.85,)</f>
        <v>29920</v>
      </c>
      <c r="HX19" s="122">
        <f>ROUNDUP(BAR!HX19*0.85,)</f>
        <v>29920</v>
      </c>
      <c r="HY19" s="122">
        <f>ROUNDUP(BAR!HY19*0.85,)</f>
        <v>29920</v>
      </c>
      <c r="HZ19" s="122">
        <f>ROUNDUP(BAR!HZ19*0.85,)</f>
        <v>29920</v>
      </c>
      <c r="IA19" s="122">
        <f>ROUNDUP(BAR!IA19*0.85,)</f>
        <v>29920</v>
      </c>
      <c r="IB19" s="122">
        <f>ROUNDUP(BAR!IB19*0.85,)</f>
        <v>33490</v>
      </c>
      <c r="IC19" s="122">
        <f>ROUNDUP(BAR!IC19*0.85,)</f>
        <v>30515</v>
      </c>
      <c r="ID19" s="122">
        <f>ROUNDUP(BAR!ID19*0.85,)</f>
        <v>26350</v>
      </c>
      <c r="IE19" s="122">
        <f>ROUNDUP(BAR!IE19*0.85,)</f>
        <v>26350</v>
      </c>
      <c r="IF19" s="122">
        <f>ROUNDUP(BAR!IF19*0.85,)</f>
        <v>26350</v>
      </c>
      <c r="IG19" s="122">
        <f>ROUNDUP(BAR!IG19*0.85,)</f>
        <v>26350</v>
      </c>
      <c r="IH19" s="122">
        <f>ROUNDUP(BAR!IH19*0.85,)</f>
        <v>26350</v>
      </c>
      <c r="II19" s="122">
        <f>ROUNDUP(BAR!II19*0.85,)</f>
        <v>26350</v>
      </c>
      <c r="IJ19" s="122">
        <f>ROUNDUP(BAR!IJ19*0.85,)</f>
        <v>26350</v>
      </c>
      <c r="IK19" s="122">
        <f>ROUNDUP(BAR!IK19*0.85,)</f>
        <v>26350</v>
      </c>
      <c r="IL19" s="122">
        <f>ROUNDUP(BAR!IL19*0.85,)</f>
        <v>26350</v>
      </c>
      <c r="IM19" s="122">
        <f>ROUNDUP(BAR!IM19*0.85,)</f>
        <v>26350</v>
      </c>
      <c r="IN19" s="122">
        <f>ROUNDUP(BAR!IN19*0.85,)</f>
        <v>26350</v>
      </c>
      <c r="IO19" s="122">
        <f>ROUNDUP(BAR!IO19*0.85,)</f>
        <v>26350</v>
      </c>
      <c r="IP19" s="122">
        <f>ROUNDUP(BAR!IP19*0.85,)</f>
        <v>26350</v>
      </c>
      <c r="IQ19" s="122">
        <f>ROUNDUP(BAR!IQ19*0.85,)</f>
        <v>26350</v>
      </c>
      <c r="IR19" s="122">
        <f>ROUNDUP(BAR!IR19*0.85,)</f>
        <v>26350</v>
      </c>
      <c r="IS19" s="122">
        <f>ROUNDUP(BAR!IS19*0.85,)</f>
        <v>26350</v>
      </c>
      <c r="IT19" s="122">
        <f>ROUNDUP(BAR!IT19*0.85,)</f>
        <v>26350</v>
      </c>
      <c r="IU19" s="122">
        <f>ROUNDUP(BAR!IU19*0.85,)</f>
        <v>26350</v>
      </c>
      <c r="IV19" s="122">
        <f>ROUNDUP(BAR!IV19*0.85,)</f>
        <v>26350</v>
      </c>
      <c r="IW19" s="122">
        <f>ROUNDUP(BAR!IW19*0.85,)</f>
        <v>26350</v>
      </c>
      <c r="IX19" s="122">
        <f>ROUNDUP(BAR!IX19*0.85,)</f>
        <v>26350</v>
      </c>
      <c r="IY19" s="122">
        <f>ROUNDUP(BAR!IY19*0.85,)</f>
        <v>26350</v>
      </c>
      <c r="IZ19" s="18"/>
      <c r="JA19" s="18"/>
      <c r="JB19" s="18"/>
      <c r="JC19" s="18"/>
      <c r="JD19" s="18"/>
      <c r="JE19" s="18"/>
      <c r="JF19" s="18"/>
      <c r="JG19" s="18"/>
      <c r="JH19" s="18"/>
    </row>
    <row r="20" spans="1:268" s="58" customFormat="1" x14ac:dyDescent="0.2">
      <c r="A20" s="20" t="s">
        <v>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  <c r="II20" s="122"/>
      <c r="IJ20" s="122"/>
      <c r="IK20" s="122"/>
      <c r="IL20" s="122"/>
      <c r="IM20" s="122"/>
      <c r="IN20" s="122"/>
      <c r="IO20" s="122"/>
      <c r="IP20" s="122"/>
      <c r="IQ20" s="122"/>
      <c r="IR20" s="122"/>
      <c r="IS20" s="122"/>
      <c r="IT20" s="122"/>
      <c r="IU20" s="122"/>
      <c r="IV20" s="122"/>
      <c r="IW20" s="122"/>
      <c r="IX20" s="122"/>
      <c r="IY20" s="122"/>
      <c r="IZ20" s="18"/>
      <c r="JA20" s="18"/>
      <c r="JB20" s="18"/>
      <c r="JC20" s="18"/>
      <c r="JD20" s="18"/>
      <c r="JE20" s="18"/>
      <c r="JF20" s="18"/>
      <c r="JG20" s="18"/>
      <c r="JH20" s="18"/>
    </row>
    <row r="21" spans="1:268" s="58" customFormat="1" x14ac:dyDescent="0.2">
      <c r="A21" s="21">
        <v>1</v>
      </c>
      <c r="B21" s="55">
        <f>ROUNDUP(BAR!B21*0.85,)</f>
        <v>23120</v>
      </c>
      <c r="C21" s="55">
        <f>ROUNDUP(BAR!C21*0.85,)</f>
        <v>23120</v>
      </c>
      <c r="D21" s="55">
        <f>ROUNDUP(BAR!D21*0.85,)</f>
        <v>20230</v>
      </c>
      <c r="E21" s="55">
        <f>ROUNDUP(BAR!E21*0.85,)</f>
        <v>20825</v>
      </c>
      <c r="F21" s="55">
        <f>ROUNDUP(BAR!F21*0.85,)</f>
        <v>20825</v>
      </c>
      <c r="G21" s="55">
        <f>ROUNDUP(BAR!G21*0.85,)</f>
        <v>21675</v>
      </c>
      <c r="H21" s="55">
        <f>ROUNDUP(BAR!H21*0.85,)</f>
        <v>21675</v>
      </c>
      <c r="I21" s="55">
        <f>ROUNDUP(BAR!I21*0.85,)</f>
        <v>23120</v>
      </c>
      <c r="J21" s="55">
        <f>ROUNDUP(BAR!J21*0.85,)</f>
        <v>23120</v>
      </c>
      <c r="K21" s="55">
        <f>ROUNDUP(BAR!K21*0.85,)</f>
        <v>21675</v>
      </c>
      <c r="L21" s="55">
        <f>ROUNDUP(BAR!L21*0.85,)</f>
        <v>21675</v>
      </c>
      <c r="M21" s="55">
        <f>ROUNDUP(BAR!M21*0.85,)</f>
        <v>21675</v>
      </c>
      <c r="N21" s="55">
        <f>ROUNDUP(BAR!N21*0.85,)</f>
        <v>21675</v>
      </c>
      <c r="O21" s="55">
        <f>ROUNDUP(BAR!O21*0.85,)</f>
        <v>21675</v>
      </c>
      <c r="P21" s="55">
        <f>ROUNDUP(BAR!P21*0.85,)</f>
        <v>22270</v>
      </c>
      <c r="Q21" s="55">
        <f>ROUNDUP(BAR!Q21*0.85,)</f>
        <v>20825</v>
      </c>
      <c r="R21" s="55">
        <f>ROUNDUP(BAR!R21*0.85,)</f>
        <v>20230</v>
      </c>
      <c r="S21" s="55">
        <f>ROUNDUP(BAR!S21*0.85,)</f>
        <v>20230</v>
      </c>
      <c r="T21" s="55">
        <f>ROUNDUP(BAR!T21*0.85,)</f>
        <v>20230</v>
      </c>
      <c r="U21" s="55">
        <f>ROUNDUP(BAR!U21*0.85,)</f>
        <v>20230</v>
      </c>
      <c r="V21" s="55">
        <f>ROUNDUP(BAR!V21*0.85,)</f>
        <v>20230</v>
      </c>
      <c r="W21" s="55">
        <f>ROUNDUP(BAR!W21*0.85,)</f>
        <v>20825</v>
      </c>
      <c r="X21" s="55">
        <f>ROUNDUP(BAR!X21*0.85,)</f>
        <v>20825</v>
      </c>
      <c r="Y21" s="55">
        <f>ROUNDUP(BAR!Y21*0.85,)</f>
        <v>20230</v>
      </c>
      <c r="Z21" s="55">
        <f>ROUNDUP(BAR!Z21*0.85,)</f>
        <v>20230</v>
      </c>
      <c r="AA21" s="55">
        <f>ROUNDUP(BAR!AA21*0.85,)</f>
        <v>20230</v>
      </c>
      <c r="AB21" s="55">
        <f>ROUNDUP(BAR!AB21*0.85,)</f>
        <v>20230</v>
      </c>
      <c r="AC21" s="55">
        <f>ROUNDUP(BAR!AC21*0.85,)</f>
        <v>20230</v>
      </c>
      <c r="AD21" s="55">
        <f>ROUNDUP(BAR!AD21*0.85,)</f>
        <v>20825</v>
      </c>
      <c r="AE21" s="55">
        <f>ROUNDUP(BAR!AE21*0.85,)</f>
        <v>20825</v>
      </c>
      <c r="AF21" s="55">
        <f>ROUNDUP(BAR!AF21*0.85,)</f>
        <v>20230</v>
      </c>
      <c r="AG21" s="55">
        <f>ROUNDUP(BAR!AG21*0.85,)</f>
        <v>20230</v>
      </c>
      <c r="AH21" s="55">
        <f>ROUNDUP(BAR!AH21*0.85,)</f>
        <v>20230</v>
      </c>
      <c r="AI21" s="55">
        <f>ROUNDUP(BAR!AI21*0.85,)</f>
        <v>20230</v>
      </c>
      <c r="AJ21" s="55">
        <f>ROUNDUP(BAR!AJ21*0.85,)</f>
        <v>20230</v>
      </c>
      <c r="AK21" s="55">
        <f>ROUNDUP(BAR!AK21*0.85,)</f>
        <v>20825</v>
      </c>
      <c r="AL21" s="55">
        <f>ROUNDUP(BAR!AL21*0.85,)</f>
        <v>20825</v>
      </c>
      <c r="AM21" s="55">
        <f>ROUNDUP(BAR!AM21*0.85,)</f>
        <v>18785</v>
      </c>
      <c r="AN21" s="55">
        <f>ROUNDUP(BAR!AN21*0.85,)</f>
        <v>18785</v>
      </c>
      <c r="AO21" s="55">
        <f>ROUNDUP(BAR!AO21*0.85,)</f>
        <v>18785</v>
      </c>
      <c r="AP21" s="55">
        <f>ROUNDUP(BAR!AP21*0.85,)</f>
        <v>18785</v>
      </c>
      <c r="AQ21" s="55">
        <f>ROUNDUP(BAR!AQ21*0.85,)</f>
        <v>18785</v>
      </c>
      <c r="AR21" s="55">
        <f>ROUNDUP(BAR!AR21*0.85,)</f>
        <v>19380</v>
      </c>
      <c r="AS21" s="55">
        <f>ROUNDUP(BAR!AS21*0.85,)</f>
        <v>19380</v>
      </c>
      <c r="AT21" s="55">
        <f>ROUNDUP(BAR!AT21*0.85,)</f>
        <v>18785</v>
      </c>
      <c r="AU21" s="55">
        <f>ROUNDUP(BAR!AU21*0.85,)</f>
        <v>18785</v>
      </c>
      <c r="AV21" s="55">
        <f>ROUNDUP(BAR!AV21*0.85,)</f>
        <v>18785</v>
      </c>
      <c r="AW21" s="55">
        <f>ROUNDUP(BAR!AW21*0.85,)</f>
        <v>18785</v>
      </c>
      <c r="AX21" s="55">
        <f>ROUNDUP(BAR!AX21*0.85,)</f>
        <v>18785</v>
      </c>
      <c r="AY21" s="55">
        <f>ROUNDUP(BAR!AY21*0.85,)</f>
        <v>19380</v>
      </c>
      <c r="AZ21" s="55">
        <f>ROUNDUP(BAR!AZ21*0.85,)</f>
        <v>19380</v>
      </c>
      <c r="BA21" s="55">
        <f>ROUNDUP(BAR!BA21*0.85,)</f>
        <v>18785</v>
      </c>
      <c r="BB21" s="55">
        <f>ROUNDUP(BAR!BB21*0.85,)</f>
        <v>18785</v>
      </c>
      <c r="BC21" s="55">
        <f>ROUNDUP(BAR!BC21*0.85,)</f>
        <v>18785</v>
      </c>
      <c r="BD21" s="55">
        <f>ROUNDUP(BAR!BD21*0.85,)</f>
        <v>18785</v>
      </c>
      <c r="BE21" s="55">
        <f>ROUNDUP(BAR!BE21*0.85,)</f>
        <v>18785</v>
      </c>
      <c r="BF21" s="55">
        <f>ROUNDUP(BAR!BF21*0.85,)</f>
        <v>19380</v>
      </c>
      <c r="BG21" s="55">
        <f>ROUNDUP(BAR!BG21*0.85,)</f>
        <v>19380</v>
      </c>
      <c r="BH21" s="55">
        <f>ROUNDUP(BAR!BH21*0.85,)</f>
        <v>18785</v>
      </c>
      <c r="BI21" s="55">
        <f>ROUNDUP(BAR!BI21*0.85,)</f>
        <v>18785</v>
      </c>
      <c r="BJ21" s="55">
        <f>ROUNDUP(BAR!BJ21*0.85,)</f>
        <v>19380</v>
      </c>
      <c r="BK21" s="55">
        <f>ROUNDUP(BAR!BK21*0.85,)</f>
        <v>19380</v>
      </c>
      <c r="BL21" s="55">
        <f>ROUNDUP(BAR!BL21*0.85,)</f>
        <v>19380</v>
      </c>
      <c r="BM21" s="55">
        <f>ROUNDUP(BAR!BM21*0.85,)</f>
        <v>19380</v>
      </c>
      <c r="BN21" s="55">
        <f>ROUNDUP(BAR!BN21*0.85,)</f>
        <v>19380</v>
      </c>
      <c r="BO21" s="55">
        <f>ROUNDUP(BAR!BO21*0.85,)</f>
        <v>18785</v>
      </c>
      <c r="BP21" s="55">
        <f>ROUNDUP(BAR!BP21*0.85,)</f>
        <v>21675</v>
      </c>
      <c r="BQ21" s="55">
        <f>ROUNDUP(BAR!BQ21*0.85,)</f>
        <v>21675</v>
      </c>
      <c r="BR21" s="55">
        <f>ROUNDUP(BAR!BR21*0.85,)</f>
        <v>21675</v>
      </c>
      <c r="BS21" s="55">
        <f>ROUNDUP(BAR!BS21*0.85,)</f>
        <v>21675</v>
      </c>
      <c r="BT21" s="55">
        <f>ROUNDUP(BAR!BT21*0.85,)</f>
        <v>21675</v>
      </c>
      <c r="BU21" s="55">
        <f>ROUNDUP(BAR!BU21*0.85,)</f>
        <v>20230</v>
      </c>
      <c r="BV21" s="55">
        <f>ROUNDUP(BAR!BV21*0.85,)</f>
        <v>19380</v>
      </c>
      <c r="BW21" s="55">
        <f>ROUNDUP(BAR!BW21*0.85,)</f>
        <v>19380</v>
      </c>
      <c r="BX21" s="55">
        <f>ROUNDUP(BAR!BX21*0.85,)</f>
        <v>21675</v>
      </c>
      <c r="BY21" s="55">
        <f>ROUNDUP(BAR!BY21*0.85,)</f>
        <v>21675</v>
      </c>
      <c r="BZ21" s="55">
        <f>ROUNDUP(BAR!BZ21*0.85,)</f>
        <v>18785</v>
      </c>
      <c r="CA21" s="55">
        <f>ROUNDUP(BAR!CA21*0.85,)</f>
        <v>18785</v>
      </c>
      <c r="CB21" s="55">
        <f>ROUNDUP(BAR!CB21*0.85,)</f>
        <v>18785</v>
      </c>
      <c r="CC21" s="55">
        <f>ROUNDUP(BAR!CC21*0.85,)</f>
        <v>19380</v>
      </c>
      <c r="CD21" s="55">
        <f>ROUNDUP(BAR!CD21*0.85,)</f>
        <v>15725</v>
      </c>
      <c r="CE21" s="55">
        <f>ROUNDUP(BAR!CE21*0.85,)</f>
        <v>15725</v>
      </c>
      <c r="CF21" s="55">
        <f>ROUNDUP(BAR!CF21*0.85,)</f>
        <v>15725</v>
      </c>
      <c r="CG21" s="55">
        <f>ROUNDUP(BAR!CG21*0.85,)</f>
        <v>15725</v>
      </c>
      <c r="CH21" s="55">
        <f>ROUNDUP(BAR!CH21*0.85,)</f>
        <v>16320</v>
      </c>
      <c r="CI21" s="55">
        <f>ROUNDUP(BAR!CI21*0.85,)</f>
        <v>16320</v>
      </c>
      <c r="CJ21" s="55">
        <f>ROUNDUP(BAR!CJ21*0.85,)</f>
        <v>15725</v>
      </c>
      <c r="CK21" s="55">
        <f>ROUNDUP(BAR!CK21*0.85,)</f>
        <v>15725</v>
      </c>
      <c r="CL21" s="55">
        <f>ROUNDUP(BAR!CL21*0.85,)</f>
        <v>15725</v>
      </c>
      <c r="CM21" s="55">
        <f>ROUNDUP(BAR!CM21*0.85,)</f>
        <v>15725</v>
      </c>
      <c r="CN21" s="55">
        <f>ROUNDUP(BAR!CN21*0.85,)</f>
        <v>15725</v>
      </c>
      <c r="CO21" s="55">
        <f>ROUNDUP(BAR!CO21*0.85,)</f>
        <v>16320</v>
      </c>
      <c r="CP21" s="55">
        <f>ROUNDUP(BAR!CP21*0.85,)</f>
        <v>16320</v>
      </c>
      <c r="CQ21" s="55">
        <f>ROUNDUP(BAR!CQ21*0.85,)</f>
        <v>15725</v>
      </c>
      <c r="CR21" s="55">
        <f>ROUNDUP(BAR!CR21*0.85,)</f>
        <v>15725</v>
      </c>
      <c r="CS21" s="55">
        <f>ROUNDUP(BAR!CS21*0.85,)</f>
        <v>15725</v>
      </c>
      <c r="CT21" s="55">
        <f>ROUNDUP(BAR!CT21*0.85,)</f>
        <v>15725</v>
      </c>
      <c r="CU21" s="55">
        <f>ROUNDUP(BAR!CU21*0.85,)</f>
        <v>15725</v>
      </c>
      <c r="CV21" s="55">
        <f>ROUNDUP(BAR!CV21*0.85,)</f>
        <v>16320</v>
      </c>
      <c r="CW21" s="55">
        <f>ROUNDUP(BAR!CW21*0.85,)</f>
        <v>16320</v>
      </c>
      <c r="CX21" s="55">
        <f>ROUNDUP(BAR!CX21*0.85,)</f>
        <v>15725</v>
      </c>
      <c r="CY21" s="55">
        <f>ROUNDUP(BAR!CY21*0.85,)</f>
        <v>15725</v>
      </c>
      <c r="CZ21" s="55">
        <f>ROUNDUP(BAR!CZ21*0.85,)</f>
        <v>15725</v>
      </c>
      <c r="DA21" s="55">
        <f>ROUNDUP(BAR!DA21*0.85,)</f>
        <v>15725</v>
      </c>
      <c r="DB21" s="55">
        <f>ROUNDUP(BAR!DB21*0.85,)</f>
        <v>15725</v>
      </c>
      <c r="DC21" s="55">
        <f>ROUNDUP(BAR!DC21*0.85,)</f>
        <v>16320</v>
      </c>
      <c r="DD21" s="55">
        <f>ROUNDUP(BAR!DD21*0.85,)</f>
        <v>16320</v>
      </c>
      <c r="DE21" s="55">
        <f>ROUNDUP(BAR!DE21*0.85,)</f>
        <v>15725</v>
      </c>
      <c r="DF21" s="55">
        <f>ROUNDUP(BAR!DF21*0.85,)</f>
        <v>15725</v>
      </c>
      <c r="DG21" s="55">
        <f>ROUNDUP(BAR!DG21*0.85,)</f>
        <v>16320</v>
      </c>
      <c r="DH21" s="55">
        <f>ROUNDUP(BAR!DH21*0.85,)</f>
        <v>16745</v>
      </c>
      <c r="DI21" s="55">
        <f>ROUNDUP(BAR!DI21*0.85,)</f>
        <v>15300</v>
      </c>
      <c r="DJ21" s="55">
        <f>ROUNDUP(BAR!DJ21*0.85,)</f>
        <v>15725</v>
      </c>
      <c r="DK21" s="55">
        <f>ROUNDUP(BAR!DK21*0.85,)</f>
        <v>15725</v>
      </c>
      <c r="DL21" s="55">
        <f>ROUNDUP(BAR!DL21*0.85,)</f>
        <v>15300</v>
      </c>
      <c r="DM21" s="55">
        <f>ROUNDUP(BAR!DM21*0.85,)</f>
        <v>15300</v>
      </c>
      <c r="DN21" s="55">
        <f>ROUNDUP(BAR!DN21*0.85,)</f>
        <v>15300</v>
      </c>
      <c r="DO21" s="55">
        <f>ROUNDUP(BAR!DO21*0.85,)</f>
        <v>15300</v>
      </c>
      <c r="DP21" s="55">
        <f>ROUNDUP(BAR!DP21*0.85,)</f>
        <v>15300</v>
      </c>
      <c r="DQ21" s="55">
        <f>ROUNDUP(BAR!DQ21*0.85,)</f>
        <v>15725</v>
      </c>
      <c r="DR21" s="55">
        <f>ROUNDUP(BAR!DR21*0.85,)</f>
        <v>15725</v>
      </c>
      <c r="DS21" s="55">
        <f>ROUNDUP(BAR!DS21*0.85,)</f>
        <v>15300</v>
      </c>
      <c r="DT21" s="55">
        <f>ROUNDUP(BAR!DT21*0.85,)</f>
        <v>15300</v>
      </c>
      <c r="DU21" s="55">
        <f>ROUNDUP(BAR!DU21*0.85,)</f>
        <v>15300</v>
      </c>
      <c r="DV21" s="55">
        <f>ROUNDUP(BAR!DV21*0.85,)</f>
        <v>15300</v>
      </c>
      <c r="DW21" s="55">
        <f>ROUNDUP(BAR!DW21*0.85,)</f>
        <v>15300</v>
      </c>
      <c r="DX21" s="55">
        <f>ROUNDUP(BAR!DX21*0.85,)</f>
        <v>15725</v>
      </c>
      <c r="DY21" s="55">
        <f>ROUNDUP(BAR!DY21*0.85,)</f>
        <v>15725</v>
      </c>
      <c r="DZ21" s="55">
        <f>ROUNDUP(BAR!DZ21*0.85,)</f>
        <v>15300</v>
      </c>
      <c r="EA21" s="55">
        <f>ROUNDUP(BAR!EA21*0.85,)</f>
        <v>15300</v>
      </c>
      <c r="EB21" s="55">
        <f>ROUNDUP(BAR!EB21*0.85,)</f>
        <v>15300</v>
      </c>
      <c r="EC21" s="55">
        <f>ROUNDUP(BAR!EC21*0.85,)</f>
        <v>15300</v>
      </c>
      <c r="ED21" s="55">
        <f>ROUNDUP(BAR!ED21*0.85,)</f>
        <v>15300</v>
      </c>
      <c r="EE21" s="55">
        <f>ROUNDUP(BAR!EE21*0.85,)</f>
        <v>15725</v>
      </c>
      <c r="EF21" s="55">
        <f>ROUNDUP(BAR!EF21*0.85,)</f>
        <v>15725</v>
      </c>
      <c r="EG21" s="55">
        <f>ROUNDUP(BAR!EG21*0.85,)</f>
        <v>15300</v>
      </c>
      <c r="EH21" s="55">
        <f>ROUNDUP(BAR!EH21*0.85,)</f>
        <v>15300</v>
      </c>
      <c r="EI21" s="55">
        <f>ROUNDUP(BAR!EI21*0.85,)</f>
        <v>16745</v>
      </c>
      <c r="EJ21" s="55">
        <f>ROUNDUP(BAR!EJ21*0.85,)</f>
        <v>16745</v>
      </c>
      <c r="EK21" s="55">
        <f>ROUNDUP(BAR!EK21*0.85,)</f>
        <v>16745</v>
      </c>
      <c r="EL21" s="55">
        <f>ROUNDUP(BAR!EL21*0.85,)</f>
        <v>17765</v>
      </c>
      <c r="EM21" s="55">
        <f>ROUNDUP(BAR!EM21*0.85,)</f>
        <v>17765</v>
      </c>
      <c r="EN21" s="55">
        <f>ROUNDUP(BAR!EN21*0.85,)</f>
        <v>16745</v>
      </c>
      <c r="EO21" s="55">
        <f>ROUNDUP(BAR!EO21*0.85,)</f>
        <v>16745</v>
      </c>
      <c r="EP21" s="55">
        <f>ROUNDUP(BAR!EP21*0.85,)</f>
        <v>16745</v>
      </c>
      <c r="EQ21" s="55">
        <f>ROUNDUP(BAR!EQ21*0.85,)</f>
        <v>16745</v>
      </c>
      <c r="ER21" s="55">
        <f>ROUNDUP(BAR!ER21*0.85,)</f>
        <v>16745</v>
      </c>
      <c r="ES21" s="55">
        <f>ROUNDUP(BAR!ES21*0.85,)</f>
        <v>17765</v>
      </c>
      <c r="ET21" s="55">
        <f>ROUNDUP(BAR!ET21*0.85,)</f>
        <v>17765</v>
      </c>
      <c r="EU21" s="55">
        <f>ROUNDUP(BAR!EU21*0.85,)</f>
        <v>17765</v>
      </c>
      <c r="EV21" s="55">
        <f>ROUNDUP(BAR!EV21*0.85,)</f>
        <v>17765</v>
      </c>
      <c r="EW21" s="55">
        <f>ROUNDUP(BAR!EW21*0.85,)</f>
        <v>17765</v>
      </c>
      <c r="EX21" s="55">
        <f>ROUNDUP(BAR!EX21*0.85,)</f>
        <v>17765</v>
      </c>
      <c r="EY21" s="55">
        <f>ROUNDUP(BAR!EY21*0.85,)</f>
        <v>17765</v>
      </c>
      <c r="EZ21" s="55">
        <f>ROUNDUP(BAR!EZ21*0.85,)</f>
        <v>17765</v>
      </c>
      <c r="FA21" s="55">
        <f>ROUNDUP(BAR!FA21*0.85,)</f>
        <v>17765</v>
      </c>
      <c r="FB21" s="55">
        <f>ROUNDUP(BAR!FB21*0.85,)</f>
        <v>17765</v>
      </c>
      <c r="FC21" s="55">
        <f>ROUNDUP(BAR!FC21*0.85,)</f>
        <v>17765</v>
      </c>
      <c r="FD21" s="55">
        <f>ROUNDUP(BAR!FD21*0.85,)</f>
        <v>18360</v>
      </c>
      <c r="FE21" s="55">
        <f>ROUNDUP(BAR!FE21*0.85,)</f>
        <v>18360</v>
      </c>
      <c r="FF21" s="55">
        <f>ROUNDUP(BAR!FF21*0.85,)</f>
        <v>18785</v>
      </c>
      <c r="FG21" s="55">
        <f>ROUNDUP(BAR!FG21*0.85,)</f>
        <v>18785</v>
      </c>
      <c r="FH21" s="55">
        <f>ROUNDUP(BAR!FH21*0.85,)</f>
        <v>18785</v>
      </c>
      <c r="FI21" s="55">
        <f>ROUNDUP(BAR!FI21*0.85,)</f>
        <v>18785</v>
      </c>
      <c r="FJ21" s="55">
        <f>ROUNDUP(BAR!FJ21*0.85,)</f>
        <v>18785</v>
      </c>
      <c r="FK21" s="122">
        <f>ROUNDUP(BAR!FK21*0.85,)</f>
        <v>53508</v>
      </c>
      <c r="FL21" s="122">
        <f>ROUNDUP(BAR!FL21*0.85,)</f>
        <v>85808</v>
      </c>
      <c r="FM21" s="122">
        <f>ROUNDUP(BAR!FM21*0.85,)</f>
        <v>85808</v>
      </c>
      <c r="FN21" s="122">
        <f>ROUNDUP(BAR!FN21*0.85,)</f>
        <v>85808</v>
      </c>
      <c r="FO21" s="122">
        <f>ROUNDUP(BAR!FO21*0.85,)</f>
        <v>85808</v>
      </c>
      <c r="FP21" s="122">
        <f>ROUNDUP(BAR!FP21*0.85,)</f>
        <v>85808</v>
      </c>
      <c r="FQ21" s="122">
        <f>ROUNDUP(BAR!FQ21*0.85,)</f>
        <v>85808</v>
      </c>
      <c r="FR21" s="122">
        <f>ROUNDUP(BAR!FR21*0.85,)</f>
        <v>85808</v>
      </c>
      <c r="FS21" s="122">
        <f>ROUNDUP(BAR!FS21*0.85,)</f>
        <v>85808</v>
      </c>
      <c r="FT21" s="122">
        <f>ROUNDUP(BAR!FT21*0.85,)</f>
        <v>85808</v>
      </c>
      <c r="FU21" s="122">
        <f>ROUNDUP(BAR!FU21*0.85,)</f>
        <v>85808</v>
      </c>
      <c r="FV21" s="122">
        <f>ROUNDUP(BAR!FV21*0.85,)</f>
        <v>47133</v>
      </c>
      <c r="FW21" s="122">
        <f>ROUNDUP(BAR!FW21*0.85,)</f>
        <v>47133</v>
      </c>
      <c r="FX21" s="122">
        <f>ROUNDUP(BAR!FX21*0.85,)</f>
        <v>47133</v>
      </c>
      <c r="FY21" s="122">
        <f>ROUNDUP(BAR!FY21*0.85,)</f>
        <v>47133</v>
      </c>
      <c r="FZ21" s="122">
        <f>ROUNDUP(BAR!FZ21*0.85,)</f>
        <v>47133</v>
      </c>
      <c r="GA21" s="122">
        <f>ROUNDUP(BAR!GA21*0.85,)</f>
        <v>47133</v>
      </c>
      <c r="GB21" s="122">
        <f>ROUNDUP(BAR!GB21*0.85,)</f>
        <v>47133</v>
      </c>
      <c r="GC21" s="122">
        <f>ROUNDUP(BAR!GC21*0.85,)</f>
        <v>47133</v>
      </c>
      <c r="GD21" s="122">
        <f>ROUNDUP(BAR!GD21*0.85,)</f>
        <v>47133</v>
      </c>
      <c r="GE21" s="122">
        <f>ROUNDUP(BAR!GE21*0.85,)</f>
        <v>47133</v>
      </c>
      <c r="GF21" s="122">
        <f>ROUNDUP(BAR!GF21*0.85,)</f>
        <v>47133</v>
      </c>
      <c r="GG21" s="122">
        <f>ROUNDUP(BAR!GG21*0.85,)</f>
        <v>47133</v>
      </c>
      <c r="GH21" s="122">
        <f>ROUNDUP(BAR!GH21*0.85,)</f>
        <v>47133</v>
      </c>
      <c r="GI21" s="122">
        <f>ROUNDUP(BAR!GI21*0.85,)</f>
        <v>47133</v>
      </c>
      <c r="GJ21" s="122">
        <f>ROUNDUP(BAR!GJ21*0.85,)</f>
        <v>47133</v>
      </c>
      <c r="GK21" s="122">
        <f>ROUNDUP(BAR!GK21*0.85,)</f>
        <v>47133</v>
      </c>
      <c r="GL21" s="122">
        <f>ROUNDUP(BAR!GL21*0.85,)</f>
        <v>47133</v>
      </c>
      <c r="GM21" s="122">
        <f>ROUNDUP(BAR!GM21*0.85,)</f>
        <v>47133</v>
      </c>
      <c r="GN21" s="122">
        <f>ROUNDUP(BAR!GN21*0.85,)</f>
        <v>47133</v>
      </c>
      <c r="GO21" s="122">
        <f>ROUNDUP(BAR!GO21*0.85,)</f>
        <v>47133</v>
      </c>
      <c r="GP21" s="122">
        <f>ROUNDUP(BAR!GP21*0.85,)</f>
        <v>47133</v>
      </c>
      <c r="GQ21" s="122">
        <f>ROUNDUP(BAR!GQ21*0.85,)</f>
        <v>47133</v>
      </c>
      <c r="GR21" s="122">
        <f>ROUNDUP(BAR!GR21*0.85,)</f>
        <v>47133</v>
      </c>
      <c r="GS21" s="122">
        <f>ROUNDUP(BAR!GS21*0.85,)</f>
        <v>48578</v>
      </c>
      <c r="GT21" s="122">
        <f>ROUNDUP(BAR!GT21*0.85,)</f>
        <v>48578</v>
      </c>
      <c r="GU21" s="122">
        <f>ROUNDUP(BAR!GU21*0.85,)</f>
        <v>48578</v>
      </c>
      <c r="GV21" s="122">
        <f>ROUNDUP(BAR!GV21*0.85,)</f>
        <v>48578</v>
      </c>
      <c r="GW21" s="122">
        <f>ROUNDUP(BAR!GW21*0.85,)</f>
        <v>48578</v>
      </c>
      <c r="GX21" s="122">
        <f>ROUNDUP(BAR!GX21*0.85,)</f>
        <v>48578</v>
      </c>
      <c r="GY21" s="122">
        <f>ROUNDUP(BAR!GY21*0.85,)</f>
        <v>48578</v>
      </c>
      <c r="GZ21" s="122">
        <f>ROUNDUP(BAR!GZ21*0.85,)</f>
        <v>48578</v>
      </c>
      <c r="HA21" s="122">
        <f>ROUNDUP(BAR!HA21*0.85,)</f>
        <v>48578</v>
      </c>
      <c r="HB21" s="122">
        <f>ROUNDUP(BAR!HB21*0.85,)</f>
        <v>48578</v>
      </c>
      <c r="HC21" s="122">
        <f>ROUNDUP(BAR!HC21*0.85,)</f>
        <v>48578</v>
      </c>
      <c r="HD21" s="122">
        <f>ROUNDUP(BAR!HD21*0.85,)</f>
        <v>48578</v>
      </c>
      <c r="HE21" s="122">
        <f>ROUNDUP(BAR!HE21*0.85,)</f>
        <v>48578</v>
      </c>
      <c r="HF21" s="122">
        <f>ROUNDUP(BAR!HF21*0.85,)</f>
        <v>48578</v>
      </c>
      <c r="HG21" s="122">
        <f>ROUNDUP(BAR!HG21*0.85,)</f>
        <v>48578</v>
      </c>
      <c r="HH21" s="122">
        <f>ROUNDUP(BAR!HH21*0.85,)</f>
        <v>48578</v>
      </c>
      <c r="HI21" s="122">
        <f>ROUNDUP(BAR!HI21*0.85,)</f>
        <v>48578</v>
      </c>
      <c r="HJ21" s="122">
        <f>ROUNDUP(BAR!HJ21*0.85,)</f>
        <v>48578</v>
      </c>
      <c r="HK21" s="122">
        <f>ROUNDUP(BAR!HK21*0.85,)</f>
        <v>66428</v>
      </c>
      <c r="HL21" s="122">
        <f>ROUNDUP(BAR!HL21*0.85,)</f>
        <v>66428</v>
      </c>
      <c r="HM21" s="122">
        <f>ROUNDUP(BAR!HM21*0.85,)</f>
        <v>68128</v>
      </c>
      <c r="HN21" s="122">
        <f>ROUNDUP(BAR!HN21*0.85,)</f>
        <v>68128</v>
      </c>
      <c r="HO21" s="122">
        <f>ROUNDUP(BAR!HO21*0.85,)</f>
        <v>68128</v>
      </c>
      <c r="HP21" s="122">
        <f>ROUNDUP(BAR!HP21*0.85,)</f>
        <v>48578</v>
      </c>
      <c r="HQ21" s="122">
        <f>ROUNDUP(BAR!HQ21*0.85,)</f>
        <v>48578</v>
      </c>
      <c r="HR21" s="122">
        <f>ROUNDUP(BAR!HR21*0.85,)</f>
        <v>66428</v>
      </c>
      <c r="HS21" s="122">
        <f>ROUNDUP(BAR!HS21*0.85,)</f>
        <v>66428</v>
      </c>
      <c r="HT21" s="122">
        <f>ROUNDUP(BAR!HT21*0.85,)</f>
        <v>48578</v>
      </c>
      <c r="HU21" s="122">
        <f>ROUNDUP(BAR!HU21*0.85,)</f>
        <v>47133</v>
      </c>
      <c r="HV21" s="122">
        <f>ROUNDUP(BAR!HV21*0.85,)</f>
        <v>47133</v>
      </c>
      <c r="HW21" s="122">
        <f>ROUNDUP(BAR!HW21*0.85,)</f>
        <v>47133</v>
      </c>
      <c r="HX21" s="122">
        <f>ROUNDUP(BAR!HX21*0.85,)</f>
        <v>47133</v>
      </c>
      <c r="HY21" s="122">
        <f>ROUNDUP(BAR!HY21*0.85,)</f>
        <v>47133</v>
      </c>
      <c r="HZ21" s="122">
        <f>ROUNDUP(BAR!HZ21*0.85,)</f>
        <v>47133</v>
      </c>
      <c r="IA21" s="122">
        <f>ROUNDUP(BAR!IA21*0.85,)</f>
        <v>47133</v>
      </c>
      <c r="IB21" s="122">
        <f>ROUNDUP(BAR!IB21*0.85,)</f>
        <v>50703</v>
      </c>
      <c r="IC21" s="122">
        <f>ROUNDUP(BAR!IC21*0.85,)</f>
        <v>47728</v>
      </c>
      <c r="ID21" s="122">
        <f>ROUNDUP(BAR!ID21*0.85,)</f>
        <v>43563</v>
      </c>
      <c r="IE21" s="122">
        <f>ROUNDUP(BAR!IE21*0.85,)</f>
        <v>43563</v>
      </c>
      <c r="IF21" s="122">
        <f>ROUNDUP(BAR!IF21*0.85,)</f>
        <v>43563</v>
      </c>
      <c r="IG21" s="122">
        <f>ROUNDUP(BAR!IG21*0.85,)</f>
        <v>43563</v>
      </c>
      <c r="IH21" s="122">
        <f>ROUNDUP(BAR!IH21*0.85,)</f>
        <v>43563</v>
      </c>
      <c r="II21" s="122">
        <f>ROUNDUP(BAR!II21*0.85,)</f>
        <v>43563</v>
      </c>
      <c r="IJ21" s="122">
        <f>ROUNDUP(BAR!IJ21*0.85,)</f>
        <v>43563</v>
      </c>
      <c r="IK21" s="122">
        <f>ROUNDUP(BAR!IK21*0.85,)</f>
        <v>43563</v>
      </c>
      <c r="IL21" s="122">
        <f>ROUNDUP(BAR!IL21*0.85,)</f>
        <v>43563</v>
      </c>
      <c r="IM21" s="122">
        <f>ROUNDUP(BAR!IM21*0.85,)</f>
        <v>43563</v>
      </c>
      <c r="IN21" s="122">
        <f>ROUNDUP(BAR!IN21*0.85,)</f>
        <v>43563</v>
      </c>
      <c r="IO21" s="122">
        <f>ROUNDUP(BAR!IO21*0.85,)</f>
        <v>43563</v>
      </c>
      <c r="IP21" s="122">
        <f>ROUNDUP(BAR!IP21*0.85,)</f>
        <v>43563</v>
      </c>
      <c r="IQ21" s="122">
        <f>ROUNDUP(BAR!IQ21*0.85,)</f>
        <v>43563</v>
      </c>
      <c r="IR21" s="122">
        <f>ROUNDUP(BAR!IR21*0.85,)</f>
        <v>43563</v>
      </c>
      <c r="IS21" s="122">
        <f>ROUNDUP(BAR!IS21*0.85,)</f>
        <v>43563</v>
      </c>
      <c r="IT21" s="122">
        <f>ROUNDUP(BAR!IT21*0.85,)</f>
        <v>43563</v>
      </c>
      <c r="IU21" s="122">
        <f>ROUNDUP(BAR!IU21*0.85,)</f>
        <v>43563</v>
      </c>
      <c r="IV21" s="122">
        <f>ROUNDUP(BAR!IV21*0.85,)</f>
        <v>43563</v>
      </c>
      <c r="IW21" s="122">
        <f>ROUNDUP(BAR!IW21*0.85,)</f>
        <v>43563</v>
      </c>
      <c r="IX21" s="122">
        <f>ROUNDUP(BAR!IX21*0.85,)</f>
        <v>43563</v>
      </c>
      <c r="IY21" s="122">
        <f>ROUNDUP(BAR!IY21*0.85,)</f>
        <v>43563</v>
      </c>
      <c r="IZ21" s="18"/>
      <c r="JA21" s="18"/>
      <c r="JB21" s="18"/>
      <c r="JC21" s="18"/>
      <c r="JD21" s="18"/>
      <c r="JE21" s="18"/>
      <c r="JF21" s="18"/>
      <c r="JG21" s="18"/>
      <c r="JH21" s="18"/>
    </row>
    <row r="22" spans="1:268" s="58" customFormat="1" x14ac:dyDescent="0.2">
      <c r="A22" s="21">
        <v>2</v>
      </c>
      <c r="B22" s="55">
        <f>ROUNDUP(BAR!B22*0.85,)</f>
        <v>24990</v>
      </c>
      <c r="C22" s="55">
        <f>ROUNDUP(BAR!C22*0.85,)</f>
        <v>24990</v>
      </c>
      <c r="D22" s="55">
        <f>ROUNDUP(BAR!D22*0.85,)</f>
        <v>22100</v>
      </c>
      <c r="E22" s="55">
        <f>ROUNDUP(BAR!E22*0.85,)</f>
        <v>22695</v>
      </c>
      <c r="F22" s="55">
        <f>ROUNDUP(BAR!F22*0.85,)</f>
        <v>22695</v>
      </c>
      <c r="G22" s="55">
        <f>ROUNDUP(BAR!G22*0.85,)</f>
        <v>23545</v>
      </c>
      <c r="H22" s="55">
        <f>ROUNDUP(BAR!H22*0.85,)</f>
        <v>23545</v>
      </c>
      <c r="I22" s="55">
        <f>ROUNDUP(BAR!I22*0.85,)</f>
        <v>24990</v>
      </c>
      <c r="J22" s="55">
        <f>ROUNDUP(BAR!J22*0.85,)</f>
        <v>24990</v>
      </c>
      <c r="K22" s="55">
        <f>ROUNDUP(BAR!K22*0.85,)</f>
        <v>23545</v>
      </c>
      <c r="L22" s="55">
        <f>ROUNDUP(BAR!L22*0.85,)</f>
        <v>23545</v>
      </c>
      <c r="M22" s="55">
        <f>ROUNDUP(BAR!M22*0.85,)</f>
        <v>23545</v>
      </c>
      <c r="N22" s="55">
        <f>ROUNDUP(BAR!N22*0.85,)</f>
        <v>23545</v>
      </c>
      <c r="O22" s="55">
        <f>ROUNDUP(BAR!O22*0.85,)</f>
        <v>23545</v>
      </c>
      <c r="P22" s="55">
        <f>ROUNDUP(BAR!P22*0.85,)</f>
        <v>24140</v>
      </c>
      <c r="Q22" s="55">
        <f>ROUNDUP(BAR!Q22*0.85,)</f>
        <v>22695</v>
      </c>
      <c r="R22" s="55">
        <f>ROUNDUP(BAR!R22*0.85,)</f>
        <v>22100</v>
      </c>
      <c r="S22" s="55">
        <f>ROUNDUP(BAR!S22*0.85,)</f>
        <v>22100</v>
      </c>
      <c r="T22" s="55">
        <f>ROUNDUP(BAR!T22*0.85,)</f>
        <v>22100</v>
      </c>
      <c r="U22" s="55">
        <f>ROUNDUP(BAR!U22*0.85,)</f>
        <v>22100</v>
      </c>
      <c r="V22" s="55">
        <f>ROUNDUP(BAR!V22*0.85,)</f>
        <v>22100</v>
      </c>
      <c r="W22" s="55">
        <f>ROUNDUP(BAR!W22*0.85,)</f>
        <v>22695</v>
      </c>
      <c r="X22" s="55">
        <f>ROUNDUP(BAR!X22*0.85,)</f>
        <v>22695</v>
      </c>
      <c r="Y22" s="55">
        <f>ROUNDUP(BAR!Y22*0.85,)</f>
        <v>22100</v>
      </c>
      <c r="Z22" s="55">
        <f>ROUNDUP(BAR!Z22*0.85,)</f>
        <v>22100</v>
      </c>
      <c r="AA22" s="55">
        <f>ROUNDUP(BAR!AA22*0.85,)</f>
        <v>22100</v>
      </c>
      <c r="AB22" s="55">
        <f>ROUNDUP(BAR!AB22*0.85,)</f>
        <v>22100</v>
      </c>
      <c r="AC22" s="55">
        <f>ROUNDUP(BAR!AC22*0.85,)</f>
        <v>22100</v>
      </c>
      <c r="AD22" s="55">
        <f>ROUNDUP(BAR!AD22*0.85,)</f>
        <v>22695</v>
      </c>
      <c r="AE22" s="55">
        <f>ROUNDUP(BAR!AE22*0.85,)</f>
        <v>22695</v>
      </c>
      <c r="AF22" s="55">
        <f>ROUNDUP(BAR!AF22*0.85,)</f>
        <v>22100</v>
      </c>
      <c r="AG22" s="55">
        <f>ROUNDUP(BAR!AG22*0.85,)</f>
        <v>22100</v>
      </c>
      <c r="AH22" s="55">
        <f>ROUNDUP(BAR!AH22*0.85,)</f>
        <v>22100</v>
      </c>
      <c r="AI22" s="55">
        <f>ROUNDUP(BAR!AI22*0.85,)</f>
        <v>22100</v>
      </c>
      <c r="AJ22" s="55">
        <f>ROUNDUP(BAR!AJ22*0.85,)</f>
        <v>22100</v>
      </c>
      <c r="AK22" s="55">
        <f>ROUNDUP(BAR!AK22*0.85,)</f>
        <v>22695</v>
      </c>
      <c r="AL22" s="55">
        <f>ROUNDUP(BAR!AL22*0.85,)</f>
        <v>22695</v>
      </c>
      <c r="AM22" s="55">
        <f>ROUNDUP(BAR!AM22*0.85,)</f>
        <v>20655</v>
      </c>
      <c r="AN22" s="55">
        <f>ROUNDUP(BAR!AN22*0.85,)</f>
        <v>20655</v>
      </c>
      <c r="AO22" s="55">
        <f>ROUNDUP(BAR!AO22*0.85,)</f>
        <v>20655</v>
      </c>
      <c r="AP22" s="55">
        <f>ROUNDUP(BAR!AP22*0.85,)</f>
        <v>20655</v>
      </c>
      <c r="AQ22" s="55">
        <f>ROUNDUP(BAR!AQ22*0.85,)</f>
        <v>20655</v>
      </c>
      <c r="AR22" s="55">
        <f>ROUNDUP(BAR!AR22*0.85,)</f>
        <v>21250</v>
      </c>
      <c r="AS22" s="55">
        <f>ROUNDUP(BAR!AS22*0.85,)</f>
        <v>21250</v>
      </c>
      <c r="AT22" s="55">
        <f>ROUNDUP(BAR!AT22*0.85,)</f>
        <v>20655</v>
      </c>
      <c r="AU22" s="55">
        <f>ROUNDUP(BAR!AU22*0.85,)</f>
        <v>20655</v>
      </c>
      <c r="AV22" s="55">
        <f>ROUNDUP(BAR!AV22*0.85,)</f>
        <v>20655</v>
      </c>
      <c r="AW22" s="55">
        <f>ROUNDUP(BAR!AW22*0.85,)</f>
        <v>20655</v>
      </c>
      <c r="AX22" s="55">
        <f>ROUNDUP(BAR!AX22*0.85,)</f>
        <v>20655</v>
      </c>
      <c r="AY22" s="55">
        <f>ROUNDUP(BAR!AY22*0.85,)</f>
        <v>21250</v>
      </c>
      <c r="AZ22" s="55">
        <f>ROUNDUP(BAR!AZ22*0.85,)</f>
        <v>21250</v>
      </c>
      <c r="BA22" s="55">
        <f>ROUNDUP(BAR!BA22*0.85,)</f>
        <v>20655</v>
      </c>
      <c r="BB22" s="55">
        <f>ROUNDUP(BAR!BB22*0.85,)</f>
        <v>20655</v>
      </c>
      <c r="BC22" s="55">
        <f>ROUNDUP(BAR!BC22*0.85,)</f>
        <v>20655</v>
      </c>
      <c r="BD22" s="55">
        <f>ROUNDUP(BAR!BD22*0.85,)</f>
        <v>20655</v>
      </c>
      <c r="BE22" s="55">
        <f>ROUNDUP(BAR!BE22*0.85,)</f>
        <v>20655</v>
      </c>
      <c r="BF22" s="55">
        <f>ROUNDUP(BAR!BF22*0.85,)</f>
        <v>21250</v>
      </c>
      <c r="BG22" s="55">
        <f>ROUNDUP(BAR!BG22*0.85,)</f>
        <v>21250</v>
      </c>
      <c r="BH22" s="55">
        <f>ROUNDUP(BAR!BH22*0.85,)</f>
        <v>20655</v>
      </c>
      <c r="BI22" s="55">
        <f>ROUNDUP(BAR!BI22*0.85,)</f>
        <v>20655</v>
      </c>
      <c r="BJ22" s="55">
        <f>ROUNDUP(BAR!BJ22*0.85,)</f>
        <v>21250</v>
      </c>
      <c r="BK22" s="55">
        <f>ROUNDUP(BAR!BK22*0.85,)</f>
        <v>21250</v>
      </c>
      <c r="BL22" s="55">
        <f>ROUNDUP(BAR!BL22*0.85,)</f>
        <v>21250</v>
      </c>
      <c r="BM22" s="55">
        <f>ROUNDUP(BAR!BM22*0.85,)</f>
        <v>21250</v>
      </c>
      <c r="BN22" s="55">
        <f>ROUNDUP(BAR!BN22*0.85,)</f>
        <v>21250</v>
      </c>
      <c r="BO22" s="55">
        <f>ROUNDUP(BAR!BO22*0.85,)</f>
        <v>20655</v>
      </c>
      <c r="BP22" s="55">
        <f>ROUNDUP(BAR!BP22*0.85,)</f>
        <v>23545</v>
      </c>
      <c r="BQ22" s="55">
        <f>ROUNDUP(BAR!BQ22*0.85,)</f>
        <v>23545</v>
      </c>
      <c r="BR22" s="55">
        <f>ROUNDUP(BAR!BR22*0.85,)</f>
        <v>23545</v>
      </c>
      <c r="BS22" s="55">
        <f>ROUNDUP(BAR!BS22*0.85,)</f>
        <v>23545</v>
      </c>
      <c r="BT22" s="55">
        <f>ROUNDUP(BAR!BT22*0.85,)</f>
        <v>23545</v>
      </c>
      <c r="BU22" s="55">
        <f>ROUNDUP(BAR!BU22*0.85,)</f>
        <v>22100</v>
      </c>
      <c r="BV22" s="55">
        <f>ROUNDUP(BAR!BV22*0.85,)</f>
        <v>21250</v>
      </c>
      <c r="BW22" s="55">
        <f>ROUNDUP(BAR!BW22*0.85,)</f>
        <v>21250</v>
      </c>
      <c r="BX22" s="55">
        <f>ROUNDUP(BAR!BX22*0.85,)</f>
        <v>23545</v>
      </c>
      <c r="BY22" s="55">
        <f>ROUNDUP(BAR!BY22*0.85,)</f>
        <v>23545</v>
      </c>
      <c r="BZ22" s="55">
        <f>ROUNDUP(BAR!BZ22*0.85,)</f>
        <v>20655</v>
      </c>
      <c r="CA22" s="55">
        <f>ROUNDUP(BAR!CA22*0.85,)</f>
        <v>20655</v>
      </c>
      <c r="CB22" s="55">
        <f>ROUNDUP(BAR!CB22*0.85,)</f>
        <v>20655</v>
      </c>
      <c r="CC22" s="55">
        <f>ROUNDUP(BAR!CC22*0.85,)</f>
        <v>21250</v>
      </c>
      <c r="CD22" s="55">
        <f>ROUNDUP(BAR!CD22*0.85,)</f>
        <v>17595</v>
      </c>
      <c r="CE22" s="55">
        <f>ROUNDUP(BAR!CE22*0.85,)</f>
        <v>17595</v>
      </c>
      <c r="CF22" s="55">
        <f>ROUNDUP(BAR!CF22*0.85,)</f>
        <v>17595</v>
      </c>
      <c r="CG22" s="55">
        <f>ROUNDUP(BAR!CG22*0.85,)</f>
        <v>17595</v>
      </c>
      <c r="CH22" s="55">
        <f>ROUNDUP(BAR!CH22*0.85,)</f>
        <v>18190</v>
      </c>
      <c r="CI22" s="55">
        <f>ROUNDUP(BAR!CI22*0.85,)</f>
        <v>18190</v>
      </c>
      <c r="CJ22" s="55">
        <f>ROUNDUP(BAR!CJ22*0.85,)</f>
        <v>17595</v>
      </c>
      <c r="CK22" s="55">
        <f>ROUNDUP(BAR!CK22*0.85,)</f>
        <v>17595</v>
      </c>
      <c r="CL22" s="55">
        <f>ROUNDUP(BAR!CL22*0.85,)</f>
        <v>17595</v>
      </c>
      <c r="CM22" s="55">
        <f>ROUNDUP(BAR!CM22*0.85,)</f>
        <v>17595</v>
      </c>
      <c r="CN22" s="55">
        <f>ROUNDUP(BAR!CN22*0.85,)</f>
        <v>17595</v>
      </c>
      <c r="CO22" s="55">
        <f>ROUNDUP(BAR!CO22*0.85,)</f>
        <v>18190</v>
      </c>
      <c r="CP22" s="55">
        <f>ROUNDUP(BAR!CP22*0.85,)</f>
        <v>18190</v>
      </c>
      <c r="CQ22" s="55">
        <f>ROUNDUP(BAR!CQ22*0.85,)</f>
        <v>17595</v>
      </c>
      <c r="CR22" s="55">
        <f>ROUNDUP(BAR!CR22*0.85,)</f>
        <v>17595</v>
      </c>
      <c r="CS22" s="55">
        <f>ROUNDUP(BAR!CS22*0.85,)</f>
        <v>17595</v>
      </c>
      <c r="CT22" s="55">
        <f>ROUNDUP(BAR!CT22*0.85,)</f>
        <v>17595</v>
      </c>
      <c r="CU22" s="55">
        <f>ROUNDUP(BAR!CU22*0.85,)</f>
        <v>17595</v>
      </c>
      <c r="CV22" s="55">
        <f>ROUNDUP(BAR!CV22*0.85,)</f>
        <v>18190</v>
      </c>
      <c r="CW22" s="55">
        <f>ROUNDUP(BAR!CW22*0.85,)</f>
        <v>18190</v>
      </c>
      <c r="CX22" s="55">
        <f>ROUNDUP(BAR!CX22*0.85,)</f>
        <v>17595</v>
      </c>
      <c r="CY22" s="55">
        <f>ROUNDUP(BAR!CY22*0.85,)</f>
        <v>17595</v>
      </c>
      <c r="CZ22" s="55">
        <f>ROUNDUP(BAR!CZ22*0.85,)</f>
        <v>17595</v>
      </c>
      <c r="DA22" s="55">
        <f>ROUNDUP(BAR!DA22*0.85,)</f>
        <v>17595</v>
      </c>
      <c r="DB22" s="55">
        <f>ROUNDUP(BAR!DB22*0.85,)</f>
        <v>17595</v>
      </c>
      <c r="DC22" s="55">
        <f>ROUNDUP(BAR!DC22*0.85,)</f>
        <v>18190</v>
      </c>
      <c r="DD22" s="55">
        <f>ROUNDUP(BAR!DD22*0.85,)</f>
        <v>18190</v>
      </c>
      <c r="DE22" s="55">
        <f>ROUNDUP(BAR!DE22*0.85,)</f>
        <v>17595</v>
      </c>
      <c r="DF22" s="55">
        <f>ROUNDUP(BAR!DF22*0.85,)</f>
        <v>17595</v>
      </c>
      <c r="DG22" s="55">
        <f>ROUNDUP(BAR!DG22*0.85,)</f>
        <v>18190</v>
      </c>
      <c r="DH22" s="55">
        <f>ROUNDUP(BAR!DH22*0.85,)</f>
        <v>18615</v>
      </c>
      <c r="DI22" s="55">
        <f>ROUNDUP(BAR!DI22*0.85,)</f>
        <v>17170</v>
      </c>
      <c r="DJ22" s="55">
        <f>ROUNDUP(BAR!DJ22*0.85,)</f>
        <v>17595</v>
      </c>
      <c r="DK22" s="55">
        <f>ROUNDUP(BAR!DK22*0.85,)</f>
        <v>17595</v>
      </c>
      <c r="DL22" s="55">
        <f>ROUNDUP(BAR!DL22*0.85,)</f>
        <v>17170</v>
      </c>
      <c r="DM22" s="55">
        <f>ROUNDUP(BAR!DM22*0.85,)</f>
        <v>17170</v>
      </c>
      <c r="DN22" s="55">
        <f>ROUNDUP(BAR!DN22*0.85,)</f>
        <v>17170</v>
      </c>
      <c r="DO22" s="55">
        <f>ROUNDUP(BAR!DO22*0.85,)</f>
        <v>17170</v>
      </c>
      <c r="DP22" s="55">
        <f>ROUNDUP(BAR!DP22*0.85,)</f>
        <v>17170</v>
      </c>
      <c r="DQ22" s="55">
        <f>ROUNDUP(BAR!DQ22*0.85,)</f>
        <v>17595</v>
      </c>
      <c r="DR22" s="55">
        <f>ROUNDUP(BAR!DR22*0.85,)</f>
        <v>17595</v>
      </c>
      <c r="DS22" s="55">
        <f>ROUNDUP(BAR!DS22*0.85,)</f>
        <v>17170</v>
      </c>
      <c r="DT22" s="55">
        <f>ROUNDUP(BAR!DT22*0.85,)</f>
        <v>17170</v>
      </c>
      <c r="DU22" s="55">
        <f>ROUNDUP(BAR!DU22*0.85,)</f>
        <v>17170</v>
      </c>
      <c r="DV22" s="55">
        <f>ROUNDUP(BAR!DV22*0.85,)</f>
        <v>17170</v>
      </c>
      <c r="DW22" s="55">
        <f>ROUNDUP(BAR!DW22*0.85,)</f>
        <v>17170</v>
      </c>
      <c r="DX22" s="55">
        <f>ROUNDUP(BAR!DX22*0.85,)</f>
        <v>17595</v>
      </c>
      <c r="DY22" s="55">
        <f>ROUNDUP(BAR!DY22*0.85,)</f>
        <v>17595</v>
      </c>
      <c r="DZ22" s="55">
        <f>ROUNDUP(BAR!DZ22*0.85,)</f>
        <v>17170</v>
      </c>
      <c r="EA22" s="55">
        <f>ROUNDUP(BAR!EA22*0.85,)</f>
        <v>17170</v>
      </c>
      <c r="EB22" s="55">
        <f>ROUNDUP(BAR!EB22*0.85,)</f>
        <v>17170</v>
      </c>
      <c r="EC22" s="55">
        <f>ROUNDUP(BAR!EC22*0.85,)</f>
        <v>17170</v>
      </c>
      <c r="ED22" s="55">
        <f>ROUNDUP(BAR!ED22*0.85,)</f>
        <v>17170</v>
      </c>
      <c r="EE22" s="55">
        <f>ROUNDUP(BAR!EE22*0.85,)</f>
        <v>17595</v>
      </c>
      <c r="EF22" s="55">
        <f>ROUNDUP(BAR!EF22*0.85,)</f>
        <v>17595</v>
      </c>
      <c r="EG22" s="55">
        <f>ROUNDUP(BAR!EG22*0.85,)</f>
        <v>17170</v>
      </c>
      <c r="EH22" s="55">
        <f>ROUNDUP(BAR!EH22*0.85,)</f>
        <v>17170</v>
      </c>
      <c r="EI22" s="55">
        <f>ROUNDUP(BAR!EI22*0.85,)</f>
        <v>18615</v>
      </c>
      <c r="EJ22" s="55">
        <f>ROUNDUP(BAR!EJ22*0.85,)</f>
        <v>18615</v>
      </c>
      <c r="EK22" s="55">
        <f>ROUNDUP(BAR!EK22*0.85,)</f>
        <v>18615</v>
      </c>
      <c r="EL22" s="55">
        <f>ROUNDUP(BAR!EL22*0.85,)</f>
        <v>19635</v>
      </c>
      <c r="EM22" s="55">
        <f>ROUNDUP(BAR!EM22*0.85,)</f>
        <v>19635</v>
      </c>
      <c r="EN22" s="55">
        <f>ROUNDUP(BAR!EN22*0.85,)</f>
        <v>18615</v>
      </c>
      <c r="EO22" s="55">
        <f>ROUNDUP(BAR!EO22*0.85,)</f>
        <v>18615</v>
      </c>
      <c r="EP22" s="55">
        <f>ROUNDUP(BAR!EP22*0.85,)</f>
        <v>18615</v>
      </c>
      <c r="EQ22" s="55">
        <f>ROUNDUP(BAR!EQ22*0.85,)</f>
        <v>18615</v>
      </c>
      <c r="ER22" s="55">
        <f>ROUNDUP(BAR!ER22*0.85,)</f>
        <v>18615</v>
      </c>
      <c r="ES22" s="55">
        <f>ROUNDUP(BAR!ES22*0.85,)</f>
        <v>19635</v>
      </c>
      <c r="ET22" s="55">
        <f>ROUNDUP(BAR!ET22*0.85,)</f>
        <v>19635</v>
      </c>
      <c r="EU22" s="55">
        <f>ROUNDUP(BAR!EU22*0.85,)</f>
        <v>19635</v>
      </c>
      <c r="EV22" s="55">
        <f>ROUNDUP(BAR!EV22*0.85,)</f>
        <v>19635</v>
      </c>
      <c r="EW22" s="55">
        <f>ROUNDUP(BAR!EW22*0.85,)</f>
        <v>19635</v>
      </c>
      <c r="EX22" s="55">
        <f>ROUNDUP(BAR!EX22*0.85,)</f>
        <v>19635</v>
      </c>
      <c r="EY22" s="55">
        <f>ROUNDUP(BAR!EY22*0.85,)</f>
        <v>19635</v>
      </c>
      <c r="EZ22" s="55">
        <f>ROUNDUP(BAR!EZ22*0.85,)</f>
        <v>19635</v>
      </c>
      <c r="FA22" s="55">
        <f>ROUNDUP(BAR!FA22*0.85,)</f>
        <v>19635</v>
      </c>
      <c r="FB22" s="55">
        <f>ROUNDUP(BAR!FB22*0.85,)</f>
        <v>19635</v>
      </c>
      <c r="FC22" s="55">
        <f>ROUNDUP(BAR!FC22*0.85,)</f>
        <v>19635</v>
      </c>
      <c r="FD22" s="55">
        <f>ROUNDUP(BAR!FD22*0.85,)</f>
        <v>20230</v>
      </c>
      <c r="FE22" s="55">
        <f>ROUNDUP(BAR!FE22*0.85,)</f>
        <v>20230</v>
      </c>
      <c r="FF22" s="55">
        <f>ROUNDUP(BAR!FF22*0.85,)</f>
        <v>20655</v>
      </c>
      <c r="FG22" s="55">
        <f>ROUNDUP(BAR!FG22*0.85,)</f>
        <v>20655</v>
      </c>
      <c r="FH22" s="55">
        <f>ROUNDUP(BAR!FH22*0.85,)</f>
        <v>20655</v>
      </c>
      <c r="FI22" s="55">
        <f>ROUNDUP(BAR!FI22*0.85,)</f>
        <v>20655</v>
      </c>
      <c r="FJ22" s="55">
        <f>ROUNDUP(BAR!FJ22*0.85,)</f>
        <v>20655</v>
      </c>
      <c r="FK22" s="122">
        <f>ROUNDUP(BAR!FK22*0.85,)</f>
        <v>56015</v>
      </c>
      <c r="FL22" s="122">
        <f>ROUNDUP(BAR!FL22*0.85,)</f>
        <v>88315</v>
      </c>
      <c r="FM22" s="122">
        <f>ROUNDUP(BAR!FM22*0.85,)</f>
        <v>88315</v>
      </c>
      <c r="FN22" s="122">
        <f>ROUNDUP(BAR!FN22*0.85,)</f>
        <v>88315</v>
      </c>
      <c r="FO22" s="122">
        <f>ROUNDUP(BAR!FO22*0.85,)</f>
        <v>88315</v>
      </c>
      <c r="FP22" s="122">
        <f>ROUNDUP(BAR!FP22*0.85,)</f>
        <v>88315</v>
      </c>
      <c r="FQ22" s="122">
        <f>ROUNDUP(BAR!FQ22*0.85,)</f>
        <v>88315</v>
      </c>
      <c r="FR22" s="122">
        <f>ROUNDUP(BAR!FR22*0.85,)</f>
        <v>88315</v>
      </c>
      <c r="FS22" s="122">
        <f>ROUNDUP(BAR!FS22*0.85,)</f>
        <v>88315</v>
      </c>
      <c r="FT22" s="122">
        <f>ROUNDUP(BAR!FT22*0.85,)</f>
        <v>88315</v>
      </c>
      <c r="FU22" s="122">
        <f>ROUNDUP(BAR!FU22*0.85,)</f>
        <v>88315</v>
      </c>
      <c r="FV22" s="122">
        <f>ROUNDUP(BAR!FV22*0.85,)</f>
        <v>49470</v>
      </c>
      <c r="FW22" s="122">
        <f>ROUNDUP(BAR!FW22*0.85,)</f>
        <v>49470</v>
      </c>
      <c r="FX22" s="122">
        <f>ROUNDUP(BAR!FX22*0.85,)</f>
        <v>49470</v>
      </c>
      <c r="FY22" s="122">
        <f>ROUNDUP(BAR!FY22*0.85,)</f>
        <v>49470</v>
      </c>
      <c r="FZ22" s="122">
        <f>ROUNDUP(BAR!FZ22*0.85,)</f>
        <v>49470</v>
      </c>
      <c r="GA22" s="122">
        <f>ROUNDUP(BAR!GA22*0.85,)</f>
        <v>49470</v>
      </c>
      <c r="GB22" s="122">
        <f>ROUNDUP(BAR!GB22*0.85,)</f>
        <v>49470</v>
      </c>
      <c r="GC22" s="122">
        <f>ROUNDUP(BAR!GC22*0.85,)</f>
        <v>49470</v>
      </c>
      <c r="GD22" s="122">
        <f>ROUNDUP(BAR!GD22*0.85,)</f>
        <v>49470</v>
      </c>
      <c r="GE22" s="122">
        <f>ROUNDUP(BAR!GE22*0.85,)</f>
        <v>49470</v>
      </c>
      <c r="GF22" s="122">
        <f>ROUNDUP(BAR!GF22*0.85,)</f>
        <v>49470</v>
      </c>
      <c r="GG22" s="122">
        <f>ROUNDUP(BAR!GG22*0.85,)</f>
        <v>49470</v>
      </c>
      <c r="GH22" s="122">
        <f>ROUNDUP(BAR!GH22*0.85,)</f>
        <v>49470</v>
      </c>
      <c r="GI22" s="122">
        <f>ROUNDUP(BAR!GI22*0.85,)</f>
        <v>49470</v>
      </c>
      <c r="GJ22" s="122">
        <f>ROUNDUP(BAR!GJ22*0.85,)</f>
        <v>49470</v>
      </c>
      <c r="GK22" s="122">
        <f>ROUNDUP(BAR!GK22*0.85,)</f>
        <v>49470</v>
      </c>
      <c r="GL22" s="122">
        <f>ROUNDUP(BAR!GL22*0.85,)</f>
        <v>49470</v>
      </c>
      <c r="GM22" s="122">
        <f>ROUNDUP(BAR!GM22*0.85,)</f>
        <v>49470</v>
      </c>
      <c r="GN22" s="122">
        <f>ROUNDUP(BAR!GN22*0.85,)</f>
        <v>49470</v>
      </c>
      <c r="GO22" s="122">
        <f>ROUNDUP(BAR!GO22*0.85,)</f>
        <v>49470</v>
      </c>
      <c r="GP22" s="122">
        <f>ROUNDUP(BAR!GP22*0.85,)</f>
        <v>49470</v>
      </c>
      <c r="GQ22" s="122">
        <f>ROUNDUP(BAR!GQ22*0.85,)</f>
        <v>49470</v>
      </c>
      <c r="GR22" s="122">
        <f>ROUNDUP(BAR!GR22*0.85,)</f>
        <v>49470</v>
      </c>
      <c r="GS22" s="122">
        <f>ROUNDUP(BAR!GS22*0.85,)</f>
        <v>50915</v>
      </c>
      <c r="GT22" s="122">
        <f>ROUNDUP(BAR!GT22*0.85,)</f>
        <v>50915</v>
      </c>
      <c r="GU22" s="122">
        <f>ROUNDUP(BAR!GU22*0.85,)</f>
        <v>50915</v>
      </c>
      <c r="GV22" s="122">
        <f>ROUNDUP(BAR!GV22*0.85,)</f>
        <v>50915</v>
      </c>
      <c r="GW22" s="122">
        <f>ROUNDUP(BAR!GW22*0.85,)</f>
        <v>50915</v>
      </c>
      <c r="GX22" s="122">
        <f>ROUNDUP(BAR!GX22*0.85,)</f>
        <v>50915</v>
      </c>
      <c r="GY22" s="122">
        <f>ROUNDUP(BAR!GY22*0.85,)</f>
        <v>50915</v>
      </c>
      <c r="GZ22" s="122">
        <f>ROUNDUP(BAR!GZ22*0.85,)</f>
        <v>50915</v>
      </c>
      <c r="HA22" s="122">
        <f>ROUNDUP(BAR!HA22*0.85,)</f>
        <v>50915</v>
      </c>
      <c r="HB22" s="122">
        <f>ROUNDUP(BAR!HB22*0.85,)</f>
        <v>50915</v>
      </c>
      <c r="HC22" s="122">
        <f>ROUNDUP(BAR!HC22*0.85,)</f>
        <v>50915</v>
      </c>
      <c r="HD22" s="122">
        <f>ROUNDUP(BAR!HD22*0.85,)</f>
        <v>50915</v>
      </c>
      <c r="HE22" s="122">
        <f>ROUNDUP(BAR!HE22*0.85,)</f>
        <v>50915</v>
      </c>
      <c r="HF22" s="122">
        <f>ROUNDUP(BAR!HF22*0.85,)</f>
        <v>50915</v>
      </c>
      <c r="HG22" s="122">
        <f>ROUNDUP(BAR!HG22*0.85,)</f>
        <v>50915</v>
      </c>
      <c r="HH22" s="122">
        <f>ROUNDUP(BAR!HH22*0.85,)</f>
        <v>50915</v>
      </c>
      <c r="HI22" s="122">
        <f>ROUNDUP(BAR!HI22*0.85,)</f>
        <v>50915</v>
      </c>
      <c r="HJ22" s="122">
        <f>ROUNDUP(BAR!HJ22*0.85,)</f>
        <v>50915</v>
      </c>
      <c r="HK22" s="122">
        <f>ROUNDUP(BAR!HK22*0.85,)</f>
        <v>68765</v>
      </c>
      <c r="HL22" s="122">
        <f>ROUNDUP(BAR!HL22*0.85,)</f>
        <v>68765</v>
      </c>
      <c r="HM22" s="122">
        <f>ROUNDUP(BAR!HM22*0.85,)</f>
        <v>70465</v>
      </c>
      <c r="HN22" s="122">
        <f>ROUNDUP(BAR!HN22*0.85,)</f>
        <v>70465</v>
      </c>
      <c r="HO22" s="122">
        <f>ROUNDUP(BAR!HO22*0.85,)</f>
        <v>70465</v>
      </c>
      <c r="HP22" s="122">
        <f>ROUNDUP(BAR!HP22*0.85,)</f>
        <v>50915</v>
      </c>
      <c r="HQ22" s="122">
        <f>ROUNDUP(BAR!HQ22*0.85,)</f>
        <v>50915</v>
      </c>
      <c r="HR22" s="122">
        <f>ROUNDUP(BAR!HR22*0.85,)</f>
        <v>68765</v>
      </c>
      <c r="HS22" s="122">
        <f>ROUNDUP(BAR!HS22*0.85,)</f>
        <v>68765</v>
      </c>
      <c r="HT22" s="122">
        <f>ROUNDUP(BAR!HT22*0.85,)</f>
        <v>50915</v>
      </c>
      <c r="HU22" s="122">
        <f>ROUNDUP(BAR!HU22*0.85,)</f>
        <v>49470</v>
      </c>
      <c r="HV22" s="122">
        <f>ROUNDUP(BAR!HV22*0.85,)</f>
        <v>49470</v>
      </c>
      <c r="HW22" s="122">
        <f>ROUNDUP(BAR!HW22*0.85,)</f>
        <v>49470</v>
      </c>
      <c r="HX22" s="122">
        <f>ROUNDUP(BAR!HX22*0.85,)</f>
        <v>49470</v>
      </c>
      <c r="HY22" s="122">
        <f>ROUNDUP(BAR!HY22*0.85,)</f>
        <v>49470</v>
      </c>
      <c r="HZ22" s="122">
        <f>ROUNDUP(BAR!HZ22*0.85,)</f>
        <v>49470</v>
      </c>
      <c r="IA22" s="122">
        <f>ROUNDUP(BAR!IA22*0.85,)</f>
        <v>49470</v>
      </c>
      <c r="IB22" s="122">
        <f>ROUNDUP(BAR!IB22*0.85,)</f>
        <v>53040</v>
      </c>
      <c r="IC22" s="122">
        <f>ROUNDUP(BAR!IC22*0.85,)</f>
        <v>50065</v>
      </c>
      <c r="ID22" s="122">
        <f>ROUNDUP(BAR!ID22*0.85,)</f>
        <v>45900</v>
      </c>
      <c r="IE22" s="122">
        <f>ROUNDUP(BAR!IE22*0.85,)</f>
        <v>45900</v>
      </c>
      <c r="IF22" s="122">
        <f>ROUNDUP(BAR!IF22*0.85,)</f>
        <v>45900</v>
      </c>
      <c r="IG22" s="122">
        <f>ROUNDUP(BAR!IG22*0.85,)</f>
        <v>45900</v>
      </c>
      <c r="IH22" s="122">
        <f>ROUNDUP(BAR!IH22*0.85,)</f>
        <v>45900</v>
      </c>
      <c r="II22" s="122">
        <f>ROUNDUP(BAR!II22*0.85,)</f>
        <v>45900</v>
      </c>
      <c r="IJ22" s="122">
        <f>ROUNDUP(BAR!IJ22*0.85,)</f>
        <v>45900</v>
      </c>
      <c r="IK22" s="122">
        <f>ROUNDUP(BAR!IK22*0.85,)</f>
        <v>45900</v>
      </c>
      <c r="IL22" s="122">
        <f>ROUNDUP(BAR!IL22*0.85,)</f>
        <v>45900</v>
      </c>
      <c r="IM22" s="122">
        <f>ROUNDUP(BAR!IM22*0.85,)</f>
        <v>45900</v>
      </c>
      <c r="IN22" s="122">
        <f>ROUNDUP(BAR!IN22*0.85,)</f>
        <v>45900</v>
      </c>
      <c r="IO22" s="122">
        <f>ROUNDUP(BAR!IO22*0.85,)</f>
        <v>45900</v>
      </c>
      <c r="IP22" s="122">
        <f>ROUNDUP(BAR!IP22*0.85,)</f>
        <v>45900</v>
      </c>
      <c r="IQ22" s="122">
        <f>ROUNDUP(BAR!IQ22*0.85,)</f>
        <v>45900</v>
      </c>
      <c r="IR22" s="122">
        <f>ROUNDUP(BAR!IR22*0.85,)</f>
        <v>45900</v>
      </c>
      <c r="IS22" s="122">
        <f>ROUNDUP(BAR!IS22*0.85,)</f>
        <v>45900</v>
      </c>
      <c r="IT22" s="122">
        <f>ROUNDUP(BAR!IT22*0.85,)</f>
        <v>45900</v>
      </c>
      <c r="IU22" s="122">
        <f>ROUNDUP(BAR!IU22*0.85,)</f>
        <v>45900</v>
      </c>
      <c r="IV22" s="122">
        <f>ROUNDUP(BAR!IV22*0.85,)</f>
        <v>45900</v>
      </c>
      <c r="IW22" s="122">
        <f>ROUNDUP(BAR!IW22*0.85,)</f>
        <v>45900</v>
      </c>
      <c r="IX22" s="122">
        <f>ROUNDUP(BAR!IX22*0.85,)</f>
        <v>45900</v>
      </c>
      <c r="IY22" s="122">
        <f>ROUNDUP(BAR!IY22*0.85,)</f>
        <v>45900</v>
      </c>
      <c r="IZ22" s="18"/>
      <c r="JA22" s="18"/>
      <c r="JB22" s="18"/>
      <c r="JC22" s="18"/>
      <c r="JD22" s="18"/>
      <c r="JE22" s="18"/>
      <c r="JF22" s="18"/>
      <c r="JG22" s="18"/>
      <c r="JH22" s="18"/>
    </row>
    <row r="23" spans="1:268" s="58" customFormat="1" x14ac:dyDescent="0.2">
      <c r="A23" s="20" t="s">
        <v>10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122"/>
      <c r="FL23" s="122"/>
      <c r="FM23" s="122"/>
      <c r="FN23" s="122"/>
      <c r="FO23" s="122"/>
      <c r="FP23" s="122"/>
      <c r="FQ23" s="122"/>
      <c r="FR23" s="122"/>
      <c r="FS23" s="122"/>
      <c r="FT23" s="122"/>
      <c r="FU23" s="122"/>
      <c r="FV23" s="122"/>
      <c r="FW23" s="122"/>
      <c r="FX23" s="122"/>
      <c r="FY23" s="122"/>
      <c r="FZ23" s="122"/>
      <c r="GA23" s="122"/>
      <c r="GB23" s="122"/>
      <c r="GC23" s="122"/>
      <c r="GD23" s="122"/>
      <c r="GE23" s="122"/>
      <c r="GF23" s="122"/>
      <c r="GG23" s="122"/>
      <c r="GH23" s="122"/>
      <c r="GI23" s="122"/>
      <c r="GJ23" s="122"/>
      <c r="GK23" s="122"/>
      <c r="GL23" s="122"/>
      <c r="GM23" s="122"/>
      <c r="GN23" s="122"/>
      <c r="GO23" s="122"/>
      <c r="GP23" s="122"/>
      <c r="GQ23" s="122"/>
      <c r="GR23" s="122"/>
      <c r="GS23" s="122"/>
      <c r="GT23" s="122"/>
      <c r="GU23" s="122"/>
      <c r="GV23" s="122"/>
      <c r="GW23" s="122"/>
      <c r="GX23" s="122"/>
      <c r="GY23" s="122"/>
      <c r="GZ23" s="122"/>
      <c r="HA23" s="122"/>
      <c r="HB23" s="122"/>
      <c r="HC23" s="122"/>
      <c r="HD23" s="122"/>
      <c r="HE23" s="122"/>
      <c r="HF23" s="122"/>
      <c r="HG23" s="122"/>
      <c r="HH23" s="122"/>
      <c r="HI23" s="122"/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22"/>
      <c r="HU23" s="122"/>
      <c r="HV23" s="122"/>
      <c r="HW23" s="122"/>
      <c r="HX23" s="122"/>
      <c r="HY23" s="122"/>
      <c r="HZ23" s="122"/>
      <c r="IA23" s="122"/>
      <c r="IB23" s="122"/>
      <c r="IC23" s="122"/>
      <c r="ID23" s="122"/>
      <c r="IE23" s="122"/>
      <c r="IF23" s="122"/>
      <c r="IG23" s="122"/>
      <c r="IH23" s="122"/>
      <c r="II23" s="122"/>
      <c r="IJ23" s="122"/>
      <c r="IK23" s="122"/>
      <c r="IL23" s="122"/>
      <c r="IM23" s="122"/>
      <c r="IN23" s="122"/>
      <c r="IO23" s="122"/>
      <c r="IP23" s="122"/>
      <c r="IQ23" s="122"/>
      <c r="IR23" s="122"/>
      <c r="IS23" s="122"/>
      <c r="IT23" s="122"/>
      <c r="IU23" s="122"/>
      <c r="IV23" s="122"/>
      <c r="IW23" s="122"/>
      <c r="IX23" s="122"/>
      <c r="IY23" s="122"/>
      <c r="IZ23" s="18"/>
      <c r="JA23" s="18"/>
      <c r="JB23" s="18"/>
      <c r="JC23" s="18"/>
      <c r="JD23" s="18"/>
      <c r="JE23" s="18"/>
      <c r="JF23" s="18"/>
      <c r="JG23" s="18"/>
      <c r="JH23" s="18"/>
    </row>
    <row r="24" spans="1:268" s="58" customFormat="1" x14ac:dyDescent="0.2">
      <c r="A24" s="21" t="s">
        <v>11</v>
      </c>
      <c r="B24" s="55">
        <f>ROUNDUP(BAR!B24*0.85,)</f>
        <v>101320</v>
      </c>
      <c r="C24" s="55">
        <f>ROUNDUP(BAR!C24*0.85,)</f>
        <v>101320</v>
      </c>
      <c r="D24" s="55">
        <f>ROUNDUP(BAR!D24*0.85,)</f>
        <v>98430</v>
      </c>
      <c r="E24" s="55">
        <f>ROUNDUP(BAR!E24*0.85,)</f>
        <v>99025</v>
      </c>
      <c r="F24" s="55">
        <f>ROUNDUP(BAR!F24*0.85,)</f>
        <v>99025</v>
      </c>
      <c r="G24" s="55">
        <f>ROUNDUP(BAR!G24*0.85,)</f>
        <v>99875</v>
      </c>
      <c r="H24" s="55">
        <f>ROUNDUP(BAR!H24*0.85,)</f>
        <v>99875</v>
      </c>
      <c r="I24" s="55">
        <f>ROUNDUP(BAR!I24*0.85,)</f>
        <v>101320</v>
      </c>
      <c r="J24" s="55">
        <f>ROUNDUP(BAR!J24*0.85,)</f>
        <v>101320</v>
      </c>
      <c r="K24" s="55">
        <f>ROUNDUP(BAR!K24*0.85,)</f>
        <v>99875</v>
      </c>
      <c r="L24" s="55">
        <f>ROUNDUP(BAR!L24*0.85,)</f>
        <v>99875</v>
      </c>
      <c r="M24" s="55">
        <f>ROUNDUP(BAR!M24*0.85,)</f>
        <v>99875</v>
      </c>
      <c r="N24" s="55">
        <f>ROUNDUP(BAR!N24*0.85,)</f>
        <v>99875</v>
      </c>
      <c r="O24" s="55">
        <f>ROUNDUP(BAR!O24*0.85,)</f>
        <v>99875</v>
      </c>
      <c r="P24" s="55">
        <f>ROUNDUP(BAR!P24*0.85,)</f>
        <v>100470</v>
      </c>
      <c r="Q24" s="55">
        <f>ROUNDUP(BAR!Q24*0.85,)</f>
        <v>99025</v>
      </c>
      <c r="R24" s="55">
        <f>ROUNDUP(BAR!R24*0.85,)</f>
        <v>98430</v>
      </c>
      <c r="S24" s="55">
        <f>ROUNDUP(BAR!S24*0.85,)</f>
        <v>98430</v>
      </c>
      <c r="T24" s="55">
        <f>ROUNDUP(BAR!T24*0.85,)</f>
        <v>98430</v>
      </c>
      <c r="U24" s="55">
        <f>ROUNDUP(BAR!U24*0.85,)</f>
        <v>98430</v>
      </c>
      <c r="V24" s="55">
        <f>ROUNDUP(BAR!V24*0.85,)</f>
        <v>98430</v>
      </c>
      <c r="W24" s="55">
        <f>ROUNDUP(BAR!W24*0.85,)</f>
        <v>99025</v>
      </c>
      <c r="X24" s="55">
        <f>ROUNDUP(BAR!X24*0.85,)</f>
        <v>99025</v>
      </c>
      <c r="Y24" s="55">
        <f>ROUNDUP(BAR!Y24*0.85,)</f>
        <v>98430</v>
      </c>
      <c r="Z24" s="55">
        <f>ROUNDUP(BAR!Z24*0.85,)</f>
        <v>98430</v>
      </c>
      <c r="AA24" s="55">
        <f>ROUNDUP(BAR!AA24*0.85,)</f>
        <v>98430</v>
      </c>
      <c r="AB24" s="55">
        <f>ROUNDUP(BAR!AB24*0.85,)</f>
        <v>98430</v>
      </c>
      <c r="AC24" s="55">
        <f>ROUNDUP(BAR!AC24*0.85,)</f>
        <v>98430</v>
      </c>
      <c r="AD24" s="55">
        <f>ROUNDUP(BAR!AD24*0.85,)</f>
        <v>99025</v>
      </c>
      <c r="AE24" s="55">
        <f>ROUNDUP(BAR!AE24*0.85,)</f>
        <v>99025</v>
      </c>
      <c r="AF24" s="55">
        <f>ROUNDUP(BAR!AF24*0.85,)</f>
        <v>98430</v>
      </c>
      <c r="AG24" s="55">
        <f>ROUNDUP(BAR!AG24*0.85,)</f>
        <v>98430</v>
      </c>
      <c r="AH24" s="55">
        <f>ROUNDUP(BAR!AH24*0.85,)</f>
        <v>98430</v>
      </c>
      <c r="AI24" s="55">
        <f>ROUNDUP(BAR!AI24*0.85,)</f>
        <v>98430</v>
      </c>
      <c r="AJ24" s="55">
        <f>ROUNDUP(BAR!AJ24*0.85,)</f>
        <v>98430</v>
      </c>
      <c r="AK24" s="55">
        <f>ROUNDUP(BAR!AK24*0.85,)</f>
        <v>99025</v>
      </c>
      <c r="AL24" s="55">
        <f>ROUNDUP(BAR!AL24*0.85,)</f>
        <v>99025</v>
      </c>
      <c r="AM24" s="55">
        <f>ROUNDUP(BAR!AM24*0.85,)</f>
        <v>96985</v>
      </c>
      <c r="AN24" s="55">
        <f>ROUNDUP(BAR!AN24*0.85,)</f>
        <v>96985</v>
      </c>
      <c r="AO24" s="55">
        <f>ROUNDUP(BAR!AO24*0.85,)</f>
        <v>96985</v>
      </c>
      <c r="AP24" s="55">
        <f>ROUNDUP(BAR!AP24*0.85,)</f>
        <v>96985</v>
      </c>
      <c r="AQ24" s="55">
        <f>ROUNDUP(BAR!AQ24*0.85,)</f>
        <v>96985</v>
      </c>
      <c r="AR24" s="55">
        <f>ROUNDUP(BAR!AR24*0.85,)</f>
        <v>97580</v>
      </c>
      <c r="AS24" s="55">
        <f>ROUNDUP(BAR!AS24*0.85,)</f>
        <v>97580</v>
      </c>
      <c r="AT24" s="55">
        <f>ROUNDUP(BAR!AT24*0.85,)</f>
        <v>96985</v>
      </c>
      <c r="AU24" s="55">
        <f>ROUNDUP(BAR!AU24*0.85,)</f>
        <v>96985</v>
      </c>
      <c r="AV24" s="55">
        <f>ROUNDUP(BAR!AV24*0.85,)</f>
        <v>96985</v>
      </c>
      <c r="AW24" s="55">
        <f>ROUNDUP(BAR!AW24*0.85,)</f>
        <v>96985</v>
      </c>
      <c r="AX24" s="55">
        <f>ROUNDUP(BAR!AX24*0.85,)</f>
        <v>96985</v>
      </c>
      <c r="AY24" s="55">
        <f>ROUNDUP(BAR!AY24*0.85,)</f>
        <v>97580</v>
      </c>
      <c r="AZ24" s="55">
        <f>ROUNDUP(BAR!AZ24*0.85,)</f>
        <v>97580</v>
      </c>
      <c r="BA24" s="55">
        <f>ROUNDUP(BAR!BA24*0.85,)</f>
        <v>96985</v>
      </c>
      <c r="BB24" s="55">
        <f>ROUNDUP(BAR!BB24*0.85,)</f>
        <v>96985</v>
      </c>
      <c r="BC24" s="55">
        <f>ROUNDUP(BAR!BC24*0.85,)</f>
        <v>96985</v>
      </c>
      <c r="BD24" s="55">
        <f>ROUNDUP(BAR!BD24*0.85,)</f>
        <v>96985</v>
      </c>
      <c r="BE24" s="55">
        <f>ROUNDUP(BAR!BE24*0.85,)</f>
        <v>96985</v>
      </c>
      <c r="BF24" s="55">
        <f>ROUNDUP(BAR!BF24*0.85,)</f>
        <v>97580</v>
      </c>
      <c r="BG24" s="55">
        <f>ROUNDUP(BAR!BG24*0.85,)</f>
        <v>97580</v>
      </c>
      <c r="BH24" s="55">
        <f>ROUNDUP(BAR!BH24*0.85,)</f>
        <v>96985</v>
      </c>
      <c r="BI24" s="55">
        <f>ROUNDUP(BAR!BI24*0.85,)</f>
        <v>96985</v>
      </c>
      <c r="BJ24" s="55">
        <f>ROUNDUP(BAR!BJ24*0.85,)</f>
        <v>97580</v>
      </c>
      <c r="BK24" s="55">
        <f>ROUNDUP(BAR!BK24*0.85,)</f>
        <v>97580</v>
      </c>
      <c r="BL24" s="55">
        <f>ROUNDUP(BAR!BL24*0.85,)</f>
        <v>97580</v>
      </c>
      <c r="BM24" s="55">
        <f>ROUNDUP(BAR!BM24*0.85,)</f>
        <v>97580</v>
      </c>
      <c r="BN24" s="55">
        <f>ROUNDUP(BAR!BN24*0.85,)</f>
        <v>97580</v>
      </c>
      <c r="BO24" s="55">
        <f>ROUNDUP(BAR!BO24*0.85,)</f>
        <v>96985</v>
      </c>
      <c r="BP24" s="55">
        <f>ROUNDUP(BAR!BP24*0.85,)</f>
        <v>99875</v>
      </c>
      <c r="BQ24" s="55">
        <f>ROUNDUP(BAR!BQ24*0.85,)</f>
        <v>99875</v>
      </c>
      <c r="BR24" s="55">
        <f>ROUNDUP(BAR!BR24*0.85,)</f>
        <v>99875</v>
      </c>
      <c r="BS24" s="55">
        <f>ROUNDUP(BAR!BS24*0.85,)</f>
        <v>99875</v>
      </c>
      <c r="BT24" s="55">
        <f>ROUNDUP(BAR!BT24*0.85,)</f>
        <v>99875</v>
      </c>
      <c r="BU24" s="55">
        <f>ROUNDUP(BAR!BU24*0.85,)</f>
        <v>98430</v>
      </c>
      <c r="BV24" s="55">
        <f>ROUNDUP(BAR!BV24*0.85,)</f>
        <v>97580</v>
      </c>
      <c r="BW24" s="55">
        <f>ROUNDUP(BAR!BW24*0.85,)</f>
        <v>97580</v>
      </c>
      <c r="BX24" s="55">
        <f>ROUNDUP(BAR!BX24*0.85,)</f>
        <v>99875</v>
      </c>
      <c r="BY24" s="55">
        <f>ROUNDUP(BAR!BY24*0.85,)</f>
        <v>99875</v>
      </c>
      <c r="BZ24" s="55">
        <f>ROUNDUP(BAR!BZ24*0.85,)</f>
        <v>96985</v>
      </c>
      <c r="CA24" s="55">
        <f>ROUNDUP(BAR!CA24*0.85,)</f>
        <v>96985</v>
      </c>
      <c r="CB24" s="55">
        <f>ROUNDUP(BAR!CB24*0.85,)</f>
        <v>96985</v>
      </c>
      <c r="CC24" s="55">
        <f>ROUNDUP(BAR!CC24*0.85,)</f>
        <v>97580</v>
      </c>
      <c r="CD24" s="55">
        <f>ROUNDUP(BAR!CD24*0.85,)</f>
        <v>93925</v>
      </c>
      <c r="CE24" s="55">
        <f>ROUNDUP(BAR!CE24*0.85,)</f>
        <v>93925</v>
      </c>
      <c r="CF24" s="55">
        <f>ROUNDUP(BAR!CF24*0.85,)</f>
        <v>93925</v>
      </c>
      <c r="CG24" s="55">
        <f>ROUNDUP(BAR!CG24*0.85,)</f>
        <v>93925</v>
      </c>
      <c r="CH24" s="55">
        <f>ROUNDUP(BAR!CH24*0.85,)</f>
        <v>94520</v>
      </c>
      <c r="CI24" s="55">
        <f>ROUNDUP(BAR!CI24*0.85,)</f>
        <v>94520</v>
      </c>
      <c r="CJ24" s="55">
        <f>ROUNDUP(BAR!CJ24*0.85,)</f>
        <v>93925</v>
      </c>
      <c r="CK24" s="55">
        <f>ROUNDUP(BAR!CK24*0.85,)</f>
        <v>93925</v>
      </c>
      <c r="CL24" s="55">
        <f>ROUNDUP(BAR!CL24*0.85,)</f>
        <v>93925</v>
      </c>
      <c r="CM24" s="55">
        <f>ROUNDUP(BAR!CM24*0.85,)</f>
        <v>93925</v>
      </c>
      <c r="CN24" s="55">
        <f>ROUNDUP(BAR!CN24*0.85,)</f>
        <v>93925</v>
      </c>
      <c r="CO24" s="55">
        <f>ROUNDUP(BAR!CO24*0.85,)</f>
        <v>94520</v>
      </c>
      <c r="CP24" s="55">
        <f>ROUNDUP(BAR!CP24*0.85,)</f>
        <v>94520</v>
      </c>
      <c r="CQ24" s="55">
        <f>ROUNDUP(BAR!CQ24*0.85,)</f>
        <v>93925</v>
      </c>
      <c r="CR24" s="55">
        <f>ROUNDUP(BAR!CR24*0.85,)</f>
        <v>93925</v>
      </c>
      <c r="CS24" s="55">
        <f>ROUNDUP(BAR!CS24*0.85,)</f>
        <v>93925</v>
      </c>
      <c r="CT24" s="55">
        <f>ROUNDUP(BAR!CT24*0.85,)</f>
        <v>93925</v>
      </c>
      <c r="CU24" s="55">
        <f>ROUNDUP(BAR!CU24*0.85,)</f>
        <v>93925</v>
      </c>
      <c r="CV24" s="55">
        <f>ROUNDUP(BAR!CV24*0.85,)</f>
        <v>94520</v>
      </c>
      <c r="CW24" s="55">
        <f>ROUNDUP(BAR!CW24*0.85,)</f>
        <v>94520</v>
      </c>
      <c r="CX24" s="55">
        <f>ROUNDUP(BAR!CX24*0.85,)</f>
        <v>93925</v>
      </c>
      <c r="CY24" s="55">
        <f>ROUNDUP(BAR!CY24*0.85,)</f>
        <v>93925</v>
      </c>
      <c r="CZ24" s="55">
        <f>ROUNDUP(BAR!CZ24*0.85,)</f>
        <v>93925</v>
      </c>
      <c r="DA24" s="55">
        <f>ROUNDUP(BAR!DA24*0.85,)</f>
        <v>93925</v>
      </c>
      <c r="DB24" s="55">
        <f>ROUNDUP(BAR!DB24*0.85,)</f>
        <v>93925</v>
      </c>
      <c r="DC24" s="55">
        <f>ROUNDUP(BAR!DC24*0.85,)</f>
        <v>94520</v>
      </c>
      <c r="DD24" s="55">
        <f>ROUNDUP(BAR!DD24*0.85,)</f>
        <v>94520</v>
      </c>
      <c r="DE24" s="55">
        <f>ROUNDUP(BAR!DE24*0.85,)</f>
        <v>93925</v>
      </c>
      <c r="DF24" s="55">
        <f>ROUNDUP(BAR!DF24*0.85,)</f>
        <v>93925</v>
      </c>
      <c r="DG24" s="55">
        <f>ROUNDUP(BAR!DG24*0.85,)</f>
        <v>94520</v>
      </c>
      <c r="DH24" s="55">
        <f>ROUNDUP(BAR!DH24*0.85,)</f>
        <v>94945</v>
      </c>
      <c r="DI24" s="55">
        <f>ROUNDUP(BAR!DI24*0.85,)</f>
        <v>93500</v>
      </c>
      <c r="DJ24" s="55">
        <f>ROUNDUP(BAR!DJ24*0.85,)</f>
        <v>93925</v>
      </c>
      <c r="DK24" s="55">
        <f>ROUNDUP(BAR!DK24*0.85,)</f>
        <v>93925</v>
      </c>
      <c r="DL24" s="55">
        <f>ROUNDUP(BAR!DL24*0.85,)</f>
        <v>93500</v>
      </c>
      <c r="DM24" s="55">
        <f>ROUNDUP(BAR!DM24*0.85,)</f>
        <v>93500</v>
      </c>
      <c r="DN24" s="55">
        <f>ROUNDUP(BAR!DN24*0.85,)</f>
        <v>93500</v>
      </c>
      <c r="DO24" s="55">
        <f>ROUNDUP(BAR!DO24*0.85,)</f>
        <v>93500</v>
      </c>
      <c r="DP24" s="55">
        <f>ROUNDUP(BAR!DP24*0.85,)</f>
        <v>93500</v>
      </c>
      <c r="DQ24" s="55">
        <f>ROUNDUP(BAR!DQ24*0.85,)</f>
        <v>93925</v>
      </c>
      <c r="DR24" s="55">
        <f>ROUNDUP(BAR!DR24*0.85,)</f>
        <v>93925</v>
      </c>
      <c r="DS24" s="55">
        <f>ROUNDUP(BAR!DS24*0.85,)</f>
        <v>93500</v>
      </c>
      <c r="DT24" s="55">
        <f>ROUNDUP(BAR!DT24*0.85,)</f>
        <v>93500</v>
      </c>
      <c r="DU24" s="55">
        <f>ROUNDUP(BAR!DU24*0.85,)</f>
        <v>93500</v>
      </c>
      <c r="DV24" s="55">
        <f>ROUNDUP(BAR!DV24*0.85,)</f>
        <v>93500</v>
      </c>
      <c r="DW24" s="55">
        <f>ROUNDUP(BAR!DW24*0.85,)</f>
        <v>93500</v>
      </c>
      <c r="DX24" s="55">
        <f>ROUNDUP(BAR!DX24*0.85,)</f>
        <v>93925</v>
      </c>
      <c r="DY24" s="55">
        <f>ROUNDUP(BAR!DY24*0.85,)</f>
        <v>93925</v>
      </c>
      <c r="DZ24" s="55">
        <f>ROUNDUP(BAR!DZ24*0.85,)</f>
        <v>93500</v>
      </c>
      <c r="EA24" s="55">
        <f>ROUNDUP(BAR!EA24*0.85,)</f>
        <v>93500</v>
      </c>
      <c r="EB24" s="55">
        <f>ROUNDUP(BAR!EB24*0.85,)</f>
        <v>93500</v>
      </c>
      <c r="EC24" s="55">
        <f>ROUNDUP(BAR!EC24*0.85,)</f>
        <v>93500</v>
      </c>
      <c r="ED24" s="55">
        <f>ROUNDUP(BAR!ED24*0.85,)</f>
        <v>93500</v>
      </c>
      <c r="EE24" s="55">
        <f>ROUNDUP(BAR!EE24*0.85,)</f>
        <v>93925</v>
      </c>
      <c r="EF24" s="55">
        <f>ROUNDUP(BAR!EF24*0.85,)</f>
        <v>93925</v>
      </c>
      <c r="EG24" s="55">
        <f>ROUNDUP(BAR!EG24*0.85,)</f>
        <v>93500</v>
      </c>
      <c r="EH24" s="55">
        <f>ROUNDUP(BAR!EH24*0.85,)</f>
        <v>93500</v>
      </c>
      <c r="EI24" s="55">
        <f>ROUNDUP(BAR!EI24*0.85,)</f>
        <v>94945</v>
      </c>
      <c r="EJ24" s="55">
        <f>ROUNDUP(BAR!EJ24*0.85,)</f>
        <v>94945</v>
      </c>
      <c r="EK24" s="55">
        <f>ROUNDUP(BAR!EK24*0.85,)</f>
        <v>94945</v>
      </c>
      <c r="EL24" s="55">
        <f>ROUNDUP(BAR!EL24*0.85,)</f>
        <v>95965</v>
      </c>
      <c r="EM24" s="55">
        <f>ROUNDUP(BAR!EM24*0.85,)</f>
        <v>95965</v>
      </c>
      <c r="EN24" s="55">
        <f>ROUNDUP(BAR!EN24*0.85,)</f>
        <v>94945</v>
      </c>
      <c r="EO24" s="55">
        <f>ROUNDUP(BAR!EO24*0.85,)</f>
        <v>94945</v>
      </c>
      <c r="EP24" s="55">
        <f>ROUNDUP(BAR!EP24*0.85,)</f>
        <v>94945</v>
      </c>
      <c r="EQ24" s="55">
        <f>ROUNDUP(BAR!EQ24*0.85,)</f>
        <v>94945</v>
      </c>
      <c r="ER24" s="55">
        <f>ROUNDUP(BAR!ER24*0.85,)</f>
        <v>94945</v>
      </c>
      <c r="ES24" s="55">
        <f>ROUNDUP(BAR!ES24*0.85,)</f>
        <v>95965</v>
      </c>
      <c r="ET24" s="55">
        <f>ROUNDUP(BAR!ET24*0.85,)</f>
        <v>95965</v>
      </c>
      <c r="EU24" s="55">
        <f>ROUNDUP(BAR!EU24*0.85,)</f>
        <v>95965</v>
      </c>
      <c r="EV24" s="55">
        <f>ROUNDUP(BAR!EV24*0.85,)</f>
        <v>95965</v>
      </c>
      <c r="EW24" s="55">
        <f>ROUNDUP(BAR!EW24*0.85,)</f>
        <v>95965</v>
      </c>
      <c r="EX24" s="55">
        <f>ROUNDUP(BAR!EX24*0.85,)</f>
        <v>95965</v>
      </c>
      <c r="EY24" s="55">
        <f>ROUNDUP(BAR!EY24*0.85,)</f>
        <v>95965</v>
      </c>
      <c r="EZ24" s="55">
        <f>ROUNDUP(BAR!EZ24*0.85,)</f>
        <v>95965</v>
      </c>
      <c r="FA24" s="55">
        <f>ROUNDUP(BAR!FA24*0.85,)</f>
        <v>95965</v>
      </c>
      <c r="FB24" s="55">
        <f>ROUNDUP(BAR!FB24*0.85,)</f>
        <v>95965</v>
      </c>
      <c r="FC24" s="55">
        <f>ROUNDUP(BAR!FC24*0.85,)</f>
        <v>95965</v>
      </c>
      <c r="FD24" s="55">
        <f>ROUNDUP(BAR!FD24*0.85,)</f>
        <v>96560</v>
      </c>
      <c r="FE24" s="55">
        <f>ROUNDUP(BAR!FE24*0.85,)</f>
        <v>96560</v>
      </c>
      <c r="FF24" s="55">
        <f>ROUNDUP(BAR!FF24*0.85,)</f>
        <v>96985</v>
      </c>
      <c r="FG24" s="55">
        <f>ROUNDUP(BAR!FG24*0.85,)</f>
        <v>96985</v>
      </c>
      <c r="FH24" s="55">
        <f>ROUNDUP(BAR!FH24*0.85,)</f>
        <v>96985</v>
      </c>
      <c r="FI24" s="55">
        <f>ROUNDUP(BAR!FI24*0.85,)</f>
        <v>96985</v>
      </c>
      <c r="FJ24" s="55">
        <f>ROUNDUP(BAR!FJ24*0.85,)</f>
        <v>96985</v>
      </c>
      <c r="FK24" s="122">
        <f>ROUNDUP(BAR!FK24*0.85,)</f>
        <v>113858</v>
      </c>
      <c r="FL24" s="122">
        <f>ROUNDUP(BAR!FL24*0.85,)</f>
        <v>146158</v>
      </c>
      <c r="FM24" s="122">
        <f>ROUNDUP(BAR!FM24*0.85,)</f>
        <v>146158</v>
      </c>
      <c r="FN24" s="122">
        <f>ROUNDUP(BAR!FN24*0.85,)</f>
        <v>146158</v>
      </c>
      <c r="FO24" s="122">
        <f>ROUNDUP(BAR!FO24*0.85,)</f>
        <v>146158</v>
      </c>
      <c r="FP24" s="122">
        <f>ROUNDUP(BAR!FP24*0.85,)</f>
        <v>146158</v>
      </c>
      <c r="FQ24" s="122">
        <f>ROUNDUP(BAR!FQ24*0.85,)</f>
        <v>146158</v>
      </c>
      <c r="FR24" s="122">
        <f>ROUNDUP(BAR!FR24*0.85,)</f>
        <v>146158</v>
      </c>
      <c r="FS24" s="122">
        <f>ROUNDUP(BAR!FS24*0.85,)</f>
        <v>146158</v>
      </c>
      <c r="FT24" s="122">
        <f>ROUNDUP(BAR!FT24*0.85,)</f>
        <v>146158</v>
      </c>
      <c r="FU24" s="122">
        <f>ROUNDUP(BAR!FU24*0.85,)</f>
        <v>146158</v>
      </c>
      <c r="FV24" s="122">
        <f>ROUNDUP(BAR!FV24*0.85,)</f>
        <v>107483</v>
      </c>
      <c r="FW24" s="122">
        <f>ROUNDUP(BAR!FW24*0.85,)</f>
        <v>107483</v>
      </c>
      <c r="FX24" s="122">
        <f>ROUNDUP(BAR!FX24*0.85,)</f>
        <v>107483</v>
      </c>
      <c r="FY24" s="122">
        <f>ROUNDUP(BAR!FY24*0.85,)</f>
        <v>107483</v>
      </c>
      <c r="FZ24" s="122">
        <f>ROUNDUP(BAR!FZ24*0.85,)</f>
        <v>107483</v>
      </c>
      <c r="GA24" s="122">
        <f>ROUNDUP(BAR!GA24*0.85,)</f>
        <v>107483</v>
      </c>
      <c r="GB24" s="122">
        <f>ROUNDUP(BAR!GB24*0.85,)</f>
        <v>107483</v>
      </c>
      <c r="GC24" s="122">
        <f>ROUNDUP(BAR!GC24*0.85,)</f>
        <v>107483</v>
      </c>
      <c r="GD24" s="122">
        <f>ROUNDUP(BAR!GD24*0.85,)</f>
        <v>107483</v>
      </c>
      <c r="GE24" s="122">
        <f>ROUNDUP(BAR!GE24*0.85,)</f>
        <v>107483</v>
      </c>
      <c r="GF24" s="122">
        <f>ROUNDUP(BAR!GF24*0.85,)</f>
        <v>107483</v>
      </c>
      <c r="GG24" s="122">
        <f>ROUNDUP(BAR!GG24*0.85,)</f>
        <v>107483</v>
      </c>
      <c r="GH24" s="122">
        <f>ROUNDUP(BAR!GH24*0.85,)</f>
        <v>107483</v>
      </c>
      <c r="GI24" s="122">
        <f>ROUNDUP(BAR!GI24*0.85,)</f>
        <v>107483</v>
      </c>
      <c r="GJ24" s="122">
        <f>ROUNDUP(BAR!GJ24*0.85,)</f>
        <v>107483</v>
      </c>
      <c r="GK24" s="122">
        <f>ROUNDUP(BAR!GK24*0.85,)</f>
        <v>107483</v>
      </c>
      <c r="GL24" s="122">
        <f>ROUNDUP(BAR!GL24*0.85,)</f>
        <v>107483</v>
      </c>
      <c r="GM24" s="122">
        <f>ROUNDUP(BAR!GM24*0.85,)</f>
        <v>107483</v>
      </c>
      <c r="GN24" s="122">
        <f>ROUNDUP(BAR!GN24*0.85,)</f>
        <v>107483</v>
      </c>
      <c r="GO24" s="122">
        <f>ROUNDUP(BAR!GO24*0.85,)</f>
        <v>107483</v>
      </c>
      <c r="GP24" s="122">
        <f>ROUNDUP(BAR!GP24*0.85,)</f>
        <v>107483</v>
      </c>
      <c r="GQ24" s="122">
        <f>ROUNDUP(BAR!GQ24*0.85,)</f>
        <v>107483</v>
      </c>
      <c r="GR24" s="122">
        <f>ROUNDUP(BAR!GR24*0.85,)</f>
        <v>107483</v>
      </c>
      <c r="GS24" s="122">
        <f>ROUNDUP(BAR!GS24*0.85,)</f>
        <v>108928</v>
      </c>
      <c r="GT24" s="122">
        <f>ROUNDUP(BAR!GT24*0.85,)</f>
        <v>108928</v>
      </c>
      <c r="GU24" s="122">
        <f>ROUNDUP(BAR!GU24*0.85,)</f>
        <v>108928</v>
      </c>
      <c r="GV24" s="122">
        <f>ROUNDUP(BAR!GV24*0.85,)</f>
        <v>108928</v>
      </c>
      <c r="GW24" s="122">
        <f>ROUNDUP(BAR!GW24*0.85,)</f>
        <v>108928</v>
      </c>
      <c r="GX24" s="122">
        <f>ROUNDUP(BAR!GX24*0.85,)</f>
        <v>108928</v>
      </c>
      <c r="GY24" s="122">
        <f>ROUNDUP(BAR!GY24*0.85,)</f>
        <v>108928</v>
      </c>
      <c r="GZ24" s="122">
        <f>ROUNDUP(BAR!GZ24*0.85,)</f>
        <v>108928</v>
      </c>
      <c r="HA24" s="122">
        <f>ROUNDUP(BAR!HA24*0.85,)</f>
        <v>108928</v>
      </c>
      <c r="HB24" s="122">
        <f>ROUNDUP(BAR!HB24*0.85,)</f>
        <v>108928</v>
      </c>
      <c r="HC24" s="122">
        <f>ROUNDUP(BAR!HC24*0.85,)</f>
        <v>108928</v>
      </c>
      <c r="HD24" s="122">
        <f>ROUNDUP(BAR!HD24*0.85,)</f>
        <v>108928</v>
      </c>
      <c r="HE24" s="122">
        <f>ROUNDUP(BAR!HE24*0.85,)</f>
        <v>108928</v>
      </c>
      <c r="HF24" s="122">
        <f>ROUNDUP(BAR!HF24*0.85,)</f>
        <v>108928</v>
      </c>
      <c r="HG24" s="122">
        <f>ROUNDUP(BAR!HG24*0.85,)</f>
        <v>108928</v>
      </c>
      <c r="HH24" s="122">
        <f>ROUNDUP(BAR!HH24*0.85,)</f>
        <v>108928</v>
      </c>
      <c r="HI24" s="122">
        <f>ROUNDUP(BAR!HI24*0.85,)</f>
        <v>108928</v>
      </c>
      <c r="HJ24" s="122">
        <f>ROUNDUP(BAR!HJ24*0.85,)</f>
        <v>108928</v>
      </c>
      <c r="HK24" s="122">
        <f>ROUNDUP(BAR!HK24*0.85,)</f>
        <v>126778</v>
      </c>
      <c r="HL24" s="122">
        <f>ROUNDUP(BAR!HL24*0.85,)</f>
        <v>126778</v>
      </c>
      <c r="HM24" s="122">
        <f>ROUNDUP(BAR!HM24*0.85,)</f>
        <v>128478</v>
      </c>
      <c r="HN24" s="122">
        <f>ROUNDUP(BAR!HN24*0.85,)</f>
        <v>128478</v>
      </c>
      <c r="HO24" s="122">
        <f>ROUNDUP(BAR!HO24*0.85,)</f>
        <v>128478</v>
      </c>
      <c r="HP24" s="122">
        <f>ROUNDUP(BAR!HP24*0.85,)</f>
        <v>108928</v>
      </c>
      <c r="HQ24" s="122">
        <f>ROUNDUP(BAR!HQ24*0.85,)</f>
        <v>108928</v>
      </c>
      <c r="HR24" s="122">
        <f>ROUNDUP(BAR!HR24*0.85,)</f>
        <v>126778</v>
      </c>
      <c r="HS24" s="122">
        <f>ROUNDUP(BAR!HS24*0.85,)</f>
        <v>126778</v>
      </c>
      <c r="HT24" s="122">
        <f>ROUNDUP(BAR!HT24*0.85,)</f>
        <v>108928</v>
      </c>
      <c r="HU24" s="122">
        <f>ROUNDUP(BAR!HU24*0.85,)</f>
        <v>107483</v>
      </c>
      <c r="HV24" s="122">
        <f>ROUNDUP(BAR!HV24*0.85,)</f>
        <v>107483</v>
      </c>
      <c r="HW24" s="122">
        <f>ROUNDUP(BAR!HW24*0.85,)</f>
        <v>107483</v>
      </c>
      <c r="HX24" s="122">
        <f>ROUNDUP(BAR!HX24*0.85,)</f>
        <v>107483</v>
      </c>
      <c r="HY24" s="122">
        <f>ROUNDUP(BAR!HY24*0.85,)</f>
        <v>107483</v>
      </c>
      <c r="HZ24" s="122">
        <f>ROUNDUP(BAR!HZ24*0.85,)</f>
        <v>107483</v>
      </c>
      <c r="IA24" s="122">
        <f>ROUNDUP(BAR!IA24*0.85,)</f>
        <v>107483</v>
      </c>
      <c r="IB24" s="122">
        <f>ROUNDUP(BAR!IB24*0.85,)</f>
        <v>111053</v>
      </c>
      <c r="IC24" s="122">
        <f>ROUNDUP(BAR!IC24*0.85,)</f>
        <v>108078</v>
      </c>
      <c r="ID24" s="122">
        <f>ROUNDUP(BAR!ID24*0.85,)</f>
        <v>103913</v>
      </c>
      <c r="IE24" s="122">
        <f>ROUNDUP(BAR!IE24*0.85,)</f>
        <v>103913</v>
      </c>
      <c r="IF24" s="122">
        <f>ROUNDUP(BAR!IF24*0.85,)</f>
        <v>103913</v>
      </c>
      <c r="IG24" s="122">
        <f>ROUNDUP(BAR!IG24*0.85,)</f>
        <v>103913</v>
      </c>
      <c r="IH24" s="122">
        <f>ROUNDUP(BAR!IH24*0.85,)</f>
        <v>103913</v>
      </c>
      <c r="II24" s="122">
        <f>ROUNDUP(BAR!II24*0.85,)</f>
        <v>103913</v>
      </c>
      <c r="IJ24" s="122">
        <f>ROUNDUP(BAR!IJ24*0.85,)</f>
        <v>103913</v>
      </c>
      <c r="IK24" s="122">
        <f>ROUNDUP(BAR!IK24*0.85,)</f>
        <v>103913</v>
      </c>
      <c r="IL24" s="122">
        <f>ROUNDUP(BAR!IL24*0.85,)</f>
        <v>103913</v>
      </c>
      <c r="IM24" s="122">
        <f>ROUNDUP(BAR!IM24*0.85,)</f>
        <v>103913</v>
      </c>
      <c r="IN24" s="122">
        <f>ROUNDUP(BAR!IN24*0.85,)</f>
        <v>103913</v>
      </c>
      <c r="IO24" s="122">
        <f>ROUNDUP(BAR!IO24*0.85,)</f>
        <v>103913</v>
      </c>
      <c r="IP24" s="122">
        <f>ROUNDUP(BAR!IP24*0.85,)</f>
        <v>103913</v>
      </c>
      <c r="IQ24" s="122">
        <f>ROUNDUP(BAR!IQ24*0.85,)</f>
        <v>103913</v>
      </c>
      <c r="IR24" s="122">
        <f>ROUNDUP(BAR!IR24*0.85,)</f>
        <v>103913</v>
      </c>
      <c r="IS24" s="122">
        <f>ROUNDUP(BAR!IS24*0.85,)</f>
        <v>103913</v>
      </c>
      <c r="IT24" s="122">
        <f>ROUNDUP(BAR!IT24*0.85,)</f>
        <v>103913</v>
      </c>
      <c r="IU24" s="122">
        <f>ROUNDUP(BAR!IU24*0.85,)</f>
        <v>103913</v>
      </c>
      <c r="IV24" s="122">
        <f>ROUNDUP(BAR!IV24*0.85,)</f>
        <v>103913</v>
      </c>
      <c r="IW24" s="122">
        <f>ROUNDUP(BAR!IW24*0.85,)</f>
        <v>103913</v>
      </c>
      <c r="IX24" s="122">
        <f>ROUNDUP(BAR!IX24*0.85,)</f>
        <v>103913</v>
      </c>
      <c r="IY24" s="122">
        <f>ROUNDUP(BAR!IY24*0.85,)</f>
        <v>103913</v>
      </c>
      <c r="IZ24" s="18"/>
      <c r="JA24" s="18"/>
      <c r="JB24" s="18"/>
      <c r="JC24" s="18"/>
      <c r="JD24" s="18"/>
      <c r="JE24" s="18"/>
      <c r="JF24" s="18"/>
      <c r="JG24" s="18"/>
      <c r="JH24" s="18"/>
    </row>
    <row r="25" spans="1:268" s="2" customFormat="1" ht="15" customHeight="1" x14ac:dyDescent="0.2">
      <c r="A25" s="9" t="s">
        <v>92</v>
      </c>
      <c r="FK25" s="123"/>
      <c r="FL25" s="123"/>
      <c r="FM25" s="123"/>
      <c r="FN25" s="123"/>
      <c r="FO25" s="123"/>
      <c r="FP25" s="123"/>
      <c r="FQ25" s="123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  <c r="GD25" s="123"/>
      <c r="GE25" s="123"/>
      <c r="GF25" s="123"/>
      <c r="GG25" s="123"/>
      <c r="GH25" s="123"/>
      <c r="GI25" s="123"/>
      <c r="GJ25" s="123"/>
      <c r="GK25" s="123"/>
      <c r="GL25" s="123"/>
      <c r="GM25" s="123"/>
      <c r="GN25" s="123"/>
      <c r="GO25" s="123"/>
      <c r="GP25" s="123"/>
      <c r="GQ25" s="123"/>
      <c r="GR25" s="123"/>
      <c r="GS25" s="123"/>
      <c r="GT25" s="123"/>
      <c r="GU25" s="123"/>
      <c r="GV25" s="123"/>
      <c r="GW25" s="123"/>
      <c r="GX25" s="123"/>
      <c r="GY25" s="123"/>
      <c r="GZ25" s="123"/>
      <c r="HA25" s="123"/>
      <c r="HB25" s="123"/>
      <c r="HC25" s="123"/>
      <c r="HD25" s="123"/>
      <c r="HE25" s="123"/>
      <c r="HF25" s="123"/>
      <c r="HG25" s="123"/>
      <c r="HH25" s="123"/>
      <c r="HI25" s="123"/>
      <c r="HJ25" s="123"/>
      <c r="HK25" s="123"/>
      <c r="HL25" s="123"/>
      <c r="HM25" s="123"/>
      <c r="HN25" s="123"/>
      <c r="HO25" s="123"/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3"/>
      <c r="IA25" s="123"/>
      <c r="IB25" s="123"/>
      <c r="IC25" s="123"/>
      <c r="ID25" s="123"/>
      <c r="IE25" s="123"/>
      <c r="IF25" s="123"/>
      <c r="IG25" s="123"/>
      <c r="IH25" s="123"/>
      <c r="II25" s="123"/>
      <c r="IJ25" s="123"/>
      <c r="IK25" s="123"/>
      <c r="IL25" s="123"/>
      <c r="IM25" s="123"/>
      <c r="IN25" s="123"/>
      <c r="IO25" s="123"/>
      <c r="IP25" s="123"/>
      <c r="IQ25" s="123"/>
      <c r="IR25" s="123"/>
      <c r="IS25" s="123"/>
      <c r="IT25" s="123"/>
      <c r="IU25" s="123"/>
      <c r="IV25" s="123"/>
      <c r="IW25" s="123"/>
      <c r="IX25" s="123"/>
      <c r="IY25" s="123"/>
    </row>
    <row r="26" spans="1:268" s="2" customFormat="1" ht="252" x14ac:dyDescent="0.2">
      <c r="A26" s="110" t="s">
        <v>93</v>
      </c>
      <c r="FK26" s="123"/>
      <c r="FL26" s="123"/>
      <c r="FM26" s="123"/>
      <c r="FN26" s="123"/>
      <c r="FO26" s="123"/>
      <c r="FP26" s="123"/>
      <c r="FQ26" s="123"/>
      <c r="FR26" s="123"/>
      <c r="FS26" s="123"/>
      <c r="FT26" s="123"/>
      <c r="FU26" s="123"/>
      <c r="FV26" s="123"/>
      <c r="FW26" s="123"/>
      <c r="FX26" s="123"/>
      <c r="FY26" s="123"/>
      <c r="FZ26" s="123"/>
      <c r="GA26" s="123"/>
      <c r="GB26" s="123"/>
      <c r="GC26" s="123"/>
      <c r="GD26" s="123"/>
      <c r="GE26" s="123"/>
      <c r="GF26" s="123"/>
      <c r="GG26" s="123"/>
      <c r="GH26" s="123"/>
      <c r="GI26" s="123"/>
      <c r="GJ26" s="123"/>
      <c r="GK26" s="123"/>
      <c r="GL26" s="123"/>
      <c r="GM26" s="123"/>
      <c r="GN26" s="123"/>
      <c r="GO26" s="123"/>
      <c r="GP26" s="123"/>
      <c r="GQ26" s="123"/>
      <c r="GR26" s="123"/>
      <c r="GS26" s="123"/>
      <c r="GT26" s="123"/>
      <c r="GU26" s="123"/>
      <c r="GV26" s="123"/>
      <c r="GW26" s="123"/>
      <c r="GX26" s="123"/>
      <c r="GY26" s="123"/>
      <c r="GZ26" s="123"/>
      <c r="HA26" s="123"/>
      <c r="HB26" s="123"/>
      <c r="HC26" s="123"/>
      <c r="HD26" s="123"/>
      <c r="HE26" s="123"/>
      <c r="HF26" s="123"/>
      <c r="HG26" s="123"/>
      <c r="HH26" s="123"/>
      <c r="HI26" s="123"/>
      <c r="HJ26" s="123"/>
      <c r="HK26" s="123"/>
      <c r="HL26" s="123"/>
      <c r="HM26" s="123"/>
      <c r="HN26" s="123"/>
      <c r="HO26" s="123"/>
      <c r="HP26" s="123"/>
      <c r="HQ26" s="123"/>
      <c r="HR26" s="123"/>
      <c r="HS26" s="123"/>
      <c r="HT26" s="123"/>
      <c r="HU26" s="123"/>
      <c r="HV26" s="123"/>
      <c r="HW26" s="123"/>
      <c r="HX26" s="123"/>
      <c r="HY26" s="123"/>
      <c r="HZ26" s="123"/>
      <c r="IA26" s="123"/>
      <c r="IB26" s="123"/>
      <c r="IC26" s="123"/>
      <c r="ID26" s="123"/>
      <c r="IE26" s="123"/>
      <c r="IF26" s="123"/>
      <c r="IG26" s="123"/>
      <c r="IH26" s="123"/>
      <c r="II26" s="123"/>
      <c r="IJ26" s="123"/>
      <c r="IK26" s="123"/>
      <c r="IL26" s="123"/>
      <c r="IM26" s="123"/>
      <c r="IN26" s="123"/>
      <c r="IO26" s="123"/>
      <c r="IP26" s="123"/>
      <c r="IQ26" s="123"/>
      <c r="IR26" s="123"/>
      <c r="IS26" s="123"/>
      <c r="IT26" s="123"/>
      <c r="IU26" s="123"/>
      <c r="IV26" s="123"/>
      <c r="IW26" s="123"/>
      <c r="IX26" s="123"/>
      <c r="IY26" s="123"/>
    </row>
    <row r="27" spans="1:268" s="2" customFormat="1" ht="15" customHeight="1" x14ac:dyDescent="0.2">
      <c r="A27" s="9" t="s">
        <v>90</v>
      </c>
      <c r="FK27" s="123"/>
      <c r="FL27" s="123"/>
      <c r="FM27" s="123"/>
      <c r="FN27" s="123"/>
      <c r="FO27" s="123"/>
      <c r="FP27" s="123"/>
      <c r="FQ27" s="123"/>
      <c r="FR27" s="123"/>
      <c r="FS27" s="123"/>
      <c r="FT27" s="123"/>
      <c r="FU27" s="123"/>
      <c r="FV27" s="123"/>
      <c r="FW27" s="123"/>
      <c r="FX27" s="123"/>
      <c r="FY27" s="123"/>
      <c r="FZ27" s="123"/>
      <c r="GA27" s="123"/>
      <c r="GB27" s="123"/>
      <c r="GC27" s="123"/>
      <c r="GD27" s="123"/>
      <c r="GE27" s="123"/>
      <c r="GF27" s="123"/>
      <c r="GG27" s="123"/>
      <c r="GH27" s="123"/>
      <c r="GI27" s="123"/>
      <c r="GJ27" s="123"/>
      <c r="GK27" s="123"/>
      <c r="GL27" s="123"/>
      <c r="GM27" s="123"/>
      <c r="GN27" s="123"/>
      <c r="GO27" s="123"/>
      <c r="GP27" s="123"/>
      <c r="GQ27" s="123"/>
      <c r="GR27" s="123"/>
      <c r="GS27" s="123"/>
      <c r="GT27" s="123"/>
      <c r="GU27" s="123"/>
      <c r="GV27" s="123"/>
      <c r="GW27" s="123"/>
      <c r="GX27" s="123"/>
      <c r="GY27" s="123"/>
      <c r="GZ27" s="123"/>
      <c r="HA27" s="123"/>
      <c r="HB27" s="123"/>
      <c r="HC27" s="123"/>
      <c r="HD27" s="123"/>
      <c r="HE27" s="123"/>
      <c r="HF27" s="123"/>
      <c r="HG27" s="123"/>
      <c r="HH27" s="123"/>
      <c r="HI27" s="123"/>
      <c r="HJ27" s="123"/>
      <c r="HK27" s="123"/>
      <c r="HL27" s="123"/>
      <c r="HM27" s="123"/>
      <c r="HN27" s="123"/>
      <c r="HO27" s="123"/>
      <c r="HP27" s="123"/>
      <c r="HQ27" s="123"/>
      <c r="HR27" s="123"/>
      <c r="HS27" s="123"/>
      <c r="HT27" s="123"/>
      <c r="HU27" s="123"/>
      <c r="HV27" s="123"/>
      <c r="HW27" s="123"/>
      <c r="HX27" s="123"/>
      <c r="HY27" s="123"/>
      <c r="HZ27" s="123"/>
      <c r="IA27" s="123"/>
      <c r="IB27" s="123"/>
      <c r="IC27" s="123"/>
      <c r="ID27" s="123"/>
      <c r="IE27" s="123"/>
      <c r="IF27" s="123"/>
      <c r="IG27" s="123"/>
      <c r="IH27" s="123"/>
      <c r="II27" s="123"/>
      <c r="IJ27" s="123"/>
      <c r="IK27" s="123"/>
      <c r="IL27" s="123"/>
      <c r="IM27" s="123"/>
      <c r="IN27" s="123"/>
      <c r="IO27" s="123"/>
      <c r="IP27" s="123"/>
      <c r="IQ27" s="123"/>
      <c r="IR27" s="123"/>
      <c r="IS27" s="123"/>
      <c r="IT27" s="123"/>
      <c r="IU27" s="123"/>
      <c r="IV27" s="123"/>
      <c r="IW27" s="123"/>
      <c r="IX27" s="123"/>
      <c r="IY27" s="123"/>
    </row>
    <row r="28" spans="1:268" s="2" customFormat="1" ht="72" x14ac:dyDescent="0.2">
      <c r="A28" s="110" t="s">
        <v>91</v>
      </c>
      <c r="FK28" s="123"/>
      <c r="FL28" s="123"/>
      <c r="FM28" s="123"/>
      <c r="FN28" s="123"/>
      <c r="FO28" s="123"/>
      <c r="FP28" s="123"/>
      <c r="FQ28" s="123"/>
      <c r="FR28" s="123"/>
      <c r="FS28" s="123"/>
      <c r="FT28" s="123"/>
      <c r="FU28" s="123"/>
      <c r="FV28" s="123"/>
      <c r="FW28" s="123"/>
      <c r="FX28" s="123"/>
      <c r="FY28" s="123"/>
      <c r="FZ28" s="123"/>
      <c r="GA28" s="123"/>
      <c r="GB28" s="123"/>
      <c r="GC28" s="123"/>
      <c r="GD28" s="123"/>
      <c r="GE28" s="123"/>
      <c r="GF28" s="123"/>
      <c r="GG28" s="123"/>
      <c r="GH28" s="123"/>
      <c r="GI28" s="123"/>
      <c r="GJ28" s="123"/>
      <c r="GK28" s="123"/>
      <c r="GL28" s="123"/>
      <c r="GM28" s="123"/>
      <c r="GN28" s="123"/>
      <c r="GO28" s="123"/>
      <c r="GP28" s="123"/>
      <c r="GQ28" s="123"/>
      <c r="GR28" s="123"/>
      <c r="GS28" s="123"/>
      <c r="GT28" s="123"/>
      <c r="GU28" s="123"/>
      <c r="GV28" s="123"/>
      <c r="GW28" s="123"/>
      <c r="GX28" s="123"/>
      <c r="GY28" s="123"/>
      <c r="GZ28" s="123"/>
      <c r="HA28" s="123"/>
      <c r="HB28" s="123"/>
      <c r="HC28" s="123"/>
      <c r="HD28" s="123"/>
      <c r="HE28" s="123"/>
      <c r="HF28" s="123"/>
      <c r="HG28" s="123"/>
      <c r="HH28" s="123"/>
      <c r="HI28" s="123"/>
      <c r="HJ28" s="123"/>
      <c r="HK28" s="123"/>
      <c r="HL28" s="123"/>
      <c r="HM28" s="123"/>
      <c r="HN28" s="123"/>
      <c r="HO28" s="123"/>
      <c r="HP28" s="123"/>
      <c r="HQ28" s="123"/>
      <c r="HR28" s="123"/>
      <c r="HS28" s="123"/>
      <c r="HT28" s="123"/>
      <c r="HU28" s="123"/>
      <c r="HV28" s="123"/>
      <c r="HW28" s="123"/>
      <c r="HX28" s="123"/>
      <c r="HY28" s="123"/>
      <c r="HZ28" s="123"/>
      <c r="IA28" s="123"/>
      <c r="IB28" s="123"/>
      <c r="IC28" s="123"/>
      <c r="ID28" s="123"/>
      <c r="IE28" s="123"/>
      <c r="IF28" s="123"/>
      <c r="IG28" s="123"/>
      <c r="IH28" s="123"/>
      <c r="II28" s="123"/>
      <c r="IJ28" s="123"/>
      <c r="IK28" s="123"/>
      <c r="IL28" s="123"/>
      <c r="IM28" s="123"/>
      <c r="IN28" s="123"/>
      <c r="IO28" s="123"/>
      <c r="IP28" s="123"/>
      <c r="IQ28" s="123"/>
      <c r="IR28" s="123"/>
      <c r="IS28" s="123"/>
      <c r="IT28" s="123"/>
      <c r="IU28" s="123"/>
      <c r="IV28" s="123"/>
      <c r="IW28" s="123"/>
      <c r="IX28" s="123"/>
      <c r="IY28" s="123"/>
    </row>
    <row r="29" spans="1:268" ht="15" customHeight="1" x14ac:dyDescent="0.2">
      <c r="A29" s="9" t="s">
        <v>30</v>
      </c>
    </row>
    <row r="30" spans="1:268" ht="24" x14ac:dyDescent="0.2">
      <c r="A30" s="110" t="s">
        <v>89</v>
      </c>
    </row>
    <row r="31" spans="1:268" ht="15" customHeight="1" x14ac:dyDescent="0.2">
      <c r="A31" s="11" t="s">
        <v>14</v>
      </c>
    </row>
    <row r="32" spans="1:268" ht="108" x14ac:dyDescent="0.2">
      <c r="A32" s="12" t="s">
        <v>15</v>
      </c>
    </row>
    <row r="33" spans="1:259" ht="15" customHeight="1" x14ac:dyDescent="0.2">
      <c r="A33" s="9" t="s">
        <v>16</v>
      </c>
    </row>
    <row r="34" spans="1:259" ht="38.25" customHeight="1" x14ac:dyDescent="0.2">
      <c r="A34" s="27" t="s">
        <v>17</v>
      </c>
    </row>
    <row r="35" spans="1:259" s="2" customFormat="1" ht="15" customHeight="1" x14ac:dyDescent="0.2">
      <c r="A35" s="11" t="s">
        <v>20</v>
      </c>
      <c r="FK35" s="123"/>
      <c r="FL35" s="123"/>
      <c r="FM35" s="123"/>
      <c r="FN35" s="123"/>
      <c r="FO35" s="123"/>
      <c r="FP35" s="123"/>
      <c r="FQ35" s="123"/>
      <c r="FR35" s="123"/>
      <c r="FS35" s="123"/>
      <c r="FT35" s="123"/>
      <c r="FU35" s="123"/>
      <c r="FV35" s="123"/>
      <c r="FW35" s="123"/>
      <c r="FX35" s="123"/>
      <c r="FY35" s="123"/>
      <c r="FZ35" s="123"/>
      <c r="GA35" s="123"/>
      <c r="GB35" s="123"/>
      <c r="GC35" s="123"/>
      <c r="GD35" s="123"/>
      <c r="GE35" s="123"/>
      <c r="GF35" s="123"/>
      <c r="GG35" s="123"/>
      <c r="GH35" s="123"/>
      <c r="GI35" s="123"/>
      <c r="GJ35" s="123"/>
      <c r="GK35" s="123"/>
      <c r="GL35" s="123"/>
      <c r="GM35" s="123"/>
      <c r="GN35" s="123"/>
      <c r="GO35" s="123"/>
      <c r="GP35" s="123"/>
      <c r="GQ35" s="123"/>
      <c r="GR35" s="123"/>
      <c r="GS35" s="123"/>
      <c r="GT35" s="123"/>
      <c r="GU35" s="123"/>
      <c r="GV35" s="123"/>
      <c r="GW35" s="123"/>
      <c r="GX35" s="123"/>
      <c r="GY35" s="123"/>
      <c r="GZ35" s="123"/>
      <c r="HA35" s="123"/>
      <c r="HB35" s="123"/>
      <c r="HC35" s="123"/>
      <c r="HD35" s="123"/>
      <c r="HE35" s="123"/>
      <c r="HF35" s="123"/>
      <c r="HG35" s="123"/>
      <c r="HH35" s="123"/>
      <c r="HI35" s="123"/>
      <c r="HJ35" s="123"/>
      <c r="HK35" s="123"/>
      <c r="HL35" s="123"/>
      <c r="HM35" s="123"/>
      <c r="HN35" s="123"/>
      <c r="HO35" s="123"/>
      <c r="HP35" s="123"/>
      <c r="HQ35" s="123"/>
      <c r="HR35" s="123"/>
      <c r="HS35" s="123"/>
      <c r="HT35" s="123"/>
      <c r="HU35" s="123"/>
      <c r="HV35" s="123"/>
      <c r="HW35" s="123"/>
      <c r="HX35" s="123"/>
      <c r="HY35" s="123"/>
      <c r="HZ35" s="123"/>
      <c r="IA35" s="123"/>
      <c r="IB35" s="123"/>
      <c r="IC35" s="123"/>
      <c r="ID35" s="123"/>
      <c r="IE35" s="123"/>
      <c r="IF35" s="123"/>
      <c r="IG35" s="123"/>
      <c r="IH35" s="123"/>
      <c r="II35" s="123"/>
      <c r="IJ35" s="123"/>
      <c r="IK35" s="123"/>
      <c r="IL35" s="123"/>
      <c r="IM35" s="123"/>
      <c r="IN35" s="123"/>
      <c r="IO35" s="123"/>
      <c r="IP35" s="123"/>
      <c r="IQ35" s="123"/>
      <c r="IR35" s="123"/>
      <c r="IS35" s="123"/>
      <c r="IT35" s="123"/>
      <c r="IU35" s="123"/>
      <c r="IV35" s="123"/>
      <c r="IW35" s="123"/>
      <c r="IX35" s="123"/>
      <c r="IY35" s="123"/>
    </row>
    <row r="36" spans="1:259" s="2" customFormat="1" ht="120" x14ac:dyDescent="0.2">
      <c r="A36" s="68" t="s">
        <v>21</v>
      </c>
      <c r="FK36" s="123"/>
      <c r="FL36" s="123"/>
      <c r="FM36" s="123"/>
      <c r="FN36" s="123"/>
      <c r="FO36" s="123"/>
      <c r="FP36" s="123"/>
      <c r="FQ36" s="123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3"/>
      <c r="GM36" s="123"/>
      <c r="GN36" s="123"/>
      <c r="GO36" s="123"/>
      <c r="GP36" s="123"/>
      <c r="GQ36" s="123"/>
      <c r="GR36" s="123"/>
      <c r="GS36" s="123"/>
      <c r="GT36" s="123"/>
      <c r="GU36" s="123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  <c r="HH36" s="123"/>
      <c r="HI36" s="123"/>
      <c r="HJ36" s="123"/>
      <c r="HK36" s="123"/>
      <c r="HL36" s="123"/>
      <c r="HM36" s="123"/>
      <c r="HN36" s="123"/>
      <c r="HO36" s="123"/>
      <c r="HP36" s="123"/>
      <c r="HQ36" s="123"/>
      <c r="HR36" s="123"/>
      <c r="HS36" s="123"/>
      <c r="HT36" s="123"/>
      <c r="HU36" s="123"/>
      <c r="HV36" s="123"/>
      <c r="HW36" s="123"/>
      <c r="HX36" s="123"/>
      <c r="HY36" s="123"/>
      <c r="HZ36" s="123"/>
      <c r="IA36" s="123"/>
      <c r="IB36" s="123"/>
      <c r="IC36" s="123"/>
      <c r="ID36" s="123"/>
      <c r="IE36" s="123"/>
      <c r="IF36" s="123"/>
      <c r="IG36" s="123"/>
      <c r="IH36" s="123"/>
      <c r="II36" s="123"/>
      <c r="IJ36" s="123"/>
      <c r="IK36" s="123"/>
      <c r="IL36" s="123"/>
      <c r="IM36" s="123"/>
      <c r="IN36" s="123"/>
      <c r="IO36" s="123"/>
      <c r="IP36" s="123"/>
      <c r="IQ36" s="123"/>
      <c r="IR36" s="123"/>
      <c r="IS36" s="123"/>
      <c r="IT36" s="123"/>
      <c r="IU36" s="123"/>
      <c r="IV36" s="123"/>
      <c r="IW36" s="123"/>
      <c r="IX36" s="123"/>
      <c r="IY36" s="123"/>
    </row>
    <row r="37" spans="1:259" x14ac:dyDescent="0.2">
      <c r="A37" s="11" t="s">
        <v>22</v>
      </c>
    </row>
    <row r="38" spans="1:259" ht="36" x14ac:dyDescent="0.2">
      <c r="A38" s="13" t="s">
        <v>23</v>
      </c>
    </row>
  </sheetData>
  <pageMargins left="0.25" right="0.25" top="0.75" bottom="0.75" header="0.3" footer="0.3"/>
  <pageSetup scale="51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6">
    <tabColor theme="7" tint="0.39994506668294322"/>
    <pageSetUpPr fitToPage="1"/>
  </sheetPr>
  <dimension ref="A1:DX34"/>
  <sheetViews>
    <sheetView workbookViewId="0">
      <pane xSplit="1" topLeftCell="B1" activePane="topRight" state="frozen"/>
      <selection pane="topRight" activeCell="O14" sqref="O14"/>
    </sheetView>
  </sheetViews>
  <sheetFormatPr defaultColWidth="9" defaultRowHeight="12" x14ac:dyDescent="0.2"/>
  <cols>
    <col min="1" max="1" width="60.42578125" style="18" customWidth="1"/>
    <col min="2" max="16384" width="9" style="18"/>
  </cols>
  <sheetData>
    <row r="1" spans="1:3" ht="15" customHeight="1" x14ac:dyDescent="0.2">
      <c r="A1" s="3" t="s">
        <v>0</v>
      </c>
    </row>
    <row r="2" spans="1:3" ht="15" customHeight="1" x14ac:dyDescent="0.2">
      <c r="A2" s="4" t="s">
        <v>29</v>
      </c>
    </row>
    <row r="3" spans="1:3" ht="15" customHeight="1" x14ac:dyDescent="0.2">
      <c r="A3" s="5" t="s">
        <v>63</v>
      </c>
    </row>
    <row r="4" spans="1:3" s="57" customFormat="1" ht="15" customHeight="1" x14ac:dyDescent="0.2">
      <c r="A4" s="76" t="s">
        <v>3</v>
      </c>
      <c r="B4" s="93">
        <v>46176</v>
      </c>
      <c r="C4" s="93">
        <v>46177</v>
      </c>
    </row>
    <row r="5" spans="1:3" ht="24" x14ac:dyDescent="0.2">
      <c r="A5" s="22" t="s">
        <v>80</v>
      </c>
    </row>
    <row r="6" spans="1:3" x14ac:dyDescent="0.2">
      <c r="A6" s="21">
        <v>1</v>
      </c>
      <c r="B6" s="59" t="e">
        <f>'3=4'!B6*0.9</f>
        <v>#REF!</v>
      </c>
      <c r="C6" s="59" t="e">
        <f>'3=4'!C6*0.9</f>
        <v>#REF!</v>
      </c>
    </row>
    <row r="7" spans="1:3" x14ac:dyDescent="0.2">
      <c r="A7" s="21">
        <v>2</v>
      </c>
      <c r="B7" s="59" t="e">
        <f>'3=4'!B7*0.9</f>
        <v>#REF!</v>
      </c>
      <c r="C7" s="59" t="e">
        <f>'3=4'!C7*0.9</f>
        <v>#REF!</v>
      </c>
    </row>
    <row r="8" spans="1:3" ht="36" x14ac:dyDescent="0.2">
      <c r="A8" s="22" t="s">
        <v>5</v>
      </c>
      <c r="B8" s="59"/>
      <c r="C8" s="59"/>
    </row>
    <row r="9" spans="1:3" s="2" customFormat="1" x14ac:dyDescent="0.2">
      <c r="A9" s="21">
        <v>1</v>
      </c>
      <c r="B9" s="59" t="e">
        <f>'3=4'!B9*0.9</f>
        <v>#REF!</v>
      </c>
      <c r="C9" s="59" t="e">
        <f>'3=4'!C9*0.9</f>
        <v>#REF!</v>
      </c>
    </row>
    <row r="10" spans="1:3" x14ac:dyDescent="0.2">
      <c r="A10" s="21">
        <v>2</v>
      </c>
      <c r="B10" s="59" t="e">
        <f>'3=4'!B10*0.9</f>
        <v>#REF!</v>
      </c>
      <c r="C10" s="59" t="e">
        <f>'3=4'!C10*0.9</f>
        <v>#REF!</v>
      </c>
    </row>
    <row r="11" spans="1:3" ht="24" x14ac:dyDescent="0.2">
      <c r="A11" s="22" t="s">
        <v>6</v>
      </c>
      <c r="B11" s="59"/>
      <c r="C11" s="59"/>
    </row>
    <row r="12" spans="1:3" x14ac:dyDescent="0.2">
      <c r="A12" s="21">
        <v>1</v>
      </c>
      <c r="B12" s="59" t="e">
        <f>'3=4'!B12*0.9</f>
        <v>#REF!</v>
      </c>
      <c r="C12" s="59" t="e">
        <f>'3=4'!C12*0.9</f>
        <v>#REF!</v>
      </c>
    </row>
    <row r="13" spans="1:3" x14ac:dyDescent="0.2">
      <c r="A13" s="21">
        <v>2</v>
      </c>
      <c r="B13" s="59" t="e">
        <f>'3=4'!B13*0.9</f>
        <v>#REF!</v>
      </c>
      <c r="C13" s="59" t="e">
        <f>'3=4'!C13*0.9</f>
        <v>#REF!</v>
      </c>
    </row>
    <row r="14" spans="1:3" ht="24" x14ac:dyDescent="0.2">
      <c r="A14" s="22" t="s">
        <v>81</v>
      </c>
      <c r="B14" s="59"/>
      <c r="C14" s="59"/>
    </row>
    <row r="15" spans="1:3" x14ac:dyDescent="0.2">
      <c r="A15" s="21">
        <v>1</v>
      </c>
      <c r="B15" s="59" t="e">
        <f>'3=4'!B15*0.9</f>
        <v>#REF!</v>
      </c>
      <c r="C15" s="59" t="e">
        <f>'3=4'!C15*0.9</f>
        <v>#REF!</v>
      </c>
    </row>
    <row r="16" spans="1:3" x14ac:dyDescent="0.2">
      <c r="A16" s="21">
        <v>2</v>
      </c>
      <c r="B16" s="59" t="e">
        <f>'3=4'!B16*0.9</f>
        <v>#REF!</v>
      </c>
      <c r="C16" s="59" t="e">
        <f>'3=4'!C16*0.9</f>
        <v>#REF!</v>
      </c>
    </row>
    <row r="17" spans="1:128" x14ac:dyDescent="0.2">
      <c r="A17" s="20" t="s">
        <v>8</v>
      </c>
      <c r="B17" s="59"/>
      <c r="C17" s="59"/>
    </row>
    <row r="18" spans="1:128" x14ac:dyDescent="0.2">
      <c r="A18" s="21">
        <v>1</v>
      </c>
      <c r="B18" s="59" t="e">
        <f>'3=4'!B18*0.9</f>
        <v>#REF!</v>
      </c>
      <c r="C18" s="59" t="e">
        <f>'3=4'!C18*0.9</f>
        <v>#REF!</v>
      </c>
    </row>
    <row r="19" spans="1:128" x14ac:dyDescent="0.2">
      <c r="A19" s="21">
        <v>2</v>
      </c>
      <c r="B19" s="59" t="e">
        <f>'3=4'!B19*0.9</f>
        <v>#REF!</v>
      </c>
      <c r="C19" s="59" t="e">
        <f>'3=4'!C19*0.9</f>
        <v>#REF!</v>
      </c>
    </row>
    <row r="20" spans="1:128" x14ac:dyDescent="0.2">
      <c r="A20" s="20" t="s">
        <v>9</v>
      </c>
      <c r="B20" s="59"/>
      <c r="C20" s="59"/>
    </row>
    <row r="21" spans="1:128" x14ac:dyDescent="0.2">
      <c r="A21" s="21">
        <v>1</v>
      </c>
      <c r="B21" s="59" t="e">
        <f>'3=4'!B21*0.9</f>
        <v>#REF!</v>
      </c>
      <c r="C21" s="59" t="e">
        <f>'3=4'!C21*0.9</f>
        <v>#REF!</v>
      </c>
    </row>
    <row r="22" spans="1:128" x14ac:dyDescent="0.2">
      <c r="A22" s="21">
        <v>2</v>
      </c>
      <c r="B22" s="59" t="e">
        <f>'3=4'!B22*0.9</f>
        <v>#REF!</v>
      </c>
      <c r="C22" s="59" t="e">
        <f>'3=4'!C22*0.9</f>
        <v>#REF!</v>
      </c>
    </row>
    <row r="23" spans="1:128" x14ac:dyDescent="0.2">
      <c r="A23" s="20" t="s">
        <v>10</v>
      </c>
      <c r="B23" s="59"/>
      <c r="C23" s="59"/>
    </row>
    <row r="24" spans="1:128" x14ac:dyDescent="0.2">
      <c r="A24" s="21" t="s">
        <v>11</v>
      </c>
      <c r="B24" s="59" t="e">
        <f>'3=4'!B24*0.9</f>
        <v>#REF!</v>
      </c>
      <c r="C24" s="59" t="e">
        <f>'3=4'!C24*0.9</f>
        <v>#REF!</v>
      </c>
    </row>
    <row r="25" spans="1:128" s="58" customFormat="1" ht="15" customHeight="1" x14ac:dyDescent="0.2">
      <c r="A25" s="60" t="s">
        <v>30</v>
      </c>
      <c r="U25" s="62"/>
      <c r="V25" s="62"/>
      <c r="W25" s="62"/>
      <c r="X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</row>
    <row r="26" spans="1:128" s="58" customFormat="1" ht="30.75" customHeight="1" x14ac:dyDescent="0.2">
      <c r="A26" s="10" t="s">
        <v>31</v>
      </c>
      <c r="U26" s="62"/>
      <c r="V26" s="62"/>
      <c r="W26" s="62"/>
      <c r="X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</row>
    <row r="27" spans="1:128" ht="15" customHeight="1" x14ac:dyDescent="0.2">
      <c r="A27" s="29" t="s">
        <v>32</v>
      </c>
    </row>
    <row r="28" spans="1:128" ht="30.75" customHeight="1" x14ac:dyDescent="0.2">
      <c r="A28" s="61" t="s">
        <v>33</v>
      </c>
    </row>
    <row r="29" spans="1:128" ht="15" customHeight="1" x14ac:dyDescent="0.2">
      <c r="A29" s="11" t="s">
        <v>14</v>
      </c>
    </row>
    <row r="30" spans="1:128" ht="108" x14ac:dyDescent="0.2">
      <c r="A30" s="12" t="s">
        <v>15</v>
      </c>
    </row>
    <row r="31" spans="1:128" ht="15" customHeight="1" x14ac:dyDescent="0.2">
      <c r="A31" s="9" t="s">
        <v>16</v>
      </c>
    </row>
    <row r="32" spans="1:128" ht="28.5" customHeight="1" x14ac:dyDescent="0.2">
      <c r="A32" s="27" t="s">
        <v>17</v>
      </c>
    </row>
    <row r="33" spans="1:1" ht="15" customHeight="1" x14ac:dyDescent="0.2">
      <c r="A33" s="14" t="s">
        <v>18</v>
      </c>
    </row>
    <row r="34" spans="1:1" ht="114.75" customHeight="1" x14ac:dyDescent="0.2">
      <c r="A34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8">
    <tabColor theme="7" tint="0.39988402966399123"/>
    <pageSetUpPr fitToPage="1"/>
  </sheetPr>
  <dimension ref="A1:IY34"/>
  <sheetViews>
    <sheetView workbookViewId="0">
      <pane xSplit="1" topLeftCell="IC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0.5703125" style="18" customWidth="1"/>
    <col min="2" max="166" width="8.5703125" style="18" customWidth="1"/>
    <col min="167" max="259" width="9" style="18" customWidth="1"/>
    <col min="260" max="16384" width="9" style="18"/>
  </cols>
  <sheetData>
    <row r="1" spans="1:259" ht="15" customHeight="1" x14ac:dyDescent="0.2">
      <c r="A1" s="32" t="s">
        <v>0</v>
      </c>
    </row>
    <row r="2" spans="1:259" ht="15" customHeight="1" x14ac:dyDescent="0.2">
      <c r="A2" s="5" t="s">
        <v>34</v>
      </c>
    </row>
    <row r="3" spans="1:259" ht="15" customHeight="1" x14ac:dyDescent="0.2">
      <c r="A3" s="5" t="s">
        <v>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HK5" s="113"/>
      <c r="HL5" s="113"/>
      <c r="HM5" s="113"/>
      <c r="HN5" s="113"/>
      <c r="HO5" s="113"/>
      <c r="HP5" s="113"/>
      <c r="HQ5" s="113"/>
      <c r="HR5" s="113"/>
      <c r="HS5" s="113"/>
    </row>
    <row r="6" spans="1:259" x14ac:dyDescent="0.2">
      <c r="A6" s="21">
        <v>1</v>
      </c>
      <c r="B6" s="55">
        <f>ROUNDUP(BAR!B6*0.9*0.9,)</f>
        <v>14742</v>
      </c>
      <c r="C6" s="55">
        <f>ROUNDUP(BAR!C6*0.9*0.9,)</f>
        <v>14742</v>
      </c>
      <c r="D6" s="55">
        <f>ROUNDUP(BAR!D6*0.9*0.9,)</f>
        <v>11988</v>
      </c>
      <c r="E6" s="55">
        <f>ROUNDUP(BAR!E6*0.9*0.9,)</f>
        <v>12555</v>
      </c>
      <c r="F6" s="55">
        <f>ROUNDUP(BAR!F6*0.9*0.9,)</f>
        <v>12555</v>
      </c>
      <c r="G6" s="55">
        <f>ROUNDUP(BAR!G6*0.9*0.9,)</f>
        <v>13365</v>
      </c>
      <c r="H6" s="55">
        <f>ROUNDUP(BAR!H6*0.9*0.9,)</f>
        <v>13365</v>
      </c>
      <c r="I6" s="55">
        <f>ROUNDUP(BAR!I6*0.9*0.9,)</f>
        <v>14742</v>
      </c>
      <c r="J6" s="55">
        <f>ROUNDUP(BAR!J6*0.9*0.9,)</f>
        <v>14742</v>
      </c>
      <c r="K6" s="55">
        <f>ROUNDUP(BAR!K6*0.9*0.9,)</f>
        <v>13365</v>
      </c>
      <c r="L6" s="55">
        <f>ROUNDUP(BAR!L6*0.9*0.9,)</f>
        <v>13365</v>
      </c>
      <c r="M6" s="55">
        <f>ROUNDUP(BAR!M6*0.9*0.9,)</f>
        <v>13365</v>
      </c>
      <c r="N6" s="55">
        <f>ROUNDUP(BAR!N6*0.9*0.9,)</f>
        <v>13365</v>
      </c>
      <c r="O6" s="55">
        <f>ROUNDUP(BAR!O6*0.9*0.9,)</f>
        <v>13365</v>
      </c>
      <c r="P6" s="55">
        <f>ROUNDUP(BAR!P6*0.9*0.9,)</f>
        <v>13932</v>
      </c>
      <c r="Q6" s="55">
        <f>ROUNDUP(BAR!Q6*0.9*0.9,)</f>
        <v>12555</v>
      </c>
      <c r="R6" s="55">
        <f>ROUNDUP(BAR!R6*0.9*0.9,)</f>
        <v>11988</v>
      </c>
      <c r="S6" s="55">
        <f>ROUNDUP(BAR!S6*0.9*0.9,)</f>
        <v>11988</v>
      </c>
      <c r="T6" s="55">
        <f>ROUNDUP(BAR!T6*0.9*0.9,)</f>
        <v>11988</v>
      </c>
      <c r="U6" s="55">
        <f>ROUNDUP(BAR!U6*0.9*0.9,)</f>
        <v>11988</v>
      </c>
      <c r="V6" s="55">
        <f>ROUNDUP(BAR!V6*0.9*0.9,)</f>
        <v>11988</v>
      </c>
      <c r="W6" s="55">
        <f>ROUNDUP(BAR!W6*0.9*0.9,)</f>
        <v>12555</v>
      </c>
      <c r="X6" s="55">
        <f>ROUNDUP(BAR!X6*0.9*0.9,)</f>
        <v>12555</v>
      </c>
      <c r="Y6" s="55">
        <f>ROUNDUP(BAR!Y6*0.9*0.9,)</f>
        <v>11988</v>
      </c>
      <c r="Z6" s="55">
        <f>ROUNDUP(BAR!Z6*0.9*0.9,)</f>
        <v>11988</v>
      </c>
      <c r="AA6" s="55">
        <f>ROUNDUP(BAR!AA6*0.9*0.9,)</f>
        <v>11988</v>
      </c>
      <c r="AB6" s="55">
        <f>ROUNDUP(BAR!AB6*0.9*0.9,)</f>
        <v>11988</v>
      </c>
      <c r="AC6" s="55">
        <f>ROUNDUP(BAR!AC6*0.9*0.9,)</f>
        <v>11988</v>
      </c>
      <c r="AD6" s="55">
        <f>ROUNDUP(BAR!AD6*0.9*0.9,)</f>
        <v>12555</v>
      </c>
      <c r="AE6" s="55">
        <f>ROUNDUP(BAR!AE6*0.9*0.9,)</f>
        <v>12555</v>
      </c>
      <c r="AF6" s="55">
        <f>ROUNDUP(BAR!AF6*0.9*0.9,)</f>
        <v>11988</v>
      </c>
      <c r="AG6" s="55">
        <f>ROUNDUP(BAR!AG6*0.9*0.9,)</f>
        <v>11988</v>
      </c>
      <c r="AH6" s="55">
        <f>ROUNDUP(BAR!AH6*0.9*0.9,)</f>
        <v>11988</v>
      </c>
      <c r="AI6" s="55">
        <f>ROUNDUP(BAR!AI6*0.9*0.9,)</f>
        <v>11988</v>
      </c>
      <c r="AJ6" s="55">
        <f>ROUNDUP(BAR!AJ6*0.9*0.9,)</f>
        <v>11988</v>
      </c>
      <c r="AK6" s="55">
        <f>ROUNDUP(BAR!AK6*0.9*0.9,)</f>
        <v>12555</v>
      </c>
      <c r="AL6" s="55">
        <f>ROUNDUP(BAR!AL6*0.9*0.9,)</f>
        <v>12555</v>
      </c>
      <c r="AM6" s="55">
        <f>ROUNDUP(BAR!AM6*0.9*0.9,)</f>
        <v>10611</v>
      </c>
      <c r="AN6" s="55">
        <f>ROUNDUP(BAR!AN6*0.9*0.9,)</f>
        <v>10611</v>
      </c>
      <c r="AO6" s="55">
        <f>ROUNDUP(BAR!AO6*0.9*0.9,)</f>
        <v>10611</v>
      </c>
      <c r="AP6" s="55">
        <f>ROUNDUP(BAR!AP6*0.9*0.9,)</f>
        <v>10611</v>
      </c>
      <c r="AQ6" s="55">
        <f>ROUNDUP(BAR!AQ6*0.9*0.9,)</f>
        <v>10611</v>
      </c>
      <c r="AR6" s="55">
        <f>ROUNDUP(BAR!AR6*0.9*0.9,)</f>
        <v>11178</v>
      </c>
      <c r="AS6" s="55">
        <f>ROUNDUP(BAR!AS6*0.9*0.9,)</f>
        <v>11178</v>
      </c>
      <c r="AT6" s="55">
        <f>ROUNDUP(BAR!AT6*0.9*0.9,)</f>
        <v>10611</v>
      </c>
      <c r="AU6" s="55">
        <f>ROUNDUP(BAR!AU6*0.9*0.9,)</f>
        <v>10611</v>
      </c>
      <c r="AV6" s="55">
        <f>ROUNDUP(BAR!AV6*0.9*0.9,)</f>
        <v>10611</v>
      </c>
      <c r="AW6" s="55">
        <f>ROUNDUP(BAR!AW6*0.9*0.9,)</f>
        <v>10611</v>
      </c>
      <c r="AX6" s="55">
        <f>ROUNDUP(BAR!AX6*0.9*0.9,)</f>
        <v>10611</v>
      </c>
      <c r="AY6" s="55">
        <f>ROUNDUP(BAR!AY6*0.9*0.9,)</f>
        <v>11178</v>
      </c>
      <c r="AZ6" s="55">
        <f>ROUNDUP(BAR!AZ6*0.9*0.9,)</f>
        <v>11178</v>
      </c>
      <c r="BA6" s="55">
        <f>ROUNDUP(BAR!BA6*0.9*0.9,)</f>
        <v>10611</v>
      </c>
      <c r="BB6" s="55">
        <f>ROUNDUP(BAR!BB6*0.9*0.9,)</f>
        <v>10611</v>
      </c>
      <c r="BC6" s="55">
        <f>ROUNDUP(BAR!BC6*0.9*0.9,)</f>
        <v>10611</v>
      </c>
      <c r="BD6" s="55">
        <f>ROUNDUP(BAR!BD6*0.9*0.9,)</f>
        <v>10611</v>
      </c>
      <c r="BE6" s="55">
        <f>ROUNDUP(BAR!BE6*0.9*0.9,)</f>
        <v>10611</v>
      </c>
      <c r="BF6" s="55">
        <f>ROUNDUP(BAR!BF6*0.9*0.9,)</f>
        <v>11178</v>
      </c>
      <c r="BG6" s="55">
        <f>ROUNDUP(BAR!BG6*0.9*0.9,)</f>
        <v>11178</v>
      </c>
      <c r="BH6" s="55">
        <f>ROUNDUP(BAR!BH6*0.9*0.9,)</f>
        <v>10611</v>
      </c>
      <c r="BI6" s="55">
        <f>ROUNDUP(BAR!BI6*0.9*0.9,)</f>
        <v>10611</v>
      </c>
      <c r="BJ6" s="55">
        <f>ROUNDUP(BAR!BJ6*0.9*0.9,)</f>
        <v>11178</v>
      </c>
      <c r="BK6" s="55">
        <f>ROUNDUP(BAR!BK6*0.9*0.9,)</f>
        <v>11178</v>
      </c>
      <c r="BL6" s="55">
        <f>ROUNDUP(BAR!BL6*0.9*0.9,)</f>
        <v>11178</v>
      </c>
      <c r="BM6" s="55">
        <f>ROUNDUP(BAR!BM6*0.9*0.9,)</f>
        <v>11178</v>
      </c>
      <c r="BN6" s="55">
        <f>ROUNDUP(BAR!BN6*0.9*0.9,)</f>
        <v>11178</v>
      </c>
      <c r="BO6" s="55">
        <f>ROUNDUP(BAR!BO6*0.9*0.9,)</f>
        <v>10611</v>
      </c>
      <c r="BP6" s="55">
        <f>ROUNDUP(BAR!BP6*0.9*0.9,)</f>
        <v>13365</v>
      </c>
      <c r="BQ6" s="55">
        <f>ROUNDUP(BAR!BQ6*0.9*0.9,)</f>
        <v>13365</v>
      </c>
      <c r="BR6" s="55">
        <f>ROUNDUP(BAR!BR6*0.9*0.9,)</f>
        <v>13365</v>
      </c>
      <c r="BS6" s="55">
        <f>ROUNDUP(BAR!BS6*0.9*0.9,)</f>
        <v>13365</v>
      </c>
      <c r="BT6" s="55">
        <f>ROUNDUP(BAR!BT6*0.9*0.9,)</f>
        <v>13365</v>
      </c>
      <c r="BU6" s="55">
        <f>ROUNDUP(BAR!BU6*0.9*0.9,)</f>
        <v>11988</v>
      </c>
      <c r="BV6" s="55">
        <f>ROUNDUP(BAR!BV6*0.9*0.9,)</f>
        <v>11178</v>
      </c>
      <c r="BW6" s="55">
        <f>ROUNDUP(BAR!BW6*0.9*0.9,)</f>
        <v>11178</v>
      </c>
      <c r="BX6" s="55">
        <f>ROUNDUP(BAR!BX6*0.9*0.9,)</f>
        <v>13365</v>
      </c>
      <c r="BY6" s="55">
        <f>ROUNDUP(BAR!BY6*0.9*0.9,)</f>
        <v>13365</v>
      </c>
      <c r="BZ6" s="55">
        <f>ROUNDUP(BAR!BZ6*0.9*0.9,)</f>
        <v>10611</v>
      </c>
      <c r="CA6" s="55">
        <f>ROUNDUP(BAR!CA6*0.9*0.9,)</f>
        <v>10611</v>
      </c>
      <c r="CB6" s="55">
        <f>ROUNDUP(BAR!CB6*0.9*0.9,)</f>
        <v>10611</v>
      </c>
      <c r="CC6" s="55">
        <f>ROUNDUP(BAR!CC6*0.9*0.9,)</f>
        <v>11178</v>
      </c>
      <c r="CD6" s="55">
        <f>ROUNDUP(BAR!CD6*0.9*0.9,)</f>
        <v>7695</v>
      </c>
      <c r="CE6" s="55">
        <f>ROUNDUP(BAR!CE6*0.9*0.9,)</f>
        <v>7695</v>
      </c>
      <c r="CF6" s="55">
        <f>ROUNDUP(BAR!CF6*0.9*0.9,)</f>
        <v>7695</v>
      </c>
      <c r="CG6" s="55">
        <f>ROUNDUP(BAR!CG6*0.9*0.9,)</f>
        <v>7695</v>
      </c>
      <c r="CH6" s="55">
        <f>ROUNDUP(BAR!CH6*0.9*0.9,)</f>
        <v>8262</v>
      </c>
      <c r="CI6" s="55">
        <f>ROUNDUP(BAR!CI6*0.9*0.9,)</f>
        <v>8262</v>
      </c>
      <c r="CJ6" s="55">
        <f>ROUNDUP(BAR!CJ6*0.9*0.9,)</f>
        <v>7695</v>
      </c>
      <c r="CK6" s="55">
        <f>ROUNDUP(BAR!CK6*0.9*0.9,)</f>
        <v>7695</v>
      </c>
      <c r="CL6" s="55">
        <f>ROUNDUP(BAR!CL6*0.9*0.9,)</f>
        <v>7695</v>
      </c>
      <c r="CM6" s="55">
        <f>ROUNDUP(BAR!CM6*0.9*0.9,)</f>
        <v>7695</v>
      </c>
      <c r="CN6" s="55">
        <f>ROUNDUP(BAR!CN6*0.9*0.9,)</f>
        <v>7695</v>
      </c>
      <c r="CO6" s="55">
        <f>ROUNDUP(BAR!CO6*0.9*0.9,)</f>
        <v>8262</v>
      </c>
      <c r="CP6" s="55">
        <f>ROUNDUP(BAR!CP6*0.9*0.9,)</f>
        <v>8262</v>
      </c>
      <c r="CQ6" s="55">
        <f>ROUNDUP(BAR!CQ6*0.9*0.9,)</f>
        <v>7695</v>
      </c>
      <c r="CR6" s="55">
        <f>ROUNDUP(BAR!CR6*0.9*0.9,)</f>
        <v>7695</v>
      </c>
      <c r="CS6" s="55">
        <f>ROUNDUP(BAR!CS6*0.9*0.9,)</f>
        <v>7695</v>
      </c>
      <c r="CT6" s="55">
        <f>ROUNDUP(BAR!CT6*0.9*0.9,)</f>
        <v>7695</v>
      </c>
      <c r="CU6" s="55">
        <f>ROUNDUP(BAR!CU6*0.9*0.9,)</f>
        <v>7695</v>
      </c>
      <c r="CV6" s="55">
        <f>ROUNDUP(BAR!CV6*0.9*0.9,)</f>
        <v>8262</v>
      </c>
      <c r="CW6" s="55">
        <f>ROUNDUP(BAR!CW6*0.9*0.9,)</f>
        <v>8262</v>
      </c>
      <c r="CX6" s="55">
        <f>ROUNDUP(BAR!CX6*0.9*0.9,)</f>
        <v>7695</v>
      </c>
      <c r="CY6" s="55">
        <f>ROUNDUP(BAR!CY6*0.9*0.9,)</f>
        <v>7695</v>
      </c>
      <c r="CZ6" s="55">
        <f>ROUNDUP(BAR!CZ6*0.9*0.9,)</f>
        <v>7695</v>
      </c>
      <c r="DA6" s="55">
        <f>ROUNDUP(BAR!DA6*0.9*0.9,)</f>
        <v>7695</v>
      </c>
      <c r="DB6" s="55">
        <f>ROUNDUP(BAR!DB6*0.9*0.9,)</f>
        <v>7695</v>
      </c>
      <c r="DC6" s="55">
        <f>ROUNDUP(BAR!DC6*0.9*0.9,)</f>
        <v>8262</v>
      </c>
      <c r="DD6" s="55">
        <f>ROUNDUP(BAR!DD6*0.9*0.9,)</f>
        <v>8262</v>
      </c>
      <c r="DE6" s="55">
        <f>ROUNDUP(BAR!DE6*0.9*0.9,)</f>
        <v>7695</v>
      </c>
      <c r="DF6" s="55">
        <f>ROUNDUP(BAR!DF6*0.9*0.9,)</f>
        <v>7695</v>
      </c>
      <c r="DG6" s="55">
        <f>ROUNDUP(BAR!DG6*0.9*0.9,)</f>
        <v>8262</v>
      </c>
      <c r="DH6" s="55">
        <f>ROUNDUP(BAR!DH6*0.9*0.9,)</f>
        <v>8667</v>
      </c>
      <c r="DI6" s="55">
        <f>ROUNDUP(BAR!DI6*0.9*0.9,)</f>
        <v>7290</v>
      </c>
      <c r="DJ6" s="55">
        <f>ROUNDUP(BAR!DJ6*0.9*0.9,)</f>
        <v>7695</v>
      </c>
      <c r="DK6" s="55">
        <f>ROUNDUP(BAR!DK6*0.9*0.9,)</f>
        <v>7695</v>
      </c>
      <c r="DL6" s="55">
        <f>ROUNDUP(BAR!DL6*0.9*0.9,)</f>
        <v>7290</v>
      </c>
      <c r="DM6" s="55">
        <f>ROUNDUP(BAR!DM6*0.9*0.9,)</f>
        <v>7290</v>
      </c>
      <c r="DN6" s="55">
        <f>ROUNDUP(BAR!DN6*0.9*0.9,)</f>
        <v>7290</v>
      </c>
      <c r="DO6" s="55">
        <f>ROUNDUP(BAR!DO6*0.9*0.9,)</f>
        <v>7290</v>
      </c>
      <c r="DP6" s="55">
        <f>ROUNDUP(BAR!DP6*0.9*0.9,)</f>
        <v>7290</v>
      </c>
      <c r="DQ6" s="55">
        <f>ROUNDUP(BAR!DQ6*0.9*0.9,)</f>
        <v>7695</v>
      </c>
      <c r="DR6" s="55">
        <f>ROUNDUP(BAR!DR6*0.9*0.9,)</f>
        <v>7695</v>
      </c>
      <c r="DS6" s="55">
        <f>ROUNDUP(BAR!DS6*0.9*0.9,)</f>
        <v>7290</v>
      </c>
      <c r="DT6" s="55">
        <f>ROUNDUP(BAR!DT6*0.9*0.9,)</f>
        <v>7290</v>
      </c>
      <c r="DU6" s="55">
        <f>ROUNDUP(BAR!DU6*0.9*0.9,)</f>
        <v>7290</v>
      </c>
      <c r="DV6" s="55">
        <f>ROUNDUP(BAR!DV6*0.9*0.9,)</f>
        <v>7290</v>
      </c>
      <c r="DW6" s="55">
        <f>ROUNDUP(BAR!DW6*0.9*0.9,)</f>
        <v>7290</v>
      </c>
      <c r="DX6" s="55">
        <f>ROUNDUP(BAR!DX6*0.9*0.9,)</f>
        <v>7695</v>
      </c>
      <c r="DY6" s="55">
        <f>ROUNDUP(BAR!DY6*0.9*0.9,)</f>
        <v>7695</v>
      </c>
      <c r="DZ6" s="55">
        <f>ROUNDUP(BAR!DZ6*0.9*0.9,)</f>
        <v>7290</v>
      </c>
      <c r="EA6" s="55">
        <f>ROUNDUP(BAR!EA6*0.9*0.9,)</f>
        <v>7290</v>
      </c>
      <c r="EB6" s="55">
        <f>ROUNDUP(BAR!EB6*0.9*0.9,)</f>
        <v>7290</v>
      </c>
      <c r="EC6" s="55">
        <f>ROUNDUP(BAR!EC6*0.9*0.9,)</f>
        <v>7290</v>
      </c>
      <c r="ED6" s="55">
        <f>ROUNDUP(BAR!ED6*0.9*0.9,)</f>
        <v>7290</v>
      </c>
      <c r="EE6" s="55">
        <f>ROUNDUP(BAR!EE6*0.9*0.9,)</f>
        <v>7695</v>
      </c>
      <c r="EF6" s="55">
        <f>ROUNDUP(BAR!EF6*0.9*0.9,)</f>
        <v>7695</v>
      </c>
      <c r="EG6" s="55">
        <f>ROUNDUP(BAR!EG6*0.9*0.9,)</f>
        <v>7290</v>
      </c>
      <c r="EH6" s="55">
        <f>ROUNDUP(BAR!EH6*0.9*0.9,)</f>
        <v>7290</v>
      </c>
      <c r="EI6" s="55">
        <f>ROUNDUP(BAR!EI6*0.9*0.9,)</f>
        <v>8667</v>
      </c>
      <c r="EJ6" s="55">
        <f>ROUNDUP(BAR!EJ6*0.9*0.9,)</f>
        <v>8667</v>
      </c>
      <c r="EK6" s="55">
        <f>ROUNDUP(BAR!EK6*0.9*0.9,)</f>
        <v>8667</v>
      </c>
      <c r="EL6" s="55">
        <f>ROUNDUP(BAR!EL6*0.9*0.9,)</f>
        <v>9639</v>
      </c>
      <c r="EM6" s="55">
        <f>ROUNDUP(BAR!EM6*0.9*0.9,)</f>
        <v>9639</v>
      </c>
      <c r="EN6" s="55">
        <f>ROUNDUP(BAR!EN6*0.9*0.9,)</f>
        <v>8667</v>
      </c>
      <c r="EO6" s="55">
        <f>ROUNDUP(BAR!EO6*0.9*0.9,)</f>
        <v>8667</v>
      </c>
      <c r="EP6" s="55">
        <f>ROUNDUP(BAR!EP6*0.9*0.9,)</f>
        <v>8667</v>
      </c>
      <c r="EQ6" s="55">
        <f>ROUNDUP(BAR!EQ6*0.9*0.9,)</f>
        <v>8667</v>
      </c>
      <c r="ER6" s="55">
        <f>ROUNDUP(BAR!ER6*0.9*0.9,)</f>
        <v>8667</v>
      </c>
      <c r="ES6" s="55">
        <f>ROUNDUP(BAR!ES6*0.9*0.9,)</f>
        <v>9639</v>
      </c>
      <c r="ET6" s="55">
        <f>ROUNDUP(BAR!ET6*0.9*0.9,)</f>
        <v>9639</v>
      </c>
      <c r="EU6" s="55">
        <f>ROUNDUP(BAR!EU6*0.9*0.9,)</f>
        <v>9639</v>
      </c>
      <c r="EV6" s="55">
        <f>ROUNDUP(BAR!EV6*0.9*0.9,)</f>
        <v>9639</v>
      </c>
      <c r="EW6" s="55">
        <f>ROUNDUP(BAR!EW6*0.9*0.9,)</f>
        <v>9639</v>
      </c>
      <c r="EX6" s="55">
        <f>ROUNDUP(BAR!EX6*0.9*0.9,)</f>
        <v>9639</v>
      </c>
      <c r="EY6" s="55">
        <f>ROUNDUP(BAR!EY6*0.9*0.9,)</f>
        <v>9639</v>
      </c>
      <c r="EZ6" s="55">
        <f>ROUNDUP(BAR!EZ6*0.9*0.9,)</f>
        <v>9639</v>
      </c>
      <c r="FA6" s="55">
        <f>ROUNDUP(BAR!FA6*0.9*0.9,)</f>
        <v>9639</v>
      </c>
      <c r="FB6" s="55">
        <f>ROUNDUP(BAR!FB6*0.9*0.9,)</f>
        <v>9639</v>
      </c>
      <c r="FC6" s="55">
        <f>ROUNDUP(BAR!FC6*0.9*0.9,)</f>
        <v>9639</v>
      </c>
      <c r="FD6" s="55">
        <f>ROUNDUP(BAR!FD6*0.9*0.9,)</f>
        <v>10206</v>
      </c>
      <c r="FE6" s="55">
        <f>ROUNDUP(BAR!FE6*0.9*0.9,)</f>
        <v>10206</v>
      </c>
      <c r="FF6" s="55">
        <f>ROUNDUP(BAR!FF6*0.9*0.9,)</f>
        <v>10611</v>
      </c>
      <c r="FG6" s="55">
        <f>ROUNDUP(BAR!FG6*0.9*0.9,)</f>
        <v>10611</v>
      </c>
      <c r="FH6" s="55">
        <f>ROUNDUP(BAR!FH6*0.9*0.9,)</f>
        <v>10611</v>
      </c>
      <c r="FI6" s="55">
        <f>ROUNDUP(BAR!FI6*0.9*0.9,)</f>
        <v>10611</v>
      </c>
      <c r="FJ6" s="55">
        <f>ROUNDUP(BAR!FJ6*0.9*0.9,)</f>
        <v>10611</v>
      </c>
      <c r="FK6" s="115">
        <f>ROUNDUP(BAR!FK6*0.9*0.9,)</f>
        <v>26690</v>
      </c>
      <c r="FL6" s="115">
        <f>ROUNDUP(BAR!FL6*0.9*0.9,)</f>
        <v>57470</v>
      </c>
      <c r="FM6" s="115">
        <f>ROUNDUP(BAR!FM6*0.9*0.9,)</f>
        <v>57470</v>
      </c>
      <c r="FN6" s="115">
        <f>ROUNDUP(BAR!FN6*0.9*0.9,)</f>
        <v>57470</v>
      </c>
      <c r="FO6" s="115">
        <f>ROUNDUP(BAR!FO6*0.9*0.9,)</f>
        <v>57470</v>
      </c>
      <c r="FP6" s="115">
        <f>ROUNDUP(BAR!FP6*0.9*0.9,)</f>
        <v>57470</v>
      </c>
      <c r="FQ6" s="115">
        <f>ROUNDUP(BAR!FQ6*0.9*0.9,)</f>
        <v>57470</v>
      </c>
      <c r="FR6" s="115">
        <f>ROUNDUP(BAR!FR6*0.9*0.9,)</f>
        <v>57470</v>
      </c>
      <c r="FS6" s="115">
        <f>ROUNDUP(BAR!FS6*0.9*0.9,)</f>
        <v>57470</v>
      </c>
      <c r="FT6" s="115">
        <f>ROUNDUP(BAR!FT6*0.9*0.9,)</f>
        <v>57470</v>
      </c>
      <c r="FU6" s="115">
        <f>ROUNDUP(BAR!FU6*0.9*0.9,)</f>
        <v>57470</v>
      </c>
      <c r="FV6" s="55">
        <f>ROUNDUP(BAR!FV6*0.9*0.9,)</f>
        <v>20615</v>
      </c>
      <c r="FW6" s="55">
        <f>ROUNDUP(BAR!FW6*0.9*0.9,)</f>
        <v>20615</v>
      </c>
      <c r="FX6" s="55">
        <f>ROUNDUP(BAR!FX6*0.9*0.9,)</f>
        <v>20615</v>
      </c>
      <c r="FY6" s="55">
        <f>ROUNDUP(BAR!FY6*0.9*0.9,)</f>
        <v>20615</v>
      </c>
      <c r="FZ6" s="55">
        <f>ROUNDUP(BAR!FZ6*0.9*0.9,)</f>
        <v>20615</v>
      </c>
      <c r="GA6" s="55">
        <f>ROUNDUP(BAR!GA6*0.9*0.9,)</f>
        <v>20615</v>
      </c>
      <c r="GB6" s="55">
        <f>ROUNDUP(BAR!GB6*0.9*0.9,)</f>
        <v>20615</v>
      </c>
      <c r="GC6" s="55">
        <f>ROUNDUP(BAR!GC6*0.9*0.9,)</f>
        <v>20615</v>
      </c>
      <c r="GD6" s="55">
        <f>ROUNDUP(BAR!GD6*0.9*0.9,)</f>
        <v>20615</v>
      </c>
      <c r="GE6" s="55">
        <f>ROUNDUP(BAR!GE6*0.9*0.9,)</f>
        <v>20615</v>
      </c>
      <c r="GF6" s="55">
        <f>ROUNDUP(BAR!GF6*0.9*0.9,)</f>
        <v>20615</v>
      </c>
      <c r="GG6" s="55">
        <f>ROUNDUP(BAR!GG6*0.9*0.9,)</f>
        <v>20615</v>
      </c>
      <c r="GH6" s="55">
        <f>ROUNDUP(BAR!GH6*0.9*0.9,)</f>
        <v>20615</v>
      </c>
      <c r="GI6" s="55">
        <f>ROUNDUP(BAR!GI6*0.9*0.9,)</f>
        <v>20615</v>
      </c>
      <c r="GJ6" s="55">
        <f>ROUNDUP(BAR!GJ6*0.9*0.9,)</f>
        <v>20615</v>
      </c>
      <c r="GK6" s="55">
        <f>ROUNDUP(BAR!GK6*0.9*0.9,)</f>
        <v>20615</v>
      </c>
      <c r="GL6" s="55">
        <f>ROUNDUP(BAR!GL6*0.9*0.9,)</f>
        <v>20615</v>
      </c>
      <c r="GM6" s="55">
        <f>ROUNDUP(BAR!GM6*0.9*0.9,)</f>
        <v>20615</v>
      </c>
      <c r="GN6" s="55">
        <f>ROUNDUP(BAR!GN6*0.9*0.9,)</f>
        <v>20615</v>
      </c>
      <c r="GO6" s="55">
        <f>ROUNDUP(BAR!GO6*0.9*0.9,)</f>
        <v>20615</v>
      </c>
      <c r="GP6" s="55">
        <f>ROUNDUP(BAR!GP6*0.9*0.9,)</f>
        <v>20615</v>
      </c>
      <c r="GQ6" s="55">
        <f>ROUNDUP(BAR!GQ6*0.9*0.9,)</f>
        <v>20615</v>
      </c>
      <c r="GR6" s="55">
        <f>ROUNDUP(BAR!GR6*0.9*0.9,)</f>
        <v>20615</v>
      </c>
      <c r="GS6" s="55">
        <f>ROUNDUP(BAR!GS6*0.9*0.9,)</f>
        <v>21992</v>
      </c>
      <c r="GT6" s="55">
        <f>ROUNDUP(BAR!GT6*0.9*0.9,)</f>
        <v>21992</v>
      </c>
      <c r="GU6" s="55">
        <f>ROUNDUP(BAR!GU6*0.9*0.9,)</f>
        <v>21992</v>
      </c>
      <c r="GV6" s="55">
        <f>ROUNDUP(BAR!GV6*0.9*0.9,)</f>
        <v>21992</v>
      </c>
      <c r="GW6" s="55">
        <f>ROUNDUP(BAR!GW6*0.9*0.9,)</f>
        <v>21992</v>
      </c>
      <c r="GX6" s="55">
        <f>ROUNDUP(BAR!GX6*0.9*0.9,)</f>
        <v>21992</v>
      </c>
      <c r="GY6" s="55">
        <f>ROUNDUP(BAR!GY6*0.9*0.9,)</f>
        <v>21992</v>
      </c>
      <c r="GZ6" s="55">
        <f>ROUNDUP(BAR!GZ6*0.9*0.9,)</f>
        <v>21992</v>
      </c>
      <c r="HA6" s="55">
        <f>ROUNDUP(BAR!HA6*0.9*0.9,)</f>
        <v>21992</v>
      </c>
      <c r="HB6" s="55">
        <f>ROUNDUP(BAR!HB6*0.9*0.9,)</f>
        <v>21992</v>
      </c>
      <c r="HC6" s="55">
        <f>ROUNDUP(BAR!HC6*0.9*0.9,)</f>
        <v>21992</v>
      </c>
      <c r="HD6" s="55">
        <f>ROUNDUP(BAR!HD6*0.9*0.9,)</f>
        <v>21992</v>
      </c>
      <c r="HE6" s="55">
        <f>ROUNDUP(BAR!HE6*0.9*0.9,)</f>
        <v>21992</v>
      </c>
      <c r="HF6" s="55">
        <f>ROUNDUP(BAR!HF6*0.9*0.9,)</f>
        <v>21992</v>
      </c>
      <c r="HG6" s="55">
        <f>ROUNDUP(BAR!HG6*0.9*0.9,)</f>
        <v>21992</v>
      </c>
      <c r="HH6" s="55">
        <f>ROUNDUP(BAR!HH6*0.9*0.9,)</f>
        <v>21992</v>
      </c>
      <c r="HI6" s="55">
        <f>ROUNDUP(BAR!HI6*0.9*0.9,)</f>
        <v>21992</v>
      </c>
      <c r="HJ6" s="55">
        <f>ROUNDUP(BAR!HJ6*0.9*0.9,)</f>
        <v>21992</v>
      </c>
      <c r="HK6" s="115">
        <f>ROUNDUP(BAR!HK6*0.9*0.9,)</f>
        <v>39002</v>
      </c>
      <c r="HL6" s="115">
        <f>ROUNDUP(BAR!HL6*0.9*0.9,)</f>
        <v>39002</v>
      </c>
      <c r="HM6" s="115">
        <f>ROUNDUP(BAR!HM6*0.9*0.9,)</f>
        <v>40622</v>
      </c>
      <c r="HN6" s="115">
        <f>ROUNDUP(BAR!HN6*0.9*0.9,)</f>
        <v>40622</v>
      </c>
      <c r="HO6" s="115">
        <f>ROUNDUP(BAR!HO6*0.9*0.9,)</f>
        <v>40622</v>
      </c>
      <c r="HP6" s="115">
        <f>ROUNDUP(BAR!HP6*0.9*0.9,)</f>
        <v>21992</v>
      </c>
      <c r="HQ6" s="115">
        <f>ROUNDUP(BAR!HQ6*0.9*0.9,)</f>
        <v>21992</v>
      </c>
      <c r="HR6" s="115">
        <f>ROUNDUP(BAR!HR6*0.9*0.9,)</f>
        <v>39002</v>
      </c>
      <c r="HS6" s="115">
        <f>ROUNDUP(BAR!HS6*0.9*0.9,)</f>
        <v>39002</v>
      </c>
      <c r="HT6" s="55">
        <f>ROUNDUP(BAR!HT6*0.9*0.9,)</f>
        <v>21992</v>
      </c>
      <c r="HU6" s="55">
        <f>ROUNDUP(BAR!HU6*0.9*0.9,)</f>
        <v>20615</v>
      </c>
      <c r="HV6" s="55">
        <f>ROUNDUP(BAR!HV6*0.9*0.9,)</f>
        <v>20615</v>
      </c>
      <c r="HW6" s="55">
        <f>ROUNDUP(BAR!HW6*0.9*0.9,)</f>
        <v>20615</v>
      </c>
      <c r="HX6" s="55">
        <f>ROUNDUP(BAR!HX6*0.9*0.9,)</f>
        <v>20615</v>
      </c>
      <c r="HY6" s="55">
        <f>ROUNDUP(BAR!HY6*0.9*0.9,)</f>
        <v>20615</v>
      </c>
      <c r="HZ6" s="55">
        <f>ROUNDUP(BAR!HZ6*0.9*0.9,)</f>
        <v>20615</v>
      </c>
      <c r="IA6" s="55">
        <f>ROUNDUP(BAR!IA6*0.9*0.9,)</f>
        <v>20615</v>
      </c>
      <c r="IB6" s="55">
        <f>ROUNDUP(BAR!IB6*0.9*0.9,)</f>
        <v>24017</v>
      </c>
      <c r="IC6" s="55">
        <f>ROUNDUP(BAR!IC6*0.9*0.9,)</f>
        <v>21182</v>
      </c>
      <c r="ID6" s="55">
        <f>ROUNDUP(BAR!ID6*0.9*0.9,)</f>
        <v>17213</v>
      </c>
      <c r="IE6" s="55">
        <f>ROUNDUP(BAR!IE6*0.9*0.9,)</f>
        <v>17213</v>
      </c>
      <c r="IF6" s="55">
        <f>ROUNDUP(BAR!IF6*0.9*0.9,)</f>
        <v>17213</v>
      </c>
      <c r="IG6" s="55">
        <f>ROUNDUP(BAR!IG6*0.9*0.9,)</f>
        <v>17213</v>
      </c>
      <c r="IH6" s="55">
        <f>ROUNDUP(BAR!IH6*0.9*0.9,)</f>
        <v>17213</v>
      </c>
      <c r="II6" s="55">
        <f>ROUNDUP(BAR!II6*0.9*0.9,)</f>
        <v>17213</v>
      </c>
      <c r="IJ6" s="55">
        <f>ROUNDUP(BAR!IJ6*0.9*0.9,)</f>
        <v>17213</v>
      </c>
      <c r="IK6" s="55">
        <f>ROUNDUP(BAR!IK6*0.9*0.9,)</f>
        <v>17213</v>
      </c>
      <c r="IL6" s="55">
        <f>ROUNDUP(BAR!IL6*0.9*0.9,)</f>
        <v>17213</v>
      </c>
      <c r="IM6" s="55">
        <f>ROUNDUP(BAR!IM6*0.9*0.9,)</f>
        <v>17213</v>
      </c>
      <c r="IN6" s="55">
        <f>ROUNDUP(BAR!IN6*0.9*0.9,)</f>
        <v>17213</v>
      </c>
      <c r="IO6" s="55">
        <f>ROUNDUP(BAR!IO6*0.9*0.9,)</f>
        <v>17213</v>
      </c>
      <c r="IP6" s="55">
        <f>ROUNDUP(BAR!IP6*0.9*0.9,)</f>
        <v>17213</v>
      </c>
      <c r="IQ6" s="55">
        <f>ROUNDUP(BAR!IQ6*0.9*0.9,)</f>
        <v>17213</v>
      </c>
      <c r="IR6" s="55">
        <f>ROUNDUP(BAR!IR6*0.9*0.9,)</f>
        <v>17213</v>
      </c>
      <c r="IS6" s="55">
        <f>ROUNDUP(BAR!IS6*0.9*0.9,)</f>
        <v>17213</v>
      </c>
      <c r="IT6" s="55">
        <f>ROUNDUP(BAR!IT6*0.9*0.9,)</f>
        <v>17213</v>
      </c>
      <c r="IU6" s="55">
        <f>ROUNDUP(BAR!IU6*0.9*0.9,)</f>
        <v>17213</v>
      </c>
      <c r="IV6" s="55">
        <f>ROUNDUP(BAR!IV6*0.9*0.9,)</f>
        <v>17213</v>
      </c>
      <c r="IW6" s="55">
        <f>ROUNDUP(BAR!IW6*0.9*0.9,)</f>
        <v>17213</v>
      </c>
      <c r="IX6" s="55">
        <f>ROUNDUP(BAR!IX6*0.9*0.9,)</f>
        <v>17213</v>
      </c>
      <c r="IY6" s="55">
        <f>ROUNDUP(BAR!IY6*0.9*0.9,)</f>
        <v>17213</v>
      </c>
    </row>
    <row r="7" spans="1:259" x14ac:dyDescent="0.2">
      <c r="A7" s="21">
        <v>2</v>
      </c>
      <c r="B7" s="55">
        <f>ROUNDUP(BAR!B7*0.9*0.9,)</f>
        <v>16524</v>
      </c>
      <c r="C7" s="55">
        <f>ROUNDUP(BAR!C7*0.9*0.9,)</f>
        <v>16524</v>
      </c>
      <c r="D7" s="55">
        <f>ROUNDUP(BAR!D7*0.9*0.9,)</f>
        <v>13770</v>
      </c>
      <c r="E7" s="55">
        <f>ROUNDUP(BAR!E7*0.9*0.9,)</f>
        <v>14337</v>
      </c>
      <c r="F7" s="55">
        <f>ROUNDUP(BAR!F7*0.9*0.9,)</f>
        <v>14337</v>
      </c>
      <c r="G7" s="55">
        <f>ROUNDUP(BAR!G7*0.9*0.9,)</f>
        <v>15147</v>
      </c>
      <c r="H7" s="55">
        <f>ROUNDUP(BAR!H7*0.9*0.9,)</f>
        <v>15147</v>
      </c>
      <c r="I7" s="55">
        <f>ROUNDUP(BAR!I7*0.9*0.9,)</f>
        <v>16524</v>
      </c>
      <c r="J7" s="55">
        <f>ROUNDUP(BAR!J7*0.9*0.9,)</f>
        <v>16524</v>
      </c>
      <c r="K7" s="55">
        <f>ROUNDUP(BAR!K7*0.9*0.9,)</f>
        <v>15147</v>
      </c>
      <c r="L7" s="55">
        <f>ROUNDUP(BAR!L7*0.9*0.9,)</f>
        <v>15147</v>
      </c>
      <c r="M7" s="55">
        <f>ROUNDUP(BAR!M7*0.9*0.9,)</f>
        <v>15147</v>
      </c>
      <c r="N7" s="55">
        <f>ROUNDUP(BAR!N7*0.9*0.9,)</f>
        <v>15147</v>
      </c>
      <c r="O7" s="55">
        <f>ROUNDUP(BAR!O7*0.9*0.9,)</f>
        <v>15147</v>
      </c>
      <c r="P7" s="55">
        <f>ROUNDUP(BAR!P7*0.9*0.9,)</f>
        <v>15714</v>
      </c>
      <c r="Q7" s="55">
        <f>ROUNDUP(BAR!Q7*0.9*0.9,)</f>
        <v>14337</v>
      </c>
      <c r="R7" s="55">
        <f>ROUNDUP(BAR!R7*0.9*0.9,)</f>
        <v>13770</v>
      </c>
      <c r="S7" s="55">
        <f>ROUNDUP(BAR!S7*0.9*0.9,)</f>
        <v>13770</v>
      </c>
      <c r="T7" s="55">
        <f>ROUNDUP(BAR!T7*0.9*0.9,)</f>
        <v>13770</v>
      </c>
      <c r="U7" s="55">
        <f>ROUNDUP(BAR!U7*0.9*0.9,)</f>
        <v>13770</v>
      </c>
      <c r="V7" s="55">
        <f>ROUNDUP(BAR!V7*0.9*0.9,)</f>
        <v>13770</v>
      </c>
      <c r="W7" s="55">
        <f>ROUNDUP(BAR!W7*0.9*0.9,)</f>
        <v>14337</v>
      </c>
      <c r="X7" s="55">
        <f>ROUNDUP(BAR!X7*0.9*0.9,)</f>
        <v>14337</v>
      </c>
      <c r="Y7" s="55">
        <f>ROUNDUP(BAR!Y7*0.9*0.9,)</f>
        <v>13770</v>
      </c>
      <c r="Z7" s="55">
        <f>ROUNDUP(BAR!Z7*0.9*0.9,)</f>
        <v>13770</v>
      </c>
      <c r="AA7" s="55">
        <f>ROUNDUP(BAR!AA7*0.9*0.9,)</f>
        <v>13770</v>
      </c>
      <c r="AB7" s="55">
        <f>ROUNDUP(BAR!AB7*0.9*0.9,)</f>
        <v>13770</v>
      </c>
      <c r="AC7" s="55">
        <f>ROUNDUP(BAR!AC7*0.9*0.9,)</f>
        <v>13770</v>
      </c>
      <c r="AD7" s="55">
        <f>ROUNDUP(BAR!AD7*0.9*0.9,)</f>
        <v>14337</v>
      </c>
      <c r="AE7" s="55">
        <f>ROUNDUP(BAR!AE7*0.9*0.9,)</f>
        <v>14337</v>
      </c>
      <c r="AF7" s="55">
        <f>ROUNDUP(BAR!AF7*0.9*0.9,)</f>
        <v>13770</v>
      </c>
      <c r="AG7" s="55">
        <f>ROUNDUP(BAR!AG7*0.9*0.9,)</f>
        <v>13770</v>
      </c>
      <c r="AH7" s="55">
        <f>ROUNDUP(BAR!AH7*0.9*0.9,)</f>
        <v>13770</v>
      </c>
      <c r="AI7" s="55">
        <f>ROUNDUP(BAR!AI7*0.9*0.9,)</f>
        <v>13770</v>
      </c>
      <c r="AJ7" s="55">
        <f>ROUNDUP(BAR!AJ7*0.9*0.9,)</f>
        <v>13770</v>
      </c>
      <c r="AK7" s="55">
        <f>ROUNDUP(BAR!AK7*0.9*0.9,)</f>
        <v>14337</v>
      </c>
      <c r="AL7" s="55">
        <f>ROUNDUP(BAR!AL7*0.9*0.9,)</f>
        <v>14337</v>
      </c>
      <c r="AM7" s="55">
        <f>ROUNDUP(BAR!AM7*0.9*0.9,)</f>
        <v>12393</v>
      </c>
      <c r="AN7" s="55">
        <f>ROUNDUP(BAR!AN7*0.9*0.9,)</f>
        <v>12393</v>
      </c>
      <c r="AO7" s="55">
        <f>ROUNDUP(BAR!AO7*0.9*0.9,)</f>
        <v>12393</v>
      </c>
      <c r="AP7" s="55">
        <f>ROUNDUP(BAR!AP7*0.9*0.9,)</f>
        <v>12393</v>
      </c>
      <c r="AQ7" s="55">
        <f>ROUNDUP(BAR!AQ7*0.9*0.9,)</f>
        <v>12393</v>
      </c>
      <c r="AR7" s="55">
        <f>ROUNDUP(BAR!AR7*0.9*0.9,)</f>
        <v>12960</v>
      </c>
      <c r="AS7" s="55">
        <f>ROUNDUP(BAR!AS7*0.9*0.9,)</f>
        <v>12960</v>
      </c>
      <c r="AT7" s="55">
        <f>ROUNDUP(BAR!AT7*0.9*0.9,)</f>
        <v>12393</v>
      </c>
      <c r="AU7" s="55">
        <f>ROUNDUP(BAR!AU7*0.9*0.9,)</f>
        <v>12393</v>
      </c>
      <c r="AV7" s="55">
        <f>ROUNDUP(BAR!AV7*0.9*0.9,)</f>
        <v>12393</v>
      </c>
      <c r="AW7" s="55">
        <f>ROUNDUP(BAR!AW7*0.9*0.9,)</f>
        <v>12393</v>
      </c>
      <c r="AX7" s="55">
        <f>ROUNDUP(BAR!AX7*0.9*0.9,)</f>
        <v>12393</v>
      </c>
      <c r="AY7" s="55">
        <f>ROUNDUP(BAR!AY7*0.9*0.9,)</f>
        <v>12960</v>
      </c>
      <c r="AZ7" s="55">
        <f>ROUNDUP(BAR!AZ7*0.9*0.9,)</f>
        <v>12960</v>
      </c>
      <c r="BA7" s="55">
        <f>ROUNDUP(BAR!BA7*0.9*0.9,)</f>
        <v>12393</v>
      </c>
      <c r="BB7" s="55">
        <f>ROUNDUP(BAR!BB7*0.9*0.9,)</f>
        <v>12393</v>
      </c>
      <c r="BC7" s="55">
        <f>ROUNDUP(BAR!BC7*0.9*0.9,)</f>
        <v>12393</v>
      </c>
      <c r="BD7" s="55">
        <f>ROUNDUP(BAR!BD7*0.9*0.9,)</f>
        <v>12393</v>
      </c>
      <c r="BE7" s="55">
        <f>ROUNDUP(BAR!BE7*0.9*0.9,)</f>
        <v>12393</v>
      </c>
      <c r="BF7" s="55">
        <f>ROUNDUP(BAR!BF7*0.9*0.9,)</f>
        <v>12960</v>
      </c>
      <c r="BG7" s="55">
        <f>ROUNDUP(BAR!BG7*0.9*0.9,)</f>
        <v>12960</v>
      </c>
      <c r="BH7" s="55">
        <f>ROUNDUP(BAR!BH7*0.9*0.9,)</f>
        <v>12393</v>
      </c>
      <c r="BI7" s="55">
        <f>ROUNDUP(BAR!BI7*0.9*0.9,)</f>
        <v>12393</v>
      </c>
      <c r="BJ7" s="55">
        <f>ROUNDUP(BAR!BJ7*0.9*0.9,)</f>
        <v>12960</v>
      </c>
      <c r="BK7" s="55">
        <f>ROUNDUP(BAR!BK7*0.9*0.9,)</f>
        <v>12960</v>
      </c>
      <c r="BL7" s="55">
        <f>ROUNDUP(BAR!BL7*0.9*0.9,)</f>
        <v>12960</v>
      </c>
      <c r="BM7" s="55">
        <f>ROUNDUP(BAR!BM7*0.9*0.9,)</f>
        <v>12960</v>
      </c>
      <c r="BN7" s="55">
        <f>ROUNDUP(BAR!BN7*0.9*0.9,)</f>
        <v>12960</v>
      </c>
      <c r="BO7" s="55">
        <f>ROUNDUP(BAR!BO7*0.9*0.9,)</f>
        <v>12393</v>
      </c>
      <c r="BP7" s="55">
        <f>ROUNDUP(BAR!BP7*0.9*0.9,)</f>
        <v>15147</v>
      </c>
      <c r="BQ7" s="55">
        <f>ROUNDUP(BAR!BQ7*0.9*0.9,)</f>
        <v>15147</v>
      </c>
      <c r="BR7" s="55">
        <f>ROUNDUP(BAR!BR7*0.9*0.9,)</f>
        <v>15147</v>
      </c>
      <c r="BS7" s="55">
        <f>ROUNDUP(BAR!BS7*0.9*0.9,)</f>
        <v>15147</v>
      </c>
      <c r="BT7" s="55">
        <f>ROUNDUP(BAR!BT7*0.9*0.9,)</f>
        <v>15147</v>
      </c>
      <c r="BU7" s="55">
        <f>ROUNDUP(BAR!BU7*0.9*0.9,)</f>
        <v>13770</v>
      </c>
      <c r="BV7" s="55">
        <f>ROUNDUP(BAR!BV7*0.9*0.9,)</f>
        <v>12960</v>
      </c>
      <c r="BW7" s="55">
        <f>ROUNDUP(BAR!BW7*0.9*0.9,)</f>
        <v>12960</v>
      </c>
      <c r="BX7" s="55">
        <f>ROUNDUP(BAR!BX7*0.9*0.9,)</f>
        <v>15147</v>
      </c>
      <c r="BY7" s="55">
        <f>ROUNDUP(BAR!BY7*0.9*0.9,)</f>
        <v>15147</v>
      </c>
      <c r="BZ7" s="55">
        <f>ROUNDUP(BAR!BZ7*0.9*0.9,)</f>
        <v>12393</v>
      </c>
      <c r="CA7" s="55">
        <f>ROUNDUP(BAR!CA7*0.9*0.9,)</f>
        <v>12393</v>
      </c>
      <c r="CB7" s="55">
        <f>ROUNDUP(BAR!CB7*0.9*0.9,)</f>
        <v>12393</v>
      </c>
      <c r="CC7" s="55">
        <f>ROUNDUP(BAR!CC7*0.9*0.9,)</f>
        <v>12960</v>
      </c>
      <c r="CD7" s="55">
        <f>ROUNDUP(BAR!CD7*0.9*0.9,)</f>
        <v>9477</v>
      </c>
      <c r="CE7" s="55">
        <f>ROUNDUP(BAR!CE7*0.9*0.9,)</f>
        <v>9477</v>
      </c>
      <c r="CF7" s="55">
        <f>ROUNDUP(BAR!CF7*0.9*0.9,)</f>
        <v>9477</v>
      </c>
      <c r="CG7" s="55">
        <f>ROUNDUP(BAR!CG7*0.9*0.9,)</f>
        <v>9477</v>
      </c>
      <c r="CH7" s="55">
        <f>ROUNDUP(BAR!CH7*0.9*0.9,)</f>
        <v>10044</v>
      </c>
      <c r="CI7" s="55">
        <f>ROUNDUP(BAR!CI7*0.9*0.9,)</f>
        <v>10044</v>
      </c>
      <c r="CJ7" s="55">
        <f>ROUNDUP(BAR!CJ7*0.9*0.9,)</f>
        <v>9477</v>
      </c>
      <c r="CK7" s="55">
        <f>ROUNDUP(BAR!CK7*0.9*0.9,)</f>
        <v>9477</v>
      </c>
      <c r="CL7" s="55">
        <f>ROUNDUP(BAR!CL7*0.9*0.9,)</f>
        <v>9477</v>
      </c>
      <c r="CM7" s="55">
        <f>ROUNDUP(BAR!CM7*0.9*0.9,)</f>
        <v>9477</v>
      </c>
      <c r="CN7" s="55">
        <f>ROUNDUP(BAR!CN7*0.9*0.9,)</f>
        <v>9477</v>
      </c>
      <c r="CO7" s="55">
        <f>ROUNDUP(BAR!CO7*0.9*0.9,)</f>
        <v>10044</v>
      </c>
      <c r="CP7" s="55">
        <f>ROUNDUP(BAR!CP7*0.9*0.9,)</f>
        <v>10044</v>
      </c>
      <c r="CQ7" s="55">
        <f>ROUNDUP(BAR!CQ7*0.9*0.9,)</f>
        <v>9477</v>
      </c>
      <c r="CR7" s="55">
        <f>ROUNDUP(BAR!CR7*0.9*0.9,)</f>
        <v>9477</v>
      </c>
      <c r="CS7" s="55">
        <f>ROUNDUP(BAR!CS7*0.9*0.9,)</f>
        <v>9477</v>
      </c>
      <c r="CT7" s="55">
        <f>ROUNDUP(BAR!CT7*0.9*0.9,)</f>
        <v>9477</v>
      </c>
      <c r="CU7" s="55">
        <f>ROUNDUP(BAR!CU7*0.9*0.9,)</f>
        <v>9477</v>
      </c>
      <c r="CV7" s="55">
        <f>ROUNDUP(BAR!CV7*0.9*0.9,)</f>
        <v>10044</v>
      </c>
      <c r="CW7" s="55">
        <f>ROUNDUP(BAR!CW7*0.9*0.9,)</f>
        <v>10044</v>
      </c>
      <c r="CX7" s="55">
        <f>ROUNDUP(BAR!CX7*0.9*0.9,)</f>
        <v>9477</v>
      </c>
      <c r="CY7" s="55">
        <f>ROUNDUP(BAR!CY7*0.9*0.9,)</f>
        <v>9477</v>
      </c>
      <c r="CZ7" s="55">
        <f>ROUNDUP(BAR!CZ7*0.9*0.9,)</f>
        <v>9477</v>
      </c>
      <c r="DA7" s="55">
        <f>ROUNDUP(BAR!DA7*0.9*0.9,)</f>
        <v>9477</v>
      </c>
      <c r="DB7" s="55">
        <f>ROUNDUP(BAR!DB7*0.9*0.9,)</f>
        <v>9477</v>
      </c>
      <c r="DC7" s="55">
        <f>ROUNDUP(BAR!DC7*0.9*0.9,)</f>
        <v>10044</v>
      </c>
      <c r="DD7" s="55">
        <f>ROUNDUP(BAR!DD7*0.9*0.9,)</f>
        <v>10044</v>
      </c>
      <c r="DE7" s="55">
        <f>ROUNDUP(BAR!DE7*0.9*0.9,)</f>
        <v>9477</v>
      </c>
      <c r="DF7" s="55">
        <f>ROUNDUP(BAR!DF7*0.9*0.9,)</f>
        <v>9477</v>
      </c>
      <c r="DG7" s="55">
        <f>ROUNDUP(BAR!DG7*0.9*0.9,)</f>
        <v>10044</v>
      </c>
      <c r="DH7" s="55">
        <f>ROUNDUP(BAR!DH7*0.9*0.9,)</f>
        <v>10449</v>
      </c>
      <c r="DI7" s="55">
        <f>ROUNDUP(BAR!DI7*0.9*0.9,)</f>
        <v>9072</v>
      </c>
      <c r="DJ7" s="55">
        <f>ROUNDUP(BAR!DJ7*0.9*0.9,)</f>
        <v>9477</v>
      </c>
      <c r="DK7" s="55">
        <f>ROUNDUP(BAR!DK7*0.9*0.9,)</f>
        <v>9477</v>
      </c>
      <c r="DL7" s="55">
        <f>ROUNDUP(BAR!DL7*0.9*0.9,)</f>
        <v>9072</v>
      </c>
      <c r="DM7" s="55">
        <f>ROUNDUP(BAR!DM7*0.9*0.9,)</f>
        <v>9072</v>
      </c>
      <c r="DN7" s="55">
        <f>ROUNDUP(BAR!DN7*0.9*0.9,)</f>
        <v>9072</v>
      </c>
      <c r="DO7" s="55">
        <f>ROUNDUP(BAR!DO7*0.9*0.9,)</f>
        <v>9072</v>
      </c>
      <c r="DP7" s="55">
        <f>ROUNDUP(BAR!DP7*0.9*0.9,)</f>
        <v>9072</v>
      </c>
      <c r="DQ7" s="55">
        <f>ROUNDUP(BAR!DQ7*0.9*0.9,)</f>
        <v>9477</v>
      </c>
      <c r="DR7" s="55">
        <f>ROUNDUP(BAR!DR7*0.9*0.9,)</f>
        <v>9477</v>
      </c>
      <c r="DS7" s="55">
        <f>ROUNDUP(BAR!DS7*0.9*0.9,)</f>
        <v>9072</v>
      </c>
      <c r="DT7" s="55">
        <f>ROUNDUP(BAR!DT7*0.9*0.9,)</f>
        <v>9072</v>
      </c>
      <c r="DU7" s="55">
        <f>ROUNDUP(BAR!DU7*0.9*0.9,)</f>
        <v>9072</v>
      </c>
      <c r="DV7" s="55">
        <f>ROUNDUP(BAR!DV7*0.9*0.9,)</f>
        <v>9072</v>
      </c>
      <c r="DW7" s="55">
        <f>ROUNDUP(BAR!DW7*0.9*0.9,)</f>
        <v>9072</v>
      </c>
      <c r="DX7" s="55">
        <f>ROUNDUP(BAR!DX7*0.9*0.9,)</f>
        <v>9477</v>
      </c>
      <c r="DY7" s="55">
        <f>ROUNDUP(BAR!DY7*0.9*0.9,)</f>
        <v>9477</v>
      </c>
      <c r="DZ7" s="55">
        <f>ROUNDUP(BAR!DZ7*0.9*0.9,)</f>
        <v>9072</v>
      </c>
      <c r="EA7" s="55">
        <f>ROUNDUP(BAR!EA7*0.9*0.9,)</f>
        <v>9072</v>
      </c>
      <c r="EB7" s="55">
        <f>ROUNDUP(BAR!EB7*0.9*0.9,)</f>
        <v>9072</v>
      </c>
      <c r="EC7" s="55">
        <f>ROUNDUP(BAR!EC7*0.9*0.9,)</f>
        <v>9072</v>
      </c>
      <c r="ED7" s="55">
        <f>ROUNDUP(BAR!ED7*0.9*0.9,)</f>
        <v>9072</v>
      </c>
      <c r="EE7" s="55">
        <f>ROUNDUP(BAR!EE7*0.9*0.9,)</f>
        <v>9477</v>
      </c>
      <c r="EF7" s="55">
        <f>ROUNDUP(BAR!EF7*0.9*0.9,)</f>
        <v>9477</v>
      </c>
      <c r="EG7" s="55">
        <f>ROUNDUP(BAR!EG7*0.9*0.9,)</f>
        <v>9072</v>
      </c>
      <c r="EH7" s="55">
        <f>ROUNDUP(BAR!EH7*0.9*0.9,)</f>
        <v>9072</v>
      </c>
      <c r="EI7" s="55">
        <f>ROUNDUP(BAR!EI7*0.9*0.9,)</f>
        <v>10449</v>
      </c>
      <c r="EJ7" s="55">
        <f>ROUNDUP(BAR!EJ7*0.9*0.9,)</f>
        <v>10449</v>
      </c>
      <c r="EK7" s="55">
        <f>ROUNDUP(BAR!EK7*0.9*0.9,)</f>
        <v>10449</v>
      </c>
      <c r="EL7" s="55">
        <f>ROUNDUP(BAR!EL7*0.9*0.9,)</f>
        <v>11421</v>
      </c>
      <c r="EM7" s="55">
        <f>ROUNDUP(BAR!EM7*0.9*0.9,)</f>
        <v>11421</v>
      </c>
      <c r="EN7" s="55">
        <f>ROUNDUP(BAR!EN7*0.9*0.9,)</f>
        <v>10449</v>
      </c>
      <c r="EO7" s="55">
        <f>ROUNDUP(BAR!EO7*0.9*0.9,)</f>
        <v>10449</v>
      </c>
      <c r="EP7" s="55">
        <f>ROUNDUP(BAR!EP7*0.9*0.9,)</f>
        <v>10449</v>
      </c>
      <c r="EQ7" s="55">
        <f>ROUNDUP(BAR!EQ7*0.9*0.9,)</f>
        <v>10449</v>
      </c>
      <c r="ER7" s="55">
        <f>ROUNDUP(BAR!ER7*0.9*0.9,)</f>
        <v>10449</v>
      </c>
      <c r="ES7" s="55">
        <f>ROUNDUP(BAR!ES7*0.9*0.9,)</f>
        <v>11421</v>
      </c>
      <c r="ET7" s="55">
        <f>ROUNDUP(BAR!ET7*0.9*0.9,)</f>
        <v>11421</v>
      </c>
      <c r="EU7" s="55">
        <f>ROUNDUP(BAR!EU7*0.9*0.9,)</f>
        <v>11421</v>
      </c>
      <c r="EV7" s="55">
        <f>ROUNDUP(BAR!EV7*0.9*0.9,)</f>
        <v>11421</v>
      </c>
      <c r="EW7" s="55">
        <f>ROUNDUP(BAR!EW7*0.9*0.9,)</f>
        <v>11421</v>
      </c>
      <c r="EX7" s="55">
        <f>ROUNDUP(BAR!EX7*0.9*0.9,)</f>
        <v>11421</v>
      </c>
      <c r="EY7" s="55">
        <f>ROUNDUP(BAR!EY7*0.9*0.9,)</f>
        <v>11421</v>
      </c>
      <c r="EZ7" s="55">
        <f>ROUNDUP(BAR!EZ7*0.9*0.9,)</f>
        <v>11421</v>
      </c>
      <c r="FA7" s="55">
        <f>ROUNDUP(BAR!FA7*0.9*0.9,)</f>
        <v>11421</v>
      </c>
      <c r="FB7" s="55">
        <f>ROUNDUP(BAR!FB7*0.9*0.9,)</f>
        <v>11421</v>
      </c>
      <c r="FC7" s="55">
        <f>ROUNDUP(BAR!FC7*0.9*0.9,)</f>
        <v>11421</v>
      </c>
      <c r="FD7" s="55">
        <f>ROUNDUP(BAR!FD7*0.9*0.9,)</f>
        <v>11988</v>
      </c>
      <c r="FE7" s="55">
        <f>ROUNDUP(BAR!FE7*0.9*0.9,)</f>
        <v>11988</v>
      </c>
      <c r="FF7" s="55">
        <f>ROUNDUP(BAR!FF7*0.9*0.9,)</f>
        <v>12393</v>
      </c>
      <c r="FG7" s="55">
        <f>ROUNDUP(BAR!FG7*0.9*0.9,)</f>
        <v>12393</v>
      </c>
      <c r="FH7" s="55">
        <f>ROUNDUP(BAR!FH7*0.9*0.9,)</f>
        <v>12393</v>
      </c>
      <c r="FI7" s="55">
        <f>ROUNDUP(BAR!FI7*0.9*0.9,)</f>
        <v>12393</v>
      </c>
      <c r="FJ7" s="55">
        <f>ROUNDUP(BAR!FJ7*0.9*0.9,)</f>
        <v>12393</v>
      </c>
      <c r="FK7" s="115">
        <f>ROUNDUP(BAR!FK7*0.9*0.9,)</f>
        <v>29079</v>
      </c>
      <c r="FL7" s="115">
        <f>ROUNDUP(BAR!FL7*0.9*0.9,)</f>
        <v>59859</v>
      </c>
      <c r="FM7" s="115">
        <f>ROUNDUP(BAR!FM7*0.9*0.9,)</f>
        <v>59859</v>
      </c>
      <c r="FN7" s="115">
        <f>ROUNDUP(BAR!FN7*0.9*0.9,)</f>
        <v>59859</v>
      </c>
      <c r="FO7" s="115">
        <f>ROUNDUP(BAR!FO7*0.9*0.9,)</f>
        <v>59859</v>
      </c>
      <c r="FP7" s="115">
        <f>ROUNDUP(BAR!FP7*0.9*0.9,)</f>
        <v>59859</v>
      </c>
      <c r="FQ7" s="115">
        <f>ROUNDUP(BAR!FQ7*0.9*0.9,)</f>
        <v>59859</v>
      </c>
      <c r="FR7" s="115">
        <f>ROUNDUP(BAR!FR7*0.9*0.9,)</f>
        <v>59859</v>
      </c>
      <c r="FS7" s="115">
        <f>ROUNDUP(BAR!FS7*0.9*0.9,)</f>
        <v>59859</v>
      </c>
      <c r="FT7" s="115">
        <f>ROUNDUP(BAR!FT7*0.9*0.9,)</f>
        <v>59859</v>
      </c>
      <c r="FU7" s="115">
        <f>ROUNDUP(BAR!FU7*0.9*0.9,)</f>
        <v>59859</v>
      </c>
      <c r="FV7" s="55">
        <f>ROUNDUP(BAR!FV7*0.9*0.9,)</f>
        <v>22842</v>
      </c>
      <c r="FW7" s="55">
        <f>ROUNDUP(BAR!FW7*0.9*0.9,)</f>
        <v>22842</v>
      </c>
      <c r="FX7" s="55">
        <f>ROUNDUP(BAR!FX7*0.9*0.9,)</f>
        <v>22842</v>
      </c>
      <c r="FY7" s="55">
        <f>ROUNDUP(BAR!FY7*0.9*0.9,)</f>
        <v>22842</v>
      </c>
      <c r="FZ7" s="55">
        <f>ROUNDUP(BAR!FZ7*0.9*0.9,)</f>
        <v>22842</v>
      </c>
      <c r="GA7" s="55">
        <f>ROUNDUP(BAR!GA7*0.9*0.9,)</f>
        <v>22842</v>
      </c>
      <c r="GB7" s="55">
        <f>ROUNDUP(BAR!GB7*0.9*0.9,)</f>
        <v>22842</v>
      </c>
      <c r="GC7" s="55">
        <f>ROUNDUP(BAR!GC7*0.9*0.9,)</f>
        <v>22842</v>
      </c>
      <c r="GD7" s="55">
        <f>ROUNDUP(BAR!GD7*0.9*0.9,)</f>
        <v>22842</v>
      </c>
      <c r="GE7" s="55">
        <f>ROUNDUP(BAR!GE7*0.9*0.9,)</f>
        <v>22842</v>
      </c>
      <c r="GF7" s="55">
        <f>ROUNDUP(BAR!GF7*0.9*0.9,)</f>
        <v>22842</v>
      </c>
      <c r="GG7" s="55">
        <f>ROUNDUP(BAR!GG7*0.9*0.9,)</f>
        <v>22842</v>
      </c>
      <c r="GH7" s="55">
        <f>ROUNDUP(BAR!GH7*0.9*0.9,)</f>
        <v>22842</v>
      </c>
      <c r="GI7" s="55">
        <f>ROUNDUP(BAR!GI7*0.9*0.9,)</f>
        <v>22842</v>
      </c>
      <c r="GJ7" s="55">
        <f>ROUNDUP(BAR!GJ7*0.9*0.9,)</f>
        <v>22842</v>
      </c>
      <c r="GK7" s="55">
        <f>ROUNDUP(BAR!GK7*0.9*0.9,)</f>
        <v>22842</v>
      </c>
      <c r="GL7" s="55">
        <f>ROUNDUP(BAR!GL7*0.9*0.9,)</f>
        <v>22842</v>
      </c>
      <c r="GM7" s="55">
        <f>ROUNDUP(BAR!GM7*0.9*0.9,)</f>
        <v>22842</v>
      </c>
      <c r="GN7" s="55">
        <f>ROUNDUP(BAR!GN7*0.9*0.9,)</f>
        <v>22842</v>
      </c>
      <c r="GO7" s="55">
        <f>ROUNDUP(BAR!GO7*0.9*0.9,)</f>
        <v>22842</v>
      </c>
      <c r="GP7" s="55">
        <f>ROUNDUP(BAR!GP7*0.9*0.9,)</f>
        <v>22842</v>
      </c>
      <c r="GQ7" s="55">
        <f>ROUNDUP(BAR!GQ7*0.9*0.9,)</f>
        <v>22842</v>
      </c>
      <c r="GR7" s="55">
        <f>ROUNDUP(BAR!GR7*0.9*0.9,)</f>
        <v>22842</v>
      </c>
      <c r="GS7" s="55">
        <f>ROUNDUP(BAR!GS7*0.9*0.9,)</f>
        <v>24219</v>
      </c>
      <c r="GT7" s="55">
        <f>ROUNDUP(BAR!GT7*0.9*0.9,)</f>
        <v>24219</v>
      </c>
      <c r="GU7" s="55">
        <f>ROUNDUP(BAR!GU7*0.9*0.9,)</f>
        <v>24219</v>
      </c>
      <c r="GV7" s="55">
        <f>ROUNDUP(BAR!GV7*0.9*0.9,)</f>
        <v>24219</v>
      </c>
      <c r="GW7" s="55">
        <f>ROUNDUP(BAR!GW7*0.9*0.9,)</f>
        <v>24219</v>
      </c>
      <c r="GX7" s="55">
        <f>ROUNDUP(BAR!GX7*0.9*0.9,)</f>
        <v>24219</v>
      </c>
      <c r="GY7" s="55">
        <f>ROUNDUP(BAR!GY7*0.9*0.9,)</f>
        <v>24219</v>
      </c>
      <c r="GZ7" s="55">
        <f>ROUNDUP(BAR!GZ7*0.9*0.9,)</f>
        <v>24219</v>
      </c>
      <c r="HA7" s="55">
        <f>ROUNDUP(BAR!HA7*0.9*0.9,)</f>
        <v>24219</v>
      </c>
      <c r="HB7" s="55">
        <f>ROUNDUP(BAR!HB7*0.9*0.9,)</f>
        <v>24219</v>
      </c>
      <c r="HC7" s="55">
        <f>ROUNDUP(BAR!HC7*0.9*0.9,)</f>
        <v>24219</v>
      </c>
      <c r="HD7" s="55">
        <f>ROUNDUP(BAR!HD7*0.9*0.9,)</f>
        <v>24219</v>
      </c>
      <c r="HE7" s="55">
        <f>ROUNDUP(BAR!HE7*0.9*0.9,)</f>
        <v>24219</v>
      </c>
      <c r="HF7" s="55">
        <f>ROUNDUP(BAR!HF7*0.9*0.9,)</f>
        <v>24219</v>
      </c>
      <c r="HG7" s="55">
        <f>ROUNDUP(BAR!HG7*0.9*0.9,)</f>
        <v>24219</v>
      </c>
      <c r="HH7" s="55">
        <f>ROUNDUP(BAR!HH7*0.9*0.9,)</f>
        <v>24219</v>
      </c>
      <c r="HI7" s="55">
        <f>ROUNDUP(BAR!HI7*0.9*0.9,)</f>
        <v>24219</v>
      </c>
      <c r="HJ7" s="55">
        <f>ROUNDUP(BAR!HJ7*0.9*0.9,)</f>
        <v>24219</v>
      </c>
      <c r="HK7" s="115">
        <f>ROUNDUP(BAR!HK7*0.9*0.9,)</f>
        <v>41229</v>
      </c>
      <c r="HL7" s="115">
        <f>ROUNDUP(BAR!HL7*0.9*0.9,)</f>
        <v>41229</v>
      </c>
      <c r="HM7" s="115">
        <f>ROUNDUP(BAR!HM7*0.9*0.9,)</f>
        <v>42849</v>
      </c>
      <c r="HN7" s="115">
        <f>ROUNDUP(BAR!HN7*0.9*0.9,)</f>
        <v>42849</v>
      </c>
      <c r="HO7" s="115">
        <f>ROUNDUP(BAR!HO7*0.9*0.9,)</f>
        <v>42849</v>
      </c>
      <c r="HP7" s="115">
        <f>ROUNDUP(BAR!HP7*0.9*0.9,)</f>
        <v>24219</v>
      </c>
      <c r="HQ7" s="115">
        <f>ROUNDUP(BAR!HQ7*0.9*0.9,)</f>
        <v>24219</v>
      </c>
      <c r="HR7" s="115">
        <f>ROUNDUP(BAR!HR7*0.9*0.9,)</f>
        <v>41229</v>
      </c>
      <c r="HS7" s="115">
        <f>ROUNDUP(BAR!HS7*0.9*0.9,)</f>
        <v>41229</v>
      </c>
      <c r="HT7" s="55">
        <f>ROUNDUP(BAR!HT7*0.9*0.9,)</f>
        <v>24219</v>
      </c>
      <c r="HU7" s="55">
        <f>ROUNDUP(BAR!HU7*0.9*0.9,)</f>
        <v>22842</v>
      </c>
      <c r="HV7" s="55">
        <f>ROUNDUP(BAR!HV7*0.9*0.9,)</f>
        <v>22842</v>
      </c>
      <c r="HW7" s="55">
        <f>ROUNDUP(BAR!HW7*0.9*0.9,)</f>
        <v>22842</v>
      </c>
      <c r="HX7" s="55">
        <f>ROUNDUP(BAR!HX7*0.9*0.9,)</f>
        <v>22842</v>
      </c>
      <c r="HY7" s="55">
        <f>ROUNDUP(BAR!HY7*0.9*0.9,)</f>
        <v>22842</v>
      </c>
      <c r="HZ7" s="55">
        <f>ROUNDUP(BAR!HZ7*0.9*0.9,)</f>
        <v>22842</v>
      </c>
      <c r="IA7" s="55">
        <f>ROUNDUP(BAR!IA7*0.9*0.9,)</f>
        <v>22842</v>
      </c>
      <c r="IB7" s="55">
        <f>ROUNDUP(BAR!IB7*0.9*0.9,)</f>
        <v>26244</v>
      </c>
      <c r="IC7" s="55">
        <f>ROUNDUP(BAR!IC7*0.9*0.9,)</f>
        <v>23409</v>
      </c>
      <c r="ID7" s="55">
        <f>ROUNDUP(BAR!ID7*0.9*0.9,)</f>
        <v>19440</v>
      </c>
      <c r="IE7" s="55">
        <f>ROUNDUP(BAR!IE7*0.9*0.9,)</f>
        <v>19440</v>
      </c>
      <c r="IF7" s="55">
        <f>ROUNDUP(BAR!IF7*0.9*0.9,)</f>
        <v>19440</v>
      </c>
      <c r="IG7" s="55">
        <f>ROUNDUP(BAR!IG7*0.9*0.9,)</f>
        <v>19440</v>
      </c>
      <c r="IH7" s="55">
        <f>ROUNDUP(BAR!IH7*0.9*0.9,)</f>
        <v>19440</v>
      </c>
      <c r="II7" s="55">
        <f>ROUNDUP(BAR!II7*0.9*0.9,)</f>
        <v>19440</v>
      </c>
      <c r="IJ7" s="55">
        <f>ROUNDUP(BAR!IJ7*0.9*0.9,)</f>
        <v>19440</v>
      </c>
      <c r="IK7" s="55">
        <f>ROUNDUP(BAR!IK7*0.9*0.9,)</f>
        <v>19440</v>
      </c>
      <c r="IL7" s="55">
        <f>ROUNDUP(BAR!IL7*0.9*0.9,)</f>
        <v>19440</v>
      </c>
      <c r="IM7" s="55">
        <f>ROUNDUP(BAR!IM7*0.9*0.9,)</f>
        <v>19440</v>
      </c>
      <c r="IN7" s="55">
        <f>ROUNDUP(BAR!IN7*0.9*0.9,)</f>
        <v>19440</v>
      </c>
      <c r="IO7" s="55">
        <f>ROUNDUP(BAR!IO7*0.9*0.9,)</f>
        <v>19440</v>
      </c>
      <c r="IP7" s="55">
        <f>ROUNDUP(BAR!IP7*0.9*0.9,)</f>
        <v>19440</v>
      </c>
      <c r="IQ7" s="55">
        <f>ROUNDUP(BAR!IQ7*0.9*0.9,)</f>
        <v>19440</v>
      </c>
      <c r="IR7" s="55">
        <f>ROUNDUP(BAR!IR7*0.9*0.9,)</f>
        <v>19440</v>
      </c>
      <c r="IS7" s="55">
        <f>ROUNDUP(BAR!IS7*0.9*0.9,)</f>
        <v>19440</v>
      </c>
      <c r="IT7" s="55">
        <f>ROUNDUP(BAR!IT7*0.9*0.9,)</f>
        <v>19440</v>
      </c>
      <c r="IU7" s="55">
        <f>ROUNDUP(BAR!IU7*0.9*0.9,)</f>
        <v>19440</v>
      </c>
      <c r="IV7" s="55">
        <f>ROUNDUP(BAR!IV7*0.9*0.9,)</f>
        <v>19440</v>
      </c>
      <c r="IW7" s="55">
        <f>ROUNDUP(BAR!IW7*0.9*0.9,)</f>
        <v>19440</v>
      </c>
      <c r="IX7" s="55">
        <f>ROUNDUP(BAR!IX7*0.9*0.9,)</f>
        <v>19440</v>
      </c>
      <c r="IY7" s="55">
        <f>ROUNDUP(BAR!IY7*0.9*0.9,)</f>
        <v>19440</v>
      </c>
    </row>
    <row r="8" spans="1:259" ht="36" x14ac:dyDescent="0.2">
      <c r="A8" s="22" t="s">
        <v>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115"/>
      <c r="HL8" s="115"/>
      <c r="HM8" s="115"/>
      <c r="HN8" s="115"/>
      <c r="HO8" s="115"/>
      <c r="HP8" s="115"/>
      <c r="HQ8" s="115"/>
      <c r="HR8" s="115"/>
      <c r="HS8" s="11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  <c r="IW8" s="55"/>
      <c r="IX8" s="55"/>
      <c r="IY8" s="55"/>
    </row>
    <row r="9" spans="1:259" x14ac:dyDescent="0.2">
      <c r="A9" s="21">
        <v>1</v>
      </c>
      <c r="B9" s="55">
        <f>ROUNDUP(BAR!B9*0.9*0.9,)</f>
        <v>15552</v>
      </c>
      <c r="C9" s="55">
        <f>ROUNDUP(BAR!C9*0.9*0.9,)</f>
        <v>15552</v>
      </c>
      <c r="D9" s="55">
        <f>ROUNDUP(BAR!D9*0.9*0.9,)</f>
        <v>12798</v>
      </c>
      <c r="E9" s="55">
        <f>ROUNDUP(BAR!E9*0.9*0.9,)</f>
        <v>13365</v>
      </c>
      <c r="F9" s="55">
        <f>ROUNDUP(BAR!F9*0.9*0.9,)</f>
        <v>13365</v>
      </c>
      <c r="G9" s="55">
        <f>ROUNDUP(BAR!G9*0.9*0.9,)</f>
        <v>14175</v>
      </c>
      <c r="H9" s="55">
        <f>ROUNDUP(BAR!H9*0.9*0.9,)</f>
        <v>14175</v>
      </c>
      <c r="I9" s="55">
        <f>ROUNDUP(BAR!I9*0.9*0.9,)</f>
        <v>15552</v>
      </c>
      <c r="J9" s="55">
        <f>ROUNDUP(BAR!J9*0.9*0.9,)</f>
        <v>15552</v>
      </c>
      <c r="K9" s="55">
        <f>ROUNDUP(BAR!K9*0.9*0.9,)</f>
        <v>14175</v>
      </c>
      <c r="L9" s="55">
        <f>ROUNDUP(BAR!L9*0.9*0.9,)</f>
        <v>14175</v>
      </c>
      <c r="M9" s="55">
        <f>ROUNDUP(BAR!M9*0.9*0.9,)</f>
        <v>14175</v>
      </c>
      <c r="N9" s="55">
        <f>ROUNDUP(BAR!N9*0.9*0.9,)</f>
        <v>14175</v>
      </c>
      <c r="O9" s="55">
        <f>ROUNDUP(BAR!O9*0.9*0.9,)</f>
        <v>14175</v>
      </c>
      <c r="P9" s="55">
        <f>ROUNDUP(BAR!P9*0.9*0.9,)</f>
        <v>14742</v>
      </c>
      <c r="Q9" s="55">
        <f>ROUNDUP(BAR!Q9*0.9*0.9,)</f>
        <v>13365</v>
      </c>
      <c r="R9" s="55">
        <f>ROUNDUP(BAR!R9*0.9*0.9,)</f>
        <v>12798</v>
      </c>
      <c r="S9" s="55">
        <f>ROUNDUP(BAR!S9*0.9*0.9,)</f>
        <v>12798</v>
      </c>
      <c r="T9" s="55">
        <f>ROUNDUP(BAR!T9*0.9*0.9,)</f>
        <v>12798</v>
      </c>
      <c r="U9" s="55">
        <f>ROUNDUP(BAR!U9*0.9*0.9,)</f>
        <v>12798</v>
      </c>
      <c r="V9" s="55">
        <f>ROUNDUP(BAR!V9*0.9*0.9,)</f>
        <v>12798</v>
      </c>
      <c r="W9" s="55">
        <f>ROUNDUP(BAR!W9*0.9*0.9,)</f>
        <v>13365</v>
      </c>
      <c r="X9" s="55">
        <f>ROUNDUP(BAR!X9*0.9*0.9,)</f>
        <v>13365</v>
      </c>
      <c r="Y9" s="55">
        <f>ROUNDUP(BAR!Y9*0.9*0.9,)</f>
        <v>12798</v>
      </c>
      <c r="Z9" s="55">
        <f>ROUNDUP(BAR!Z9*0.9*0.9,)</f>
        <v>12798</v>
      </c>
      <c r="AA9" s="55">
        <f>ROUNDUP(BAR!AA9*0.9*0.9,)</f>
        <v>12798</v>
      </c>
      <c r="AB9" s="55">
        <f>ROUNDUP(BAR!AB9*0.9*0.9,)</f>
        <v>12798</v>
      </c>
      <c r="AC9" s="55">
        <f>ROUNDUP(BAR!AC9*0.9*0.9,)</f>
        <v>12798</v>
      </c>
      <c r="AD9" s="55">
        <f>ROUNDUP(BAR!AD9*0.9*0.9,)</f>
        <v>13365</v>
      </c>
      <c r="AE9" s="55">
        <f>ROUNDUP(BAR!AE9*0.9*0.9,)</f>
        <v>13365</v>
      </c>
      <c r="AF9" s="55">
        <f>ROUNDUP(BAR!AF9*0.9*0.9,)</f>
        <v>12798</v>
      </c>
      <c r="AG9" s="55">
        <f>ROUNDUP(BAR!AG9*0.9*0.9,)</f>
        <v>12798</v>
      </c>
      <c r="AH9" s="55">
        <f>ROUNDUP(BAR!AH9*0.9*0.9,)</f>
        <v>12798</v>
      </c>
      <c r="AI9" s="55">
        <f>ROUNDUP(BAR!AI9*0.9*0.9,)</f>
        <v>12798</v>
      </c>
      <c r="AJ9" s="55">
        <f>ROUNDUP(BAR!AJ9*0.9*0.9,)</f>
        <v>12798</v>
      </c>
      <c r="AK9" s="55">
        <f>ROUNDUP(BAR!AK9*0.9*0.9,)</f>
        <v>13365</v>
      </c>
      <c r="AL9" s="55">
        <f>ROUNDUP(BAR!AL9*0.9*0.9,)</f>
        <v>13365</v>
      </c>
      <c r="AM9" s="55">
        <f>ROUNDUP(BAR!AM9*0.9*0.9,)</f>
        <v>11421</v>
      </c>
      <c r="AN9" s="55">
        <f>ROUNDUP(BAR!AN9*0.9*0.9,)</f>
        <v>11421</v>
      </c>
      <c r="AO9" s="55">
        <f>ROUNDUP(BAR!AO9*0.9*0.9,)</f>
        <v>11421</v>
      </c>
      <c r="AP9" s="55">
        <f>ROUNDUP(BAR!AP9*0.9*0.9,)</f>
        <v>11421</v>
      </c>
      <c r="AQ9" s="55">
        <f>ROUNDUP(BAR!AQ9*0.9*0.9,)</f>
        <v>11421</v>
      </c>
      <c r="AR9" s="55">
        <f>ROUNDUP(BAR!AR9*0.9*0.9,)</f>
        <v>11988</v>
      </c>
      <c r="AS9" s="55">
        <f>ROUNDUP(BAR!AS9*0.9*0.9,)</f>
        <v>11988</v>
      </c>
      <c r="AT9" s="55">
        <f>ROUNDUP(BAR!AT9*0.9*0.9,)</f>
        <v>11421</v>
      </c>
      <c r="AU9" s="55">
        <f>ROUNDUP(BAR!AU9*0.9*0.9,)</f>
        <v>11421</v>
      </c>
      <c r="AV9" s="55">
        <f>ROUNDUP(BAR!AV9*0.9*0.9,)</f>
        <v>11421</v>
      </c>
      <c r="AW9" s="55">
        <f>ROUNDUP(BAR!AW9*0.9*0.9,)</f>
        <v>11421</v>
      </c>
      <c r="AX9" s="55">
        <f>ROUNDUP(BAR!AX9*0.9*0.9,)</f>
        <v>11421</v>
      </c>
      <c r="AY9" s="55">
        <f>ROUNDUP(BAR!AY9*0.9*0.9,)</f>
        <v>11988</v>
      </c>
      <c r="AZ9" s="55">
        <f>ROUNDUP(BAR!AZ9*0.9*0.9,)</f>
        <v>11988</v>
      </c>
      <c r="BA9" s="55">
        <f>ROUNDUP(BAR!BA9*0.9*0.9,)</f>
        <v>11421</v>
      </c>
      <c r="BB9" s="55">
        <f>ROUNDUP(BAR!BB9*0.9*0.9,)</f>
        <v>11421</v>
      </c>
      <c r="BC9" s="55">
        <f>ROUNDUP(BAR!BC9*0.9*0.9,)</f>
        <v>11421</v>
      </c>
      <c r="BD9" s="55">
        <f>ROUNDUP(BAR!BD9*0.9*0.9,)</f>
        <v>11421</v>
      </c>
      <c r="BE9" s="55">
        <f>ROUNDUP(BAR!BE9*0.9*0.9,)</f>
        <v>11421</v>
      </c>
      <c r="BF9" s="55">
        <f>ROUNDUP(BAR!BF9*0.9*0.9,)</f>
        <v>11988</v>
      </c>
      <c r="BG9" s="55">
        <f>ROUNDUP(BAR!BG9*0.9*0.9,)</f>
        <v>11988</v>
      </c>
      <c r="BH9" s="55">
        <f>ROUNDUP(BAR!BH9*0.9*0.9,)</f>
        <v>11421</v>
      </c>
      <c r="BI9" s="55">
        <f>ROUNDUP(BAR!BI9*0.9*0.9,)</f>
        <v>11421</v>
      </c>
      <c r="BJ9" s="55">
        <f>ROUNDUP(BAR!BJ9*0.9*0.9,)</f>
        <v>11988</v>
      </c>
      <c r="BK9" s="55">
        <f>ROUNDUP(BAR!BK9*0.9*0.9,)</f>
        <v>11988</v>
      </c>
      <c r="BL9" s="55">
        <f>ROUNDUP(BAR!BL9*0.9*0.9,)</f>
        <v>11988</v>
      </c>
      <c r="BM9" s="55">
        <f>ROUNDUP(BAR!BM9*0.9*0.9,)</f>
        <v>11988</v>
      </c>
      <c r="BN9" s="55">
        <f>ROUNDUP(BAR!BN9*0.9*0.9,)</f>
        <v>11988</v>
      </c>
      <c r="BO9" s="55">
        <f>ROUNDUP(BAR!BO9*0.9*0.9,)</f>
        <v>11421</v>
      </c>
      <c r="BP9" s="55">
        <f>ROUNDUP(BAR!BP9*0.9*0.9,)</f>
        <v>14175</v>
      </c>
      <c r="BQ9" s="55">
        <f>ROUNDUP(BAR!BQ9*0.9*0.9,)</f>
        <v>14175</v>
      </c>
      <c r="BR9" s="55">
        <f>ROUNDUP(BAR!BR9*0.9*0.9,)</f>
        <v>14175</v>
      </c>
      <c r="BS9" s="55">
        <f>ROUNDUP(BAR!BS9*0.9*0.9,)</f>
        <v>14175</v>
      </c>
      <c r="BT9" s="55">
        <f>ROUNDUP(BAR!BT9*0.9*0.9,)</f>
        <v>14175</v>
      </c>
      <c r="BU9" s="55">
        <f>ROUNDUP(BAR!BU9*0.9*0.9,)</f>
        <v>12798</v>
      </c>
      <c r="BV9" s="55">
        <f>ROUNDUP(BAR!BV9*0.9*0.9,)</f>
        <v>11988</v>
      </c>
      <c r="BW9" s="55">
        <f>ROUNDUP(BAR!BW9*0.9*0.9,)</f>
        <v>11988</v>
      </c>
      <c r="BX9" s="55">
        <f>ROUNDUP(BAR!BX9*0.9*0.9,)</f>
        <v>14175</v>
      </c>
      <c r="BY9" s="55">
        <f>ROUNDUP(BAR!BY9*0.9*0.9,)</f>
        <v>14175</v>
      </c>
      <c r="BZ9" s="55">
        <f>ROUNDUP(BAR!BZ9*0.9*0.9,)</f>
        <v>11421</v>
      </c>
      <c r="CA9" s="55">
        <f>ROUNDUP(BAR!CA9*0.9*0.9,)</f>
        <v>11421</v>
      </c>
      <c r="CB9" s="55">
        <f>ROUNDUP(BAR!CB9*0.9*0.9,)</f>
        <v>11421</v>
      </c>
      <c r="CC9" s="55">
        <f>ROUNDUP(BAR!CC9*0.9*0.9,)</f>
        <v>11988</v>
      </c>
      <c r="CD9" s="55">
        <f>ROUNDUP(BAR!CD9*0.9*0.9,)</f>
        <v>8505</v>
      </c>
      <c r="CE9" s="55">
        <f>ROUNDUP(BAR!CE9*0.9*0.9,)</f>
        <v>8505</v>
      </c>
      <c r="CF9" s="55">
        <f>ROUNDUP(BAR!CF9*0.9*0.9,)</f>
        <v>8505</v>
      </c>
      <c r="CG9" s="55">
        <f>ROUNDUP(BAR!CG9*0.9*0.9,)</f>
        <v>8505</v>
      </c>
      <c r="CH9" s="55">
        <f>ROUNDUP(BAR!CH9*0.9*0.9,)</f>
        <v>9072</v>
      </c>
      <c r="CI9" s="55">
        <f>ROUNDUP(BAR!CI9*0.9*0.9,)</f>
        <v>9072</v>
      </c>
      <c r="CJ9" s="55">
        <f>ROUNDUP(BAR!CJ9*0.9*0.9,)</f>
        <v>8505</v>
      </c>
      <c r="CK9" s="55">
        <f>ROUNDUP(BAR!CK9*0.9*0.9,)</f>
        <v>8505</v>
      </c>
      <c r="CL9" s="55">
        <f>ROUNDUP(BAR!CL9*0.9*0.9,)</f>
        <v>8505</v>
      </c>
      <c r="CM9" s="55">
        <f>ROUNDUP(BAR!CM9*0.9*0.9,)</f>
        <v>8505</v>
      </c>
      <c r="CN9" s="55">
        <f>ROUNDUP(BAR!CN9*0.9*0.9,)</f>
        <v>8505</v>
      </c>
      <c r="CO9" s="55">
        <f>ROUNDUP(BAR!CO9*0.9*0.9,)</f>
        <v>9072</v>
      </c>
      <c r="CP9" s="55">
        <f>ROUNDUP(BAR!CP9*0.9*0.9,)</f>
        <v>9072</v>
      </c>
      <c r="CQ9" s="55">
        <f>ROUNDUP(BAR!CQ9*0.9*0.9,)</f>
        <v>8505</v>
      </c>
      <c r="CR9" s="55">
        <f>ROUNDUP(BAR!CR9*0.9*0.9,)</f>
        <v>8505</v>
      </c>
      <c r="CS9" s="55">
        <f>ROUNDUP(BAR!CS9*0.9*0.9,)</f>
        <v>8505</v>
      </c>
      <c r="CT9" s="55">
        <f>ROUNDUP(BAR!CT9*0.9*0.9,)</f>
        <v>8505</v>
      </c>
      <c r="CU9" s="55">
        <f>ROUNDUP(BAR!CU9*0.9*0.9,)</f>
        <v>8505</v>
      </c>
      <c r="CV9" s="55">
        <f>ROUNDUP(BAR!CV9*0.9*0.9,)</f>
        <v>9072</v>
      </c>
      <c r="CW9" s="55">
        <f>ROUNDUP(BAR!CW9*0.9*0.9,)</f>
        <v>9072</v>
      </c>
      <c r="CX9" s="55">
        <f>ROUNDUP(BAR!CX9*0.9*0.9,)</f>
        <v>8505</v>
      </c>
      <c r="CY9" s="55">
        <f>ROUNDUP(BAR!CY9*0.9*0.9,)</f>
        <v>8505</v>
      </c>
      <c r="CZ9" s="55">
        <f>ROUNDUP(BAR!CZ9*0.9*0.9,)</f>
        <v>8505</v>
      </c>
      <c r="DA9" s="55">
        <f>ROUNDUP(BAR!DA9*0.9*0.9,)</f>
        <v>8505</v>
      </c>
      <c r="DB9" s="55">
        <f>ROUNDUP(BAR!DB9*0.9*0.9,)</f>
        <v>8505</v>
      </c>
      <c r="DC9" s="55">
        <f>ROUNDUP(BAR!DC9*0.9*0.9,)</f>
        <v>9072</v>
      </c>
      <c r="DD9" s="55">
        <f>ROUNDUP(BAR!DD9*0.9*0.9,)</f>
        <v>9072</v>
      </c>
      <c r="DE9" s="55">
        <f>ROUNDUP(BAR!DE9*0.9*0.9,)</f>
        <v>8505</v>
      </c>
      <c r="DF9" s="55">
        <f>ROUNDUP(BAR!DF9*0.9*0.9,)</f>
        <v>8505</v>
      </c>
      <c r="DG9" s="55">
        <f>ROUNDUP(BAR!DG9*0.9*0.9,)</f>
        <v>9072</v>
      </c>
      <c r="DH9" s="55">
        <f>ROUNDUP(BAR!DH9*0.9*0.9,)</f>
        <v>9477</v>
      </c>
      <c r="DI9" s="55">
        <f>ROUNDUP(BAR!DI9*0.9*0.9,)</f>
        <v>8100</v>
      </c>
      <c r="DJ9" s="55">
        <f>ROUNDUP(BAR!DJ9*0.9*0.9,)</f>
        <v>8505</v>
      </c>
      <c r="DK9" s="55">
        <f>ROUNDUP(BAR!DK9*0.9*0.9,)</f>
        <v>8505</v>
      </c>
      <c r="DL9" s="55">
        <f>ROUNDUP(BAR!DL9*0.9*0.9,)</f>
        <v>8100</v>
      </c>
      <c r="DM9" s="55">
        <f>ROUNDUP(BAR!DM9*0.9*0.9,)</f>
        <v>8100</v>
      </c>
      <c r="DN9" s="55">
        <f>ROUNDUP(BAR!DN9*0.9*0.9,)</f>
        <v>8100</v>
      </c>
      <c r="DO9" s="55">
        <f>ROUNDUP(BAR!DO9*0.9*0.9,)</f>
        <v>8100</v>
      </c>
      <c r="DP9" s="55">
        <f>ROUNDUP(BAR!DP9*0.9*0.9,)</f>
        <v>8100</v>
      </c>
      <c r="DQ9" s="55">
        <f>ROUNDUP(BAR!DQ9*0.9*0.9,)</f>
        <v>8505</v>
      </c>
      <c r="DR9" s="55">
        <f>ROUNDUP(BAR!DR9*0.9*0.9,)</f>
        <v>8505</v>
      </c>
      <c r="DS9" s="55">
        <f>ROUNDUP(BAR!DS9*0.9*0.9,)</f>
        <v>8100</v>
      </c>
      <c r="DT9" s="55">
        <f>ROUNDUP(BAR!DT9*0.9*0.9,)</f>
        <v>8100</v>
      </c>
      <c r="DU9" s="55">
        <f>ROUNDUP(BAR!DU9*0.9*0.9,)</f>
        <v>8100</v>
      </c>
      <c r="DV9" s="55">
        <f>ROUNDUP(BAR!DV9*0.9*0.9,)</f>
        <v>8100</v>
      </c>
      <c r="DW9" s="55">
        <f>ROUNDUP(BAR!DW9*0.9*0.9,)</f>
        <v>8100</v>
      </c>
      <c r="DX9" s="55">
        <f>ROUNDUP(BAR!DX9*0.9*0.9,)</f>
        <v>8505</v>
      </c>
      <c r="DY9" s="55">
        <f>ROUNDUP(BAR!DY9*0.9*0.9,)</f>
        <v>8505</v>
      </c>
      <c r="DZ9" s="55">
        <f>ROUNDUP(BAR!DZ9*0.9*0.9,)</f>
        <v>8100</v>
      </c>
      <c r="EA9" s="55">
        <f>ROUNDUP(BAR!EA9*0.9*0.9,)</f>
        <v>8100</v>
      </c>
      <c r="EB9" s="55">
        <f>ROUNDUP(BAR!EB9*0.9*0.9,)</f>
        <v>8100</v>
      </c>
      <c r="EC9" s="55">
        <f>ROUNDUP(BAR!EC9*0.9*0.9,)</f>
        <v>8100</v>
      </c>
      <c r="ED9" s="55">
        <f>ROUNDUP(BAR!ED9*0.9*0.9,)</f>
        <v>8100</v>
      </c>
      <c r="EE9" s="55">
        <f>ROUNDUP(BAR!EE9*0.9*0.9,)</f>
        <v>8505</v>
      </c>
      <c r="EF9" s="55">
        <f>ROUNDUP(BAR!EF9*0.9*0.9,)</f>
        <v>8505</v>
      </c>
      <c r="EG9" s="55">
        <f>ROUNDUP(BAR!EG9*0.9*0.9,)</f>
        <v>8100</v>
      </c>
      <c r="EH9" s="55">
        <f>ROUNDUP(BAR!EH9*0.9*0.9,)</f>
        <v>8100</v>
      </c>
      <c r="EI9" s="55">
        <f>ROUNDUP(BAR!EI9*0.9*0.9,)</f>
        <v>9477</v>
      </c>
      <c r="EJ9" s="55">
        <f>ROUNDUP(BAR!EJ9*0.9*0.9,)</f>
        <v>9477</v>
      </c>
      <c r="EK9" s="55">
        <f>ROUNDUP(BAR!EK9*0.9*0.9,)</f>
        <v>9477</v>
      </c>
      <c r="EL9" s="55">
        <f>ROUNDUP(BAR!EL9*0.9*0.9,)</f>
        <v>10449</v>
      </c>
      <c r="EM9" s="55">
        <f>ROUNDUP(BAR!EM9*0.9*0.9,)</f>
        <v>10449</v>
      </c>
      <c r="EN9" s="55">
        <f>ROUNDUP(BAR!EN9*0.9*0.9,)</f>
        <v>9477</v>
      </c>
      <c r="EO9" s="55">
        <f>ROUNDUP(BAR!EO9*0.9*0.9,)</f>
        <v>9477</v>
      </c>
      <c r="EP9" s="55">
        <f>ROUNDUP(BAR!EP9*0.9*0.9,)</f>
        <v>9477</v>
      </c>
      <c r="EQ9" s="55">
        <f>ROUNDUP(BAR!EQ9*0.9*0.9,)</f>
        <v>9477</v>
      </c>
      <c r="ER9" s="55">
        <f>ROUNDUP(BAR!ER9*0.9*0.9,)</f>
        <v>9477</v>
      </c>
      <c r="ES9" s="55">
        <f>ROUNDUP(BAR!ES9*0.9*0.9,)</f>
        <v>10449</v>
      </c>
      <c r="ET9" s="55">
        <f>ROUNDUP(BAR!ET9*0.9*0.9,)</f>
        <v>10449</v>
      </c>
      <c r="EU9" s="55">
        <f>ROUNDUP(BAR!EU9*0.9*0.9,)</f>
        <v>10449</v>
      </c>
      <c r="EV9" s="55">
        <f>ROUNDUP(BAR!EV9*0.9*0.9,)</f>
        <v>10449</v>
      </c>
      <c r="EW9" s="55">
        <f>ROUNDUP(BAR!EW9*0.9*0.9,)</f>
        <v>10449</v>
      </c>
      <c r="EX9" s="55">
        <f>ROUNDUP(BAR!EX9*0.9*0.9,)</f>
        <v>10449</v>
      </c>
      <c r="EY9" s="55">
        <f>ROUNDUP(BAR!EY9*0.9*0.9,)</f>
        <v>10449</v>
      </c>
      <c r="EZ9" s="55">
        <f>ROUNDUP(BAR!EZ9*0.9*0.9,)</f>
        <v>10449</v>
      </c>
      <c r="FA9" s="55">
        <f>ROUNDUP(BAR!FA9*0.9*0.9,)</f>
        <v>10449</v>
      </c>
      <c r="FB9" s="55">
        <f>ROUNDUP(BAR!FB9*0.9*0.9,)</f>
        <v>10449</v>
      </c>
      <c r="FC9" s="55">
        <f>ROUNDUP(BAR!FC9*0.9*0.9,)</f>
        <v>10449</v>
      </c>
      <c r="FD9" s="55">
        <f>ROUNDUP(BAR!FD9*0.9*0.9,)</f>
        <v>11016</v>
      </c>
      <c r="FE9" s="55">
        <f>ROUNDUP(BAR!FE9*0.9*0.9,)</f>
        <v>11016</v>
      </c>
      <c r="FF9" s="55">
        <f>ROUNDUP(BAR!FF9*0.9*0.9,)</f>
        <v>11421</v>
      </c>
      <c r="FG9" s="55">
        <f>ROUNDUP(BAR!FG9*0.9*0.9,)</f>
        <v>11421</v>
      </c>
      <c r="FH9" s="55">
        <f>ROUNDUP(BAR!FH9*0.9*0.9,)</f>
        <v>11421</v>
      </c>
      <c r="FI9" s="55">
        <f>ROUNDUP(BAR!FI9*0.9*0.9,)</f>
        <v>11421</v>
      </c>
      <c r="FJ9" s="55">
        <f>ROUNDUP(BAR!FJ9*0.9*0.9,)</f>
        <v>11421</v>
      </c>
      <c r="FK9" s="115">
        <f>ROUNDUP(BAR!FK9*0.9*0.9,)</f>
        <v>27500</v>
      </c>
      <c r="FL9" s="115">
        <f>ROUNDUP(BAR!FL9*0.9*0.9,)</f>
        <v>58280</v>
      </c>
      <c r="FM9" s="115">
        <f>ROUNDUP(BAR!FM9*0.9*0.9,)</f>
        <v>58280</v>
      </c>
      <c r="FN9" s="115">
        <f>ROUNDUP(BAR!FN9*0.9*0.9,)</f>
        <v>58280</v>
      </c>
      <c r="FO9" s="115">
        <f>ROUNDUP(BAR!FO9*0.9*0.9,)</f>
        <v>58280</v>
      </c>
      <c r="FP9" s="115">
        <f>ROUNDUP(BAR!FP9*0.9*0.9,)</f>
        <v>58280</v>
      </c>
      <c r="FQ9" s="115">
        <f>ROUNDUP(BAR!FQ9*0.9*0.9,)</f>
        <v>58280</v>
      </c>
      <c r="FR9" s="115">
        <f>ROUNDUP(BAR!FR9*0.9*0.9,)</f>
        <v>58280</v>
      </c>
      <c r="FS9" s="115">
        <f>ROUNDUP(BAR!FS9*0.9*0.9,)</f>
        <v>58280</v>
      </c>
      <c r="FT9" s="115">
        <f>ROUNDUP(BAR!FT9*0.9*0.9,)</f>
        <v>58280</v>
      </c>
      <c r="FU9" s="115">
        <f>ROUNDUP(BAR!FU9*0.9*0.9,)</f>
        <v>58280</v>
      </c>
      <c r="FV9" s="55">
        <f>ROUNDUP(BAR!FV9*0.9*0.9,)</f>
        <v>21425</v>
      </c>
      <c r="FW9" s="55">
        <f>ROUNDUP(BAR!FW9*0.9*0.9,)</f>
        <v>21425</v>
      </c>
      <c r="FX9" s="55">
        <f>ROUNDUP(BAR!FX9*0.9*0.9,)</f>
        <v>21425</v>
      </c>
      <c r="FY9" s="55">
        <f>ROUNDUP(BAR!FY9*0.9*0.9,)</f>
        <v>21425</v>
      </c>
      <c r="FZ9" s="55">
        <f>ROUNDUP(BAR!FZ9*0.9*0.9,)</f>
        <v>21425</v>
      </c>
      <c r="GA9" s="55">
        <f>ROUNDUP(BAR!GA9*0.9*0.9,)</f>
        <v>21425</v>
      </c>
      <c r="GB9" s="55">
        <f>ROUNDUP(BAR!GB9*0.9*0.9,)</f>
        <v>21425</v>
      </c>
      <c r="GC9" s="55">
        <f>ROUNDUP(BAR!GC9*0.9*0.9,)</f>
        <v>21425</v>
      </c>
      <c r="GD9" s="55">
        <f>ROUNDUP(BAR!GD9*0.9*0.9,)</f>
        <v>21425</v>
      </c>
      <c r="GE9" s="55">
        <f>ROUNDUP(BAR!GE9*0.9*0.9,)</f>
        <v>21425</v>
      </c>
      <c r="GF9" s="55">
        <f>ROUNDUP(BAR!GF9*0.9*0.9,)</f>
        <v>21425</v>
      </c>
      <c r="GG9" s="55">
        <f>ROUNDUP(BAR!GG9*0.9*0.9,)</f>
        <v>21425</v>
      </c>
      <c r="GH9" s="55">
        <f>ROUNDUP(BAR!GH9*0.9*0.9,)</f>
        <v>21425</v>
      </c>
      <c r="GI9" s="55">
        <f>ROUNDUP(BAR!GI9*0.9*0.9,)</f>
        <v>21425</v>
      </c>
      <c r="GJ9" s="55">
        <f>ROUNDUP(BAR!GJ9*0.9*0.9,)</f>
        <v>21425</v>
      </c>
      <c r="GK9" s="55">
        <f>ROUNDUP(BAR!GK9*0.9*0.9,)</f>
        <v>21425</v>
      </c>
      <c r="GL9" s="55">
        <f>ROUNDUP(BAR!GL9*0.9*0.9,)</f>
        <v>21425</v>
      </c>
      <c r="GM9" s="55">
        <f>ROUNDUP(BAR!GM9*0.9*0.9,)</f>
        <v>21425</v>
      </c>
      <c r="GN9" s="55">
        <f>ROUNDUP(BAR!GN9*0.9*0.9,)</f>
        <v>21425</v>
      </c>
      <c r="GO9" s="55">
        <f>ROUNDUP(BAR!GO9*0.9*0.9,)</f>
        <v>21425</v>
      </c>
      <c r="GP9" s="55">
        <f>ROUNDUP(BAR!GP9*0.9*0.9,)</f>
        <v>21425</v>
      </c>
      <c r="GQ9" s="55">
        <f>ROUNDUP(BAR!GQ9*0.9*0.9,)</f>
        <v>21425</v>
      </c>
      <c r="GR9" s="55">
        <f>ROUNDUP(BAR!GR9*0.9*0.9,)</f>
        <v>21425</v>
      </c>
      <c r="GS9" s="55">
        <f>ROUNDUP(BAR!GS9*0.9*0.9,)</f>
        <v>22802</v>
      </c>
      <c r="GT9" s="55">
        <f>ROUNDUP(BAR!GT9*0.9*0.9,)</f>
        <v>22802</v>
      </c>
      <c r="GU9" s="55">
        <f>ROUNDUP(BAR!GU9*0.9*0.9,)</f>
        <v>22802</v>
      </c>
      <c r="GV9" s="55">
        <f>ROUNDUP(BAR!GV9*0.9*0.9,)</f>
        <v>22802</v>
      </c>
      <c r="GW9" s="55">
        <f>ROUNDUP(BAR!GW9*0.9*0.9,)</f>
        <v>22802</v>
      </c>
      <c r="GX9" s="55">
        <f>ROUNDUP(BAR!GX9*0.9*0.9,)</f>
        <v>22802</v>
      </c>
      <c r="GY9" s="55">
        <f>ROUNDUP(BAR!GY9*0.9*0.9,)</f>
        <v>22802</v>
      </c>
      <c r="GZ9" s="55">
        <f>ROUNDUP(BAR!GZ9*0.9*0.9,)</f>
        <v>22802</v>
      </c>
      <c r="HA9" s="55">
        <f>ROUNDUP(BAR!HA9*0.9*0.9,)</f>
        <v>22802</v>
      </c>
      <c r="HB9" s="55">
        <f>ROUNDUP(BAR!HB9*0.9*0.9,)</f>
        <v>22802</v>
      </c>
      <c r="HC9" s="55">
        <f>ROUNDUP(BAR!HC9*0.9*0.9,)</f>
        <v>22802</v>
      </c>
      <c r="HD9" s="55">
        <f>ROUNDUP(BAR!HD9*0.9*0.9,)</f>
        <v>22802</v>
      </c>
      <c r="HE9" s="55">
        <f>ROUNDUP(BAR!HE9*0.9*0.9,)</f>
        <v>22802</v>
      </c>
      <c r="HF9" s="55">
        <f>ROUNDUP(BAR!HF9*0.9*0.9,)</f>
        <v>22802</v>
      </c>
      <c r="HG9" s="55">
        <f>ROUNDUP(BAR!HG9*0.9*0.9,)</f>
        <v>22802</v>
      </c>
      <c r="HH9" s="55">
        <f>ROUNDUP(BAR!HH9*0.9*0.9,)</f>
        <v>22802</v>
      </c>
      <c r="HI9" s="55">
        <f>ROUNDUP(BAR!HI9*0.9*0.9,)</f>
        <v>22802</v>
      </c>
      <c r="HJ9" s="55">
        <f>ROUNDUP(BAR!HJ9*0.9*0.9,)</f>
        <v>22802</v>
      </c>
      <c r="HK9" s="115">
        <f>ROUNDUP(BAR!HK9*0.9*0.9,)</f>
        <v>39812</v>
      </c>
      <c r="HL9" s="115">
        <f>ROUNDUP(BAR!HL9*0.9*0.9,)</f>
        <v>39812</v>
      </c>
      <c r="HM9" s="115">
        <f>ROUNDUP(BAR!HM9*0.9*0.9,)</f>
        <v>41432</v>
      </c>
      <c r="HN9" s="115">
        <f>ROUNDUP(BAR!HN9*0.9*0.9,)</f>
        <v>41432</v>
      </c>
      <c r="HO9" s="115">
        <f>ROUNDUP(BAR!HO9*0.9*0.9,)</f>
        <v>41432</v>
      </c>
      <c r="HP9" s="115">
        <f>ROUNDUP(BAR!HP9*0.9*0.9,)</f>
        <v>22802</v>
      </c>
      <c r="HQ9" s="115">
        <f>ROUNDUP(BAR!HQ9*0.9*0.9,)</f>
        <v>22802</v>
      </c>
      <c r="HR9" s="115">
        <f>ROUNDUP(BAR!HR9*0.9*0.9,)</f>
        <v>39812</v>
      </c>
      <c r="HS9" s="115">
        <f>ROUNDUP(BAR!HS9*0.9*0.9,)</f>
        <v>39812</v>
      </c>
      <c r="HT9" s="55">
        <f>ROUNDUP(BAR!HT9*0.9*0.9,)</f>
        <v>22802</v>
      </c>
      <c r="HU9" s="55">
        <f>ROUNDUP(BAR!HU9*0.9*0.9,)</f>
        <v>21425</v>
      </c>
      <c r="HV9" s="55">
        <f>ROUNDUP(BAR!HV9*0.9*0.9,)</f>
        <v>21425</v>
      </c>
      <c r="HW9" s="55">
        <f>ROUNDUP(BAR!HW9*0.9*0.9,)</f>
        <v>21425</v>
      </c>
      <c r="HX9" s="55">
        <f>ROUNDUP(BAR!HX9*0.9*0.9,)</f>
        <v>21425</v>
      </c>
      <c r="HY9" s="55">
        <f>ROUNDUP(BAR!HY9*0.9*0.9,)</f>
        <v>21425</v>
      </c>
      <c r="HZ9" s="55">
        <f>ROUNDUP(BAR!HZ9*0.9*0.9,)</f>
        <v>21425</v>
      </c>
      <c r="IA9" s="55">
        <f>ROUNDUP(BAR!IA9*0.9*0.9,)</f>
        <v>21425</v>
      </c>
      <c r="IB9" s="55">
        <f>ROUNDUP(BAR!IB9*0.9*0.9,)</f>
        <v>24827</v>
      </c>
      <c r="IC9" s="55">
        <f>ROUNDUP(BAR!IC9*0.9*0.9,)</f>
        <v>21992</v>
      </c>
      <c r="ID9" s="55">
        <f>ROUNDUP(BAR!ID9*0.9*0.9,)</f>
        <v>18023</v>
      </c>
      <c r="IE9" s="55">
        <f>ROUNDUP(BAR!IE9*0.9*0.9,)</f>
        <v>18023</v>
      </c>
      <c r="IF9" s="55">
        <f>ROUNDUP(BAR!IF9*0.9*0.9,)</f>
        <v>18023</v>
      </c>
      <c r="IG9" s="55">
        <f>ROUNDUP(BAR!IG9*0.9*0.9,)</f>
        <v>18023</v>
      </c>
      <c r="IH9" s="55">
        <f>ROUNDUP(BAR!IH9*0.9*0.9,)</f>
        <v>18023</v>
      </c>
      <c r="II9" s="55">
        <f>ROUNDUP(BAR!II9*0.9*0.9,)</f>
        <v>18023</v>
      </c>
      <c r="IJ9" s="55">
        <f>ROUNDUP(BAR!IJ9*0.9*0.9,)</f>
        <v>18023</v>
      </c>
      <c r="IK9" s="55">
        <f>ROUNDUP(BAR!IK9*0.9*0.9,)</f>
        <v>18023</v>
      </c>
      <c r="IL9" s="55">
        <f>ROUNDUP(BAR!IL9*0.9*0.9,)</f>
        <v>18023</v>
      </c>
      <c r="IM9" s="55">
        <f>ROUNDUP(BAR!IM9*0.9*0.9,)</f>
        <v>18023</v>
      </c>
      <c r="IN9" s="55">
        <f>ROUNDUP(BAR!IN9*0.9*0.9,)</f>
        <v>18023</v>
      </c>
      <c r="IO9" s="55">
        <f>ROUNDUP(BAR!IO9*0.9*0.9,)</f>
        <v>18023</v>
      </c>
      <c r="IP9" s="55">
        <f>ROUNDUP(BAR!IP9*0.9*0.9,)</f>
        <v>18023</v>
      </c>
      <c r="IQ9" s="55">
        <f>ROUNDUP(BAR!IQ9*0.9*0.9,)</f>
        <v>18023</v>
      </c>
      <c r="IR9" s="55">
        <f>ROUNDUP(BAR!IR9*0.9*0.9,)</f>
        <v>18023</v>
      </c>
      <c r="IS9" s="55">
        <f>ROUNDUP(BAR!IS9*0.9*0.9,)</f>
        <v>18023</v>
      </c>
      <c r="IT9" s="55">
        <f>ROUNDUP(BAR!IT9*0.9*0.9,)</f>
        <v>18023</v>
      </c>
      <c r="IU9" s="55">
        <f>ROUNDUP(BAR!IU9*0.9*0.9,)</f>
        <v>18023</v>
      </c>
      <c r="IV9" s="55">
        <f>ROUNDUP(BAR!IV9*0.9*0.9,)</f>
        <v>18023</v>
      </c>
      <c r="IW9" s="55">
        <f>ROUNDUP(BAR!IW9*0.9*0.9,)</f>
        <v>18023</v>
      </c>
      <c r="IX9" s="55">
        <f>ROUNDUP(BAR!IX9*0.9*0.9,)</f>
        <v>18023</v>
      </c>
      <c r="IY9" s="55">
        <f>ROUNDUP(BAR!IY9*0.9*0.9,)</f>
        <v>18023</v>
      </c>
    </row>
    <row r="10" spans="1:259" x14ac:dyDescent="0.2">
      <c r="A10" s="21">
        <v>2</v>
      </c>
      <c r="B10" s="55">
        <f>ROUNDUP(BAR!B10*0.9*0.9,)</f>
        <v>17334</v>
      </c>
      <c r="C10" s="55">
        <f>ROUNDUP(BAR!C10*0.9*0.9,)</f>
        <v>17334</v>
      </c>
      <c r="D10" s="55">
        <f>ROUNDUP(BAR!D10*0.9*0.9,)</f>
        <v>14580</v>
      </c>
      <c r="E10" s="55">
        <f>ROUNDUP(BAR!E10*0.9*0.9,)</f>
        <v>15147</v>
      </c>
      <c r="F10" s="55">
        <f>ROUNDUP(BAR!F10*0.9*0.9,)</f>
        <v>15147</v>
      </c>
      <c r="G10" s="55">
        <f>ROUNDUP(BAR!G10*0.9*0.9,)</f>
        <v>15957</v>
      </c>
      <c r="H10" s="55">
        <f>ROUNDUP(BAR!H10*0.9*0.9,)</f>
        <v>15957</v>
      </c>
      <c r="I10" s="55">
        <f>ROUNDUP(BAR!I10*0.9*0.9,)</f>
        <v>17334</v>
      </c>
      <c r="J10" s="55">
        <f>ROUNDUP(BAR!J10*0.9*0.9,)</f>
        <v>17334</v>
      </c>
      <c r="K10" s="55">
        <f>ROUNDUP(BAR!K10*0.9*0.9,)</f>
        <v>15957</v>
      </c>
      <c r="L10" s="55">
        <f>ROUNDUP(BAR!L10*0.9*0.9,)</f>
        <v>15957</v>
      </c>
      <c r="M10" s="55">
        <f>ROUNDUP(BAR!M10*0.9*0.9,)</f>
        <v>15957</v>
      </c>
      <c r="N10" s="55">
        <f>ROUNDUP(BAR!N10*0.9*0.9,)</f>
        <v>15957</v>
      </c>
      <c r="O10" s="55">
        <f>ROUNDUP(BAR!O10*0.9*0.9,)</f>
        <v>15957</v>
      </c>
      <c r="P10" s="55">
        <f>ROUNDUP(BAR!P10*0.9*0.9,)</f>
        <v>16524</v>
      </c>
      <c r="Q10" s="55">
        <f>ROUNDUP(BAR!Q10*0.9*0.9,)</f>
        <v>15147</v>
      </c>
      <c r="R10" s="55">
        <f>ROUNDUP(BAR!R10*0.9*0.9,)</f>
        <v>14580</v>
      </c>
      <c r="S10" s="55">
        <f>ROUNDUP(BAR!S10*0.9*0.9,)</f>
        <v>14580</v>
      </c>
      <c r="T10" s="55">
        <f>ROUNDUP(BAR!T10*0.9*0.9,)</f>
        <v>14580</v>
      </c>
      <c r="U10" s="55">
        <f>ROUNDUP(BAR!U10*0.9*0.9,)</f>
        <v>14580</v>
      </c>
      <c r="V10" s="55">
        <f>ROUNDUP(BAR!V10*0.9*0.9,)</f>
        <v>14580</v>
      </c>
      <c r="W10" s="55">
        <f>ROUNDUP(BAR!W10*0.9*0.9,)</f>
        <v>15147</v>
      </c>
      <c r="X10" s="55">
        <f>ROUNDUP(BAR!X10*0.9*0.9,)</f>
        <v>15147</v>
      </c>
      <c r="Y10" s="55">
        <f>ROUNDUP(BAR!Y10*0.9*0.9,)</f>
        <v>14580</v>
      </c>
      <c r="Z10" s="55">
        <f>ROUNDUP(BAR!Z10*0.9*0.9,)</f>
        <v>14580</v>
      </c>
      <c r="AA10" s="55">
        <f>ROUNDUP(BAR!AA10*0.9*0.9,)</f>
        <v>14580</v>
      </c>
      <c r="AB10" s="55">
        <f>ROUNDUP(BAR!AB10*0.9*0.9,)</f>
        <v>14580</v>
      </c>
      <c r="AC10" s="55">
        <f>ROUNDUP(BAR!AC10*0.9*0.9,)</f>
        <v>14580</v>
      </c>
      <c r="AD10" s="55">
        <f>ROUNDUP(BAR!AD10*0.9*0.9,)</f>
        <v>15147</v>
      </c>
      <c r="AE10" s="55">
        <f>ROUNDUP(BAR!AE10*0.9*0.9,)</f>
        <v>15147</v>
      </c>
      <c r="AF10" s="55">
        <f>ROUNDUP(BAR!AF10*0.9*0.9,)</f>
        <v>14580</v>
      </c>
      <c r="AG10" s="55">
        <f>ROUNDUP(BAR!AG10*0.9*0.9,)</f>
        <v>14580</v>
      </c>
      <c r="AH10" s="55">
        <f>ROUNDUP(BAR!AH10*0.9*0.9,)</f>
        <v>14580</v>
      </c>
      <c r="AI10" s="55">
        <f>ROUNDUP(BAR!AI10*0.9*0.9,)</f>
        <v>14580</v>
      </c>
      <c r="AJ10" s="55">
        <f>ROUNDUP(BAR!AJ10*0.9*0.9,)</f>
        <v>14580</v>
      </c>
      <c r="AK10" s="55">
        <f>ROUNDUP(BAR!AK10*0.9*0.9,)</f>
        <v>15147</v>
      </c>
      <c r="AL10" s="55">
        <f>ROUNDUP(BAR!AL10*0.9*0.9,)</f>
        <v>15147</v>
      </c>
      <c r="AM10" s="55">
        <f>ROUNDUP(BAR!AM10*0.9*0.9,)</f>
        <v>13203</v>
      </c>
      <c r="AN10" s="55">
        <f>ROUNDUP(BAR!AN10*0.9*0.9,)</f>
        <v>13203</v>
      </c>
      <c r="AO10" s="55">
        <f>ROUNDUP(BAR!AO10*0.9*0.9,)</f>
        <v>13203</v>
      </c>
      <c r="AP10" s="55">
        <f>ROUNDUP(BAR!AP10*0.9*0.9,)</f>
        <v>13203</v>
      </c>
      <c r="AQ10" s="55">
        <f>ROUNDUP(BAR!AQ10*0.9*0.9,)</f>
        <v>13203</v>
      </c>
      <c r="AR10" s="55">
        <f>ROUNDUP(BAR!AR10*0.9*0.9,)</f>
        <v>13770</v>
      </c>
      <c r="AS10" s="55">
        <f>ROUNDUP(BAR!AS10*0.9*0.9,)</f>
        <v>13770</v>
      </c>
      <c r="AT10" s="55">
        <f>ROUNDUP(BAR!AT10*0.9*0.9,)</f>
        <v>13203</v>
      </c>
      <c r="AU10" s="55">
        <f>ROUNDUP(BAR!AU10*0.9*0.9,)</f>
        <v>13203</v>
      </c>
      <c r="AV10" s="55">
        <f>ROUNDUP(BAR!AV10*0.9*0.9,)</f>
        <v>13203</v>
      </c>
      <c r="AW10" s="55">
        <f>ROUNDUP(BAR!AW10*0.9*0.9,)</f>
        <v>13203</v>
      </c>
      <c r="AX10" s="55">
        <f>ROUNDUP(BAR!AX10*0.9*0.9,)</f>
        <v>13203</v>
      </c>
      <c r="AY10" s="55">
        <f>ROUNDUP(BAR!AY10*0.9*0.9,)</f>
        <v>13770</v>
      </c>
      <c r="AZ10" s="55">
        <f>ROUNDUP(BAR!AZ10*0.9*0.9,)</f>
        <v>13770</v>
      </c>
      <c r="BA10" s="55">
        <f>ROUNDUP(BAR!BA10*0.9*0.9,)</f>
        <v>13203</v>
      </c>
      <c r="BB10" s="55">
        <f>ROUNDUP(BAR!BB10*0.9*0.9,)</f>
        <v>13203</v>
      </c>
      <c r="BC10" s="55">
        <f>ROUNDUP(BAR!BC10*0.9*0.9,)</f>
        <v>13203</v>
      </c>
      <c r="BD10" s="55">
        <f>ROUNDUP(BAR!BD10*0.9*0.9,)</f>
        <v>13203</v>
      </c>
      <c r="BE10" s="55">
        <f>ROUNDUP(BAR!BE10*0.9*0.9,)</f>
        <v>13203</v>
      </c>
      <c r="BF10" s="55">
        <f>ROUNDUP(BAR!BF10*0.9*0.9,)</f>
        <v>13770</v>
      </c>
      <c r="BG10" s="55">
        <f>ROUNDUP(BAR!BG10*0.9*0.9,)</f>
        <v>13770</v>
      </c>
      <c r="BH10" s="55">
        <f>ROUNDUP(BAR!BH10*0.9*0.9,)</f>
        <v>13203</v>
      </c>
      <c r="BI10" s="55">
        <f>ROUNDUP(BAR!BI10*0.9*0.9,)</f>
        <v>13203</v>
      </c>
      <c r="BJ10" s="55">
        <f>ROUNDUP(BAR!BJ10*0.9*0.9,)</f>
        <v>13770</v>
      </c>
      <c r="BK10" s="55">
        <f>ROUNDUP(BAR!BK10*0.9*0.9,)</f>
        <v>13770</v>
      </c>
      <c r="BL10" s="55">
        <f>ROUNDUP(BAR!BL10*0.9*0.9,)</f>
        <v>13770</v>
      </c>
      <c r="BM10" s="55">
        <f>ROUNDUP(BAR!BM10*0.9*0.9,)</f>
        <v>13770</v>
      </c>
      <c r="BN10" s="55">
        <f>ROUNDUP(BAR!BN10*0.9*0.9,)</f>
        <v>13770</v>
      </c>
      <c r="BO10" s="55">
        <f>ROUNDUP(BAR!BO10*0.9*0.9,)</f>
        <v>13203</v>
      </c>
      <c r="BP10" s="55">
        <f>ROUNDUP(BAR!BP10*0.9*0.9,)</f>
        <v>15957</v>
      </c>
      <c r="BQ10" s="55">
        <f>ROUNDUP(BAR!BQ10*0.9*0.9,)</f>
        <v>15957</v>
      </c>
      <c r="BR10" s="55">
        <f>ROUNDUP(BAR!BR10*0.9*0.9,)</f>
        <v>15957</v>
      </c>
      <c r="BS10" s="55">
        <f>ROUNDUP(BAR!BS10*0.9*0.9,)</f>
        <v>15957</v>
      </c>
      <c r="BT10" s="55">
        <f>ROUNDUP(BAR!BT10*0.9*0.9,)</f>
        <v>15957</v>
      </c>
      <c r="BU10" s="55">
        <f>ROUNDUP(BAR!BU10*0.9*0.9,)</f>
        <v>14580</v>
      </c>
      <c r="BV10" s="55">
        <f>ROUNDUP(BAR!BV10*0.9*0.9,)</f>
        <v>13770</v>
      </c>
      <c r="BW10" s="55">
        <f>ROUNDUP(BAR!BW10*0.9*0.9,)</f>
        <v>13770</v>
      </c>
      <c r="BX10" s="55">
        <f>ROUNDUP(BAR!BX10*0.9*0.9,)</f>
        <v>15957</v>
      </c>
      <c r="BY10" s="55">
        <f>ROUNDUP(BAR!BY10*0.9*0.9,)</f>
        <v>15957</v>
      </c>
      <c r="BZ10" s="55">
        <f>ROUNDUP(BAR!BZ10*0.9*0.9,)</f>
        <v>13203</v>
      </c>
      <c r="CA10" s="55">
        <f>ROUNDUP(BAR!CA10*0.9*0.9,)</f>
        <v>13203</v>
      </c>
      <c r="CB10" s="55">
        <f>ROUNDUP(BAR!CB10*0.9*0.9,)</f>
        <v>13203</v>
      </c>
      <c r="CC10" s="55">
        <f>ROUNDUP(BAR!CC10*0.9*0.9,)</f>
        <v>13770</v>
      </c>
      <c r="CD10" s="55">
        <f>ROUNDUP(BAR!CD10*0.9*0.9,)</f>
        <v>10287</v>
      </c>
      <c r="CE10" s="55">
        <f>ROUNDUP(BAR!CE10*0.9*0.9,)</f>
        <v>10287</v>
      </c>
      <c r="CF10" s="55">
        <f>ROUNDUP(BAR!CF10*0.9*0.9,)</f>
        <v>10287</v>
      </c>
      <c r="CG10" s="55">
        <f>ROUNDUP(BAR!CG10*0.9*0.9,)</f>
        <v>10287</v>
      </c>
      <c r="CH10" s="55">
        <f>ROUNDUP(BAR!CH10*0.9*0.9,)</f>
        <v>10854</v>
      </c>
      <c r="CI10" s="55">
        <f>ROUNDUP(BAR!CI10*0.9*0.9,)</f>
        <v>10854</v>
      </c>
      <c r="CJ10" s="55">
        <f>ROUNDUP(BAR!CJ10*0.9*0.9,)</f>
        <v>10287</v>
      </c>
      <c r="CK10" s="55">
        <f>ROUNDUP(BAR!CK10*0.9*0.9,)</f>
        <v>10287</v>
      </c>
      <c r="CL10" s="55">
        <f>ROUNDUP(BAR!CL10*0.9*0.9,)</f>
        <v>10287</v>
      </c>
      <c r="CM10" s="55">
        <f>ROUNDUP(BAR!CM10*0.9*0.9,)</f>
        <v>10287</v>
      </c>
      <c r="CN10" s="55">
        <f>ROUNDUP(BAR!CN10*0.9*0.9,)</f>
        <v>10287</v>
      </c>
      <c r="CO10" s="55">
        <f>ROUNDUP(BAR!CO10*0.9*0.9,)</f>
        <v>10854</v>
      </c>
      <c r="CP10" s="55">
        <f>ROUNDUP(BAR!CP10*0.9*0.9,)</f>
        <v>10854</v>
      </c>
      <c r="CQ10" s="55">
        <f>ROUNDUP(BAR!CQ10*0.9*0.9,)</f>
        <v>10287</v>
      </c>
      <c r="CR10" s="55">
        <f>ROUNDUP(BAR!CR10*0.9*0.9,)</f>
        <v>10287</v>
      </c>
      <c r="CS10" s="55">
        <f>ROUNDUP(BAR!CS10*0.9*0.9,)</f>
        <v>10287</v>
      </c>
      <c r="CT10" s="55">
        <f>ROUNDUP(BAR!CT10*0.9*0.9,)</f>
        <v>10287</v>
      </c>
      <c r="CU10" s="55">
        <f>ROUNDUP(BAR!CU10*0.9*0.9,)</f>
        <v>10287</v>
      </c>
      <c r="CV10" s="55">
        <f>ROUNDUP(BAR!CV10*0.9*0.9,)</f>
        <v>10854</v>
      </c>
      <c r="CW10" s="55">
        <f>ROUNDUP(BAR!CW10*0.9*0.9,)</f>
        <v>10854</v>
      </c>
      <c r="CX10" s="55">
        <f>ROUNDUP(BAR!CX10*0.9*0.9,)</f>
        <v>10287</v>
      </c>
      <c r="CY10" s="55">
        <f>ROUNDUP(BAR!CY10*0.9*0.9,)</f>
        <v>10287</v>
      </c>
      <c r="CZ10" s="55">
        <f>ROUNDUP(BAR!CZ10*0.9*0.9,)</f>
        <v>10287</v>
      </c>
      <c r="DA10" s="55">
        <f>ROUNDUP(BAR!DA10*0.9*0.9,)</f>
        <v>10287</v>
      </c>
      <c r="DB10" s="55">
        <f>ROUNDUP(BAR!DB10*0.9*0.9,)</f>
        <v>10287</v>
      </c>
      <c r="DC10" s="55">
        <f>ROUNDUP(BAR!DC10*0.9*0.9,)</f>
        <v>10854</v>
      </c>
      <c r="DD10" s="55">
        <f>ROUNDUP(BAR!DD10*0.9*0.9,)</f>
        <v>10854</v>
      </c>
      <c r="DE10" s="55">
        <f>ROUNDUP(BAR!DE10*0.9*0.9,)</f>
        <v>10287</v>
      </c>
      <c r="DF10" s="55">
        <f>ROUNDUP(BAR!DF10*0.9*0.9,)</f>
        <v>10287</v>
      </c>
      <c r="DG10" s="55">
        <f>ROUNDUP(BAR!DG10*0.9*0.9,)</f>
        <v>10854</v>
      </c>
      <c r="DH10" s="55">
        <f>ROUNDUP(BAR!DH10*0.9*0.9,)</f>
        <v>11259</v>
      </c>
      <c r="DI10" s="55">
        <f>ROUNDUP(BAR!DI10*0.9*0.9,)</f>
        <v>9882</v>
      </c>
      <c r="DJ10" s="55">
        <f>ROUNDUP(BAR!DJ10*0.9*0.9,)</f>
        <v>10287</v>
      </c>
      <c r="DK10" s="55">
        <f>ROUNDUP(BAR!DK10*0.9*0.9,)</f>
        <v>10287</v>
      </c>
      <c r="DL10" s="55">
        <f>ROUNDUP(BAR!DL10*0.9*0.9,)</f>
        <v>9882</v>
      </c>
      <c r="DM10" s="55">
        <f>ROUNDUP(BAR!DM10*0.9*0.9,)</f>
        <v>9882</v>
      </c>
      <c r="DN10" s="55">
        <f>ROUNDUP(BAR!DN10*0.9*0.9,)</f>
        <v>9882</v>
      </c>
      <c r="DO10" s="55">
        <f>ROUNDUP(BAR!DO10*0.9*0.9,)</f>
        <v>9882</v>
      </c>
      <c r="DP10" s="55">
        <f>ROUNDUP(BAR!DP10*0.9*0.9,)</f>
        <v>9882</v>
      </c>
      <c r="DQ10" s="55">
        <f>ROUNDUP(BAR!DQ10*0.9*0.9,)</f>
        <v>10287</v>
      </c>
      <c r="DR10" s="55">
        <f>ROUNDUP(BAR!DR10*0.9*0.9,)</f>
        <v>10287</v>
      </c>
      <c r="DS10" s="55">
        <f>ROUNDUP(BAR!DS10*0.9*0.9,)</f>
        <v>9882</v>
      </c>
      <c r="DT10" s="55">
        <f>ROUNDUP(BAR!DT10*0.9*0.9,)</f>
        <v>9882</v>
      </c>
      <c r="DU10" s="55">
        <f>ROUNDUP(BAR!DU10*0.9*0.9,)</f>
        <v>9882</v>
      </c>
      <c r="DV10" s="55">
        <f>ROUNDUP(BAR!DV10*0.9*0.9,)</f>
        <v>9882</v>
      </c>
      <c r="DW10" s="55">
        <f>ROUNDUP(BAR!DW10*0.9*0.9,)</f>
        <v>9882</v>
      </c>
      <c r="DX10" s="55">
        <f>ROUNDUP(BAR!DX10*0.9*0.9,)</f>
        <v>10287</v>
      </c>
      <c r="DY10" s="55">
        <f>ROUNDUP(BAR!DY10*0.9*0.9,)</f>
        <v>10287</v>
      </c>
      <c r="DZ10" s="55">
        <f>ROUNDUP(BAR!DZ10*0.9*0.9,)</f>
        <v>9882</v>
      </c>
      <c r="EA10" s="55">
        <f>ROUNDUP(BAR!EA10*0.9*0.9,)</f>
        <v>9882</v>
      </c>
      <c r="EB10" s="55">
        <f>ROUNDUP(BAR!EB10*0.9*0.9,)</f>
        <v>9882</v>
      </c>
      <c r="EC10" s="55">
        <f>ROUNDUP(BAR!EC10*0.9*0.9,)</f>
        <v>9882</v>
      </c>
      <c r="ED10" s="55">
        <f>ROUNDUP(BAR!ED10*0.9*0.9,)</f>
        <v>9882</v>
      </c>
      <c r="EE10" s="55">
        <f>ROUNDUP(BAR!EE10*0.9*0.9,)</f>
        <v>10287</v>
      </c>
      <c r="EF10" s="55">
        <f>ROUNDUP(BAR!EF10*0.9*0.9,)</f>
        <v>10287</v>
      </c>
      <c r="EG10" s="55">
        <f>ROUNDUP(BAR!EG10*0.9*0.9,)</f>
        <v>9882</v>
      </c>
      <c r="EH10" s="55">
        <f>ROUNDUP(BAR!EH10*0.9*0.9,)</f>
        <v>9882</v>
      </c>
      <c r="EI10" s="55">
        <f>ROUNDUP(BAR!EI10*0.9*0.9,)</f>
        <v>11259</v>
      </c>
      <c r="EJ10" s="55">
        <f>ROUNDUP(BAR!EJ10*0.9*0.9,)</f>
        <v>11259</v>
      </c>
      <c r="EK10" s="55">
        <f>ROUNDUP(BAR!EK10*0.9*0.9,)</f>
        <v>11259</v>
      </c>
      <c r="EL10" s="55">
        <f>ROUNDUP(BAR!EL10*0.9*0.9,)</f>
        <v>12231</v>
      </c>
      <c r="EM10" s="55">
        <f>ROUNDUP(BAR!EM10*0.9*0.9,)</f>
        <v>12231</v>
      </c>
      <c r="EN10" s="55">
        <f>ROUNDUP(BAR!EN10*0.9*0.9,)</f>
        <v>11259</v>
      </c>
      <c r="EO10" s="55">
        <f>ROUNDUP(BAR!EO10*0.9*0.9,)</f>
        <v>11259</v>
      </c>
      <c r="EP10" s="55">
        <f>ROUNDUP(BAR!EP10*0.9*0.9,)</f>
        <v>11259</v>
      </c>
      <c r="EQ10" s="55">
        <f>ROUNDUP(BAR!EQ10*0.9*0.9,)</f>
        <v>11259</v>
      </c>
      <c r="ER10" s="55">
        <f>ROUNDUP(BAR!ER10*0.9*0.9,)</f>
        <v>11259</v>
      </c>
      <c r="ES10" s="55">
        <f>ROUNDUP(BAR!ES10*0.9*0.9,)</f>
        <v>12231</v>
      </c>
      <c r="ET10" s="55">
        <f>ROUNDUP(BAR!ET10*0.9*0.9,)</f>
        <v>12231</v>
      </c>
      <c r="EU10" s="55">
        <f>ROUNDUP(BAR!EU10*0.9*0.9,)</f>
        <v>12231</v>
      </c>
      <c r="EV10" s="55">
        <f>ROUNDUP(BAR!EV10*0.9*0.9,)</f>
        <v>12231</v>
      </c>
      <c r="EW10" s="55">
        <f>ROUNDUP(BAR!EW10*0.9*0.9,)</f>
        <v>12231</v>
      </c>
      <c r="EX10" s="55">
        <f>ROUNDUP(BAR!EX10*0.9*0.9,)</f>
        <v>12231</v>
      </c>
      <c r="EY10" s="55">
        <f>ROUNDUP(BAR!EY10*0.9*0.9,)</f>
        <v>12231</v>
      </c>
      <c r="EZ10" s="55">
        <f>ROUNDUP(BAR!EZ10*0.9*0.9,)</f>
        <v>12231</v>
      </c>
      <c r="FA10" s="55">
        <f>ROUNDUP(BAR!FA10*0.9*0.9,)</f>
        <v>12231</v>
      </c>
      <c r="FB10" s="55">
        <f>ROUNDUP(BAR!FB10*0.9*0.9,)</f>
        <v>12231</v>
      </c>
      <c r="FC10" s="55">
        <f>ROUNDUP(BAR!FC10*0.9*0.9,)</f>
        <v>12231</v>
      </c>
      <c r="FD10" s="55">
        <f>ROUNDUP(BAR!FD10*0.9*0.9,)</f>
        <v>12798</v>
      </c>
      <c r="FE10" s="55">
        <f>ROUNDUP(BAR!FE10*0.9*0.9,)</f>
        <v>12798</v>
      </c>
      <c r="FF10" s="55">
        <f>ROUNDUP(BAR!FF10*0.9*0.9,)</f>
        <v>13203</v>
      </c>
      <c r="FG10" s="55">
        <f>ROUNDUP(BAR!FG10*0.9*0.9,)</f>
        <v>13203</v>
      </c>
      <c r="FH10" s="55">
        <f>ROUNDUP(BAR!FH10*0.9*0.9,)</f>
        <v>13203</v>
      </c>
      <c r="FI10" s="55">
        <f>ROUNDUP(BAR!FI10*0.9*0.9,)</f>
        <v>13203</v>
      </c>
      <c r="FJ10" s="55">
        <f>ROUNDUP(BAR!FJ10*0.9*0.9,)</f>
        <v>13203</v>
      </c>
      <c r="FK10" s="115">
        <f>ROUNDUP(BAR!FK10*0.9*0.9,)</f>
        <v>29889</v>
      </c>
      <c r="FL10" s="115">
        <f>ROUNDUP(BAR!FL10*0.9*0.9,)</f>
        <v>60669</v>
      </c>
      <c r="FM10" s="115">
        <f>ROUNDUP(BAR!FM10*0.9*0.9,)</f>
        <v>60669</v>
      </c>
      <c r="FN10" s="115">
        <f>ROUNDUP(BAR!FN10*0.9*0.9,)</f>
        <v>60669</v>
      </c>
      <c r="FO10" s="115">
        <f>ROUNDUP(BAR!FO10*0.9*0.9,)</f>
        <v>60669</v>
      </c>
      <c r="FP10" s="115">
        <f>ROUNDUP(BAR!FP10*0.9*0.9,)</f>
        <v>60669</v>
      </c>
      <c r="FQ10" s="115">
        <f>ROUNDUP(BAR!FQ10*0.9*0.9,)</f>
        <v>60669</v>
      </c>
      <c r="FR10" s="115">
        <f>ROUNDUP(BAR!FR10*0.9*0.9,)</f>
        <v>60669</v>
      </c>
      <c r="FS10" s="115">
        <f>ROUNDUP(BAR!FS10*0.9*0.9,)</f>
        <v>60669</v>
      </c>
      <c r="FT10" s="115">
        <f>ROUNDUP(BAR!FT10*0.9*0.9,)</f>
        <v>60669</v>
      </c>
      <c r="FU10" s="115">
        <f>ROUNDUP(BAR!FU10*0.9*0.9,)</f>
        <v>60669</v>
      </c>
      <c r="FV10" s="55">
        <f>ROUNDUP(BAR!FV10*0.9*0.9,)</f>
        <v>23652</v>
      </c>
      <c r="FW10" s="55">
        <f>ROUNDUP(BAR!FW10*0.9*0.9,)</f>
        <v>23652</v>
      </c>
      <c r="FX10" s="55">
        <f>ROUNDUP(BAR!FX10*0.9*0.9,)</f>
        <v>23652</v>
      </c>
      <c r="FY10" s="55">
        <f>ROUNDUP(BAR!FY10*0.9*0.9,)</f>
        <v>23652</v>
      </c>
      <c r="FZ10" s="55">
        <f>ROUNDUP(BAR!FZ10*0.9*0.9,)</f>
        <v>23652</v>
      </c>
      <c r="GA10" s="55">
        <f>ROUNDUP(BAR!GA10*0.9*0.9,)</f>
        <v>23652</v>
      </c>
      <c r="GB10" s="55">
        <f>ROUNDUP(BAR!GB10*0.9*0.9,)</f>
        <v>23652</v>
      </c>
      <c r="GC10" s="55">
        <f>ROUNDUP(BAR!GC10*0.9*0.9,)</f>
        <v>23652</v>
      </c>
      <c r="GD10" s="55">
        <f>ROUNDUP(BAR!GD10*0.9*0.9,)</f>
        <v>23652</v>
      </c>
      <c r="GE10" s="55">
        <f>ROUNDUP(BAR!GE10*0.9*0.9,)</f>
        <v>23652</v>
      </c>
      <c r="GF10" s="55">
        <f>ROUNDUP(BAR!GF10*0.9*0.9,)</f>
        <v>23652</v>
      </c>
      <c r="GG10" s="55">
        <f>ROUNDUP(BAR!GG10*0.9*0.9,)</f>
        <v>23652</v>
      </c>
      <c r="GH10" s="55">
        <f>ROUNDUP(BAR!GH10*0.9*0.9,)</f>
        <v>23652</v>
      </c>
      <c r="GI10" s="55">
        <f>ROUNDUP(BAR!GI10*0.9*0.9,)</f>
        <v>23652</v>
      </c>
      <c r="GJ10" s="55">
        <f>ROUNDUP(BAR!GJ10*0.9*0.9,)</f>
        <v>23652</v>
      </c>
      <c r="GK10" s="55">
        <f>ROUNDUP(BAR!GK10*0.9*0.9,)</f>
        <v>23652</v>
      </c>
      <c r="GL10" s="55">
        <f>ROUNDUP(BAR!GL10*0.9*0.9,)</f>
        <v>23652</v>
      </c>
      <c r="GM10" s="55">
        <f>ROUNDUP(BAR!GM10*0.9*0.9,)</f>
        <v>23652</v>
      </c>
      <c r="GN10" s="55">
        <f>ROUNDUP(BAR!GN10*0.9*0.9,)</f>
        <v>23652</v>
      </c>
      <c r="GO10" s="55">
        <f>ROUNDUP(BAR!GO10*0.9*0.9,)</f>
        <v>23652</v>
      </c>
      <c r="GP10" s="55">
        <f>ROUNDUP(BAR!GP10*0.9*0.9,)</f>
        <v>23652</v>
      </c>
      <c r="GQ10" s="55">
        <f>ROUNDUP(BAR!GQ10*0.9*0.9,)</f>
        <v>23652</v>
      </c>
      <c r="GR10" s="55">
        <f>ROUNDUP(BAR!GR10*0.9*0.9,)</f>
        <v>23652</v>
      </c>
      <c r="GS10" s="55">
        <f>ROUNDUP(BAR!GS10*0.9*0.9,)</f>
        <v>25029</v>
      </c>
      <c r="GT10" s="55">
        <f>ROUNDUP(BAR!GT10*0.9*0.9,)</f>
        <v>25029</v>
      </c>
      <c r="GU10" s="55">
        <f>ROUNDUP(BAR!GU10*0.9*0.9,)</f>
        <v>25029</v>
      </c>
      <c r="GV10" s="55">
        <f>ROUNDUP(BAR!GV10*0.9*0.9,)</f>
        <v>25029</v>
      </c>
      <c r="GW10" s="55">
        <f>ROUNDUP(BAR!GW10*0.9*0.9,)</f>
        <v>25029</v>
      </c>
      <c r="GX10" s="55">
        <f>ROUNDUP(BAR!GX10*0.9*0.9,)</f>
        <v>25029</v>
      </c>
      <c r="GY10" s="55">
        <f>ROUNDUP(BAR!GY10*0.9*0.9,)</f>
        <v>25029</v>
      </c>
      <c r="GZ10" s="55">
        <f>ROUNDUP(BAR!GZ10*0.9*0.9,)</f>
        <v>25029</v>
      </c>
      <c r="HA10" s="55">
        <f>ROUNDUP(BAR!HA10*0.9*0.9,)</f>
        <v>25029</v>
      </c>
      <c r="HB10" s="55">
        <f>ROUNDUP(BAR!HB10*0.9*0.9,)</f>
        <v>25029</v>
      </c>
      <c r="HC10" s="55">
        <f>ROUNDUP(BAR!HC10*0.9*0.9,)</f>
        <v>25029</v>
      </c>
      <c r="HD10" s="55">
        <f>ROUNDUP(BAR!HD10*0.9*0.9,)</f>
        <v>25029</v>
      </c>
      <c r="HE10" s="55">
        <f>ROUNDUP(BAR!HE10*0.9*0.9,)</f>
        <v>25029</v>
      </c>
      <c r="HF10" s="55">
        <f>ROUNDUP(BAR!HF10*0.9*0.9,)</f>
        <v>25029</v>
      </c>
      <c r="HG10" s="55">
        <f>ROUNDUP(BAR!HG10*0.9*0.9,)</f>
        <v>25029</v>
      </c>
      <c r="HH10" s="55">
        <f>ROUNDUP(BAR!HH10*0.9*0.9,)</f>
        <v>25029</v>
      </c>
      <c r="HI10" s="55">
        <f>ROUNDUP(BAR!HI10*0.9*0.9,)</f>
        <v>25029</v>
      </c>
      <c r="HJ10" s="55">
        <f>ROUNDUP(BAR!HJ10*0.9*0.9,)</f>
        <v>25029</v>
      </c>
      <c r="HK10" s="115">
        <f>ROUNDUP(BAR!HK10*0.9*0.9,)</f>
        <v>42039</v>
      </c>
      <c r="HL10" s="115">
        <f>ROUNDUP(BAR!HL10*0.9*0.9,)</f>
        <v>42039</v>
      </c>
      <c r="HM10" s="115">
        <f>ROUNDUP(BAR!HM10*0.9*0.9,)</f>
        <v>43659</v>
      </c>
      <c r="HN10" s="115">
        <f>ROUNDUP(BAR!HN10*0.9*0.9,)</f>
        <v>43659</v>
      </c>
      <c r="HO10" s="115">
        <f>ROUNDUP(BAR!HO10*0.9*0.9,)</f>
        <v>43659</v>
      </c>
      <c r="HP10" s="115">
        <f>ROUNDUP(BAR!HP10*0.9*0.9,)</f>
        <v>25029</v>
      </c>
      <c r="HQ10" s="115">
        <f>ROUNDUP(BAR!HQ10*0.9*0.9,)</f>
        <v>25029</v>
      </c>
      <c r="HR10" s="115">
        <f>ROUNDUP(BAR!HR10*0.9*0.9,)</f>
        <v>42039</v>
      </c>
      <c r="HS10" s="115">
        <f>ROUNDUP(BAR!HS10*0.9*0.9,)</f>
        <v>42039</v>
      </c>
      <c r="HT10" s="55">
        <f>ROUNDUP(BAR!HT10*0.9*0.9,)</f>
        <v>25029</v>
      </c>
      <c r="HU10" s="55">
        <f>ROUNDUP(BAR!HU10*0.9*0.9,)</f>
        <v>23652</v>
      </c>
      <c r="HV10" s="55">
        <f>ROUNDUP(BAR!HV10*0.9*0.9,)</f>
        <v>23652</v>
      </c>
      <c r="HW10" s="55">
        <f>ROUNDUP(BAR!HW10*0.9*0.9,)</f>
        <v>23652</v>
      </c>
      <c r="HX10" s="55">
        <f>ROUNDUP(BAR!HX10*0.9*0.9,)</f>
        <v>23652</v>
      </c>
      <c r="HY10" s="55">
        <f>ROUNDUP(BAR!HY10*0.9*0.9,)</f>
        <v>23652</v>
      </c>
      <c r="HZ10" s="55">
        <f>ROUNDUP(BAR!HZ10*0.9*0.9,)</f>
        <v>23652</v>
      </c>
      <c r="IA10" s="55">
        <f>ROUNDUP(BAR!IA10*0.9*0.9,)</f>
        <v>23652</v>
      </c>
      <c r="IB10" s="55">
        <f>ROUNDUP(BAR!IB10*0.9*0.9,)</f>
        <v>27054</v>
      </c>
      <c r="IC10" s="55">
        <f>ROUNDUP(BAR!IC10*0.9*0.9,)</f>
        <v>24219</v>
      </c>
      <c r="ID10" s="55">
        <f>ROUNDUP(BAR!ID10*0.9*0.9,)</f>
        <v>20250</v>
      </c>
      <c r="IE10" s="55">
        <f>ROUNDUP(BAR!IE10*0.9*0.9,)</f>
        <v>20250</v>
      </c>
      <c r="IF10" s="55">
        <f>ROUNDUP(BAR!IF10*0.9*0.9,)</f>
        <v>20250</v>
      </c>
      <c r="IG10" s="55">
        <f>ROUNDUP(BAR!IG10*0.9*0.9,)</f>
        <v>20250</v>
      </c>
      <c r="IH10" s="55">
        <f>ROUNDUP(BAR!IH10*0.9*0.9,)</f>
        <v>20250</v>
      </c>
      <c r="II10" s="55">
        <f>ROUNDUP(BAR!II10*0.9*0.9,)</f>
        <v>20250</v>
      </c>
      <c r="IJ10" s="55">
        <f>ROUNDUP(BAR!IJ10*0.9*0.9,)</f>
        <v>20250</v>
      </c>
      <c r="IK10" s="55">
        <f>ROUNDUP(BAR!IK10*0.9*0.9,)</f>
        <v>20250</v>
      </c>
      <c r="IL10" s="55">
        <f>ROUNDUP(BAR!IL10*0.9*0.9,)</f>
        <v>20250</v>
      </c>
      <c r="IM10" s="55">
        <f>ROUNDUP(BAR!IM10*0.9*0.9,)</f>
        <v>20250</v>
      </c>
      <c r="IN10" s="55">
        <f>ROUNDUP(BAR!IN10*0.9*0.9,)</f>
        <v>20250</v>
      </c>
      <c r="IO10" s="55">
        <f>ROUNDUP(BAR!IO10*0.9*0.9,)</f>
        <v>20250</v>
      </c>
      <c r="IP10" s="55">
        <f>ROUNDUP(BAR!IP10*0.9*0.9,)</f>
        <v>20250</v>
      </c>
      <c r="IQ10" s="55">
        <f>ROUNDUP(BAR!IQ10*0.9*0.9,)</f>
        <v>20250</v>
      </c>
      <c r="IR10" s="55">
        <f>ROUNDUP(BAR!IR10*0.9*0.9,)</f>
        <v>20250</v>
      </c>
      <c r="IS10" s="55">
        <f>ROUNDUP(BAR!IS10*0.9*0.9,)</f>
        <v>20250</v>
      </c>
      <c r="IT10" s="55">
        <f>ROUNDUP(BAR!IT10*0.9*0.9,)</f>
        <v>20250</v>
      </c>
      <c r="IU10" s="55">
        <f>ROUNDUP(BAR!IU10*0.9*0.9,)</f>
        <v>20250</v>
      </c>
      <c r="IV10" s="55">
        <f>ROUNDUP(BAR!IV10*0.9*0.9,)</f>
        <v>20250</v>
      </c>
      <c r="IW10" s="55">
        <f>ROUNDUP(BAR!IW10*0.9*0.9,)</f>
        <v>20250</v>
      </c>
      <c r="IX10" s="55">
        <f>ROUNDUP(BAR!IX10*0.9*0.9,)</f>
        <v>20250</v>
      </c>
      <c r="IY10" s="55">
        <f>ROUNDUP(BAR!IY10*0.9*0.9,)</f>
        <v>20250</v>
      </c>
    </row>
    <row r="11" spans="1:259" ht="24" x14ac:dyDescent="0.2">
      <c r="A11" s="22" t="s">
        <v>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115"/>
      <c r="HL11" s="115"/>
      <c r="HM11" s="115"/>
      <c r="HN11" s="115"/>
      <c r="HO11" s="115"/>
      <c r="HP11" s="115"/>
      <c r="HQ11" s="115"/>
      <c r="HR11" s="115"/>
      <c r="HS11" s="11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  <c r="IW11" s="55"/>
      <c r="IX11" s="55"/>
      <c r="IY11" s="55"/>
    </row>
    <row r="12" spans="1:259" x14ac:dyDescent="0.2">
      <c r="A12" s="21">
        <v>1</v>
      </c>
      <c r="B12" s="55">
        <f>ROUNDUP(BAR!B12*0.9*0.9,)</f>
        <v>16362</v>
      </c>
      <c r="C12" s="55">
        <f>ROUNDUP(BAR!C12*0.9*0.9,)</f>
        <v>16362</v>
      </c>
      <c r="D12" s="55">
        <f>ROUNDUP(BAR!D12*0.9*0.9,)</f>
        <v>13608</v>
      </c>
      <c r="E12" s="55">
        <f>ROUNDUP(BAR!E12*0.9*0.9,)</f>
        <v>14175</v>
      </c>
      <c r="F12" s="55">
        <f>ROUNDUP(BAR!F12*0.9*0.9,)</f>
        <v>14175</v>
      </c>
      <c r="G12" s="55">
        <f>ROUNDUP(BAR!G12*0.9*0.9,)</f>
        <v>14985</v>
      </c>
      <c r="H12" s="55">
        <f>ROUNDUP(BAR!H12*0.9*0.9,)</f>
        <v>14985</v>
      </c>
      <c r="I12" s="55">
        <f>ROUNDUP(BAR!I12*0.9*0.9,)</f>
        <v>16362</v>
      </c>
      <c r="J12" s="55">
        <f>ROUNDUP(BAR!J12*0.9*0.9,)</f>
        <v>16362</v>
      </c>
      <c r="K12" s="55">
        <f>ROUNDUP(BAR!K12*0.9*0.9,)</f>
        <v>14985</v>
      </c>
      <c r="L12" s="55">
        <f>ROUNDUP(BAR!L12*0.9*0.9,)</f>
        <v>14985</v>
      </c>
      <c r="M12" s="55">
        <f>ROUNDUP(BAR!M12*0.9*0.9,)</f>
        <v>14985</v>
      </c>
      <c r="N12" s="55">
        <f>ROUNDUP(BAR!N12*0.9*0.9,)</f>
        <v>14985</v>
      </c>
      <c r="O12" s="55">
        <f>ROUNDUP(BAR!O12*0.9*0.9,)</f>
        <v>14985</v>
      </c>
      <c r="P12" s="55">
        <f>ROUNDUP(BAR!P12*0.9*0.9,)</f>
        <v>15552</v>
      </c>
      <c r="Q12" s="55">
        <f>ROUNDUP(BAR!Q12*0.9*0.9,)</f>
        <v>14175</v>
      </c>
      <c r="R12" s="55">
        <f>ROUNDUP(BAR!R12*0.9*0.9,)</f>
        <v>13608</v>
      </c>
      <c r="S12" s="55">
        <f>ROUNDUP(BAR!S12*0.9*0.9,)</f>
        <v>13608</v>
      </c>
      <c r="T12" s="55">
        <f>ROUNDUP(BAR!T12*0.9*0.9,)</f>
        <v>13608</v>
      </c>
      <c r="U12" s="55">
        <f>ROUNDUP(BAR!U12*0.9*0.9,)</f>
        <v>13608</v>
      </c>
      <c r="V12" s="55">
        <f>ROUNDUP(BAR!V12*0.9*0.9,)</f>
        <v>13608</v>
      </c>
      <c r="W12" s="55">
        <f>ROUNDUP(BAR!W12*0.9*0.9,)</f>
        <v>14175</v>
      </c>
      <c r="X12" s="55">
        <f>ROUNDUP(BAR!X12*0.9*0.9,)</f>
        <v>14175</v>
      </c>
      <c r="Y12" s="55">
        <f>ROUNDUP(BAR!Y12*0.9*0.9,)</f>
        <v>13608</v>
      </c>
      <c r="Z12" s="55">
        <f>ROUNDUP(BAR!Z12*0.9*0.9,)</f>
        <v>13608</v>
      </c>
      <c r="AA12" s="55">
        <f>ROUNDUP(BAR!AA12*0.9*0.9,)</f>
        <v>13608</v>
      </c>
      <c r="AB12" s="55">
        <f>ROUNDUP(BAR!AB12*0.9*0.9,)</f>
        <v>13608</v>
      </c>
      <c r="AC12" s="55">
        <f>ROUNDUP(BAR!AC12*0.9*0.9,)</f>
        <v>13608</v>
      </c>
      <c r="AD12" s="55">
        <f>ROUNDUP(BAR!AD12*0.9*0.9,)</f>
        <v>14175</v>
      </c>
      <c r="AE12" s="55">
        <f>ROUNDUP(BAR!AE12*0.9*0.9,)</f>
        <v>14175</v>
      </c>
      <c r="AF12" s="55">
        <f>ROUNDUP(BAR!AF12*0.9*0.9,)</f>
        <v>13608</v>
      </c>
      <c r="AG12" s="55">
        <f>ROUNDUP(BAR!AG12*0.9*0.9,)</f>
        <v>13608</v>
      </c>
      <c r="AH12" s="55">
        <f>ROUNDUP(BAR!AH12*0.9*0.9,)</f>
        <v>13608</v>
      </c>
      <c r="AI12" s="55">
        <f>ROUNDUP(BAR!AI12*0.9*0.9,)</f>
        <v>13608</v>
      </c>
      <c r="AJ12" s="55">
        <f>ROUNDUP(BAR!AJ12*0.9*0.9,)</f>
        <v>13608</v>
      </c>
      <c r="AK12" s="55">
        <f>ROUNDUP(BAR!AK12*0.9*0.9,)</f>
        <v>14175</v>
      </c>
      <c r="AL12" s="55">
        <f>ROUNDUP(BAR!AL12*0.9*0.9,)</f>
        <v>14175</v>
      </c>
      <c r="AM12" s="55">
        <f>ROUNDUP(BAR!AM12*0.9*0.9,)</f>
        <v>12231</v>
      </c>
      <c r="AN12" s="55">
        <f>ROUNDUP(BAR!AN12*0.9*0.9,)</f>
        <v>12231</v>
      </c>
      <c r="AO12" s="55">
        <f>ROUNDUP(BAR!AO12*0.9*0.9,)</f>
        <v>12231</v>
      </c>
      <c r="AP12" s="55">
        <f>ROUNDUP(BAR!AP12*0.9*0.9,)</f>
        <v>12231</v>
      </c>
      <c r="AQ12" s="55">
        <f>ROUNDUP(BAR!AQ12*0.9*0.9,)</f>
        <v>12231</v>
      </c>
      <c r="AR12" s="55">
        <f>ROUNDUP(BAR!AR12*0.9*0.9,)</f>
        <v>12798</v>
      </c>
      <c r="AS12" s="55">
        <f>ROUNDUP(BAR!AS12*0.9*0.9,)</f>
        <v>12798</v>
      </c>
      <c r="AT12" s="55">
        <f>ROUNDUP(BAR!AT12*0.9*0.9,)</f>
        <v>12231</v>
      </c>
      <c r="AU12" s="55">
        <f>ROUNDUP(BAR!AU12*0.9*0.9,)</f>
        <v>12231</v>
      </c>
      <c r="AV12" s="55">
        <f>ROUNDUP(BAR!AV12*0.9*0.9,)</f>
        <v>12231</v>
      </c>
      <c r="AW12" s="55">
        <f>ROUNDUP(BAR!AW12*0.9*0.9,)</f>
        <v>12231</v>
      </c>
      <c r="AX12" s="55">
        <f>ROUNDUP(BAR!AX12*0.9*0.9,)</f>
        <v>12231</v>
      </c>
      <c r="AY12" s="55">
        <f>ROUNDUP(BAR!AY12*0.9*0.9,)</f>
        <v>12798</v>
      </c>
      <c r="AZ12" s="55">
        <f>ROUNDUP(BAR!AZ12*0.9*0.9,)</f>
        <v>12798</v>
      </c>
      <c r="BA12" s="55">
        <f>ROUNDUP(BAR!BA12*0.9*0.9,)</f>
        <v>12231</v>
      </c>
      <c r="BB12" s="55">
        <f>ROUNDUP(BAR!BB12*0.9*0.9,)</f>
        <v>12231</v>
      </c>
      <c r="BC12" s="55">
        <f>ROUNDUP(BAR!BC12*0.9*0.9,)</f>
        <v>12231</v>
      </c>
      <c r="BD12" s="55">
        <f>ROUNDUP(BAR!BD12*0.9*0.9,)</f>
        <v>12231</v>
      </c>
      <c r="BE12" s="55">
        <f>ROUNDUP(BAR!BE12*0.9*0.9,)</f>
        <v>12231</v>
      </c>
      <c r="BF12" s="55">
        <f>ROUNDUP(BAR!BF12*0.9*0.9,)</f>
        <v>12798</v>
      </c>
      <c r="BG12" s="55">
        <f>ROUNDUP(BAR!BG12*0.9*0.9,)</f>
        <v>12798</v>
      </c>
      <c r="BH12" s="55">
        <f>ROUNDUP(BAR!BH12*0.9*0.9,)</f>
        <v>12231</v>
      </c>
      <c r="BI12" s="55">
        <f>ROUNDUP(BAR!BI12*0.9*0.9,)</f>
        <v>12231</v>
      </c>
      <c r="BJ12" s="55">
        <f>ROUNDUP(BAR!BJ12*0.9*0.9,)</f>
        <v>12798</v>
      </c>
      <c r="BK12" s="55">
        <f>ROUNDUP(BAR!BK12*0.9*0.9,)</f>
        <v>12798</v>
      </c>
      <c r="BL12" s="55">
        <f>ROUNDUP(BAR!BL12*0.9*0.9,)</f>
        <v>12798</v>
      </c>
      <c r="BM12" s="55">
        <f>ROUNDUP(BAR!BM12*0.9*0.9,)</f>
        <v>12798</v>
      </c>
      <c r="BN12" s="55">
        <f>ROUNDUP(BAR!BN12*0.9*0.9,)</f>
        <v>12798</v>
      </c>
      <c r="BO12" s="55">
        <f>ROUNDUP(BAR!BO12*0.9*0.9,)</f>
        <v>12231</v>
      </c>
      <c r="BP12" s="55">
        <f>ROUNDUP(BAR!BP12*0.9*0.9,)</f>
        <v>14985</v>
      </c>
      <c r="BQ12" s="55">
        <f>ROUNDUP(BAR!BQ12*0.9*0.9,)</f>
        <v>14985</v>
      </c>
      <c r="BR12" s="55">
        <f>ROUNDUP(BAR!BR12*0.9*0.9,)</f>
        <v>14985</v>
      </c>
      <c r="BS12" s="55">
        <f>ROUNDUP(BAR!BS12*0.9*0.9,)</f>
        <v>14985</v>
      </c>
      <c r="BT12" s="55">
        <f>ROUNDUP(BAR!BT12*0.9*0.9,)</f>
        <v>14985</v>
      </c>
      <c r="BU12" s="55">
        <f>ROUNDUP(BAR!BU12*0.9*0.9,)</f>
        <v>13608</v>
      </c>
      <c r="BV12" s="55">
        <f>ROUNDUP(BAR!BV12*0.9*0.9,)</f>
        <v>12798</v>
      </c>
      <c r="BW12" s="55">
        <f>ROUNDUP(BAR!BW12*0.9*0.9,)</f>
        <v>12798</v>
      </c>
      <c r="BX12" s="55">
        <f>ROUNDUP(BAR!BX12*0.9*0.9,)</f>
        <v>14985</v>
      </c>
      <c r="BY12" s="55">
        <f>ROUNDUP(BAR!BY12*0.9*0.9,)</f>
        <v>14985</v>
      </c>
      <c r="BZ12" s="55">
        <f>ROUNDUP(BAR!BZ12*0.9*0.9,)</f>
        <v>12231</v>
      </c>
      <c r="CA12" s="55">
        <f>ROUNDUP(BAR!CA12*0.9*0.9,)</f>
        <v>12231</v>
      </c>
      <c r="CB12" s="55">
        <f>ROUNDUP(BAR!CB12*0.9*0.9,)</f>
        <v>12231</v>
      </c>
      <c r="CC12" s="55">
        <f>ROUNDUP(BAR!CC12*0.9*0.9,)</f>
        <v>12798</v>
      </c>
      <c r="CD12" s="55">
        <f>ROUNDUP(BAR!CD12*0.9*0.9,)</f>
        <v>9315</v>
      </c>
      <c r="CE12" s="55">
        <f>ROUNDUP(BAR!CE12*0.9*0.9,)</f>
        <v>9315</v>
      </c>
      <c r="CF12" s="55">
        <f>ROUNDUP(BAR!CF12*0.9*0.9,)</f>
        <v>9315</v>
      </c>
      <c r="CG12" s="55">
        <f>ROUNDUP(BAR!CG12*0.9*0.9,)</f>
        <v>9315</v>
      </c>
      <c r="CH12" s="55">
        <f>ROUNDUP(BAR!CH12*0.9*0.9,)</f>
        <v>9882</v>
      </c>
      <c r="CI12" s="55">
        <f>ROUNDUP(BAR!CI12*0.9*0.9,)</f>
        <v>9882</v>
      </c>
      <c r="CJ12" s="55">
        <f>ROUNDUP(BAR!CJ12*0.9*0.9,)</f>
        <v>9315</v>
      </c>
      <c r="CK12" s="55">
        <f>ROUNDUP(BAR!CK12*0.9*0.9,)</f>
        <v>9315</v>
      </c>
      <c r="CL12" s="55">
        <f>ROUNDUP(BAR!CL12*0.9*0.9,)</f>
        <v>9315</v>
      </c>
      <c r="CM12" s="55">
        <f>ROUNDUP(BAR!CM12*0.9*0.9,)</f>
        <v>9315</v>
      </c>
      <c r="CN12" s="55">
        <f>ROUNDUP(BAR!CN12*0.9*0.9,)</f>
        <v>9315</v>
      </c>
      <c r="CO12" s="55">
        <f>ROUNDUP(BAR!CO12*0.9*0.9,)</f>
        <v>9882</v>
      </c>
      <c r="CP12" s="55">
        <f>ROUNDUP(BAR!CP12*0.9*0.9,)</f>
        <v>9882</v>
      </c>
      <c r="CQ12" s="55">
        <f>ROUNDUP(BAR!CQ12*0.9*0.9,)</f>
        <v>9315</v>
      </c>
      <c r="CR12" s="55">
        <f>ROUNDUP(BAR!CR12*0.9*0.9,)</f>
        <v>9315</v>
      </c>
      <c r="CS12" s="55">
        <f>ROUNDUP(BAR!CS12*0.9*0.9,)</f>
        <v>9315</v>
      </c>
      <c r="CT12" s="55">
        <f>ROUNDUP(BAR!CT12*0.9*0.9,)</f>
        <v>9315</v>
      </c>
      <c r="CU12" s="55">
        <f>ROUNDUP(BAR!CU12*0.9*0.9,)</f>
        <v>9315</v>
      </c>
      <c r="CV12" s="55">
        <f>ROUNDUP(BAR!CV12*0.9*0.9,)</f>
        <v>9882</v>
      </c>
      <c r="CW12" s="55">
        <f>ROUNDUP(BAR!CW12*0.9*0.9,)</f>
        <v>9882</v>
      </c>
      <c r="CX12" s="55">
        <f>ROUNDUP(BAR!CX12*0.9*0.9,)</f>
        <v>9315</v>
      </c>
      <c r="CY12" s="55">
        <f>ROUNDUP(BAR!CY12*0.9*0.9,)</f>
        <v>9315</v>
      </c>
      <c r="CZ12" s="55">
        <f>ROUNDUP(BAR!CZ12*0.9*0.9,)</f>
        <v>9315</v>
      </c>
      <c r="DA12" s="55">
        <f>ROUNDUP(BAR!DA12*0.9*0.9,)</f>
        <v>9315</v>
      </c>
      <c r="DB12" s="55">
        <f>ROUNDUP(BAR!DB12*0.9*0.9,)</f>
        <v>9315</v>
      </c>
      <c r="DC12" s="55">
        <f>ROUNDUP(BAR!DC12*0.9*0.9,)</f>
        <v>9882</v>
      </c>
      <c r="DD12" s="55">
        <f>ROUNDUP(BAR!DD12*0.9*0.9,)</f>
        <v>9882</v>
      </c>
      <c r="DE12" s="55">
        <f>ROUNDUP(BAR!DE12*0.9*0.9,)</f>
        <v>9315</v>
      </c>
      <c r="DF12" s="55">
        <f>ROUNDUP(BAR!DF12*0.9*0.9,)</f>
        <v>9315</v>
      </c>
      <c r="DG12" s="55">
        <f>ROUNDUP(BAR!DG12*0.9*0.9,)</f>
        <v>9882</v>
      </c>
      <c r="DH12" s="55">
        <f>ROUNDUP(BAR!DH12*0.9*0.9,)</f>
        <v>10287</v>
      </c>
      <c r="DI12" s="55">
        <f>ROUNDUP(BAR!DI12*0.9*0.9,)</f>
        <v>8910</v>
      </c>
      <c r="DJ12" s="55">
        <f>ROUNDUP(BAR!DJ12*0.9*0.9,)</f>
        <v>9315</v>
      </c>
      <c r="DK12" s="55">
        <f>ROUNDUP(BAR!DK12*0.9*0.9,)</f>
        <v>9315</v>
      </c>
      <c r="DL12" s="55">
        <f>ROUNDUP(BAR!DL12*0.9*0.9,)</f>
        <v>8910</v>
      </c>
      <c r="DM12" s="55">
        <f>ROUNDUP(BAR!DM12*0.9*0.9,)</f>
        <v>8910</v>
      </c>
      <c r="DN12" s="55">
        <f>ROUNDUP(BAR!DN12*0.9*0.9,)</f>
        <v>8910</v>
      </c>
      <c r="DO12" s="55">
        <f>ROUNDUP(BAR!DO12*0.9*0.9,)</f>
        <v>8910</v>
      </c>
      <c r="DP12" s="55">
        <f>ROUNDUP(BAR!DP12*0.9*0.9,)</f>
        <v>8910</v>
      </c>
      <c r="DQ12" s="55">
        <f>ROUNDUP(BAR!DQ12*0.9*0.9,)</f>
        <v>9315</v>
      </c>
      <c r="DR12" s="55">
        <f>ROUNDUP(BAR!DR12*0.9*0.9,)</f>
        <v>9315</v>
      </c>
      <c r="DS12" s="55">
        <f>ROUNDUP(BAR!DS12*0.9*0.9,)</f>
        <v>8910</v>
      </c>
      <c r="DT12" s="55">
        <f>ROUNDUP(BAR!DT12*0.9*0.9,)</f>
        <v>8910</v>
      </c>
      <c r="DU12" s="55">
        <f>ROUNDUP(BAR!DU12*0.9*0.9,)</f>
        <v>8910</v>
      </c>
      <c r="DV12" s="55">
        <f>ROUNDUP(BAR!DV12*0.9*0.9,)</f>
        <v>8910</v>
      </c>
      <c r="DW12" s="55">
        <f>ROUNDUP(BAR!DW12*0.9*0.9,)</f>
        <v>8910</v>
      </c>
      <c r="DX12" s="55">
        <f>ROUNDUP(BAR!DX12*0.9*0.9,)</f>
        <v>9315</v>
      </c>
      <c r="DY12" s="55">
        <f>ROUNDUP(BAR!DY12*0.9*0.9,)</f>
        <v>9315</v>
      </c>
      <c r="DZ12" s="55">
        <f>ROUNDUP(BAR!DZ12*0.9*0.9,)</f>
        <v>8910</v>
      </c>
      <c r="EA12" s="55">
        <f>ROUNDUP(BAR!EA12*0.9*0.9,)</f>
        <v>8910</v>
      </c>
      <c r="EB12" s="55">
        <f>ROUNDUP(BAR!EB12*0.9*0.9,)</f>
        <v>8910</v>
      </c>
      <c r="EC12" s="55">
        <f>ROUNDUP(BAR!EC12*0.9*0.9,)</f>
        <v>8910</v>
      </c>
      <c r="ED12" s="55">
        <f>ROUNDUP(BAR!ED12*0.9*0.9,)</f>
        <v>8910</v>
      </c>
      <c r="EE12" s="55">
        <f>ROUNDUP(BAR!EE12*0.9*0.9,)</f>
        <v>9315</v>
      </c>
      <c r="EF12" s="55">
        <f>ROUNDUP(BAR!EF12*0.9*0.9,)</f>
        <v>9315</v>
      </c>
      <c r="EG12" s="55">
        <f>ROUNDUP(BAR!EG12*0.9*0.9,)</f>
        <v>8910</v>
      </c>
      <c r="EH12" s="55">
        <f>ROUNDUP(BAR!EH12*0.9*0.9,)</f>
        <v>8910</v>
      </c>
      <c r="EI12" s="55">
        <f>ROUNDUP(BAR!EI12*0.9*0.9,)</f>
        <v>10287</v>
      </c>
      <c r="EJ12" s="55">
        <f>ROUNDUP(BAR!EJ12*0.9*0.9,)</f>
        <v>10287</v>
      </c>
      <c r="EK12" s="55">
        <f>ROUNDUP(BAR!EK12*0.9*0.9,)</f>
        <v>10287</v>
      </c>
      <c r="EL12" s="55">
        <f>ROUNDUP(BAR!EL12*0.9*0.9,)</f>
        <v>11259</v>
      </c>
      <c r="EM12" s="55">
        <f>ROUNDUP(BAR!EM12*0.9*0.9,)</f>
        <v>11259</v>
      </c>
      <c r="EN12" s="55">
        <f>ROUNDUP(BAR!EN12*0.9*0.9,)</f>
        <v>10287</v>
      </c>
      <c r="EO12" s="55">
        <f>ROUNDUP(BAR!EO12*0.9*0.9,)</f>
        <v>10287</v>
      </c>
      <c r="EP12" s="55">
        <f>ROUNDUP(BAR!EP12*0.9*0.9,)</f>
        <v>10287</v>
      </c>
      <c r="EQ12" s="55">
        <f>ROUNDUP(BAR!EQ12*0.9*0.9,)</f>
        <v>10287</v>
      </c>
      <c r="ER12" s="55">
        <f>ROUNDUP(BAR!ER12*0.9*0.9,)</f>
        <v>10287</v>
      </c>
      <c r="ES12" s="55">
        <f>ROUNDUP(BAR!ES12*0.9*0.9,)</f>
        <v>11259</v>
      </c>
      <c r="ET12" s="55">
        <f>ROUNDUP(BAR!ET12*0.9*0.9,)</f>
        <v>11259</v>
      </c>
      <c r="EU12" s="55">
        <f>ROUNDUP(BAR!EU12*0.9*0.9,)</f>
        <v>11259</v>
      </c>
      <c r="EV12" s="55">
        <f>ROUNDUP(BAR!EV12*0.9*0.9,)</f>
        <v>11259</v>
      </c>
      <c r="EW12" s="55">
        <f>ROUNDUP(BAR!EW12*0.9*0.9,)</f>
        <v>11259</v>
      </c>
      <c r="EX12" s="55">
        <f>ROUNDUP(BAR!EX12*0.9*0.9,)</f>
        <v>11259</v>
      </c>
      <c r="EY12" s="55">
        <f>ROUNDUP(BAR!EY12*0.9*0.9,)</f>
        <v>11259</v>
      </c>
      <c r="EZ12" s="55">
        <f>ROUNDUP(BAR!EZ12*0.9*0.9,)</f>
        <v>11259</v>
      </c>
      <c r="FA12" s="55">
        <f>ROUNDUP(BAR!FA12*0.9*0.9,)</f>
        <v>11259</v>
      </c>
      <c r="FB12" s="55">
        <f>ROUNDUP(BAR!FB12*0.9*0.9,)</f>
        <v>11259</v>
      </c>
      <c r="FC12" s="55">
        <f>ROUNDUP(BAR!FC12*0.9*0.9,)</f>
        <v>11259</v>
      </c>
      <c r="FD12" s="55">
        <f>ROUNDUP(BAR!FD12*0.9*0.9,)</f>
        <v>11826</v>
      </c>
      <c r="FE12" s="55">
        <f>ROUNDUP(BAR!FE12*0.9*0.9,)</f>
        <v>11826</v>
      </c>
      <c r="FF12" s="55">
        <f>ROUNDUP(BAR!FF12*0.9*0.9,)</f>
        <v>12231</v>
      </c>
      <c r="FG12" s="55">
        <f>ROUNDUP(BAR!FG12*0.9*0.9,)</f>
        <v>12231</v>
      </c>
      <c r="FH12" s="55">
        <f>ROUNDUP(BAR!FH12*0.9*0.9,)</f>
        <v>12231</v>
      </c>
      <c r="FI12" s="55">
        <f>ROUNDUP(BAR!FI12*0.9*0.9,)</f>
        <v>12231</v>
      </c>
      <c r="FJ12" s="55">
        <f>ROUNDUP(BAR!FJ12*0.9*0.9,)</f>
        <v>12231</v>
      </c>
      <c r="FK12" s="115">
        <f>ROUNDUP(BAR!FK12*0.9*0.9,)</f>
        <v>29120</v>
      </c>
      <c r="FL12" s="115">
        <f>ROUNDUP(BAR!FL12*0.9*0.9,)</f>
        <v>59900</v>
      </c>
      <c r="FM12" s="115">
        <f>ROUNDUP(BAR!FM12*0.9*0.9,)</f>
        <v>59900</v>
      </c>
      <c r="FN12" s="115">
        <f>ROUNDUP(BAR!FN12*0.9*0.9,)</f>
        <v>59900</v>
      </c>
      <c r="FO12" s="115">
        <f>ROUNDUP(BAR!FO12*0.9*0.9,)</f>
        <v>59900</v>
      </c>
      <c r="FP12" s="115">
        <f>ROUNDUP(BAR!FP12*0.9*0.9,)</f>
        <v>59900</v>
      </c>
      <c r="FQ12" s="115">
        <f>ROUNDUP(BAR!FQ12*0.9*0.9,)</f>
        <v>59900</v>
      </c>
      <c r="FR12" s="115">
        <f>ROUNDUP(BAR!FR12*0.9*0.9,)</f>
        <v>59900</v>
      </c>
      <c r="FS12" s="115">
        <f>ROUNDUP(BAR!FS12*0.9*0.9,)</f>
        <v>59900</v>
      </c>
      <c r="FT12" s="115">
        <f>ROUNDUP(BAR!FT12*0.9*0.9,)</f>
        <v>59900</v>
      </c>
      <c r="FU12" s="115">
        <f>ROUNDUP(BAR!FU12*0.9*0.9,)</f>
        <v>59900</v>
      </c>
      <c r="FV12" s="55">
        <f>ROUNDUP(BAR!FV12*0.9*0.9,)</f>
        <v>23045</v>
      </c>
      <c r="FW12" s="55">
        <f>ROUNDUP(BAR!FW12*0.9*0.9,)</f>
        <v>23045</v>
      </c>
      <c r="FX12" s="55">
        <f>ROUNDUP(BAR!FX12*0.9*0.9,)</f>
        <v>23045</v>
      </c>
      <c r="FY12" s="55">
        <f>ROUNDUP(BAR!FY12*0.9*0.9,)</f>
        <v>23045</v>
      </c>
      <c r="FZ12" s="55">
        <f>ROUNDUP(BAR!FZ12*0.9*0.9,)</f>
        <v>23045</v>
      </c>
      <c r="GA12" s="55">
        <f>ROUNDUP(BAR!GA12*0.9*0.9,)</f>
        <v>23045</v>
      </c>
      <c r="GB12" s="55">
        <f>ROUNDUP(BAR!GB12*0.9*0.9,)</f>
        <v>23045</v>
      </c>
      <c r="GC12" s="55">
        <f>ROUNDUP(BAR!GC12*0.9*0.9,)</f>
        <v>23045</v>
      </c>
      <c r="GD12" s="55">
        <f>ROUNDUP(BAR!GD12*0.9*0.9,)</f>
        <v>23045</v>
      </c>
      <c r="GE12" s="55">
        <f>ROUNDUP(BAR!GE12*0.9*0.9,)</f>
        <v>23045</v>
      </c>
      <c r="GF12" s="55">
        <f>ROUNDUP(BAR!GF12*0.9*0.9,)</f>
        <v>23045</v>
      </c>
      <c r="GG12" s="55">
        <f>ROUNDUP(BAR!GG12*0.9*0.9,)</f>
        <v>23045</v>
      </c>
      <c r="GH12" s="55">
        <f>ROUNDUP(BAR!GH12*0.9*0.9,)</f>
        <v>23045</v>
      </c>
      <c r="GI12" s="55">
        <f>ROUNDUP(BAR!GI12*0.9*0.9,)</f>
        <v>23045</v>
      </c>
      <c r="GJ12" s="55">
        <f>ROUNDUP(BAR!GJ12*0.9*0.9,)</f>
        <v>23045</v>
      </c>
      <c r="GK12" s="55">
        <f>ROUNDUP(BAR!GK12*0.9*0.9,)</f>
        <v>23045</v>
      </c>
      <c r="GL12" s="55">
        <f>ROUNDUP(BAR!GL12*0.9*0.9,)</f>
        <v>23045</v>
      </c>
      <c r="GM12" s="55">
        <f>ROUNDUP(BAR!GM12*0.9*0.9,)</f>
        <v>23045</v>
      </c>
      <c r="GN12" s="55">
        <f>ROUNDUP(BAR!GN12*0.9*0.9,)</f>
        <v>23045</v>
      </c>
      <c r="GO12" s="55">
        <f>ROUNDUP(BAR!GO12*0.9*0.9,)</f>
        <v>23045</v>
      </c>
      <c r="GP12" s="55">
        <f>ROUNDUP(BAR!GP12*0.9*0.9,)</f>
        <v>23045</v>
      </c>
      <c r="GQ12" s="55">
        <f>ROUNDUP(BAR!GQ12*0.9*0.9,)</f>
        <v>23045</v>
      </c>
      <c r="GR12" s="55">
        <f>ROUNDUP(BAR!GR12*0.9*0.9,)</f>
        <v>23045</v>
      </c>
      <c r="GS12" s="55">
        <f>ROUNDUP(BAR!GS12*0.9*0.9,)</f>
        <v>24422</v>
      </c>
      <c r="GT12" s="55">
        <f>ROUNDUP(BAR!GT12*0.9*0.9,)</f>
        <v>24422</v>
      </c>
      <c r="GU12" s="55">
        <f>ROUNDUP(BAR!GU12*0.9*0.9,)</f>
        <v>24422</v>
      </c>
      <c r="GV12" s="55">
        <f>ROUNDUP(BAR!GV12*0.9*0.9,)</f>
        <v>24422</v>
      </c>
      <c r="GW12" s="55">
        <f>ROUNDUP(BAR!GW12*0.9*0.9,)</f>
        <v>24422</v>
      </c>
      <c r="GX12" s="55">
        <f>ROUNDUP(BAR!GX12*0.9*0.9,)</f>
        <v>24422</v>
      </c>
      <c r="GY12" s="55">
        <f>ROUNDUP(BAR!GY12*0.9*0.9,)</f>
        <v>24422</v>
      </c>
      <c r="GZ12" s="55">
        <f>ROUNDUP(BAR!GZ12*0.9*0.9,)</f>
        <v>24422</v>
      </c>
      <c r="HA12" s="55">
        <f>ROUNDUP(BAR!HA12*0.9*0.9,)</f>
        <v>24422</v>
      </c>
      <c r="HB12" s="55">
        <f>ROUNDUP(BAR!HB12*0.9*0.9,)</f>
        <v>24422</v>
      </c>
      <c r="HC12" s="55">
        <f>ROUNDUP(BAR!HC12*0.9*0.9,)</f>
        <v>24422</v>
      </c>
      <c r="HD12" s="55">
        <f>ROUNDUP(BAR!HD12*0.9*0.9,)</f>
        <v>24422</v>
      </c>
      <c r="HE12" s="55">
        <f>ROUNDUP(BAR!HE12*0.9*0.9,)</f>
        <v>24422</v>
      </c>
      <c r="HF12" s="55">
        <f>ROUNDUP(BAR!HF12*0.9*0.9,)</f>
        <v>24422</v>
      </c>
      <c r="HG12" s="55">
        <f>ROUNDUP(BAR!HG12*0.9*0.9,)</f>
        <v>24422</v>
      </c>
      <c r="HH12" s="55">
        <f>ROUNDUP(BAR!HH12*0.9*0.9,)</f>
        <v>24422</v>
      </c>
      <c r="HI12" s="55">
        <f>ROUNDUP(BAR!HI12*0.9*0.9,)</f>
        <v>24422</v>
      </c>
      <c r="HJ12" s="55">
        <f>ROUNDUP(BAR!HJ12*0.9*0.9,)</f>
        <v>24422</v>
      </c>
      <c r="HK12" s="115">
        <f>ROUNDUP(BAR!HK12*0.9*0.9,)</f>
        <v>41432</v>
      </c>
      <c r="HL12" s="115">
        <f>ROUNDUP(BAR!HL12*0.9*0.9,)</f>
        <v>41432</v>
      </c>
      <c r="HM12" s="115">
        <f>ROUNDUP(BAR!HM12*0.9*0.9,)</f>
        <v>43052</v>
      </c>
      <c r="HN12" s="115">
        <f>ROUNDUP(BAR!HN12*0.9*0.9,)</f>
        <v>43052</v>
      </c>
      <c r="HO12" s="115">
        <f>ROUNDUP(BAR!HO12*0.9*0.9,)</f>
        <v>43052</v>
      </c>
      <c r="HP12" s="115">
        <f>ROUNDUP(BAR!HP12*0.9*0.9,)</f>
        <v>24422</v>
      </c>
      <c r="HQ12" s="115">
        <f>ROUNDUP(BAR!HQ12*0.9*0.9,)</f>
        <v>24422</v>
      </c>
      <c r="HR12" s="115">
        <f>ROUNDUP(BAR!HR12*0.9*0.9,)</f>
        <v>41432</v>
      </c>
      <c r="HS12" s="115">
        <f>ROUNDUP(BAR!HS12*0.9*0.9,)</f>
        <v>41432</v>
      </c>
      <c r="HT12" s="55">
        <f>ROUNDUP(BAR!HT12*0.9*0.9,)</f>
        <v>24422</v>
      </c>
      <c r="HU12" s="55">
        <f>ROUNDUP(BAR!HU12*0.9*0.9,)</f>
        <v>23045</v>
      </c>
      <c r="HV12" s="55">
        <f>ROUNDUP(BAR!HV12*0.9*0.9,)</f>
        <v>23045</v>
      </c>
      <c r="HW12" s="55">
        <f>ROUNDUP(BAR!HW12*0.9*0.9,)</f>
        <v>23045</v>
      </c>
      <c r="HX12" s="55">
        <f>ROUNDUP(BAR!HX12*0.9*0.9,)</f>
        <v>23045</v>
      </c>
      <c r="HY12" s="55">
        <f>ROUNDUP(BAR!HY12*0.9*0.9,)</f>
        <v>23045</v>
      </c>
      <c r="HZ12" s="55">
        <f>ROUNDUP(BAR!HZ12*0.9*0.9,)</f>
        <v>23045</v>
      </c>
      <c r="IA12" s="55">
        <f>ROUNDUP(BAR!IA12*0.9*0.9,)</f>
        <v>23045</v>
      </c>
      <c r="IB12" s="55">
        <f>ROUNDUP(BAR!IB12*0.9*0.9,)</f>
        <v>26447</v>
      </c>
      <c r="IC12" s="55">
        <f>ROUNDUP(BAR!IC12*0.9*0.9,)</f>
        <v>23612</v>
      </c>
      <c r="ID12" s="55">
        <f>ROUNDUP(BAR!ID12*0.9*0.9,)</f>
        <v>19643</v>
      </c>
      <c r="IE12" s="55">
        <f>ROUNDUP(BAR!IE12*0.9*0.9,)</f>
        <v>19643</v>
      </c>
      <c r="IF12" s="55">
        <f>ROUNDUP(BAR!IF12*0.9*0.9,)</f>
        <v>19643</v>
      </c>
      <c r="IG12" s="55">
        <f>ROUNDUP(BAR!IG12*0.9*0.9,)</f>
        <v>19643</v>
      </c>
      <c r="IH12" s="55">
        <f>ROUNDUP(BAR!IH12*0.9*0.9,)</f>
        <v>19643</v>
      </c>
      <c r="II12" s="55">
        <f>ROUNDUP(BAR!II12*0.9*0.9,)</f>
        <v>19643</v>
      </c>
      <c r="IJ12" s="55">
        <f>ROUNDUP(BAR!IJ12*0.9*0.9,)</f>
        <v>19643</v>
      </c>
      <c r="IK12" s="55">
        <f>ROUNDUP(BAR!IK12*0.9*0.9,)</f>
        <v>19643</v>
      </c>
      <c r="IL12" s="55">
        <f>ROUNDUP(BAR!IL12*0.9*0.9,)</f>
        <v>19643</v>
      </c>
      <c r="IM12" s="55">
        <f>ROUNDUP(BAR!IM12*0.9*0.9,)</f>
        <v>19643</v>
      </c>
      <c r="IN12" s="55">
        <f>ROUNDUP(BAR!IN12*0.9*0.9,)</f>
        <v>19643</v>
      </c>
      <c r="IO12" s="55">
        <f>ROUNDUP(BAR!IO12*0.9*0.9,)</f>
        <v>19643</v>
      </c>
      <c r="IP12" s="55">
        <f>ROUNDUP(BAR!IP12*0.9*0.9,)</f>
        <v>19643</v>
      </c>
      <c r="IQ12" s="55">
        <f>ROUNDUP(BAR!IQ12*0.9*0.9,)</f>
        <v>19643</v>
      </c>
      <c r="IR12" s="55">
        <f>ROUNDUP(BAR!IR12*0.9*0.9,)</f>
        <v>19643</v>
      </c>
      <c r="IS12" s="55">
        <f>ROUNDUP(BAR!IS12*0.9*0.9,)</f>
        <v>19643</v>
      </c>
      <c r="IT12" s="55">
        <f>ROUNDUP(BAR!IT12*0.9*0.9,)</f>
        <v>19643</v>
      </c>
      <c r="IU12" s="55">
        <f>ROUNDUP(BAR!IU12*0.9*0.9,)</f>
        <v>19643</v>
      </c>
      <c r="IV12" s="55">
        <f>ROUNDUP(BAR!IV12*0.9*0.9,)</f>
        <v>19643</v>
      </c>
      <c r="IW12" s="55">
        <f>ROUNDUP(BAR!IW12*0.9*0.9,)</f>
        <v>19643</v>
      </c>
      <c r="IX12" s="55">
        <f>ROUNDUP(BAR!IX12*0.9*0.9,)</f>
        <v>19643</v>
      </c>
      <c r="IY12" s="55">
        <f>ROUNDUP(BAR!IY12*0.9*0.9,)</f>
        <v>19643</v>
      </c>
    </row>
    <row r="13" spans="1:259" x14ac:dyDescent="0.2">
      <c r="A13" s="21">
        <v>2</v>
      </c>
      <c r="B13" s="55">
        <f>ROUNDUP(BAR!B13*0.9*0.9,)</f>
        <v>18144</v>
      </c>
      <c r="C13" s="55">
        <f>ROUNDUP(BAR!C13*0.9*0.9,)</f>
        <v>18144</v>
      </c>
      <c r="D13" s="55">
        <f>ROUNDUP(BAR!D13*0.9*0.9,)</f>
        <v>15390</v>
      </c>
      <c r="E13" s="55">
        <f>ROUNDUP(BAR!E13*0.9*0.9,)</f>
        <v>15957</v>
      </c>
      <c r="F13" s="55">
        <f>ROUNDUP(BAR!F13*0.9*0.9,)</f>
        <v>15957</v>
      </c>
      <c r="G13" s="55">
        <f>ROUNDUP(BAR!G13*0.9*0.9,)</f>
        <v>16767</v>
      </c>
      <c r="H13" s="55">
        <f>ROUNDUP(BAR!H13*0.9*0.9,)</f>
        <v>16767</v>
      </c>
      <c r="I13" s="55">
        <f>ROUNDUP(BAR!I13*0.9*0.9,)</f>
        <v>18144</v>
      </c>
      <c r="J13" s="55">
        <f>ROUNDUP(BAR!J13*0.9*0.9,)</f>
        <v>18144</v>
      </c>
      <c r="K13" s="55">
        <f>ROUNDUP(BAR!K13*0.9*0.9,)</f>
        <v>16767</v>
      </c>
      <c r="L13" s="55">
        <f>ROUNDUP(BAR!L13*0.9*0.9,)</f>
        <v>16767</v>
      </c>
      <c r="M13" s="55">
        <f>ROUNDUP(BAR!M13*0.9*0.9,)</f>
        <v>16767</v>
      </c>
      <c r="N13" s="55">
        <f>ROUNDUP(BAR!N13*0.9*0.9,)</f>
        <v>16767</v>
      </c>
      <c r="O13" s="55">
        <f>ROUNDUP(BAR!O13*0.9*0.9,)</f>
        <v>16767</v>
      </c>
      <c r="P13" s="55">
        <f>ROUNDUP(BAR!P13*0.9*0.9,)</f>
        <v>17334</v>
      </c>
      <c r="Q13" s="55">
        <f>ROUNDUP(BAR!Q13*0.9*0.9,)</f>
        <v>15957</v>
      </c>
      <c r="R13" s="55">
        <f>ROUNDUP(BAR!R13*0.9*0.9,)</f>
        <v>15390</v>
      </c>
      <c r="S13" s="55">
        <f>ROUNDUP(BAR!S13*0.9*0.9,)</f>
        <v>15390</v>
      </c>
      <c r="T13" s="55">
        <f>ROUNDUP(BAR!T13*0.9*0.9,)</f>
        <v>15390</v>
      </c>
      <c r="U13" s="55">
        <f>ROUNDUP(BAR!U13*0.9*0.9,)</f>
        <v>15390</v>
      </c>
      <c r="V13" s="55">
        <f>ROUNDUP(BAR!V13*0.9*0.9,)</f>
        <v>15390</v>
      </c>
      <c r="W13" s="55">
        <f>ROUNDUP(BAR!W13*0.9*0.9,)</f>
        <v>15957</v>
      </c>
      <c r="X13" s="55">
        <f>ROUNDUP(BAR!X13*0.9*0.9,)</f>
        <v>15957</v>
      </c>
      <c r="Y13" s="55">
        <f>ROUNDUP(BAR!Y13*0.9*0.9,)</f>
        <v>15390</v>
      </c>
      <c r="Z13" s="55">
        <f>ROUNDUP(BAR!Z13*0.9*0.9,)</f>
        <v>15390</v>
      </c>
      <c r="AA13" s="55">
        <f>ROUNDUP(BAR!AA13*0.9*0.9,)</f>
        <v>15390</v>
      </c>
      <c r="AB13" s="55">
        <f>ROUNDUP(BAR!AB13*0.9*0.9,)</f>
        <v>15390</v>
      </c>
      <c r="AC13" s="55">
        <f>ROUNDUP(BAR!AC13*0.9*0.9,)</f>
        <v>15390</v>
      </c>
      <c r="AD13" s="55">
        <f>ROUNDUP(BAR!AD13*0.9*0.9,)</f>
        <v>15957</v>
      </c>
      <c r="AE13" s="55">
        <f>ROUNDUP(BAR!AE13*0.9*0.9,)</f>
        <v>15957</v>
      </c>
      <c r="AF13" s="55">
        <f>ROUNDUP(BAR!AF13*0.9*0.9,)</f>
        <v>15390</v>
      </c>
      <c r="AG13" s="55">
        <f>ROUNDUP(BAR!AG13*0.9*0.9,)</f>
        <v>15390</v>
      </c>
      <c r="AH13" s="55">
        <f>ROUNDUP(BAR!AH13*0.9*0.9,)</f>
        <v>15390</v>
      </c>
      <c r="AI13" s="55">
        <f>ROUNDUP(BAR!AI13*0.9*0.9,)</f>
        <v>15390</v>
      </c>
      <c r="AJ13" s="55">
        <f>ROUNDUP(BAR!AJ13*0.9*0.9,)</f>
        <v>15390</v>
      </c>
      <c r="AK13" s="55">
        <f>ROUNDUP(BAR!AK13*0.9*0.9,)</f>
        <v>15957</v>
      </c>
      <c r="AL13" s="55">
        <f>ROUNDUP(BAR!AL13*0.9*0.9,)</f>
        <v>15957</v>
      </c>
      <c r="AM13" s="55">
        <f>ROUNDUP(BAR!AM13*0.9*0.9,)</f>
        <v>14013</v>
      </c>
      <c r="AN13" s="55">
        <f>ROUNDUP(BAR!AN13*0.9*0.9,)</f>
        <v>14013</v>
      </c>
      <c r="AO13" s="55">
        <f>ROUNDUP(BAR!AO13*0.9*0.9,)</f>
        <v>14013</v>
      </c>
      <c r="AP13" s="55">
        <f>ROUNDUP(BAR!AP13*0.9*0.9,)</f>
        <v>14013</v>
      </c>
      <c r="AQ13" s="55">
        <f>ROUNDUP(BAR!AQ13*0.9*0.9,)</f>
        <v>14013</v>
      </c>
      <c r="AR13" s="55">
        <f>ROUNDUP(BAR!AR13*0.9*0.9,)</f>
        <v>14580</v>
      </c>
      <c r="AS13" s="55">
        <f>ROUNDUP(BAR!AS13*0.9*0.9,)</f>
        <v>14580</v>
      </c>
      <c r="AT13" s="55">
        <f>ROUNDUP(BAR!AT13*0.9*0.9,)</f>
        <v>14013</v>
      </c>
      <c r="AU13" s="55">
        <f>ROUNDUP(BAR!AU13*0.9*0.9,)</f>
        <v>14013</v>
      </c>
      <c r="AV13" s="55">
        <f>ROUNDUP(BAR!AV13*0.9*0.9,)</f>
        <v>14013</v>
      </c>
      <c r="AW13" s="55">
        <f>ROUNDUP(BAR!AW13*0.9*0.9,)</f>
        <v>14013</v>
      </c>
      <c r="AX13" s="55">
        <f>ROUNDUP(BAR!AX13*0.9*0.9,)</f>
        <v>14013</v>
      </c>
      <c r="AY13" s="55">
        <f>ROUNDUP(BAR!AY13*0.9*0.9,)</f>
        <v>14580</v>
      </c>
      <c r="AZ13" s="55">
        <f>ROUNDUP(BAR!AZ13*0.9*0.9,)</f>
        <v>14580</v>
      </c>
      <c r="BA13" s="55">
        <f>ROUNDUP(BAR!BA13*0.9*0.9,)</f>
        <v>14013</v>
      </c>
      <c r="BB13" s="55">
        <f>ROUNDUP(BAR!BB13*0.9*0.9,)</f>
        <v>14013</v>
      </c>
      <c r="BC13" s="55">
        <f>ROUNDUP(BAR!BC13*0.9*0.9,)</f>
        <v>14013</v>
      </c>
      <c r="BD13" s="55">
        <f>ROUNDUP(BAR!BD13*0.9*0.9,)</f>
        <v>14013</v>
      </c>
      <c r="BE13" s="55">
        <f>ROUNDUP(BAR!BE13*0.9*0.9,)</f>
        <v>14013</v>
      </c>
      <c r="BF13" s="55">
        <f>ROUNDUP(BAR!BF13*0.9*0.9,)</f>
        <v>14580</v>
      </c>
      <c r="BG13" s="55">
        <f>ROUNDUP(BAR!BG13*0.9*0.9,)</f>
        <v>14580</v>
      </c>
      <c r="BH13" s="55">
        <f>ROUNDUP(BAR!BH13*0.9*0.9,)</f>
        <v>14013</v>
      </c>
      <c r="BI13" s="55">
        <f>ROUNDUP(BAR!BI13*0.9*0.9,)</f>
        <v>14013</v>
      </c>
      <c r="BJ13" s="55">
        <f>ROUNDUP(BAR!BJ13*0.9*0.9,)</f>
        <v>14580</v>
      </c>
      <c r="BK13" s="55">
        <f>ROUNDUP(BAR!BK13*0.9*0.9,)</f>
        <v>14580</v>
      </c>
      <c r="BL13" s="55">
        <f>ROUNDUP(BAR!BL13*0.9*0.9,)</f>
        <v>14580</v>
      </c>
      <c r="BM13" s="55">
        <f>ROUNDUP(BAR!BM13*0.9*0.9,)</f>
        <v>14580</v>
      </c>
      <c r="BN13" s="55">
        <f>ROUNDUP(BAR!BN13*0.9*0.9,)</f>
        <v>14580</v>
      </c>
      <c r="BO13" s="55">
        <f>ROUNDUP(BAR!BO13*0.9*0.9,)</f>
        <v>14013</v>
      </c>
      <c r="BP13" s="55">
        <f>ROUNDUP(BAR!BP13*0.9*0.9,)</f>
        <v>16767</v>
      </c>
      <c r="BQ13" s="55">
        <f>ROUNDUP(BAR!BQ13*0.9*0.9,)</f>
        <v>16767</v>
      </c>
      <c r="BR13" s="55">
        <f>ROUNDUP(BAR!BR13*0.9*0.9,)</f>
        <v>16767</v>
      </c>
      <c r="BS13" s="55">
        <f>ROUNDUP(BAR!BS13*0.9*0.9,)</f>
        <v>16767</v>
      </c>
      <c r="BT13" s="55">
        <f>ROUNDUP(BAR!BT13*0.9*0.9,)</f>
        <v>16767</v>
      </c>
      <c r="BU13" s="55">
        <f>ROUNDUP(BAR!BU13*0.9*0.9,)</f>
        <v>15390</v>
      </c>
      <c r="BV13" s="55">
        <f>ROUNDUP(BAR!BV13*0.9*0.9,)</f>
        <v>14580</v>
      </c>
      <c r="BW13" s="55">
        <f>ROUNDUP(BAR!BW13*0.9*0.9,)</f>
        <v>14580</v>
      </c>
      <c r="BX13" s="55">
        <f>ROUNDUP(BAR!BX13*0.9*0.9,)</f>
        <v>16767</v>
      </c>
      <c r="BY13" s="55">
        <f>ROUNDUP(BAR!BY13*0.9*0.9,)</f>
        <v>16767</v>
      </c>
      <c r="BZ13" s="55">
        <f>ROUNDUP(BAR!BZ13*0.9*0.9,)</f>
        <v>14013</v>
      </c>
      <c r="CA13" s="55">
        <f>ROUNDUP(BAR!CA13*0.9*0.9,)</f>
        <v>14013</v>
      </c>
      <c r="CB13" s="55">
        <f>ROUNDUP(BAR!CB13*0.9*0.9,)</f>
        <v>14013</v>
      </c>
      <c r="CC13" s="55">
        <f>ROUNDUP(BAR!CC13*0.9*0.9,)</f>
        <v>14580</v>
      </c>
      <c r="CD13" s="55">
        <f>ROUNDUP(BAR!CD13*0.9*0.9,)</f>
        <v>11097</v>
      </c>
      <c r="CE13" s="55">
        <f>ROUNDUP(BAR!CE13*0.9*0.9,)</f>
        <v>11097</v>
      </c>
      <c r="CF13" s="55">
        <f>ROUNDUP(BAR!CF13*0.9*0.9,)</f>
        <v>11097</v>
      </c>
      <c r="CG13" s="55">
        <f>ROUNDUP(BAR!CG13*0.9*0.9,)</f>
        <v>11097</v>
      </c>
      <c r="CH13" s="55">
        <f>ROUNDUP(BAR!CH13*0.9*0.9,)</f>
        <v>11664</v>
      </c>
      <c r="CI13" s="55">
        <f>ROUNDUP(BAR!CI13*0.9*0.9,)</f>
        <v>11664</v>
      </c>
      <c r="CJ13" s="55">
        <f>ROUNDUP(BAR!CJ13*0.9*0.9,)</f>
        <v>11097</v>
      </c>
      <c r="CK13" s="55">
        <f>ROUNDUP(BAR!CK13*0.9*0.9,)</f>
        <v>11097</v>
      </c>
      <c r="CL13" s="55">
        <f>ROUNDUP(BAR!CL13*0.9*0.9,)</f>
        <v>11097</v>
      </c>
      <c r="CM13" s="55">
        <f>ROUNDUP(BAR!CM13*0.9*0.9,)</f>
        <v>11097</v>
      </c>
      <c r="CN13" s="55">
        <f>ROUNDUP(BAR!CN13*0.9*0.9,)</f>
        <v>11097</v>
      </c>
      <c r="CO13" s="55">
        <f>ROUNDUP(BAR!CO13*0.9*0.9,)</f>
        <v>11664</v>
      </c>
      <c r="CP13" s="55">
        <f>ROUNDUP(BAR!CP13*0.9*0.9,)</f>
        <v>11664</v>
      </c>
      <c r="CQ13" s="55">
        <f>ROUNDUP(BAR!CQ13*0.9*0.9,)</f>
        <v>11097</v>
      </c>
      <c r="CR13" s="55">
        <f>ROUNDUP(BAR!CR13*0.9*0.9,)</f>
        <v>11097</v>
      </c>
      <c r="CS13" s="55">
        <f>ROUNDUP(BAR!CS13*0.9*0.9,)</f>
        <v>11097</v>
      </c>
      <c r="CT13" s="55">
        <f>ROUNDUP(BAR!CT13*0.9*0.9,)</f>
        <v>11097</v>
      </c>
      <c r="CU13" s="55">
        <f>ROUNDUP(BAR!CU13*0.9*0.9,)</f>
        <v>11097</v>
      </c>
      <c r="CV13" s="55">
        <f>ROUNDUP(BAR!CV13*0.9*0.9,)</f>
        <v>11664</v>
      </c>
      <c r="CW13" s="55">
        <f>ROUNDUP(BAR!CW13*0.9*0.9,)</f>
        <v>11664</v>
      </c>
      <c r="CX13" s="55">
        <f>ROUNDUP(BAR!CX13*0.9*0.9,)</f>
        <v>11097</v>
      </c>
      <c r="CY13" s="55">
        <f>ROUNDUP(BAR!CY13*0.9*0.9,)</f>
        <v>11097</v>
      </c>
      <c r="CZ13" s="55">
        <f>ROUNDUP(BAR!CZ13*0.9*0.9,)</f>
        <v>11097</v>
      </c>
      <c r="DA13" s="55">
        <f>ROUNDUP(BAR!DA13*0.9*0.9,)</f>
        <v>11097</v>
      </c>
      <c r="DB13" s="55">
        <f>ROUNDUP(BAR!DB13*0.9*0.9,)</f>
        <v>11097</v>
      </c>
      <c r="DC13" s="55">
        <f>ROUNDUP(BAR!DC13*0.9*0.9,)</f>
        <v>11664</v>
      </c>
      <c r="DD13" s="55">
        <f>ROUNDUP(BAR!DD13*0.9*0.9,)</f>
        <v>11664</v>
      </c>
      <c r="DE13" s="55">
        <f>ROUNDUP(BAR!DE13*0.9*0.9,)</f>
        <v>11097</v>
      </c>
      <c r="DF13" s="55">
        <f>ROUNDUP(BAR!DF13*0.9*0.9,)</f>
        <v>11097</v>
      </c>
      <c r="DG13" s="55">
        <f>ROUNDUP(BAR!DG13*0.9*0.9,)</f>
        <v>11664</v>
      </c>
      <c r="DH13" s="55">
        <f>ROUNDUP(BAR!DH13*0.9*0.9,)</f>
        <v>12069</v>
      </c>
      <c r="DI13" s="55">
        <f>ROUNDUP(BAR!DI13*0.9*0.9,)</f>
        <v>10692</v>
      </c>
      <c r="DJ13" s="55">
        <f>ROUNDUP(BAR!DJ13*0.9*0.9,)</f>
        <v>11097</v>
      </c>
      <c r="DK13" s="55">
        <f>ROUNDUP(BAR!DK13*0.9*0.9,)</f>
        <v>11097</v>
      </c>
      <c r="DL13" s="55">
        <f>ROUNDUP(BAR!DL13*0.9*0.9,)</f>
        <v>10692</v>
      </c>
      <c r="DM13" s="55">
        <f>ROUNDUP(BAR!DM13*0.9*0.9,)</f>
        <v>10692</v>
      </c>
      <c r="DN13" s="55">
        <f>ROUNDUP(BAR!DN13*0.9*0.9,)</f>
        <v>10692</v>
      </c>
      <c r="DO13" s="55">
        <f>ROUNDUP(BAR!DO13*0.9*0.9,)</f>
        <v>10692</v>
      </c>
      <c r="DP13" s="55">
        <f>ROUNDUP(BAR!DP13*0.9*0.9,)</f>
        <v>10692</v>
      </c>
      <c r="DQ13" s="55">
        <f>ROUNDUP(BAR!DQ13*0.9*0.9,)</f>
        <v>11097</v>
      </c>
      <c r="DR13" s="55">
        <f>ROUNDUP(BAR!DR13*0.9*0.9,)</f>
        <v>11097</v>
      </c>
      <c r="DS13" s="55">
        <f>ROUNDUP(BAR!DS13*0.9*0.9,)</f>
        <v>10692</v>
      </c>
      <c r="DT13" s="55">
        <f>ROUNDUP(BAR!DT13*0.9*0.9,)</f>
        <v>10692</v>
      </c>
      <c r="DU13" s="55">
        <f>ROUNDUP(BAR!DU13*0.9*0.9,)</f>
        <v>10692</v>
      </c>
      <c r="DV13" s="55">
        <f>ROUNDUP(BAR!DV13*0.9*0.9,)</f>
        <v>10692</v>
      </c>
      <c r="DW13" s="55">
        <f>ROUNDUP(BAR!DW13*0.9*0.9,)</f>
        <v>10692</v>
      </c>
      <c r="DX13" s="55">
        <f>ROUNDUP(BAR!DX13*0.9*0.9,)</f>
        <v>11097</v>
      </c>
      <c r="DY13" s="55">
        <f>ROUNDUP(BAR!DY13*0.9*0.9,)</f>
        <v>11097</v>
      </c>
      <c r="DZ13" s="55">
        <f>ROUNDUP(BAR!DZ13*0.9*0.9,)</f>
        <v>10692</v>
      </c>
      <c r="EA13" s="55">
        <f>ROUNDUP(BAR!EA13*0.9*0.9,)</f>
        <v>10692</v>
      </c>
      <c r="EB13" s="55">
        <f>ROUNDUP(BAR!EB13*0.9*0.9,)</f>
        <v>10692</v>
      </c>
      <c r="EC13" s="55">
        <f>ROUNDUP(BAR!EC13*0.9*0.9,)</f>
        <v>10692</v>
      </c>
      <c r="ED13" s="55">
        <f>ROUNDUP(BAR!ED13*0.9*0.9,)</f>
        <v>10692</v>
      </c>
      <c r="EE13" s="55">
        <f>ROUNDUP(BAR!EE13*0.9*0.9,)</f>
        <v>11097</v>
      </c>
      <c r="EF13" s="55">
        <f>ROUNDUP(BAR!EF13*0.9*0.9,)</f>
        <v>11097</v>
      </c>
      <c r="EG13" s="55">
        <f>ROUNDUP(BAR!EG13*0.9*0.9,)</f>
        <v>10692</v>
      </c>
      <c r="EH13" s="55">
        <f>ROUNDUP(BAR!EH13*0.9*0.9,)</f>
        <v>10692</v>
      </c>
      <c r="EI13" s="55">
        <f>ROUNDUP(BAR!EI13*0.9*0.9,)</f>
        <v>12069</v>
      </c>
      <c r="EJ13" s="55">
        <f>ROUNDUP(BAR!EJ13*0.9*0.9,)</f>
        <v>12069</v>
      </c>
      <c r="EK13" s="55">
        <f>ROUNDUP(BAR!EK13*0.9*0.9,)</f>
        <v>12069</v>
      </c>
      <c r="EL13" s="55">
        <f>ROUNDUP(BAR!EL13*0.9*0.9,)</f>
        <v>13041</v>
      </c>
      <c r="EM13" s="55">
        <f>ROUNDUP(BAR!EM13*0.9*0.9,)</f>
        <v>13041</v>
      </c>
      <c r="EN13" s="55">
        <f>ROUNDUP(BAR!EN13*0.9*0.9,)</f>
        <v>12069</v>
      </c>
      <c r="EO13" s="55">
        <f>ROUNDUP(BAR!EO13*0.9*0.9,)</f>
        <v>12069</v>
      </c>
      <c r="EP13" s="55">
        <f>ROUNDUP(BAR!EP13*0.9*0.9,)</f>
        <v>12069</v>
      </c>
      <c r="EQ13" s="55">
        <f>ROUNDUP(BAR!EQ13*0.9*0.9,)</f>
        <v>12069</v>
      </c>
      <c r="ER13" s="55">
        <f>ROUNDUP(BAR!ER13*0.9*0.9,)</f>
        <v>12069</v>
      </c>
      <c r="ES13" s="55">
        <f>ROUNDUP(BAR!ES13*0.9*0.9,)</f>
        <v>13041</v>
      </c>
      <c r="ET13" s="55">
        <f>ROUNDUP(BAR!ET13*0.9*0.9,)</f>
        <v>13041</v>
      </c>
      <c r="EU13" s="55">
        <f>ROUNDUP(BAR!EU13*0.9*0.9,)</f>
        <v>13041</v>
      </c>
      <c r="EV13" s="55">
        <f>ROUNDUP(BAR!EV13*0.9*0.9,)</f>
        <v>13041</v>
      </c>
      <c r="EW13" s="55">
        <f>ROUNDUP(BAR!EW13*0.9*0.9,)</f>
        <v>13041</v>
      </c>
      <c r="EX13" s="55">
        <f>ROUNDUP(BAR!EX13*0.9*0.9,)</f>
        <v>13041</v>
      </c>
      <c r="EY13" s="55">
        <f>ROUNDUP(BAR!EY13*0.9*0.9,)</f>
        <v>13041</v>
      </c>
      <c r="EZ13" s="55">
        <f>ROUNDUP(BAR!EZ13*0.9*0.9,)</f>
        <v>13041</v>
      </c>
      <c r="FA13" s="55">
        <f>ROUNDUP(BAR!FA13*0.9*0.9,)</f>
        <v>13041</v>
      </c>
      <c r="FB13" s="55">
        <f>ROUNDUP(BAR!FB13*0.9*0.9,)</f>
        <v>13041</v>
      </c>
      <c r="FC13" s="55">
        <f>ROUNDUP(BAR!FC13*0.9*0.9,)</f>
        <v>13041</v>
      </c>
      <c r="FD13" s="55">
        <f>ROUNDUP(BAR!FD13*0.9*0.9,)</f>
        <v>13608</v>
      </c>
      <c r="FE13" s="55">
        <f>ROUNDUP(BAR!FE13*0.9*0.9,)</f>
        <v>13608</v>
      </c>
      <c r="FF13" s="55">
        <f>ROUNDUP(BAR!FF13*0.9*0.9,)</f>
        <v>14013</v>
      </c>
      <c r="FG13" s="55">
        <f>ROUNDUP(BAR!FG13*0.9*0.9,)</f>
        <v>14013</v>
      </c>
      <c r="FH13" s="55">
        <f>ROUNDUP(BAR!FH13*0.9*0.9,)</f>
        <v>14013</v>
      </c>
      <c r="FI13" s="55">
        <f>ROUNDUP(BAR!FI13*0.9*0.9,)</f>
        <v>14013</v>
      </c>
      <c r="FJ13" s="55">
        <f>ROUNDUP(BAR!FJ13*0.9*0.9,)</f>
        <v>14013</v>
      </c>
      <c r="FK13" s="115">
        <f>ROUNDUP(BAR!FK13*0.9*0.9,)</f>
        <v>31509</v>
      </c>
      <c r="FL13" s="115">
        <f>ROUNDUP(BAR!FL13*0.9*0.9,)</f>
        <v>62289</v>
      </c>
      <c r="FM13" s="115">
        <f>ROUNDUP(BAR!FM13*0.9*0.9,)</f>
        <v>62289</v>
      </c>
      <c r="FN13" s="115">
        <f>ROUNDUP(BAR!FN13*0.9*0.9,)</f>
        <v>62289</v>
      </c>
      <c r="FO13" s="115">
        <f>ROUNDUP(BAR!FO13*0.9*0.9,)</f>
        <v>62289</v>
      </c>
      <c r="FP13" s="115">
        <f>ROUNDUP(BAR!FP13*0.9*0.9,)</f>
        <v>62289</v>
      </c>
      <c r="FQ13" s="115">
        <f>ROUNDUP(BAR!FQ13*0.9*0.9,)</f>
        <v>62289</v>
      </c>
      <c r="FR13" s="115">
        <f>ROUNDUP(BAR!FR13*0.9*0.9,)</f>
        <v>62289</v>
      </c>
      <c r="FS13" s="115">
        <f>ROUNDUP(BAR!FS13*0.9*0.9,)</f>
        <v>62289</v>
      </c>
      <c r="FT13" s="115">
        <f>ROUNDUP(BAR!FT13*0.9*0.9,)</f>
        <v>62289</v>
      </c>
      <c r="FU13" s="115">
        <f>ROUNDUP(BAR!FU13*0.9*0.9,)</f>
        <v>62289</v>
      </c>
      <c r="FV13" s="55">
        <f>ROUNDUP(BAR!FV13*0.9*0.9,)</f>
        <v>25272</v>
      </c>
      <c r="FW13" s="55">
        <f>ROUNDUP(BAR!FW13*0.9*0.9,)</f>
        <v>25272</v>
      </c>
      <c r="FX13" s="55">
        <f>ROUNDUP(BAR!FX13*0.9*0.9,)</f>
        <v>25272</v>
      </c>
      <c r="FY13" s="55">
        <f>ROUNDUP(BAR!FY13*0.9*0.9,)</f>
        <v>25272</v>
      </c>
      <c r="FZ13" s="55">
        <f>ROUNDUP(BAR!FZ13*0.9*0.9,)</f>
        <v>25272</v>
      </c>
      <c r="GA13" s="55">
        <f>ROUNDUP(BAR!GA13*0.9*0.9,)</f>
        <v>25272</v>
      </c>
      <c r="GB13" s="55">
        <f>ROUNDUP(BAR!GB13*0.9*0.9,)</f>
        <v>25272</v>
      </c>
      <c r="GC13" s="55">
        <f>ROUNDUP(BAR!GC13*0.9*0.9,)</f>
        <v>25272</v>
      </c>
      <c r="GD13" s="55">
        <f>ROUNDUP(BAR!GD13*0.9*0.9,)</f>
        <v>25272</v>
      </c>
      <c r="GE13" s="55">
        <f>ROUNDUP(BAR!GE13*0.9*0.9,)</f>
        <v>25272</v>
      </c>
      <c r="GF13" s="55">
        <f>ROUNDUP(BAR!GF13*0.9*0.9,)</f>
        <v>25272</v>
      </c>
      <c r="GG13" s="55">
        <f>ROUNDUP(BAR!GG13*0.9*0.9,)</f>
        <v>25272</v>
      </c>
      <c r="GH13" s="55">
        <f>ROUNDUP(BAR!GH13*0.9*0.9,)</f>
        <v>25272</v>
      </c>
      <c r="GI13" s="55">
        <f>ROUNDUP(BAR!GI13*0.9*0.9,)</f>
        <v>25272</v>
      </c>
      <c r="GJ13" s="55">
        <f>ROUNDUP(BAR!GJ13*0.9*0.9,)</f>
        <v>25272</v>
      </c>
      <c r="GK13" s="55">
        <f>ROUNDUP(BAR!GK13*0.9*0.9,)</f>
        <v>25272</v>
      </c>
      <c r="GL13" s="55">
        <f>ROUNDUP(BAR!GL13*0.9*0.9,)</f>
        <v>25272</v>
      </c>
      <c r="GM13" s="55">
        <f>ROUNDUP(BAR!GM13*0.9*0.9,)</f>
        <v>25272</v>
      </c>
      <c r="GN13" s="55">
        <f>ROUNDUP(BAR!GN13*0.9*0.9,)</f>
        <v>25272</v>
      </c>
      <c r="GO13" s="55">
        <f>ROUNDUP(BAR!GO13*0.9*0.9,)</f>
        <v>25272</v>
      </c>
      <c r="GP13" s="55">
        <f>ROUNDUP(BAR!GP13*0.9*0.9,)</f>
        <v>25272</v>
      </c>
      <c r="GQ13" s="55">
        <f>ROUNDUP(BAR!GQ13*0.9*0.9,)</f>
        <v>25272</v>
      </c>
      <c r="GR13" s="55">
        <f>ROUNDUP(BAR!GR13*0.9*0.9,)</f>
        <v>25272</v>
      </c>
      <c r="GS13" s="55">
        <f>ROUNDUP(BAR!GS13*0.9*0.9,)</f>
        <v>26649</v>
      </c>
      <c r="GT13" s="55">
        <f>ROUNDUP(BAR!GT13*0.9*0.9,)</f>
        <v>26649</v>
      </c>
      <c r="GU13" s="55">
        <f>ROUNDUP(BAR!GU13*0.9*0.9,)</f>
        <v>26649</v>
      </c>
      <c r="GV13" s="55">
        <f>ROUNDUP(BAR!GV13*0.9*0.9,)</f>
        <v>26649</v>
      </c>
      <c r="GW13" s="55">
        <f>ROUNDUP(BAR!GW13*0.9*0.9,)</f>
        <v>26649</v>
      </c>
      <c r="GX13" s="55">
        <f>ROUNDUP(BAR!GX13*0.9*0.9,)</f>
        <v>26649</v>
      </c>
      <c r="GY13" s="55">
        <f>ROUNDUP(BAR!GY13*0.9*0.9,)</f>
        <v>26649</v>
      </c>
      <c r="GZ13" s="55">
        <f>ROUNDUP(BAR!GZ13*0.9*0.9,)</f>
        <v>26649</v>
      </c>
      <c r="HA13" s="55">
        <f>ROUNDUP(BAR!HA13*0.9*0.9,)</f>
        <v>26649</v>
      </c>
      <c r="HB13" s="55">
        <f>ROUNDUP(BAR!HB13*0.9*0.9,)</f>
        <v>26649</v>
      </c>
      <c r="HC13" s="55">
        <f>ROUNDUP(BAR!HC13*0.9*0.9,)</f>
        <v>26649</v>
      </c>
      <c r="HD13" s="55">
        <f>ROUNDUP(BAR!HD13*0.9*0.9,)</f>
        <v>26649</v>
      </c>
      <c r="HE13" s="55">
        <f>ROUNDUP(BAR!HE13*0.9*0.9,)</f>
        <v>26649</v>
      </c>
      <c r="HF13" s="55">
        <f>ROUNDUP(BAR!HF13*0.9*0.9,)</f>
        <v>26649</v>
      </c>
      <c r="HG13" s="55">
        <f>ROUNDUP(BAR!HG13*0.9*0.9,)</f>
        <v>26649</v>
      </c>
      <c r="HH13" s="55">
        <f>ROUNDUP(BAR!HH13*0.9*0.9,)</f>
        <v>26649</v>
      </c>
      <c r="HI13" s="55">
        <f>ROUNDUP(BAR!HI13*0.9*0.9,)</f>
        <v>26649</v>
      </c>
      <c r="HJ13" s="55">
        <f>ROUNDUP(BAR!HJ13*0.9*0.9,)</f>
        <v>26649</v>
      </c>
      <c r="HK13" s="115">
        <f>ROUNDUP(BAR!HK13*0.9*0.9,)</f>
        <v>43659</v>
      </c>
      <c r="HL13" s="115">
        <f>ROUNDUP(BAR!HL13*0.9*0.9,)</f>
        <v>43659</v>
      </c>
      <c r="HM13" s="115">
        <f>ROUNDUP(BAR!HM13*0.9*0.9,)</f>
        <v>45279</v>
      </c>
      <c r="HN13" s="115">
        <f>ROUNDUP(BAR!HN13*0.9*0.9,)</f>
        <v>45279</v>
      </c>
      <c r="HO13" s="115">
        <f>ROUNDUP(BAR!HO13*0.9*0.9,)</f>
        <v>45279</v>
      </c>
      <c r="HP13" s="115">
        <f>ROUNDUP(BAR!HP13*0.9*0.9,)</f>
        <v>26649</v>
      </c>
      <c r="HQ13" s="115">
        <f>ROUNDUP(BAR!HQ13*0.9*0.9,)</f>
        <v>26649</v>
      </c>
      <c r="HR13" s="115">
        <f>ROUNDUP(BAR!HR13*0.9*0.9,)</f>
        <v>43659</v>
      </c>
      <c r="HS13" s="115">
        <f>ROUNDUP(BAR!HS13*0.9*0.9,)</f>
        <v>43659</v>
      </c>
      <c r="HT13" s="55">
        <f>ROUNDUP(BAR!HT13*0.9*0.9,)</f>
        <v>26649</v>
      </c>
      <c r="HU13" s="55">
        <f>ROUNDUP(BAR!HU13*0.9*0.9,)</f>
        <v>25272</v>
      </c>
      <c r="HV13" s="55">
        <f>ROUNDUP(BAR!HV13*0.9*0.9,)</f>
        <v>25272</v>
      </c>
      <c r="HW13" s="55">
        <f>ROUNDUP(BAR!HW13*0.9*0.9,)</f>
        <v>25272</v>
      </c>
      <c r="HX13" s="55">
        <f>ROUNDUP(BAR!HX13*0.9*0.9,)</f>
        <v>25272</v>
      </c>
      <c r="HY13" s="55">
        <f>ROUNDUP(BAR!HY13*0.9*0.9,)</f>
        <v>25272</v>
      </c>
      <c r="HZ13" s="55">
        <f>ROUNDUP(BAR!HZ13*0.9*0.9,)</f>
        <v>25272</v>
      </c>
      <c r="IA13" s="55">
        <f>ROUNDUP(BAR!IA13*0.9*0.9,)</f>
        <v>25272</v>
      </c>
      <c r="IB13" s="55">
        <f>ROUNDUP(BAR!IB13*0.9*0.9,)</f>
        <v>28674</v>
      </c>
      <c r="IC13" s="55">
        <f>ROUNDUP(BAR!IC13*0.9*0.9,)</f>
        <v>25839</v>
      </c>
      <c r="ID13" s="55">
        <f>ROUNDUP(BAR!ID13*0.9*0.9,)</f>
        <v>21870</v>
      </c>
      <c r="IE13" s="55">
        <f>ROUNDUP(BAR!IE13*0.9*0.9,)</f>
        <v>21870</v>
      </c>
      <c r="IF13" s="55">
        <f>ROUNDUP(BAR!IF13*0.9*0.9,)</f>
        <v>21870</v>
      </c>
      <c r="IG13" s="55">
        <f>ROUNDUP(BAR!IG13*0.9*0.9,)</f>
        <v>21870</v>
      </c>
      <c r="IH13" s="55">
        <f>ROUNDUP(BAR!IH13*0.9*0.9,)</f>
        <v>21870</v>
      </c>
      <c r="II13" s="55">
        <f>ROUNDUP(BAR!II13*0.9*0.9,)</f>
        <v>21870</v>
      </c>
      <c r="IJ13" s="55">
        <f>ROUNDUP(BAR!IJ13*0.9*0.9,)</f>
        <v>21870</v>
      </c>
      <c r="IK13" s="55">
        <f>ROUNDUP(BAR!IK13*0.9*0.9,)</f>
        <v>21870</v>
      </c>
      <c r="IL13" s="55">
        <f>ROUNDUP(BAR!IL13*0.9*0.9,)</f>
        <v>21870</v>
      </c>
      <c r="IM13" s="55">
        <f>ROUNDUP(BAR!IM13*0.9*0.9,)</f>
        <v>21870</v>
      </c>
      <c r="IN13" s="55">
        <f>ROUNDUP(BAR!IN13*0.9*0.9,)</f>
        <v>21870</v>
      </c>
      <c r="IO13" s="55">
        <f>ROUNDUP(BAR!IO13*0.9*0.9,)</f>
        <v>21870</v>
      </c>
      <c r="IP13" s="55">
        <f>ROUNDUP(BAR!IP13*0.9*0.9,)</f>
        <v>21870</v>
      </c>
      <c r="IQ13" s="55">
        <f>ROUNDUP(BAR!IQ13*0.9*0.9,)</f>
        <v>21870</v>
      </c>
      <c r="IR13" s="55">
        <f>ROUNDUP(BAR!IR13*0.9*0.9,)</f>
        <v>21870</v>
      </c>
      <c r="IS13" s="55">
        <f>ROUNDUP(BAR!IS13*0.9*0.9,)</f>
        <v>21870</v>
      </c>
      <c r="IT13" s="55">
        <f>ROUNDUP(BAR!IT13*0.9*0.9,)</f>
        <v>21870</v>
      </c>
      <c r="IU13" s="55">
        <f>ROUNDUP(BAR!IU13*0.9*0.9,)</f>
        <v>21870</v>
      </c>
      <c r="IV13" s="55">
        <f>ROUNDUP(BAR!IV13*0.9*0.9,)</f>
        <v>21870</v>
      </c>
      <c r="IW13" s="55">
        <f>ROUNDUP(BAR!IW13*0.9*0.9,)</f>
        <v>21870</v>
      </c>
      <c r="IX13" s="55">
        <f>ROUNDUP(BAR!IX13*0.9*0.9,)</f>
        <v>21870</v>
      </c>
      <c r="IY13" s="55">
        <f>ROUNDUP(BAR!IY13*0.9*0.9,)</f>
        <v>21870</v>
      </c>
    </row>
    <row r="14" spans="1:259" ht="24" x14ac:dyDescent="0.2">
      <c r="A14" s="22" t="s">
        <v>81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115"/>
      <c r="HL14" s="115"/>
      <c r="HM14" s="115"/>
      <c r="HN14" s="115"/>
      <c r="HO14" s="115"/>
      <c r="HP14" s="115"/>
      <c r="HQ14" s="115"/>
      <c r="HR14" s="115"/>
      <c r="HS14" s="11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  <c r="IV14" s="55"/>
      <c r="IW14" s="55"/>
      <c r="IX14" s="55"/>
      <c r="IY14" s="55"/>
    </row>
    <row r="15" spans="1:259" x14ac:dyDescent="0.2">
      <c r="A15" s="21">
        <v>1</v>
      </c>
      <c r="B15" s="55">
        <f>ROUNDUP(BAR!B15*0.9*0.9,)</f>
        <v>17172</v>
      </c>
      <c r="C15" s="55">
        <f>ROUNDUP(BAR!C15*0.9*0.9,)</f>
        <v>17172</v>
      </c>
      <c r="D15" s="55">
        <f>ROUNDUP(BAR!D15*0.9*0.9,)</f>
        <v>14418</v>
      </c>
      <c r="E15" s="55">
        <f>ROUNDUP(BAR!E15*0.9*0.9,)</f>
        <v>14985</v>
      </c>
      <c r="F15" s="55">
        <f>ROUNDUP(BAR!F15*0.9*0.9,)</f>
        <v>14985</v>
      </c>
      <c r="G15" s="55">
        <f>ROUNDUP(BAR!G15*0.9*0.9,)</f>
        <v>15795</v>
      </c>
      <c r="H15" s="55">
        <f>ROUNDUP(BAR!H15*0.9*0.9,)</f>
        <v>15795</v>
      </c>
      <c r="I15" s="55">
        <f>ROUNDUP(BAR!I15*0.9*0.9,)</f>
        <v>17172</v>
      </c>
      <c r="J15" s="55">
        <f>ROUNDUP(BAR!J15*0.9*0.9,)</f>
        <v>17172</v>
      </c>
      <c r="K15" s="55">
        <f>ROUNDUP(BAR!K15*0.9*0.9,)</f>
        <v>15795</v>
      </c>
      <c r="L15" s="55">
        <f>ROUNDUP(BAR!L15*0.9*0.9,)</f>
        <v>15795</v>
      </c>
      <c r="M15" s="55">
        <f>ROUNDUP(BAR!M15*0.9*0.9,)</f>
        <v>15795</v>
      </c>
      <c r="N15" s="55">
        <f>ROUNDUP(BAR!N15*0.9*0.9,)</f>
        <v>15795</v>
      </c>
      <c r="O15" s="55">
        <f>ROUNDUP(BAR!O15*0.9*0.9,)</f>
        <v>15795</v>
      </c>
      <c r="P15" s="55">
        <f>ROUNDUP(BAR!P15*0.9*0.9,)</f>
        <v>16362</v>
      </c>
      <c r="Q15" s="55">
        <f>ROUNDUP(BAR!Q15*0.9*0.9,)</f>
        <v>14985</v>
      </c>
      <c r="R15" s="55">
        <f>ROUNDUP(BAR!R15*0.9*0.9,)</f>
        <v>14418</v>
      </c>
      <c r="S15" s="55">
        <f>ROUNDUP(BAR!S15*0.9*0.9,)</f>
        <v>14418</v>
      </c>
      <c r="T15" s="55">
        <f>ROUNDUP(BAR!T15*0.9*0.9,)</f>
        <v>14418</v>
      </c>
      <c r="U15" s="55">
        <f>ROUNDUP(BAR!U15*0.9*0.9,)</f>
        <v>14418</v>
      </c>
      <c r="V15" s="55">
        <f>ROUNDUP(BAR!V15*0.9*0.9,)</f>
        <v>14418</v>
      </c>
      <c r="W15" s="55">
        <f>ROUNDUP(BAR!W15*0.9*0.9,)</f>
        <v>14985</v>
      </c>
      <c r="X15" s="55">
        <f>ROUNDUP(BAR!X15*0.9*0.9,)</f>
        <v>14985</v>
      </c>
      <c r="Y15" s="55">
        <f>ROUNDUP(BAR!Y15*0.9*0.9,)</f>
        <v>14418</v>
      </c>
      <c r="Z15" s="55">
        <f>ROUNDUP(BAR!Z15*0.9*0.9,)</f>
        <v>14418</v>
      </c>
      <c r="AA15" s="55">
        <f>ROUNDUP(BAR!AA15*0.9*0.9,)</f>
        <v>14418</v>
      </c>
      <c r="AB15" s="55">
        <f>ROUNDUP(BAR!AB15*0.9*0.9,)</f>
        <v>14418</v>
      </c>
      <c r="AC15" s="55">
        <f>ROUNDUP(BAR!AC15*0.9*0.9,)</f>
        <v>14418</v>
      </c>
      <c r="AD15" s="55">
        <f>ROUNDUP(BAR!AD15*0.9*0.9,)</f>
        <v>14985</v>
      </c>
      <c r="AE15" s="55">
        <f>ROUNDUP(BAR!AE15*0.9*0.9,)</f>
        <v>14985</v>
      </c>
      <c r="AF15" s="55">
        <f>ROUNDUP(BAR!AF15*0.9*0.9,)</f>
        <v>14418</v>
      </c>
      <c r="AG15" s="55">
        <f>ROUNDUP(BAR!AG15*0.9*0.9,)</f>
        <v>14418</v>
      </c>
      <c r="AH15" s="55">
        <f>ROUNDUP(BAR!AH15*0.9*0.9,)</f>
        <v>14418</v>
      </c>
      <c r="AI15" s="55">
        <f>ROUNDUP(BAR!AI15*0.9*0.9,)</f>
        <v>14418</v>
      </c>
      <c r="AJ15" s="55">
        <f>ROUNDUP(BAR!AJ15*0.9*0.9,)</f>
        <v>14418</v>
      </c>
      <c r="AK15" s="55">
        <f>ROUNDUP(BAR!AK15*0.9*0.9,)</f>
        <v>14985</v>
      </c>
      <c r="AL15" s="55">
        <f>ROUNDUP(BAR!AL15*0.9*0.9,)</f>
        <v>14985</v>
      </c>
      <c r="AM15" s="55">
        <f>ROUNDUP(BAR!AM15*0.9*0.9,)</f>
        <v>13041</v>
      </c>
      <c r="AN15" s="55">
        <f>ROUNDUP(BAR!AN15*0.9*0.9,)</f>
        <v>13041</v>
      </c>
      <c r="AO15" s="55">
        <f>ROUNDUP(BAR!AO15*0.9*0.9,)</f>
        <v>13041</v>
      </c>
      <c r="AP15" s="55">
        <f>ROUNDUP(BAR!AP15*0.9*0.9,)</f>
        <v>13041</v>
      </c>
      <c r="AQ15" s="55">
        <f>ROUNDUP(BAR!AQ15*0.9*0.9,)</f>
        <v>13041</v>
      </c>
      <c r="AR15" s="55">
        <f>ROUNDUP(BAR!AR15*0.9*0.9,)</f>
        <v>13608</v>
      </c>
      <c r="AS15" s="55">
        <f>ROUNDUP(BAR!AS15*0.9*0.9,)</f>
        <v>13608</v>
      </c>
      <c r="AT15" s="55">
        <f>ROUNDUP(BAR!AT15*0.9*0.9,)</f>
        <v>13041</v>
      </c>
      <c r="AU15" s="55">
        <f>ROUNDUP(BAR!AU15*0.9*0.9,)</f>
        <v>13041</v>
      </c>
      <c r="AV15" s="55">
        <f>ROUNDUP(BAR!AV15*0.9*0.9,)</f>
        <v>13041</v>
      </c>
      <c r="AW15" s="55">
        <f>ROUNDUP(BAR!AW15*0.9*0.9,)</f>
        <v>13041</v>
      </c>
      <c r="AX15" s="55">
        <f>ROUNDUP(BAR!AX15*0.9*0.9,)</f>
        <v>13041</v>
      </c>
      <c r="AY15" s="55">
        <f>ROUNDUP(BAR!AY15*0.9*0.9,)</f>
        <v>13608</v>
      </c>
      <c r="AZ15" s="55">
        <f>ROUNDUP(BAR!AZ15*0.9*0.9,)</f>
        <v>13608</v>
      </c>
      <c r="BA15" s="55">
        <f>ROUNDUP(BAR!BA15*0.9*0.9,)</f>
        <v>13041</v>
      </c>
      <c r="BB15" s="55">
        <f>ROUNDUP(BAR!BB15*0.9*0.9,)</f>
        <v>13041</v>
      </c>
      <c r="BC15" s="55">
        <f>ROUNDUP(BAR!BC15*0.9*0.9,)</f>
        <v>13041</v>
      </c>
      <c r="BD15" s="55">
        <f>ROUNDUP(BAR!BD15*0.9*0.9,)</f>
        <v>13041</v>
      </c>
      <c r="BE15" s="55">
        <f>ROUNDUP(BAR!BE15*0.9*0.9,)</f>
        <v>13041</v>
      </c>
      <c r="BF15" s="55">
        <f>ROUNDUP(BAR!BF15*0.9*0.9,)</f>
        <v>13608</v>
      </c>
      <c r="BG15" s="55">
        <f>ROUNDUP(BAR!BG15*0.9*0.9,)</f>
        <v>13608</v>
      </c>
      <c r="BH15" s="55">
        <f>ROUNDUP(BAR!BH15*0.9*0.9,)</f>
        <v>13041</v>
      </c>
      <c r="BI15" s="55">
        <f>ROUNDUP(BAR!BI15*0.9*0.9,)</f>
        <v>13041</v>
      </c>
      <c r="BJ15" s="55">
        <f>ROUNDUP(BAR!BJ15*0.9*0.9,)</f>
        <v>13608</v>
      </c>
      <c r="BK15" s="55">
        <f>ROUNDUP(BAR!BK15*0.9*0.9,)</f>
        <v>13608</v>
      </c>
      <c r="BL15" s="55">
        <f>ROUNDUP(BAR!BL15*0.9*0.9,)</f>
        <v>13608</v>
      </c>
      <c r="BM15" s="55">
        <f>ROUNDUP(BAR!BM15*0.9*0.9,)</f>
        <v>13608</v>
      </c>
      <c r="BN15" s="55">
        <f>ROUNDUP(BAR!BN15*0.9*0.9,)</f>
        <v>13608</v>
      </c>
      <c r="BO15" s="55">
        <f>ROUNDUP(BAR!BO15*0.9*0.9,)</f>
        <v>13041</v>
      </c>
      <c r="BP15" s="55">
        <f>ROUNDUP(BAR!BP15*0.9*0.9,)</f>
        <v>15795</v>
      </c>
      <c r="BQ15" s="55">
        <f>ROUNDUP(BAR!BQ15*0.9*0.9,)</f>
        <v>15795</v>
      </c>
      <c r="BR15" s="55">
        <f>ROUNDUP(BAR!BR15*0.9*0.9,)</f>
        <v>15795</v>
      </c>
      <c r="BS15" s="55">
        <f>ROUNDUP(BAR!BS15*0.9*0.9,)</f>
        <v>15795</v>
      </c>
      <c r="BT15" s="55">
        <f>ROUNDUP(BAR!BT15*0.9*0.9,)</f>
        <v>15795</v>
      </c>
      <c r="BU15" s="55">
        <f>ROUNDUP(BAR!BU15*0.9*0.9,)</f>
        <v>14418</v>
      </c>
      <c r="BV15" s="55">
        <f>ROUNDUP(BAR!BV15*0.9*0.9,)</f>
        <v>13608</v>
      </c>
      <c r="BW15" s="55">
        <f>ROUNDUP(BAR!BW15*0.9*0.9,)</f>
        <v>13608</v>
      </c>
      <c r="BX15" s="55">
        <f>ROUNDUP(BAR!BX15*0.9*0.9,)</f>
        <v>15795</v>
      </c>
      <c r="BY15" s="55">
        <f>ROUNDUP(BAR!BY15*0.9*0.9,)</f>
        <v>15795</v>
      </c>
      <c r="BZ15" s="55">
        <f>ROUNDUP(BAR!BZ15*0.9*0.9,)</f>
        <v>13041</v>
      </c>
      <c r="CA15" s="55">
        <f>ROUNDUP(BAR!CA15*0.9*0.9,)</f>
        <v>13041</v>
      </c>
      <c r="CB15" s="55">
        <f>ROUNDUP(BAR!CB15*0.9*0.9,)</f>
        <v>13041</v>
      </c>
      <c r="CC15" s="55">
        <f>ROUNDUP(BAR!CC15*0.9*0.9,)</f>
        <v>13608</v>
      </c>
      <c r="CD15" s="55">
        <f>ROUNDUP(BAR!CD15*0.9*0.9,)</f>
        <v>10125</v>
      </c>
      <c r="CE15" s="55">
        <f>ROUNDUP(BAR!CE15*0.9*0.9,)</f>
        <v>10125</v>
      </c>
      <c r="CF15" s="55">
        <f>ROUNDUP(BAR!CF15*0.9*0.9,)</f>
        <v>10125</v>
      </c>
      <c r="CG15" s="55">
        <f>ROUNDUP(BAR!CG15*0.9*0.9,)</f>
        <v>10125</v>
      </c>
      <c r="CH15" s="55">
        <f>ROUNDUP(BAR!CH15*0.9*0.9,)</f>
        <v>10692</v>
      </c>
      <c r="CI15" s="55">
        <f>ROUNDUP(BAR!CI15*0.9*0.9,)</f>
        <v>10692</v>
      </c>
      <c r="CJ15" s="55">
        <f>ROUNDUP(BAR!CJ15*0.9*0.9,)</f>
        <v>10125</v>
      </c>
      <c r="CK15" s="55">
        <f>ROUNDUP(BAR!CK15*0.9*0.9,)</f>
        <v>10125</v>
      </c>
      <c r="CL15" s="55">
        <f>ROUNDUP(BAR!CL15*0.9*0.9,)</f>
        <v>10125</v>
      </c>
      <c r="CM15" s="55">
        <f>ROUNDUP(BAR!CM15*0.9*0.9,)</f>
        <v>10125</v>
      </c>
      <c r="CN15" s="55">
        <f>ROUNDUP(BAR!CN15*0.9*0.9,)</f>
        <v>10125</v>
      </c>
      <c r="CO15" s="55">
        <f>ROUNDUP(BAR!CO15*0.9*0.9,)</f>
        <v>10692</v>
      </c>
      <c r="CP15" s="55">
        <f>ROUNDUP(BAR!CP15*0.9*0.9,)</f>
        <v>10692</v>
      </c>
      <c r="CQ15" s="55">
        <f>ROUNDUP(BAR!CQ15*0.9*0.9,)</f>
        <v>10125</v>
      </c>
      <c r="CR15" s="55">
        <f>ROUNDUP(BAR!CR15*0.9*0.9,)</f>
        <v>10125</v>
      </c>
      <c r="CS15" s="55">
        <f>ROUNDUP(BAR!CS15*0.9*0.9,)</f>
        <v>10125</v>
      </c>
      <c r="CT15" s="55">
        <f>ROUNDUP(BAR!CT15*0.9*0.9,)</f>
        <v>10125</v>
      </c>
      <c r="CU15" s="55">
        <f>ROUNDUP(BAR!CU15*0.9*0.9,)</f>
        <v>10125</v>
      </c>
      <c r="CV15" s="55">
        <f>ROUNDUP(BAR!CV15*0.9*0.9,)</f>
        <v>10692</v>
      </c>
      <c r="CW15" s="55">
        <f>ROUNDUP(BAR!CW15*0.9*0.9,)</f>
        <v>10692</v>
      </c>
      <c r="CX15" s="55">
        <f>ROUNDUP(BAR!CX15*0.9*0.9,)</f>
        <v>10125</v>
      </c>
      <c r="CY15" s="55">
        <f>ROUNDUP(BAR!CY15*0.9*0.9,)</f>
        <v>10125</v>
      </c>
      <c r="CZ15" s="55">
        <f>ROUNDUP(BAR!CZ15*0.9*0.9,)</f>
        <v>10125</v>
      </c>
      <c r="DA15" s="55">
        <f>ROUNDUP(BAR!DA15*0.9*0.9,)</f>
        <v>10125</v>
      </c>
      <c r="DB15" s="55">
        <f>ROUNDUP(BAR!DB15*0.9*0.9,)</f>
        <v>10125</v>
      </c>
      <c r="DC15" s="55">
        <f>ROUNDUP(BAR!DC15*0.9*0.9,)</f>
        <v>10692</v>
      </c>
      <c r="DD15" s="55">
        <f>ROUNDUP(BAR!DD15*0.9*0.9,)</f>
        <v>10692</v>
      </c>
      <c r="DE15" s="55">
        <f>ROUNDUP(BAR!DE15*0.9*0.9,)</f>
        <v>10125</v>
      </c>
      <c r="DF15" s="55">
        <f>ROUNDUP(BAR!DF15*0.9*0.9,)</f>
        <v>10125</v>
      </c>
      <c r="DG15" s="55">
        <f>ROUNDUP(BAR!DG15*0.9*0.9,)</f>
        <v>10692</v>
      </c>
      <c r="DH15" s="55">
        <f>ROUNDUP(BAR!DH15*0.9*0.9,)</f>
        <v>11097</v>
      </c>
      <c r="DI15" s="55">
        <f>ROUNDUP(BAR!DI15*0.9*0.9,)</f>
        <v>9720</v>
      </c>
      <c r="DJ15" s="55">
        <f>ROUNDUP(BAR!DJ15*0.9*0.9,)</f>
        <v>10125</v>
      </c>
      <c r="DK15" s="55">
        <f>ROUNDUP(BAR!DK15*0.9*0.9,)</f>
        <v>10125</v>
      </c>
      <c r="DL15" s="55">
        <f>ROUNDUP(BAR!DL15*0.9*0.9,)</f>
        <v>9720</v>
      </c>
      <c r="DM15" s="55">
        <f>ROUNDUP(BAR!DM15*0.9*0.9,)</f>
        <v>9720</v>
      </c>
      <c r="DN15" s="55">
        <f>ROUNDUP(BAR!DN15*0.9*0.9,)</f>
        <v>9720</v>
      </c>
      <c r="DO15" s="55">
        <f>ROUNDUP(BAR!DO15*0.9*0.9,)</f>
        <v>9720</v>
      </c>
      <c r="DP15" s="55">
        <f>ROUNDUP(BAR!DP15*0.9*0.9,)</f>
        <v>9720</v>
      </c>
      <c r="DQ15" s="55">
        <f>ROUNDUP(BAR!DQ15*0.9*0.9,)</f>
        <v>10125</v>
      </c>
      <c r="DR15" s="55">
        <f>ROUNDUP(BAR!DR15*0.9*0.9,)</f>
        <v>10125</v>
      </c>
      <c r="DS15" s="55">
        <f>ROUNDUP(BAR!DS15*0.9*0.9,)</f>
        <v>9720</v>
      </c>
      <c r="DT15" s="55">
        <f>ROUNDUP(BAR!DT15*0.9*0.9,)</f>
        <v>9720</v>
      </c>
      <c r="DU15" s="55">
        <f>ROUNDUP(BAR!DU15*0.9*0.9,)</f>
        <v>9720</v>
      </c>
      <c r="DV15" s="55">
        <f>ROUNDUP(BAR!DV15*0.9*0.9,)</f>
        <v>9720</v>
      </c>
      <c r="DW15" s="55">
        <f>ROUNDUP(BAR!DW15*0.9*0.9,)</f>
        <v>9720</v>
      </c>
      <c r="DX15" s="55">
        <f>ROUNDUP(BAR!DX15*0.9*0.9,)</f>
        <v>10125</v>
      </c>
      <c r="DY15" s="55">
        <f>ROUNDUP(BAR!DY15*0.9*0.9,)</f>
        <v>10125</v>
      </c>
      <c r="DZ15" s="55">
        <f>ROUNDUP(BAR!DZ15*0.9*0.9,)</f>
        <v>9720</v>
      </c>
      <c r="EA15" s="55">
        <f>ROUNDUP(BAR!EA15*0.9*0.9,)</f>
        <v>9720</v>
      </c>
      <c r="EB15" s="55">
        <f>ROUNDUP(BAR!EB15*0.9*0.9,)</f>
        <v>9720</v>
      </c>
      <c r="EC15" s="55">
        <f>ROUNDUP(BAR!EC15*0.9*0.9,)</f>
        <v>9720</v>
      </c>
      <c r="ED15" s="55">
        <f>ROUNDUP(BAR!ED15*0.9*0.9,)</f>
        <v>9720</v>
      </c>
      <c r="EE15" s="55">
        <f>ROUNDUP(BAR!EE15*0.9*0.9,)</f>
        <v>10125</v>
      </c>
      <c r="EF15" s="55">
        <f>ROUNDUP(BAR!EF15*0.9*0.9,)</f>
        <v>10125</v>
      </c>
      <c r="EG15" s="55">
        <f>ROUNDUP(BAR!EG15*0.9*0.9,)</f>
        <v>9720</v>
      </c>
      <c r="EH15" s="55">
        <f>ROUNDUP(BAR!EH15*0.9*0.9,)</f>
        <v>9720</v>
      </c>
      <c r="EI15" s="55">
        <f>ROUNDUP(BAR!EI15*0.9*0.9,)</f>
        <v>11097</v>
      </c>
      <c r="EJ15" s="55">
        <f>ROUNDUP(BAR!EJ15*0.9*0.9,)</f>
        <v>11097</v>
      </c>
      <c r="EK15" s="55">
        <f>ROUNDUP(BAR!EK15*0.9*0.9,)</f>
        <v>11097</v>
      </c>
      <c r="EL15" s="55">
        <f>ROUNDUP(BAR!EL15*0.9*0.9,)</f>
        <v>12069</v>
      </c>
      <c r="EM15" s="55">
        <f>ROUNDUP(BAR!EM15*0.9*0.9,)</f>
        <v>12069</v>
      </c>
      <c r="EN15" s="55">
        <f>ROUNDUP(BAR!EN15*0.9*0.9,)</f>
        <v>11097</v>
      </c>
      <c r="EO15" s="55">
        <f>ROUNDUP(BAR!EO15*0.9*0.9,)</f>
        <v>11097</v>
      </c>
      <c r="EP15" s="55">
        <f>ROUNDUP(BAR!EP15*0.9*0.9,)</f>
        <v>11097</v>
      </c>
      <c r="EQ15" s="55">
        <f>ROUNDUP(BAR!EQ15*0.9*0.9,)</f>
        <v>11097</v>
      </c>
      <c r="ER15" s="55">
        <f>ROUNDUP(BAR!ER15*0.9*0.9,)</f>
        <v>11097</v>
      </c>
      <c r="ES15" s="55">
        <f>ROUNDUP(BAR!ES15*0.9*0.9,)</f>
        <v>12069</v>
      </c>
      <c r="ET15" s="55">
        <f>ROUNDUP(BAR!ET15*0.9*0.9,)</f>
        <v>12069</v>
      </c>
      <c r="EU15" s="55">
        <f>ROUNDUP(BAR!EU15*0.9*0.9,)</f>
        <v>12069</v>
      </c>
      <c r="EV15" s="55">
        <f>ROUNDUP(BAR!EV15*0.9*0.9,)</f>
        <v>12069</v>
      </c>
      <c r="EW15" s="55">
        <f>ROUNDUP(BAR!EW15*0.9*0.9,)</f>
        <v>12069</v>
      </c>
      <c r="EX15" s="55">
        <f>ROUNDUP(BAR!EX15*0.9*0.9,)</f>
        <v>12069</v>
      </c>
      <c r="EY15" s="55">
        <f>ROUNDUP(BAR!EY15*0.9*0.9,)</f>
        <v>12069</v>
      </c>
      <c r="EZ15" s="55">
        <f>ROUNDUP(BAR!EZ15*0.9*0.9,)</f>
        <v>12069</v>
      </c>
      <c r="FA15" s="55">
        <f>ROUNDUP(BAR!FA15*0.9*0.9,)</f>
        <v>12069</v>
      </c>
      <c r="FB15" s="55">
        <f>ROUNDUP(BAR!FB15*0.9*0.9,)</f>
        <v>12069</v>
      </c>
      <c r="FC15" s="55">
        <f>ROUNDUP(BAR!FC15*0.9*0.9,)</f>
        <v>12069</v>
      </c>
      <c r="FD15" s="55">
        <f>ROUNDUP(BAR!FD15*0.9*0.9,)</f>
        <v>12636</v>
      </c>
      <c r="FE15" s="55">
        <f>ROUNDUP(BAR!FE15*0.9*0.9,)</f>
        <v>12636</v>
      </c>
      <c r="FF15" s="55">
        <f>ROUNDUP(BAR!FF15*0.9*0.9,)</f>
        <v>13041</v>
      </c>
      <c r="FG15" s="55">
        <f>ROUNDUP(BAR!FG15*0.9*0.9,)</f>
        <v>13041</v>
      </c>
      <c r="FH15" s="55">
        <f>ROUNDUP(BAR!FH15*0.9*0.9,)</f>
        <v>13041</v>
      </c>
      <c r="FI15" s="55">
        <f>ROUNDUP(BAR!FI15*0.9*0.9,)</f>
        <v>13041</v>
      </c>
      <c r="FJ15" s="55">
        <f>ROUNDUP(BAR!FJ15*0.9*0.9,)</f>
        <v>13041</v>
      </c>
      <c r="FK15" s="115">
        <f>ROUNDUP(BAR!FK15*0.9*0.9,)</f>
        <v>31550</v>
      </c>
      <c r="FL15" s="115">
        <f>ROUNDUP(BAR!FL15*0.9*0.9,)</f>
        <v>62330</v>
      </c>
      <c r="FM15" s="115">
        <f>ROUNDUP(BAR!FM15*0.9*0.9,)</f>
        <v>62330</v>
      </c>
      <c r="FN15" s="115">
        <f>ROUNDUP(BAR!FN15*0.9*0.9,)</f>
        <v>62330</v>
      </c>
      <c r="FO15" s="115">
        <f>ROUNDUP(BAR!FO15*0.9*0.9,)</f>
        <v>62330</v>
      </c>
      <c r="FP15" s="115">
        <f>ROUNDUP(BAR!FP15*0.9*0.9,)</f>
        <v>62330</v>
      </c>
      <c r="FQ15" s="115">
        <f>ROUNDUP(BAR!FQ15*0.9*0.9,)</f>
        <v>62330</v>
      </c>
      <c r="FR15" s="115">
        <f>ROUNDUP(BAR!FR15*0.9*0.9,)</f>
        <v>62330</v>
      </c>
      <c r="FS15" s="115">
        <f>ROUNDUP(BAR!FS15*0.9*0.9,)</f>
        <v>62330</v>
      </c>
      <c r="FT15" s="115">
        <f>ROUNDUP(BAR!FT15*0.9*0.9,)</f>
        <v>62330</v>
      </c>
      <c r="FU15" s="115">
        <f>ROUNDUP(BAR!FU15*0.9*0.9,)</f>
        <v>62330</v>
      </c>
      <c r="FV15" s="55">
        <f>ROUNDUP(BAR!FV15*0.9*0.9,)</f>
        <v>24665</v>
      </c>
      <c r="FW15" s="55">
        <f>ROUNDUP(BAR!FW15*0.9*0.9,)</f>
        <v>24665</v>
      </c>
      <c r="FX15" s="55">
        <f>ROUNDUP(BAR!FX15*0.9*0.9,)</f>
        <v>24665</v>
      </c>
      <c r="FY15" s="55">
        <f>ROUNDUP(BAR!FY15*0.9*0.9,)</f>
        <v>24665</v>
      </c>
      <c r="FZ15" s="55">
        <f>ROUNDUP(BAR!FZ15*0.9*0.9,)</f>
        <v>24665</v>
      </c>
      <c r="GA15" s="55">
        <f>ROUNDUP(BAR!GA15*0.9*0.9,)</f>
        <v>24665</v>
      </c>
      <c r="GB15" s="55">
        <f>ROUNDUP(BAR!GB15*0.9*0.9,)</f>
        <v>24665</v>
      </c>
      <c r="GC15" s="55">
        <f>ROUNDUP(BAR!GC15*0.9*0.9,)</f>
        <v>24665</v>
      </c>
      <c r="GD15" s="55">
        <f>ROUNDUP(BAR!GD15*0.9*0.9,)</f>
        <v>24665</v>
      </c>
      <c r="GE15" s="55">
        <f>ROUNDUP(BAR!GE15*0.9*0.9,)</f>
        <v>24665</v>
      </c>
      <c r="GF15" s="55">
        <f>ROUNDUP(BAR!GF15*0.9*0.9,)</f>
        <v>24665</v>
      </c>
      <c r="GG15" s="55">
        <f>ROUNDUP(BAR!GG15*0.9*0.9,)</f>
        <v>24665</v>
      </c>
      <c r="GH15" s="55">
        <f>ROUNDUP(BAR!GH15*0.9*0.9,)</f>
        <v>24665</v>
      </c>
      <c r="GI15" s="55">
        <f>ROUNDUP(BAR!GI15*0.9*0.9,)</f>
        <v>24665</v>
      </c>
      <c r="GJ15" s="55">
        <f>ROUNDUP(BAR!GJ15*0.9*0.9,)</f>
        <v>24665</v>
      </c>
      <c r="GK15" s="55">
        <f>ROUNDUP(BAR!GK15*0.9*0.9,)</f>
        <v>24665</v>
      </c>
      <c r="GL15" s="55">
        <f>ROUNDUP(BAR!GL15*0.9*0.9,)</f>
        <v>24665</v>
      </c>
      <c r="GM15" s="55">
        <f>ROUNDUP(BAR!GM15*0.9*0.9,)</f>
        <v>24665</v>
      </c>
      <c r="GN15" s="55">
        <f>ROUNDUP(BAR!GN15*0.9*0.9,)</f>
        <v>24665</v>
      </c>
      <c r="GO15" s="55">
        <f>ROUNDUP(BAR!GO15*0.9*0.9,)</f>
        <v>24665</v>
      </c>
      <c r="GP15" s="55">
        <f>ROUNDUP(BAR!GP15*0.9*0.9,)</f>
        <v>24665</v>
      </c>
      <c r="GQ15" s="55">
        <f>ROUNDUP(BAR!GQ15*0.9*0.9,)</f>
        <v>24665</v>
      </c>
      <c r="GR15" s="55">
        <f>ROUNDUP(BAR!GR15*0.9*0.9,)</f>
        <v>24665</v>
      </c>
      <c r="GS15" s="55">
        <f>ROUNDUP(BAR!GS15*0.9*0.9,)</f>
        <v>26042</v>
      </c>
      <c r="GT15" s="55">
        <f>ROUNDUP(BAR!GT15*0.9*0.9,)</f>
        <v>26042</v>
      </c>
      <c r="GU15" s="55">
        <f>ROUNDUP(BAR!GU15*0.9*0.9,)</f>
        <v>26042</v>
      </c>
      <c r="GV15" s="55">
        <f>ROUNDUP(BAR!GV15*0.9*0.9,)</f>
        <v>26042</v>
      </c>
      <c r="GW15" s="55">
        <f>ROUNDUP(BAR!GW15*0.9*0.9,)</f>
        <v>26042</v>
      </c>
      <c r="GX15" s="55">
        <f>ROUNDUP(BAR!GX15*0.9*0.9,)</f>
        <v>26042</v>
      </c>
      <c r="GY15" s="55">
        <f>ROUNDUP(BAR!GY15*0.9*0.9,)</f>
        <v>26042</v>
      </c>
      <c r="GZ15" s="55">
        <f>ROUNDUP(BAR!GZ15*0.9*0.9,)</f>
        <v>26042</v>
      </c>
      <c r="HA15" s="55">
        <f>ROUNDUP(BAR!HA15*0.9*0.9,)</f>
        <v>26042</v>
      </c>
      <c r="HB15" s="55">
        <f>ROUNDUP(BAR!HB15*0.9*0.9,)</f>
        <v>26042</v>
      </c>
      <c r="HC15" s="55">
        <f>ROUNDUP(BAR!HC15*0.9*0.9,)</f>
        <v>26042</v>
      </c>
      <c r="HD15" s="55">
        <f>ROUNDUP(BAR!HD15*0.9*0.9,)</f>
        <v>26042</v>
      </c>
      <c r="HE15" s="55">
        <f>ROUNDUP(BAR!HE15*0.9*0.9,)</f>
        <v>26042</v>
      </c>
      <c r="HF15" s="55">
        <f>ROUNDUP(BAR!HF15*0.9*0.9,)</f>
        <v>26042</v>
      </c>
      <c r="HG15" s="55">
        <f>ROUNDUP(BAR!HG15*0.9*0.9,)</f>
        <v>26042</v>
      </c>
      <c r="HH15" s="55">
        <f>ROUNDUP(BAR!HH15*0.9*0.9,)</f>
        <v>26042</v>
      </c>
      <c r="HI15" s="55">
        <f>ROUNDUP(BAR!HI15*0.9*0.9,)</f>
        <v>26042</v>
      </c>
      <c r="HJ15" s="55">
        <f>ROUNDUP(BAR!HJ15*0.9*0.9,)</f>
        <v>26042</v>
      </c>
      <c r="HK15" s="115">
        <f>ROUNDUP(BAR!HK15*0.9*0.9,)</f>
        <v>43052</v>
      </c>
      <c r="HL15" s="115">
        <f>ROUNDUP(BAR!HL15*0.9*0.9,)</f>
        <v>43052</v>
      </c>
      <c r="HM15" s="115">
        <f>ROUNDUP(BAR!HM15*0.9*0.9,)</f>
        <v>44672</v>
      </c>
      <c r="HN15" s="115">
        <f>ROUNDUP(BAR!HN15*0.9*0.9,)</f>
        <v>44672</v>
      </c>
      <c r="HO15" s="115">
        <f>ROUNDUP(BAR!HO15*0.9*0.9,)</f>
        <v>44672</v>
      </c>
      <c r="HP15" s="115">
        <f>ROUNDUP(BAR!HP15*0.9*0.9,)</f>
        <v>26042</v>
      </c>
      <c r="HQ15" s="115">
        <f>ROUNDUP(BAR!HQ15*0.9*0.9,)</f>
        <v>26042</v>
      </c>
      <c r="HR15" s="115">
        <f>ROUNDUP(BAR!HR15*0.9*0.9,)</f>
        <v>43052</v>
      </c>
      <c r="HS15" s="115">
        <f>ROUNDUP(BAR!HS15*0.9*0.9,)</f>
        <v>43052</v>
      </c>
      <c r="HT15" s="55">
        <f>ROUNDUP(BAR!HT15*0.9*0.9,)</f>
        <v>26042</v>
      </c>
      <c r="HU15" s="55">
        <f>ROUNDUP(BAR!HU15*0.9*0.9,)</f>
        <v>24665</v>
      </c>
      <c r="HV15" s="55">
        <f>ROUNDUP(BAR!HV15*0.9*0.9,)</f>
        <v>24665</v>
      </c>
      <c r="HW15" s="55">
        <f>ROUNDUP(BAR!HW15*0.9*0.9,)</f>
        <v>24665</v>
      </c>
      <c r="HX15" s="55">
        <f>ROUNDUP(BAR!HX15*0.9*0.9,)</f>
        <v>24665</v>
      </c>
      <c r="HY15" s="55">
        <f>ROUNDUP(BAR!HY15*0.9*0.9,)</f>
        <v>24665</v>
      </c>
      <c r="HZ15" s="55">
        <f>ROUNDUP(BAR!HZ15*0.9*0.9,)</f>
        <v>24665</v>
      </c>
      <c r="IA15" s="55">
        <f>ROUNDUP(BAR!IA15*0.9*0.9,)</f>
        <v>24665</v>
      </c>
      <c r="IB15" s="55">
        <f>ROUNDUP(BAR!IB15*0.9*0.9,)</f>
        <v>28067</v>
      </c>
      <c r="IC15" s="55">
        <f>ROUNDUP(BAR!IC15*0.9*0.9,)</f>
        <v>25232</v>
      </c>
      <c r="ID15" s="55">
        <f>ROUNDUP(BAR!ID15*0.9*0.9,)</f>
        <v>21263</v>
      </c>
      <c r="IE15" s="55">
        <f>ROUNDUP(BAR!IE15*0.9*0.9,)</f>
        <v>21263</v>
      </c>
      <c r="IF15" s="55">
        <f>ROUNDUP(BAR!IF15*0.9*0.9,)</f>
        <v>21263</v>
      </c>
      <c r="IG15" s="55">
        <f>ROUNDUP(BAR!IG15*0.9*0.9,)</f>
        <v>21263</v>
      </c>
      <c r="IH15" s="55">
        <f>ROUNDUP(BAR!IH15*0.9*0.9,)</f>
        <v>21263</v>
      </c>
      <c r="II15" s="55">
        <f>ROUNDUP(BAR!II15*0.9*0.9,)</f>
        <v>21263</v>
      </c>
      <c r="IJ15" s="55">
        <f>ROUNDUP(BAR!IJ15*0.9*0.9,)</f>
        <v>21263</v>
      </c>
      <c r="IK15" s="55">
        <f>ROUNDUP(BAR!IK15*0.9*0.9,)</f>
        <v>21263</v>
      </c>
      <c r="IL15" s="55">
        <f>ROUNDUP(BAR!IL15*0.9*0.9,)</f>
        <v>21263</v>
      </c>
      <c r="IM15" s="55">
        <f>ROUNDUP(BAR!IM15*0.9*0.9,)</f>
        <v>21263</v>
      </c>
      <c r="IN15" s="55">
        <f>ROUNDUP(BAR!IN15*0.9*0.9,)</f>
        <v>21263</v>
      </c>
      <c r="IO15" s="55">
        <f>ROUNDUP(BAR!IO15*0.9*0.9,)</f>
        <v>21263</v>
      </c>
      <c r="IP15" s="55">
        <f>ROUNDUP(BAR!IP15*0.9*0.9,)</f>
        <v>21263</v>
      </c>
      <c r="IQ15" s="55">
        <f>ROUNDUP(BAR!IQ15*0.9*0.9,)</f>
        <v>21263</v>
      </c>
      <c r="IR15" s="55">
        <f>ROUNDUP(BAR!IR15*0.9*0.9,)</f>
        <v>21263</v>
      </c>
      <c r="IS15" s="55">
        <f>ROUNDUP(BAR!IS15*0.9*0.9,)</f>
        <v>21263</v>
      </c>
      <c r="IT15" s="55">
        <f>ROUNDUP(BAR!IT15*0.9*0.9,)</f>
        <v>21263</v>
      </c>
      <c r="IU15" s="55">
        <f>ROUNDUP(BAR!IU15*0.9*0.9,)</f>
        <v>21263</v>
      </c>
      <c r="IV15" s="55">
        <f>ROUNDUP(BAR!IV15*0.9*0.9,)</f>
        <v>21263</v>
      </c>
      <c r="IW15" s="55">
        <f>ROUNDUP(BAR!IW15*0.9*0.9,)</f>
        <v>21263</v>
      </c>
      <c r="IX15" s="55">
        <f>ROUNDUP(BAR!IX15*0.9*0.9,)</f>
        <v>21263</v>
      </c>
      <c r="IY15" s="55">
        <f>ROUNDUP(BAR!IY15*0.9*0.9,)</f>
        <v>21263</v>
      </c>
    </row>
    <row r="16" spans="1:259" x14ac:dyDescent="0.2">
      <c r="A16" s="21">
        <v>2</v>
      </c>
      <c r="B16" s="55">
        <f>ROUNDUP(BAR!B16*0.9*0.9,)</f>
        <v>18954</v>
      </c>
      <c r="C16" s="55">
        <f>ROUNDUP(BAR!C16*0.9*0.9,)</f>
        <v>18954</v>
      </c>
      <c r="D16" s="55">
        <f>ROUNDUP(BAR!D16*0.9*0.9,)</f>
        <v>16200</v>
      </c>
      <c r="E16" s="55">
        <f>ROUNDUP(BAR!E16*0.9*0.9,)</f>
        <v>16767</v>
      </c>
      <c r="F16" s="55">
        <f>ROUNDUP(BAR!F16*0.9*0.9,)</f>
        <v>16767</v>
      </c>
      <c r="G16" s="55">
        <f>ROUNDUP(BAR!G16*0.9*0.9,)</f>
        <v>17577</v>
      </c>
      <c r="H16" s="55">
        <f>ROUNDUP(BAR!H16*0.9*0.9,)</f>
        <v>17577</v>
      </c>
      <c r="I16" s="55">
        <f>ROUNDUP(BAR!I16*0.9*0.9,)</f>
        <v>18954</v>
      </c>
      <c r="J16" s="55">
        <f>ROUNDUP(BAR!J16*0.9*0.9,)</f>
        <v>18954</v>
      </c>
      <c r="K16" s="55">
        <f>ROUNDUP(BAR!K16*0.9*0.9,)</f>
        <v>17577</v>
      </c>
      <c r="L16" s="55">
        <f>ROUNDUP(BAR!L16*0.9*0.9,)</f>
        <v>17577</v>
      </c>
      <c r="M16" s="55">
        <f>ROUNDUP(BAR!M16*0.9*0.9,)</f>
        <v>17577</v>
      </c>
      <c r="N16" s="55">
        <f>ROUNDUP(BAR!N16*0.9*0.9,)</f>
        <v>17577</v>
      </c>
      <c r="O16" s="55">
        <f>ROUNDUP(BAR!O16*0.9*0.9,)</f>
        <v>17577</v>
      </c>
      <c r="P16" s="55">
        <f>ROUNDUP(BAR!P16*0.9*0.9,)</f>
        <v>18144</v>
      </c>
      <c r="Q16" s="55">
        <f>ROUNDUP(BAR!Q16*0.9*0.9,)</f>
        <v>16767</v>
      </c>
      <c r="R16" s="55">
        <f>ROUNDUP(BAR!R16*0.9*0.9,)</f>
        <v>16200</v>
      </c>
      <c r="S16" s="55">
        <f>ROUNDUP(BAR!S16*0.9*0.9,)</f>
        <v>16200</v>
      </c>
      <c r="T16" s="55">
        <f>ROUNDUP(BAR!T16*0.9*0.9,)</f>
        <v>16200</v>
      </c>
      <c r="U16" s="55">
        <f>ROUNDUP(BAR!U16*0.9*0.9,)</f>
        <v>16200</v>
      </c>
      <c r="V16" s="55">
        <f>ROUNDUP(BAR!V16*0.9*0.9,)</f>
        <v>16200</v>
      </c>
      <c r="W16" s="55">
        <f>ROUNDUP(BAR!W16*0.9*0.9,)</f>
        <v>16767</v>
      </c>
      <c r="X16" s="55">
        <f>ROUNDUP(BAR!X16*0.9*0.9,)</f>
        <v>16767</v>
      </c>
      <c r="Y16" s="55">
        <f>ROUNDUP(BAR!Y16*0.9*0.9,)</f>
        <v>16200</v>
      </c>
      <c r="Z16" s="55">
        <f>ROUNDUP(BAR!Z16*0.9*0.9,)</f>
        <v>16200</v>
      </c>
      <c r="AA16" s="55">
        <f>ROUNDUP(BAR!AA16*0.9*0.9,)</f>
        <v>16200</v>
      </c>
      <c r="AB16" s="55">
        <f>ROUNDUP(BAR!AB16*0.9*0.9,)</f>
        <v>16200</v>
      </c>
      <c r="AC16" s="55">
        <f>ROUNDUP(BAR!AC16*0.9*0.9,)</f>
        <v>16200</v>
      </c>
      <c r="AD16" s="55">
        <f>ROUNDUP(BAR!AD16*0.9*0.9,)</f>
        <v>16767</v>
      </c>
      <c r="AE16" s="55">
        <f>ROUNDUP(BAR!AE16*0.9*0.9,)</f>
        <v>16767</v>
      </c>
      <c r="AF16" s="55">
        <f>ROUNDUP(BAR!AF16*0.9*0.9,)</f>
        <v>16200</v>
      </c>
      <c r="AG16" s="55">
        <f>ROUNDUP(BAR!AG16*0.9*0.9,)</f>
        <v>16200</v>
      </c>
      <c r="AH16" s="55">
        <f>ROUNDUP(BAR!AH16*0.9*0.9,)</f>
        <v>16200</v>
      </c>
      <c r="AI16" s="55">
        <f>ROUNDUP(BAR!AI16*0.9*0.9,)</f>
        <v>16200</v>
      </c>
      <c r="AJ16" s="55">
        <f>ROUNDUP(BAR!AJ16*0.9*0.9,)</f>
        <v>16200</v>
      </c>
      <c r="AK16" s="55">
        <f>ROUNDUP(BAR!AK16*0.9*0.9,)</f>
        <v>16767</v>
      </c>
      <c r="AL16" s="55">
        <f>ROUNDUP(BAR!AL16*0.9*0.9,)</f>
        <v>16767</v>
      </c>
      <c r="AM16" s="55">
        <f>ROUNDUP(BAR!AM16*0.9*0.9,)</f>
        <v>14823</v>
      </c>
      <c r="AN16" s="55">
        <f>ROUNDUP(BAR!AN16*0.9*0.9,)</f>
        <v>14823</v>
      </c>
      <c r="AO16" s="55">
        <f>ROUNDUP(BAR!AO16*0.9*0.9,)</f>
        <v>14823</v>
      </c>
      <c r="AP16" s="55">
        <f>ROUNDUP(BAR!AP16*0.9*0.9,)</f>
        <v>14823</v>
      </c>
      <c r="AQ16" s="55">
        <f>ROUNDUP(BAR!AQ16*0.9*0.9,)</f>
        <v>14823</v>
      </c>
      <c r="AR16" s="55">
        <f>ROUNDUP(BAR!AR16*0.9*0.9,)</f>
        <v>15390</v>
      </c>
      <c r="AS16" s="55">
        <f>ROUNDUP(BAR!AS16*0.9*0.9,)</f>
        <v>15390</v>
      </c>
      <c r="AT16" s="55">
        <f>ROUNDUP(BAR!AT16*0.9*0.9,)</f>
        <v>14823</v>
      </c>
      <c r="AU16" s="55">
        <f>ROUNDUP(BAR!AU16*0.9*0.9,)</f>
        <v>14823</v>
      </c>
      <c r="AV16" s="55">
        <f>ROUNDUP(BAR!AV16*0.9*0.9,)</f>
        <v>14823</v>
      </c>
      <c r="AW16" s="55">
        <f>ROUNDUP(BAR!AW16*0.9*0.9,)</f>
        <v>14823</v>
      </c>
      <c r="AX16" s="55">
        <f>ROUNDUP(BAR!AX16*0.9*0.9,)</f>
        <v>14823</v>
      </c>
      <c r="AY16" s="55">
        <f>ROUNDUP(BAR!AY16*0.9*0.9,)</f>
        <v>15390</v>
      </c>
      <c r="AZ16" s="55">
        <f>ROUNDUP(BAR!AZ16*0.9*0.9,)</f>
        <v>15390</v>
      </c>
      <c r="BA16" s="55">
        <f>ROUNDUP(BAR!BA16*0.9*0.9,)</f>
        <v>14823</v>
      </c>
      <c r="BB16" s="55">
        <f>ROUNDUP(BAR!BB16*0.9*0.9,)</f>
        <v>14823</v>
      </c>
      <c r="BC16" s="55">
        <f>ROUNDUP(BAR!BC16*0.9*0.9,)</f>
        <v>14823</v>
      </c>
      <c r="BD16" s="55">
        <f>ROUNDUP(BAR!BD16*0.9*0.9,)</f>
        <v>14823</v>
      </c>
      <c r="BE16" s="55">
        <f>ROUNDUP(BAR!BE16*0.9*0.9,)</f>
        <v>14823</v>
      </c>
      <c r="BF16" s="55">
        <f>ROUNDUP(BAR!BF16*0.9*0.9,)</f>
        <v>15390</v>
      </c>
      <c r="BG16" s="55">
        <f>ROUNDUP(BAR!BG16*0.9*0.9,)</f>
        <v>15390</v>
      </c>
      <c r="BH16" s="55">
        <f>ROUNDUP(BAR!BH16*0.9*0.9,)</f>
        <v>14823</v>
      </c>
      <c r="BI16" s="55">
        <f>ROUNDUP(BAR!BI16*0.9*0.9,)</f>
        <v>14823</v>
      </c>
      <c r="BJ16" s="55">
        <f>ROUNDUP(BAR!BJ16*0.9*0.9,)</f>
        <v>15390</v>
      </c>
      <c r="BK16" s="55">
        <f>ROUNDUP(BAR!BK16*0.9*0.9,)</f>
        <v>15390</v>
      </c>
      <c r="BL16" s="55">
        <f>ROUNDUP(BAR!BL16*0.9*0.9,)</f>
        <v>15390</v>
      </c>
      <c r="BM16" s="55">
        <f>ROUNDUP(BAR!BM16*0.9*0.9,)</f>
        <v>15390</v>
      </c>
      <c r="BN16" s="55">
        <f>ROUNDUP(BAR!BN16*0.9*0.9,)</f>
        <v>15390</v>
      </c>
      <c r="BO16" s="55">
        <f>ROUNDUP(BAR!BO16*0.9*0.9,)</f>
        <v>14823</v>
      </c>
      <c r="BP16" s="55">
        <f>ROUNDUP(BAR!BP16*0.9*0.9,)</f>
        <v>17577</v>
      </c>
      <c r="BQ16" s="55">
        <f>ROUNDUP(BAR!BQ16*0.9*0.9,)</f>
        <v>17577</v>
      </c>
      <c r="BR16" s="55">
        <f>ROUNDUP(BAR!BR16*0.9*0.9,)</f>
        <v>17577</v>
      </c>
      <c r="BS16" s="55">
        <f>ROUNDUP(BAR!BS16*0.9*0.9,)</f>
        <v>17577</v>
      </c>
      <c r="BT16" s="55">
        <f>ROUNDUP(BAR!BT16*0.9*0.9,)</f>
        <v>17577</v>
      </c>
      <c r="BU16" s="55">
        <f>ROUNDUP(BAR!BU16*0.9*0.9,)</f>
        <v>16200</v>
      </c>
      <c r="BV16" s="55">
        <f>ROUNDUP(BAR!BV16*0.9*0.9,)</f>
        <v>15390</v>
      </c>
      <c r="BW16" s="55">
        <f>ROUNDUP(BAR!BW16*0.9*0.9,)</f>
        <v>15390</v>
      </c>
      <c r="BX16" s="55">
        <f>ROUNDUP(BAR!BX16*0.9*0.9,)</f>
        <v>17577</v>
      </c>
      <c r="BY16" s="55">
        <f>ROUNDUP(BAR!BY16*0.9*0.9,)</f>
        <v>17577</v>
      </c>
      <c r="BZ16" s="55">
        <f>ROUNDUP(BAR!BZ16*0.9*0.9,)</f>
        <v>14823</v>
      </c>
      <c r="CA16" s="55">
        <f>ROUNDUP(BAR!CA16*0.9*0.9,)</f>
        <v>14823</v>
      </c>
      <c r="CB16" s="55">
        <f>ROUNDUP(BAR!CB16*0.9*0.9,)</f>
        <v>14823</v>
      </c>
      <c r="CC16" s="55">
        <f>ROUNDUP(BAR!CC16*0.9*0.9,)</f>
        <v>15390</v>
      </c>
      <c r="CD16" s="55">
        <f>ROUNDUP(BAR!CD16*0.9*0.9,)</f>
        <v>11907</v>
      </c>
      <c r="CE16" s="55">
        <f>ROUNDUP(BAR!CE16*0.9*0.9,)</f>
        <v>11907</v>
      </c>
      <c r="CF16" s="55">
        <f>ROUNDUP(BAR!CF16*0.9*0.9,)</f>
        <v>11907</v>
      </c>
      <c r="CG16" s="55">
        <f>ROUNDUP(BAR!CG16*0.9*0.9,)</f>
        <v>11907</v>
      </c>
      <c r="CH16" s="55">
        <f>ROUNDUP(BAR!CH16*0.9*0.9,)</f>
        <v>12474</v>
      </c>
      <c r="CI16" s="55">
        <f>ROUNDUP(BAR!CI16*0.9*0.9,)</f>
        <v>12474</v>
      </c>
      <c r="CJ16" s="55">
        <f>ROUNDUP(BAR!CJ16*0.9*0.9,)</f>
        <v>11907</v>
      </c>
      <c r="CK16" s="55">
        <f>ROUNDUP(BAR!CK16*0.9*0.9,)</f>
        <v>11907</v>
      </c>
      <c r="CL16" s="55">
        <f>ROUNDUP(BAR!CL16*0.9*0.9,)</f>
        <v>11907</v>
      </c>
      <c r="CM16" s="55">
        <f>ROUNDUP(BAR!CM16*0.9*0.9,)</f>
        <v>11907</v>
      </c>
      <c r="CN16" s="55">
        <f>ROUNDUP(BAR!CN16*0.9*0.9,)</f>
        <v>11907</v>
      </c>
      <c r="CO16" s="55">
        <f>ROUNDUP(BAR!CO16*0.9*0.9,)</f>
        <v>12474</v>
      </c>
      <c r="CP16" s="55">
        <f>ROUNDUP(BAR!CP16*0.9*0.9,)</f>
        <v>12474</v>
      </c>
      <c r="CQ16" s="55">
        <f>ROUNDUP(BAR!CQ16*0.9*0.9,)</f>
        <v>11907</v>
      </c>
      <c r="CR16" s="55">
        <f>ROUNDUP(BAR!CR16*0.9*0.9,)</f>
        <v>11907</v>
      </c>
      <c r="CS16" s="55">
        <f>ROUNDUP(BAR!CS16*0.9*0.9,)</f>
        <v>11907</v>
      </c>
      <c r="CT16" s="55">
        <f>ROUNDUP(BAR!CT16*0.9*0.9,)</f>
        <v>11907</v>
      </c>
      <c r="CU16" s="55">
        <f>ROUNDUP(BAR!CU16*0.9*0.9,)</f>
        <v>11907</v>
      </c>
      <c r="CV16" s="55">
        <f>ROUNDUP(BAR!CV16*0.9*0.9,)</f>
        <v>12474</v>
      </c>
      <c r="CW16" s="55">
        <f>ROUNDUP(BAR!CW16*0.9*0.9,)</f>
        <v>12474</v>
      </c>
      <c r="CX16" s="55">
        <f>ROUNDUP(BAR!CX16*0.9*0.9,)</f>
        <v>11907</v>
      </c>
      <c r="CY16" s="55">
        <f>ROUNDUP(BAR!CY16*0.9*0.9,)</f>
        <v>11907</v>
      </c>
      <c r="CZ16" s="55">
        <f>ROUNDUP(BAR!CZ16*0.9*0.9,)</f>
        <v>11907</v>
      </c>
      <c r="DA16" s="55">
        <f>ROUNDUP(BAR!DA16*0.9*0.9,)</f>
        <v>11907</v>
      </c>
      <c r="DB16" s="55">
        <f>ROUNDUP(BAR!DB16*0.9*0.9,)</f>
        <v>11907</v>
      </c>
      <c r="DC16" s="55">
        <f>ROUNDUP(BAR!DC16*0.9*0.9,)</f>
        <v>12474</v>
      </c>
      <c r="DD16" s="55">
        <f>ROUNDUP(BAR!DD16*0.9*0.9,)</f>
        <v>12474</v>
      </c>
      <c r="DE16" s="55">
        <f>ROUNDUP(BAR!DE16*0.9*0.9,)</f>
        <v>11907</v>
      </c>
      <c r="DF16" s="55">
        <f>ROUNDUP(BAR!DF16*0.9*0.9,)</f>
        <v>11907</v>
      </c>
      <c r="DG16" s="55">
        <f>ROUNDUP(BAR!DG16*0.9*0.9,)</f>
        <v>12474</v>
      </c>
      <c r="DH16" s="55">
        <f>ROUNDUP(BAR!DH16*0.9*0.9,)</f>
        <v>12879</v>
      </c>
      <c r="DI16" s="55">
        <f>ROUNDUP(BAR!DI16*0.9*0.9,)</f>
        <v>11502</v>
      </c>
      <c r="DJ16" s="55">
        <f>ROUNDUP(BAR!DJ16*0.9*0.9,)</f>
        <v>11907</v>
      </c>
      <c r="DK16" s="55">
        <f>ROUNDUP(BAR!DK16*0.9*0.9,)</f>
        <v>11907</v>
      </c>
      <c r="DL16" s="55">
        <f>ROUNDUP(BAR!DL16*0.9*0.9,)</f>
        <v>11502</v>
      </c>
      <c r="DM16" s="55">
        <f>ROUNDUP(BAR!DM16*0.9*0.9,)</f>
        <v>11502</v>
      </c>
      <c r="DN16" s="55">
        <f>ROUNDUP(BAR!DN16*0.9*0.9,)</f>
        <v>11502</v>
      </c>
      <c r="DO16" s="55">
        <f>ROUNDUP(BAR!DO16*0.9*0.9,)</f>
        <v>11502</v>
      </c>
      <c r="DP16" s="55">
        <f>ROUNDUP(BAR!DP16*0.9*0.9,)</f>
        <v>11502</v>
      </c>
      <c r="DQ16" s="55">
        <f>ROUNDUP(BAR!DQ16*0.9*0.9,)</f>
        <v>11907</v>
      </c>
      <c r="DR16" s="55">
        <f>ROUNDUP(BAR!DR16*0.9*0.9,)</f>
        <v>11907</v>
      </c>
      <c r="DS16" s="55">
        <f>ROUNDUP(BAR!DS16*0.9*0.9,)</f>
        <v>11502</v>
      </c>
      <c r="DT16" s="55">
        <f>ROUNDUP(BAR!DT16*0.9*0.9,)</f>
        <v>11502</v>
      </c>
      <c r="DU16" s="55">
        <f>ROUNDUP(BAR!DU16*0.9*0.9,)</f>
        <v>11502</v>
      </c>
      <c r="DV16" s="55">
        <f>ROUNDUP(BAR!DV16*0.9*0.9,)</f>
        <v>11502</v>
      </c>
      <c r="DW16" s="55">
        <f>ROUNDUP(BAR!DW16*0.9*0.9,)</f>
        <v>11502</v>
      </c>
      <c r="DX16" s="55">
        <f>ROUNDUP(BAR!DX16*0.9*0.9,)</f>
        <v>11907</v>
      </c>
      <c r="DY16" s="55">
        <f>ROUNDUP(BAR!DY16*0.9*0.9,)</f>
        <v>11907</v>
      </c>
      <c r="DZ16" s="55">
        <f>ROUNDUP(BAR!DZ16*0.9*0.9,)</f>
        <v>11502</v>
      </c>
      <c r="EA16" s="55">
        <f>ROUNDUP(BAR!EA16*0.9*0.9,)</f>
        <v>11502</v>
      </c>
      <c r="EB16" s="55">
        <f>ROUNDUP(BAR!EB16*0.9*0.9,)</f>
        <v>11502</v>
      </c>
      <c r="EC16" s="55">
        <f>ROUNDUP(BAR!EC16*0.9*0.9,)</f>
        <v>11502</v>
      </c>
      <c r="ED16" s="55">
        <f>ROUNDUP(BAR!ED16*0.9*0.9,)</f>
        <v>11502</v>
      </c>
      <c r="EE16" s="55">
        <f>ROUNDUP(BAR!EE16*0.9*0.9,)</f>
        <v>11907</v>
      </c>
      <c r="EF16" s="55">
        <f>ROUNDUP(BAR!EF16*0.9*0.9,)</f>
        <v>11907</v>
      </c>
      <c r="EG16" s="55">
        <f>ROUNDUP(BAR!EG16*0.9*0.9,)</f>
        <v>11502</v>
      </c>
      <c r="EH16" s="55">
        <f>ROUNDUP(BAR!EH16*0.9*0.9,)</f>
        <v>11502</v>
      </c>
      <c r="EI16" s="55">
        <f>ROUNDUP(BAR!EI16*0.9*0.9,)</f>
        <v>12879</v>
      </c>
      <c r="EJ16" s="55">
        <f>ROUNDUP(BAR!EJ16*0.9*0.9,)</f>
        <v>12879</v>
      </c>
      <c r="EK16" s="55">
        <f>ROUNDUP(BAR!EK16*0.9*0.9,)</f>
        <v>12879</v>
      </c>
      <c r="EL16" s="55">
        <f>ROUNDUP(BAR!EL16*0.9*0.9,)</f>
        <v>13851</v>
      </c>
      <c r="EM16" s="55">
        <f>ROUNDUP(BAR!EM16*0.9*0.9,)</f>
        <v>13851</v>
      </c>
      <c r="EN16" s="55">
        <f>ROUNDUP(BAR!EN16*0.9*0.9,)</f>
        <v>12879</v>
      </c>
      <c r="EO16" s="55">
        <f>ROUNDUP(BAR!EO16*0.9*0.9,)</f>
        <v>12879</v>
      </c>
      <c r="EP16" s="55">
        <f>ROUNDUP(BAR!EP16*0.9*0.9,)</f>
        <v>12879</v>
      </c>
      <c r="EQ16" s="55">
        <f>ROUNDUP(BAR!EQ16*0.9*0.9,)</f>
        <v>12879</v>
      </c>
      <c r="ER16" s="55">
        <f>ROUNDUP(BAR!ER16*0.9*0.9,)</f>
        <v>12879</v>
      </c>
      <c r="ES16" s="55">
        <f>ROUNDUP(BAR!ES16*0.9*0.9,)</f>
        <v>13851</v>
      </c>
      <c r="ET16" s="55">
        <f>ROUNDUP(BAR!ET16*0.9*0.9,)</f>
        <v>13851</v>
      </c>
      <c r="EU16" s="55">
        <f>ROUNDUP(BAR!EU16*0.9*0.9,)</f>
        <v>13851</v>
      </c>
      <c r="EV16" s="55">
        <f>ROUNDUP(BAR!EV16*0.9*0.9,)</f>
        <v>13851</v>
      </c>
      <c r="EW16" s="55">
        <f>ROUNDUP(BAR!EW16*0.9*0.9,)</f>
        <v>13851</v>
      </c>
      <c r="EX16" s="55">
        <f>ROUNDUP(BAR!EX16*0.9*0.9,)</f>
        <v>13851</v>
      </c>
      <c r="EY16" s="55">
        <f>ROUNDUP(BAR!EY16*0.9*0.9,)</f>
        <v>13851</v>
      </c>
      <c r="EZ16" s="55">
        <f>ROUNDUP(BAR!EZ16*0.9*0.9,)</f>
        <v>13851</v>
      </c>
      <c r="FA16" s="55">
        <f>ROUNDUP(BAR!FA16*0.9*0.9,)</f>
        <v>13851</v>
      </c>
      <c r="FB16" s="55">
        <f>ROUNDUP(BAR!FB16*0.9*0.9,)</f>
        <v>13851</v>
      </c>
      <c r="FC16" s="55">
        <f>ROUNDUP(BAR!FC16*0.9*0.9,)</f>
        <v>13851</v>
      </c>
      <c r="FD16" s="55">
        <f>ROUNDUP(BAR!FD16*0.9*0.9,)</f>
        <v>14418</v>
      </c>
      <c r="FE16" s="55">
        <f>ROUNDUP(BAR!FE16*0.9*0.9,)</f>
        <v>14418</v>
      </c>
      <c r="FF16" s="55">
        <f>ROUNDUP(BAR!FF16*0.9*0.9,)</f>
        <v>14823</v>
      </c>
      <c r="FG16" s="55">
        <f>ROUNDUP(BAR!FG16*0.9*0.9,)</f>
        <v>14823</v>
      </c>
      <c r="FH16" s="55">
        <f>ROUNDUP(BAR!FH16*0.9*0.9,)</f>
        <v>14823</v>
      </c>
      <c r="FI16" s="55">
        <f>ROUNDUP(BAR!FI16*0.9*0.9,)</f>
        <v>14823</v>
      </c>
      <c r="FJ16" s="55">
        <f>ROUNDUP(BAR!FJ16*0.9*0.9,)</f>
        <v>14823</v>
      </c>
      <c r="FK16" s="115">
        <f>ROUNDUP(BAR!FK16*0.9*0.9,)</f>
        <v>33939</v>
      </c>
      <c r="FL16" s="115">
        <f>ROUNDUP(BAR!FL16*0.9*0.9,)</f>
        <v>64719</v>
      </c>
      <c r="FM16" s="115">
        <f>ROUNDUP(BAR!FM16*0.9*0.9,)</f>
        <v>64719</v>
      </c>
      <c r="FN16" s="115">
        <f>ROUNDUP(BAR!FN16*0.9*0.9,)</f>
        <v>64719</v>
      </c>
      <c r="FO16" s="115">
        <f>ROUNDUP(BAR!FO16*0.9*0.9,)</f>
        <v>64719</v>
      </c>
      <c r="FP16" s="115">
        <f>ROUNDUP(BAR!FP16*0.9*0.9,)</f>
        <v>64719</v>
      </c>
      <c r="FQ16" s="115">
        <f>ROUNDUP(BAR!FQ16*0.9*0.9,)</f>
        <v>64719</v>
      </c>
      <c r="FR16" s="115">
        <f>ROUNDUP(BAR!FR16*0.9*0.9,)</f>
        <v>64719</v>
      </c>
      <c r="FS16" s="115">
        <f>ROUNDUP(BAR!FS16*0.9*0.9,)</f>
        <v>64719</v>
      </c>
      <c r="FT16" s="115">
        <f>ROUNDUP(BAR!FT16*0.9*0.9,)</f>
        <v>64719</v>
      </c>
      <c r="FU16" s="115">
        <f>ROUNDUP(BAR!FU16*0.9*0.9,)</f>
        <v>64719</v>
      </c>
      <c r="FV16" s="55">
        <f>ROUNDUP(BAR!FV16*0.9*0.9,)</f>
        <v>26892</v>
      </c>
      <c r="FW16" s="55">
        <f>ROUNDUP(BAR!FW16*0.9*0.9,)</f>
        <v>26892</v>
      </c>
      <c r="FX16" s="55">
        <f>ROUNDUP(BAR!FX16*0.9*0.9,)</f>
        <v>26892</v>
      </c>
      <c r="FY16" s="55">
        <f>ROUNDUP(BAR!FY16*0.9*0.9,)</f>
        <v>26892</v>
      </c>
      <c r="FZ16" s="55">
        <f>ROUNDUP(BAR!FZ16*0.9*0.9,)</f>
        <v>26892</v>
      </c>
      <c r="GA16" s="55">
        <f>ROUNDUP(BAR!GA16*0.9*0.9,)</f>
        <v>26892</v>
      </c>
      <c r="GB16" s="55">
        <f>ROUNDUP(BAR!GB16*0.9*0.9,)</f>
        <v>26892</v>
      </c>
      <c r="GC16" s="55">
        <f>ROUNDUP(BAR!GC16*0.9*0.9,)</f>
        <v>26892</v>
      </c>
      <c r="GD16" s="55">
        <f>ROUNDUP(BAR!GD16*0.9*0.9,)</f>
        <v>26892</v>
      </c>
      <c r="GE16" s="55">
        <f>ROUNDUP(BAR!GE16*0.9*0.9,)</f>
        <v>26892</v>
      </c>
      <c r="GF16" s="55">
        <f>ROUNDUP(BAR!GF16*0.9*0.9,)</f>
        <v>26892</v>
      </c>
      <c r="GG16" s="55">
        <f>ROUNDUP(BAR!GG16*0.9*0.9,)</f>
        <v>26892</v>
      </c>
      <c r="GH16" s="55">
        <f>ROUNDUP(BAR!GH16*0.9*0.9,)</f>
        <v>26892</v>
      </c>
      <c r="GI16" s="55">
        <f>ROUNDUP(BAR!GI16*0.9*0.9,)</f>
        <v>26892</v>
      </c>
      <c r="GJ16" s="55">
        <f>ROUNDUP(BAR!GJ16*0.9*0.9,)</f>
        <v>26892</v>
      </c>
      <c r="GK16" s="55">
        <f>ROUNDUP(BAR!GK16*0.9*0.9,)</f>
        <v>26892</v>
      </c>
      <c r="GL16" s="55">
        <f>ROUNDUP(BAR!GL16*0.9*0.9,)</f>
        <v>26892</v>
      </c>
      <c r="GM16" s="55">
        <f>ROUNDUP(BAR!GM16*0.9*0.9,)</f>
        <v>26892</v>
      </c>
      <c r="GN16" s="55">
        <f>ROUNDUP(BAR!GN16*0.9*0.9,)</f>
        <v>26892</v>
      </c>
      <c r="GO16" s="55">
        <f>ROUNDUP(BAR!GO16*0.9*0.9,)</f>
        <v>26892</v>
      </c>
      <c r="GP16" s="55">
        <f>ROUNDUP(BAR!GP16*0.9*0.9,)</f>
        <v>26892</v>
      </c>
      <c r="GQ16" s="55">
        <f>ROUNDUP(BAR!GQ16*0.9*0.9,)</f>
        <v>26892</v>
      </c>
      <c r="GR16" s="55">
        <f>ROUNDUP(BAR!GR16*0.9*0.9,)</f>
        <v>26892</v>
      </c>
      <c r="GS16" s="55">
        <f>ROUNDUP(BAR!GS16*0.9*0.9,)</f>
        <v>28269</v>
      </c>
      <c r="GT16" s="55">
        <f>ROUNDUP(BAR!GT16*0.9*0.9,)</f>
        <v>28269</v>
      </c>
      <c r="GU16" s="55">
        <f>ROUNDUP(BAR!GU16*0.9*0.9,)</f>
        <v>28269</v>
      </c>
      <c r="GV16" s="55">
        <f>ROUNDUP(BAR!GV16*0.9*0.9,)</f>
        <v>28269</v>
      </c>
      <c r="GW16" s="55">
        <f>ROUNDUP(BAR!GW16*0.9*0.9,)</f>
        <v>28269</v>
      </c>
      <c r="GX16" s="55">
        <f>ROUNDUP(BAR!GX16*0.9*0.9,)</f>
        <v>28269</v>
      </c>
      <c r="GY16" s="55">
        <f>ROUNDUP(BAR!GY16*0.9*0.9,)</f>
        <v>28269</v>
      </c>
      <c r="GZ16" s="55">
        <f>ROUNDUP(BAR!GZ16*0.9*0.9,)</f>
        <v>28269</v>
      </c>
      <c r="HA16" s="55">
        <f>ROUNDUP(BAR!HA16*0.9*0.9,)</f>
        <v>28269</v>
      </c>
      <c r="HB16" s="55">
        <f>ROUNDUP(BAR!HB16*0.9*0.9,)</f>
        <v>28269</v>
      </c>
      <c r="HC16" s="55">
        <f>ROUNDUP(BAR!HC16*0.9*0.9,)</f>
        <v>28269</v>
      </c>
      <c r="HD16" s="55">
        <f>ROUNDUP(BAR!HD16*0.9*0.9,)</f>
        <v>28269</v>
      </c>
      <c r="HE16" s="55">
        <f>ROUNDUP(BAR!HE16*0.9*0.9,)</f>
        <v>28269</v>
      </c>
      <c r="HF16" s="55">
        <f>ROUNDUP(BAR!HF16*0.9*0.9,)</f>
        <v>28269</v>
      </c>
      <c r="HG16" s="55">
        <f>ROUNDUP(BAR!HG16*0.9*0.9,)</f>
        <v>28269</v>
      </c>
      <c r="HH16" s="55">
        <f>ROUNDUP(BAR!HH16*0.9*0.9,)</f>
        <v>28269</v>
      </c>
      <c r="HI16" s="55">
        <f>ROUNDUP(BAR!HI16*0.9*0.9,)</f>
        <v>28269</v>
      </c>
      <c r="HJ16" s="55">
        <f>ROUNDUP(BAR!HJ16*0.9*0.9,)</f>
        <v>28269</v>
      </c>
      <c r="HK16" s="115">
        <f>ROUNDUP(BAR!HK16*0.9*0.9,)</f>
        <v>45279</v>
      </c>
      <c r="HL16" s="115">
        <f>ROUNDUP(BAR!HL16*0.9*0.9,)</f>
        <v>45279</v>
      </c>
      <c r="HM16" s="115">
        <f>ROUNDUP(BAR!HM16*0.9*0.9,)</f>
        <v>46899</v>
      </c>
      <c r="HN16" s="115">
        <f>ROUNDUP(BAR!HN16*0.9*0.9,)</f>
        <v>46899</v>
      </c>
      <c r="HO16" s="115">
        <f>ROUNDUP(BAR!HO16*0.9*0.9,)</f>
        <v>46899</v>
      </c>
      <c r="HP16" s="115">
        <f>ROUNDUP(BAR!HP16*0.9*0.9,)</f>
        <v>28269</v>
      </c>
      <c r="HQ16" s="115">
        <f>ROUNDUP(BAR!HQ16*0.9*0.9,)</f>
        <v>28269</v>
      </c>
      <c r="HR16" s="115">
        <f>ROUNDUP(BAR!HR16*0.9*0.9,)</f>
        <v>45279</v>
      </c>
      <c r="HS16" s="115">
        <f>ROUNDUP(BAR!HS16*0.9*0.9,)</f>
        <v>45279</v>
      </c>
      <c r="HT16" s="55">
        <f>ROUNDUP(BAR!HT16*0.9*0.9,)</f>
        <v>28269</v>
      </c>
      <c r="HU16" s="55">
        <f>ROUNDUP(BAR!HU16*0.9*0.9,)</f>
        <v>26892</v>
      </c>
      <c r="HV16" s="55">
        <f>ROUNDUP(BAR!HV16*0.9*0.9,)</f>
        <v>26892</v>
      </c>
      <c r="HW16" s="55">
        <f>ROUNDUP(BAR!HW16*0.9*0.9,)</f>
        <v>26892</v>
      </c>
      <c r="HX16" s="55">
        <f>ROUNDUP(BAR!HX16*0.9*0.9,)</f>
        <v>26892</v>
      </c>
      <c r="HY16" s="55">
        <f>ROUNDUP(BAR!HY16*0.9*0.9,)</f>
        <v>26892</v>
      </c>
      <c r="HZ16" s="55">
        <f>ROUNDUP(BAR!HZ16*0.9*0.9,)</f>
        <v>26892</v>
      </c>
      <c r="IA16" s="55">
        <f>ROUNDUP(BAR!IA16*0.9*0.9,)</f>
        <v>26892</v>
      </c>
      <c r="IB16" s="55">
        <f>ROUNDUP(BAR!IB16*0.9*0.9,)</f>
        <v>30294</v>
      </c>
      <c r="IC16" s="55">
        <f>ROUNDUP(BAR!IC16*0.9*0.9,)</f>
        <v>27459</v>
      </c>
      <c r="ID16" s="55">
        <f>ROUNDUP(BAR!ID16*0.9*0.9,)</f>
        <v>23490</v>
      </c>
      <c r="IE16" s="55">
        <f>ROUNDUP(BAR!IE16*0.9*0.9,)</f>
        <v>23490</v>
      </c>
      <c r="IF16" s="55">
        <f>ROUNDUP(BAR!IF16*0.9*0.9,)</f>
        <v>23490</v>
      </c>
      <c r="IG16" s="55">
        <f>ROUNDUP(BAR!IG16*0.9*0.9,)</f>
        <v>23490</v>
      </c>
      <c r="IH16" s="55">
        <f>ROUNDUP(BAR!IH16*0.9*0.9,)</f>
        <v>23490</v>
      </c>
      <c r="II16" s="55">
        <f>ROUNDUP(BAR!II16*0.9*0.9,)</f>
        <v>23490</v>
      </c>
      <c r="IJ16" s="55">
        <f>ROUNDUP(BAR!IJ16*0.9*0.9,)</f>
        <v>23490</v>
      </c>
      <c r="IK16" s="55">
        <f>ROUNDUP(BAR!IK16*0.9*0.9,)</f>
        <v>23490</v>
      </c>
      <c r="IL16" s="55">
        <f>ROUNDUP(BAR!IL16*0.9*0.9,)</f>
        <v>23490</v>
      </c>
      <c r="IM16" s="55">
        <f>ROUNDUP(BAR!IM16*0.9*0.9,)</f>
        <v>23490</v>
      </c>
      <c r="IN16" s="55">
        <f>ROUNDUP(BAR!IN16*0.9*0.9,)</f>
        <v>23490</v>
      </c>
      <c r="IO16" s="55">
        <f>ROUNDUP(BAR!IO16*0.9*0.9,)</f>
        <v>23490</v>
      </c>
      <c r="IP16" s="55">
        <f>ROUNDUP(BAR!IP16*0.9*0.9,)</f>
        <v>23490</v>
      </c>
      <c r="IQ16" s="55">
        <f>ROUNDUP(BAR!IQ16*0.9*0.9,)</f>
        <v>23490</v>
      </c>
      <c r="IR16" s="55">
        <f>ROUNDUP(BAR!IR16*0.9*0.9,)</f>
        <v>23490</v>
      </c>
      <c r="IS16" s="55">
        <f>ROUNDUP(BAR!IS16*0.9*0.9,)</f>
        <v>23490</v>
      </c>
      <c r="IT16" s="55">
        <f>ROUNDUP(BAR!IT16*0.9*0.9,)</f>
        <v>23490</v>
      </c>
      <c r="IU16" s="55">
        <f>ROUNDUP(BAR!IU16*0.9*0.9,)</f>
        <v>23490</v>
      </c>
      <c r="IV16" s="55">
        <f>ROUNDUP(BAR!IV16*0.9*0.9,)</f>
        <v>23490</v>
      </c>
      <c r="IW16" s="55">
        <f>ROUNDUP(BAR!IW16*0.9*0.9,)</f>
        <v>23490</v>
      </c>
      <c r="IX16" s="55">
        <f>ROUNDUP(BAR!IX16*0.9*0.9,)</f>
        <v>23490</v>
      </c>
      <c r="IY16" s="55">
        <f>ROUNDUP(BAR!IY16*0.9*0.9,)</f>
        <v>23490</v>
      </c>
    </row>
    <row r="17" spans="1:259" x14ac:dyDescent="0.2">
      <c r="A17" s="20" t="s">
        <v>8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115"/>
      <c r="HL17" s="115"/>
      <c r="HM17" s="115"/>
      <c r="HN17" s="115"/>
      <c r="HO17" s="115"/>
      <c r="HP17" s="115"/>
      <c r="HQ17" s="115"/>
      <c r="HR17" s="115"/>
      <c r="HS17" s="11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  <c r="IW17" s="55"/>
      <c r="IX17" s="55"/>
      <c r="IY17" s="55"/>
    </row>
    <row r="18" spans="1:259" x14ac:dyDescent="0.2">
      <c r="A18" s="21">
        <v>1</v>
      </c>
      <c r="B18" s="55">
        <f>ROUNDUP(BAR!B18*0.9*0.9,)</f>
        <v>17982</v>
      </c>
      <c r="C18" s="55">
        <f>ROUNDUP(BAR!C18*0.9*0.9,)</f>
        <v>17982</v>
      </c>
      <c r="D18" s="55">
        <f>ROUNDUP(BAR!D18*0.9*0.9,)</f>
        <v>15228</v>
      </c>
      <c r="E18" s="55">
        <f>ROUNDUP(BAR!E18*0.9*0.9,)</f>
        <v>15795</v>
      </c>
      <c r="F18" s="55">
        <f>ROUNDUP(BAR!F18*0.9*0.9,)</f>
        <v>15795</v>
      </c>
      <c r="G18" s="55">
        <f>ROUNDUP(BAR!G18*0.9*0.9,)</f>
        <v>16605</v>
      </c>
      <c r="H18" s="55">
        <f>ROUNDUP(BAR!H18*0.9*0.9,)</f>
        <v>16605</v>
      </c>
      <c r="I18" s="55">
        <f>ROUNDUP(BAR!I18*0.9*0.9,)</f>
        <v>17982</v>
      </c>
      <c r="J18" s="55">
        <f>ROUNDUP(BAR!J18*0.9*0.9,)</f>
        <v>17982</v>
      </c>
      <c r="K18" s="55">
        <f>ROUNDUP(BAR!K18*0.9*0.9,)</f>
        <v>16605</v>
      </c>
      <c r="L18" s="55">
        <f>ROUNDUP(BAR!L18*0.9*0.9,)</f>
        <v>16605</v>
      </c>
      <c r="M18" s="55">
        <f>ROUNDUP(BAR!M18*0.9*0.9,)</f>
        <v>16605</v>
      </c>
      <c r="N18" s="55">
        <f>ROUNDUP(BAR!N18*0.9*0.9,)</f>
        <v>16605</v>
      </c>
      <c r="O18" s="55">
        <f>ROUNDUP(BAR!O18*0.9*0.9,)</f>
        <v>16605</v>
      </c>
      <c r="P18" s="55">
        <f>ROUNDUP(BAR!P18*0.9*0.9,)</f>
        <v>17172</v>
      </c>
      <c r="Q18" s="55">
        <f>ROUNDUP(BAR!Q18*0.9*0.9,)</f>
        <v>15795</v>
      </c>
      <c r="R18" s="55">
        <f>ROUNDUP(BAR!R18*0.9*0.9,)</f>
        <v>15228</v>
      </c>
      <c r="S18" s="55">
        <f>ROUNDUP(BAR!S18*0.9*0.9,)</f>
        <v>15228</v>
      </c>
      <c r="T18" s="55">
        <f>ROUNDUP(BAR!T18*0.9*0.9,)</f>
        <v>15228</v>
      </c>
      <c r="U18" s="55">
        <f>ROUNDUP(BAR!U18*0.9*0.9,)</f>
        <v>15228</v>
      </c>
      <c r="V18" s="55">
        <f>ROUNDUP(BAR!V18*0.9*0.9,)</f>
        <v>15228</v>
      </c>
      <c r="W18" s="55">
        <f>ROUNDUP(BAR!W18*0.9*0.9,)</f>
        <v>15795</v>
      </c>
      <c r="X18" s="55">
        <f>ROUNDUP(BAR!X18*0.9*0.9,)</f>
        <v>15795</v>
      </c>
      <c r="Y18" s="55">
        <f>ROUNDUP(BAR!Y18*0.9*0.9,)</f>
        <v>15228</v>
      </c>
      <c r="Z18" s="55">
        <f>ROUNDUP(BAR!Z18*0.9*0.9,)</f>
        <v>15228</v>
      </c>
      <c r="AA18" s="55">
        <f>ROUNDUP(BAR!AA18*0.9*0.9,)</f>
        <v>15228</v>
      </c>
      <c r="AB18" s="55">
        <f>ROUNDUP(BAR!AB18*0.9*0.9,)</f>
        <v>15228</v>
      </c>
      <c r="AC18" s="55">
        <f>ROUNDUP(BAR!AC18*0.9*0.9,)</f>
        <v>15228</v>
      </c>
      <c r="AD18" s="55">
        <f>ROUNDUP(BAR!AD18*0.9*0.9,)</f>
        <v>15795</v>
      </c>
      <c r="AE18" s="55">
        <f>ROUNDUP(BAR!AE18*0.9*0.9,)</f>
        <v>15795</v>
      </c>
      <c r="AF18" s="55">
        <f>ROUNDUP(BAR!AF18*0.9*0.9,)</f>
        <v>15228</v>
      </c>
      <c r="AG18" s="55">
        <f>ROUNDUP(BAR!AG18*0.9*0.9,)</f>
        <v>15228</v>
      </c>
      <c r="AH18" s="55">
        <f>ROUNDUP(BAR!AH18*0.9*0.9,)</f>
        <v>15228</v>
      </c>
      <c r="AI18" s="55">
        <f>ROUNDUP(BAR!AI18*0.9*0.9,)</f>
        <v>15228</v>
      </c>
      <c r="AJ18" s="55">
        <f>ROUNDUP(BAR!AJ18*0.9*0.9,)</f>
        <v>15228</v>
      </c>
      <c r="AK18" s="55">
        <f>ROUNDUP(BAR!AK18*0.9*0.9,)</f>
        <v>15795</v>
      </c>
      <c r="AL18" s="55">
        <f>ROUNDUP(BAR!AL18*0.9*0.9,)</f>
        <v>15795</v>
      </c>
      <c r="AM18" s="55">
        <f>ROUNDUP(BAR!AM18*0.9*0.9,)</f>
        <v>13851</v>
      </c>
      <c r="AN18" s="55">
        <f>ROUNDUP(BAR!AN18*0.9*0.9,)</f>
        <v>13851</v>
      </c>
      <c r="AO18" s="55">
        <f>ROUNDUP(BAR!AO18*0.9*0.9,)</f>
        <v>13851</v>
      </c>
      <c r="AP18" s="55">
        <f>ROUNDUP(BAR!AP18*0.9*0.9,)</f>
        <v>13851</v>
      </c>
      <c r="AQ18" s="55">
        <f>ROUNDUP(BAR!AQ18*0.9*0.9,)</f>
        <v>13851</v>
      </c>
      <c r="AR18" s="55">
        <f>ROUNDUP(BAR!AR18*0.9*0.9,)</f>
        <v>14418</v>
      </c>
      <c r="AS18" s="55">
        <f>ROUNDUP(BAR!AS18*0.9*0.9,)</f>
        <v>14418</v>
      </c>
      <c r="AT18" s="55">
        <f>ROUNDUP(BAR!AT18*0.9*0.9,)</f>
        <v>13851</v>
      </c>
      <c r="AU18" s="55">
        <f>ROUNDUP(BAR!AU18*0.9*0.9,)</f>
        <v>13851</v>
      </c>
      <c r="AV18" s="55">
        <f>ROUNDUP(BAR!AV18*0.9*0.9,)</f>
        <v>13851</v>
      </c>
      <c r="AW18" s="55">
        <f>ROUNDUP(BAR!AW18*0.9*0.9,)</f>
        <v>13851</v>
      </c>
      <c r="AX18" s="55">
        <f>ROUNDUP(BAR!AX18*0.9*0.9,)</f>
        <v>13851</v>
      </c>
      <c r="AY18" s="55">
        <f>ROUNDUP(BAR!AY18*0.9*0.9,)</f>
        <v>14418</v>
      </c>
      <c r="AZ18" s="55">
        <f>ROUNDUP(BAR!AZ18*0.9*0.9,)</f>
        <v>14418</v>
      </c>
      <c r="BA18" s="55">
        <f>ROUNDUP(BAR!BA18*0.9*0.9,)</f>
        <v>13851</v>
      </c>
      <c r="BB18" s="55">
        <f>ROUNDUP(BAR!BB18*0.9*0.9,)</f>
        <v>13851</v>
      </c>
      <c r="BC18" s="55">
        <f>ROUNDUP(BAR!BC18*0.9*0.9,)</f>
        <v>13851</v>
      </c>
      <c r="BD18" s="55">
        <f>ROUNDUP(BAR!BD18*0.9*0.9,)</f>
        <v>13851</v>
      </c>
      <c r="BE18" s="55">
        <f>ROUNDUP(BAR!BE18*0.9*0.9,)</f>
        <v>13851</v>
      </c>
      <c r="BF18" s="55">
        <f>ROUNDUP(BAR!BF18*0.9*0.9,)</f>
        <v>14418</v>
      </c>
      <c r="BG18" s="55">
        <f>ROUNDUP(BAR!BG18*0.9*0.9,)</f>
        <v>14418</v>
      </c>
      <c r="BH18" s="55">
        <f>ROUNDUP(BAR!BH18*0.9*0.9,)</f>
        <v>13851</v>
      </c>
      <c r="BI18" s="55">
        <f>ROUNDUP(BAR!BI18*0.9*0.9,)</f>
        <v>13851</v>
      </c>
      <c r="BJ18" s="55">
        <f>ROUNDUP(BAR!BJ18*0.9*0.9,)</f>
        <v>14418</v>
      </c>
      <c r="BK18" s="55">
        <f>ROUNDUP(BAR!BK18*0.9*0.9,)</f>
        <v>14418</v>
      </c>
      <c r="BL18" s="55">
        <f>ROUNDUP(BAR!BL18*0.9*0.9,)</f>
        <v>14418</v>
      </c>
      <c r="BM18" s="55">
        <f>ROUNDUP(BAR!BM18*0.9*0.9,)</f>
        <v>14418</v>
      </c>
      <c r="BN18" s="55">
        <f>ROUNDUP(BAR!BN18*0.9*0.9,)</f>
        <v>14418</v>
      </c>
      <c r="BO18" s="55">
        <f>ROUNDUP(BAR!BO18*0.9*0.9,)</f>
        <v>13851</v>
      </c>
      <c r="BP18" s="55">
        <f>ROUNDUP(BAR!BP18*0.9*0.9,)</f>
        <v>16605</v>
      </c>
      <c r="BQ18" s="55">
        <f>ROUNDUP(BAR!BQ18*0.9*0.9,)</f>
        <v>16605</v>
      </c>
      <c r="BR18" s="55">
        <f>ROUNDUP(BAR!BR18*0.9*0.9,)</f>
        <v>16605</v>
      </c>
      <c r="BS18" s="55">
        <f>ROUNDUP(BAR!BS18*0.9*0.9,)</f>
        <v>16605</v>
      </c>
      <c r="BT18" s="55">
        <f>ROUNDUP(BAR!BT18*0.9*0.9,)</f>
        <v>16605</v>
      </c>
      <c r="BU18" s="55">
        <f>ROUNDUP(BAR!BU18*0.9*0.9,)</f>
        <v>15228</v>
      </c>
      <c r="BV18" s="55">
        <f>ROUNDUP(BAR!BV18*0.9*0.9,)</f>
        <v>14418</v>
      </c>
      <c r="BW18" s="55">
        <f>ROUNDUP(BAR!BW18*0.9*0.9,)</f>
        <v>14418</v>
      </c>
      <c r="BX18" s="55">
        <f>ROUNDUP(BAR!BX18*0.9*0.9,)</f>
        <v>16605</v>
      </c>
      <c r="BY18" s="55">
        <f>ROUNDUP(BAR!BY18*0.9*0.9,)</f>
        <v>16605</v>
      </c>
      <c r="BZ18" s="55">
        <f>ROUNDUP(BAR!BZ18*0.9*0.9,)</f>
        <v>13851</v>
      </c>
      <c r="CA18" s="55">
        <f>ROUNDUP(BAR!CA18*0.9*0.9,)</f>
        <v>13851</v>
      </c>
      <c r="CB18" s="55">
        <f>ROUNDUP(BAR!CB18*0.9*0.9,)</f>
        <v>13851</v>
      </c>
      <c r="CC18" s="55">
        <f>ROUNDUP(BAR!CC18*0.9*0.9,)</f>
        <v>14418</v>
      </c>
      <c r="CD18" s="55">
        <f>ROUNDUP(BAR!CD18*0.9*0.9,)</f>
        <v>10935</v>
      </c>
      <c r="CE18" s="55">
        <f>ROUNDUP(BAR!CE18*0.9*0.9,)</f>
        <v>10935</v>
      </c>
      <c r="CF18" s="55">
        <f>ROUNDUP(BAR!CF18*0.9*0.9,)</f>
        <v>10935</v>
      </c>
      <c r="CG18" s="55">
        <f>ROUNDUP(BAR!CG18*0.9*0.9,)</f>
        <v>10935</v>
      </c>
      <c r="CH18" s="55">
        <f>ROUNDUP(BAR!CH18*0.9*0.9,)</f>
        <v>11502</v>
      </c>
      <c r="CI18" s="55">
        <f>ROUNDUP(BAR!CI18*0.9*0.9,)</f>
        <v>11502</v>
      </c>
      <c r="CJ18" s="55">
        <f>ROUNDUP(BAR!CJ18*0.9*0.9,)</f>
        <v>10935</v>
      </c>
      <c r="CK18" s="55">
        <f>ROUNDUP(BAR!CK18*0.9*0.9,)</f>
        <v>10935</v>
      </c>
      <c r="CL18" s="55">
        <f>ROUNDUP(BAR!CL18*0.9*0.9,)</f>
        <v>10935</v>
      </c>
      <c r="CM18" s="55">
        <f>ROUNDUP(BAR!CM18*0.9*0.9,)</f>
        <v>10935</v>
      </c>
      <c r="CN18" s="55">
        <f>ROUNDUP(BAR!CN18*0.9*0.9,)</f>
        <v>10935</v>
      </c>
      <c r="CO18" s="55">
        <f>ROUNDUP(BAR!CO18*0.9*0.9,)</f>
        <v>11502</v>
      </c>
      <c r="CP18" s="55">
        <f>ROUNDUP(BAR!CP18*0.9*0.9,)</f>
        <v>11502</v>
      </c>
      <c r="CQ18" s="55">
        <f>ROUNDUP(BAR!CQ18*0.9*0.9,)</f>
        <v>10935</v>
      </c>
      <c r="CR18" s="55">
        <f>ROUNDUP(BAR!CR18*0.9*0.9,)</f>
        <v>10935</v>
      </c>
      <c r="CS18" s="55">
        <f>ROUNDUP(BAR!CS18*0.9*0.9,)</f>
        <v>10935</v>
      </c>
      <c r="CT18" s="55">
        <f>ROUNDUP(BAR!CT18*0.9*0.9,)</f>
        <v>10935</v>
      </c>
      <c r="CU18" s="55">
        <f>ROUNDUP(BAR!CU18*0.9*0.9,)</f>
        <v>10935</v>
      </c>
      <c r="CV18" s="55">
        <f>ROUNDUP(BAR!CV18*0.9*0.9,)</f>
        <v>11502</v>
      </c>
      <c r="CW18" s="55">
        <f>ROUNDUP(BAR!CW18*0.9*0.9,)</f>
        <v>11502</v>
      </c>
      <c r="CX18" s="55">
        <f>ROUNDUP(BAR!CX18*0.9*0.9,)</f>
        <v>10935</v>
      </c>
      <c r="CY18" s="55">
        <f>ROUNDUP(BAR!CY18*0.9*0.9,)</f>
        <v>10935</v>
      </c>
      <c r="CZ18" s="55">
        <f>ROUNDUP(BAR!CZ18*0.9*0.9,)</f>
        <v>10935</v>
      </c>
      <c r="DA18" s="55">
        <f>ROUNDUP(BAR!DA18*0.9*0.9,)</f>
        <v>10935</v>
      </c>
      <c r="DB18" s="55">
        <f>ROUNDUP(BAR!DB18*0.9*0.9,)</f>
        <v>10935</v>
      </c>
      <c r="DC18" s="55">
        <f>ROUNDUP(BAR!DC18*0.9*0.9,)</f>
        <v>11502</v>
      </c>
      <c r="DD18" s="55">
        <f>ROUNDUP(BAR!DD18*0.9*0.9,)</f>
        <v>11502</v>
      </c>
      <c r="DE18" s="55">
        <f>ROUNDUP(BAR!DE18*0.9*0.9,)</f>
        <v>10935</v>
      </c>
      <c r="DF18" s="55">
        <f>ROUNDUP(BAR!DF18*0.9*0.9,)</f>
        <v>10935</v>
      </c>
      <c r="DG18" s="55">
        <f>ROUNDUP(BAR!DG18*0.9*0.9,)</f>
        <v>11502</v>
      </c>
      <c r="DH18" s="55">
        <f>ROUNDUP(BAR!DH18*0.9*0.9,)</f>
        <v>11907</v>
      </c>
      <c r="DI18" s="55">
        <f>ROUNDUP(BAR!DI18*0.9*0.9,)</f>
        <v>10530</v>
      </c>
      <c r="DJ18" s="55">
        <f>ROUNDUP(BAR!DJ18*0.9*0.9,)</f>
        <v>10935</v>
      </c>
      <c r="DK18" s="55">
        <f>ROUNDUP(BAR!DK18*0.9*0.9,)</f>
        <v>10935</v>
      </c>
      <c r="DL18" s="55">
        <f>ROUNDUP(BAR!DL18*0.9*0.9,)</f>
        <v>10530</v>
      </c>
      <c r="DM18" s="55">
        <f>ROUNDUP(BAR!DM18*0.9*0.9,)</f>
        <v>10530</v>
      </c>
      <c r="DN18" s="55">
        <f>ROUNDUP(BAR!DN18*0.9*0.9,)</f>
        <v>10530</v>
      </c>
      <c r="DO18" s="55">
        <f>ROUNDUP(BAR!DO18*0.9*0.9,)</f>
        <v>10530</v>
      </c>
      <c r="DP18" s="55">
        <f>ROUNDUP(BAR!DP18*0.9*0.9,)</f>
        <v>10530</v>
      </c>
      <c r="DQ18" s="55">
        <f>ROUNDUP(BAR!DQ18*0.9*0.9,)</f>
        <v>10935</v>
      </c>
      <c r="DR18" s="55">
        <f>ROUNDUP(BAR!DR18*0.9*0.9,)</f>
        <v>10935</v>
      </c>
      <c r="DS18" s="55">
        <f>ROUNDUP(BAR!DS18*0.9*0.9,)</f>
        <v>10530</v>
      </c>
      <c r="DT18" s="55">
        <f>ROUNDUP(BAR!DT18*0.9*0.9,)</f>
        <v>10530</v>
      </c>
      <c r="DU18" s="55">
        <f>ROUNDUP(BAR!DU18*0.9*0.9,)</f>
        <v>10530</v>
      </c>
      <c r="DV18" s="55">
        <f>ROUNDUP(BAR!DV18*0.9*0.9,)</f>
        <v>10530</v>
      </c>
      <c r="DW18" s="55">
        <f>ROUNDUP(BAR!DW18*0.9*0.9,)</f>
        <v>10530</v>
      </c>
      <c r="DX18" s="55">
        <f>ROUNDUP(BAR!DX18*0.9*0.9,)</f>
        <v>10935</v>
      </c>
      <c r="DY18" s="55">
        <f>ROUNDUP(BAR!DY18*0.9*0.9,)</f>
        <v>10935</v>
      </c>
      <c r="DZ18" s="55">
        <f>ROUNDUP(BAR!DZ18*0.9*0.9,)</f>
        <v>10530</v>
      </c>
      <c r="EA18" s="55">
        <f>ROUNDUP(BAR!EA18*0.9*0.9,)</f>
        <v>10530</v>
      </c>
      <c r="EB18" s="55">
        <f>ROUNDUP(BAR!EB18*0.9*0.9,)</f>
        <v>10530</v>
      </c>
      <c r="EC18" s="55">
        <f>ROUNDUP(BAR!EC18*0.9*0.9,)</f>
        <v>10530</v>
      </c>
      <c r="ED18" s="55">
        <f>ROUNDUP(BAR!ED18*0.9*0.9,)</f>
        <v>10530</v>
      </c>
      <c r="EE18" s="55">
        <f>ROUNDUP(BAR!EE18*0.9*0.9,)</f>
        <v>10935</v>
      </c>
      <c r="EF18" s="55">
        <f>ROUNDUP(BAR!EF18*0.9*0.9,)</f>
        <v>10935</v>
      </c>
      <c r="EG18" s="55">
        <f>ROUNDUP(BAR!EG18*0.9*0.9,)</f>
        <v>10530</v>
      </c>
      <c r="EH18" s="55">
        <f>ROUNDUP(BAR!EH18*0.9*0.9,)</f>
        <v>10530</v>
      </c>
      <c r="EI18" s="55">
        <f>ROUNDUP(BAR!EI18*0.9*0.9,)</f>
        <v>11907</v>
      </c>
      <c r="EJ18" s="55">
        <f>ROUNDUP(BAR!EJ18*0.9*0.9,)</f>
        <v>11907</v>
      </c>
      <c r="EK18" s="55">
        <f>ROUNDUP(BAR!EK18*0.9*0.9,)</f>
        <v>11907</v>
      </c>
      <c r="EL18" s="55">
        <f>ROUNDUP(BAR!EL18*0.9*0.9,)</f>
        <v>12879</v>
      </c>
      <c r="EM18" s="55">
        <f>ROUNDUP(BAR!EM18*0.9*0.9,)</f>
        <v>12879</v>
      </c>
      <c r="EN18" s="55">
        <f>ROUNDUP(BAR!EN18*0.9*0.9,)</f>
        <v>11907</v>
      </c>
      <c r="EO18" s="55">
        <f>ROUNDUP(BAR!EO18*0.9*0.9,)</f>
        <v>11907</v>
      </c>
      <c r="EP18" s="55">
        <f>ROUNDUP(BAR!EP18*0.9*0.9,)</f>
        <v>11907</v>
      </c>
      <c r="EQ18" s="55">
        <f>ROUNDUP(BAR!EQ18*0.9*0.9,)</f>
        <v>11907</v>
      </c>
      <c r="ER18" s="55">
        <f>ROUNDUP(BAR!ER18*0.9*0.9,)</f>
        <v>11907</v>
      </c>
      <c r="ES18" s="55">
        <f>ROUNDUP(BAR!ES18*0.9*0.9,)</f>
        <v>12879</v>
      </c>
      <c r="ET18" s="55">
        <f>ROUNDUP(BAR!ET18*0.9*0.9,)</f>
        <v>12879</v>
      </c>
      <c r="EU18" s="55">
        <f>ROUNDUP(BAR!EU18*0.9*0.9,)</f>
        <v>12879</v>
      </c>
      <c r="EV18" s="55">
        <f>ROUNDUP(BAR!EV18*0.9*0.9,)</f>
        <v>12879</v>
      </c>
      <c r="EW18" s="55">
        <f>ROUNDUP(BAR!EW18*0.9*0.9,)</f>
        <v>12879</v>
      </c>
      <c r="EX18" s="55">
        <f>ROUNDUP(BAR!EX18*0.9*0.9,)</f>
        <v>12879</v>
      </c>
      <c r="EY18" s="55">
        <f>ROUNDUP(BAR!EY18*0.9*0.9,)</f>
        <v>12879</v>
      </c>
      <c r="EZ18" s="55">
        <f>ROUNDUP(BAR!EZ18*0.9*0.9,)</f>
        <v>12879</v>
      </c>
      <c r="FA18" s="55">
        <f>ROUNDUP(BAR!FA18*0.9*0.9,)</f>
        <v>12879</v>
      </c>
      <c r="FB18" s="55">
        <f>ROUNDUP(BAR!FB18*0.9*0.9,)</f>
        <v>12879</v>
      </c>
      <c r="FC18" s="55">
        <f>ROUNDUP(BAR!FC18*0.9*0.9,)</f>
        <v>12879</v>
      </c>
      <c r="FD18" s="55">
        <f>ROUNDUP(BAR!FD18*0.9*0.9,)</f>
        <v>13446</v>
      </c>
      <c r="FE18" s="55">
        <f>ROUNDUP(BAR!FE18*0.9*0.9,)</f>
        <v>13446</v>
      </c>
      <c r="FF18" s="55">
        <f>ROUNDUP(BAR!FF18*0.9*0.9,)</f>
        <v>13851</v>
      </c>
      <c r="FG18" s="55">
        <f>ROUNDUP(BAR!FG18*0.9*0.9,)</f>
        <v>13851</v>
      </c>
      <c r="FH18" s="55">
        <f>ROUNDUP(BAR!FH18*0.9*0.9,)</f>
        <v>13851</v>
      </c>
      <c r="FI18" s="55">
        <f>ROUNDUP(BAR!FI18*0.9*0.9,)</f>
        <v>13851</v>
      </c>
      <c r="FJ18" s="55">
        <f>ROUNDUP(BAR!FJ18*0.9*0.9,)</f>
        <v>13851</v>
      </c>
      <c r="FK18" s="115">
        <f>ROUNDUP(BAR!FK18*0.9*0.9,)</f>
        <v>33980</v>
      </c>
      <c r="FL18" s="115">
        <f>ROUNDUP(BAR!FL18*0.9*0.9,)</f>
        <v>64760</v>
      </c>
      <c r="FM18" s="115">
        <f>ROUNDUP(BAR!FM18*0.9*0.9,)</f>
        <v>64760</v>
      </c>
      <c r="FN18" s="115">
        <f>ROUNDUP(BAR!FN18*0.9*0.9,)</f>
        <v>64760</v>
      </c>
      <c r="FO18" s="115">
        <f>ROUNDUP(BAR!FO18*0.9*0.9,)</f>
        <v>64760</v>
      </c>
      <c r="FP18" s="115">
        <f>ROUNDUP(BAR!FP18*0.9*0.9,)</f>
        <v>64760</v>
      </c>
      <c r="FQ18" s="115">
        <f>ROUNDUP(BAR!FQ18*0.9*0.9,)</f>
        <v>64760</v>
      </c>
      <c r="FR18" s="115">
        <f>ROUNDUP(BAR!FR18*0.9*0.9,)</f>
        <v>64760</v>
      </c>
      <c r="FS18" s="115">
        <f>ROUNDUP(BAR!FS18*0.9*0.9,)</f>
        <v>64760</v>
      </c>
      <c r="FT18" s="115">
        <f>ROUNDUP(BAR!FT18*0.9*0.9,)</f>
        <v>64760</v>
      </c>
      <c r="FU18" s="115">
        <f>ROUNDUP(BAR!FU18*0.9*0.9,)</f>
        <v>64760</v>
      </c>
      <c r="FV18" s="55">
        <f>ROUNDUP(BAR!FV18*0.9*0.9,)</f>
        <v>26285</v>
      </c>
      <c r="FW18" s="55">
        <f>ROUNDUP(BAR!FW18*0.9*0.9,)</f>
        <v>26285</v>
      </c>
      <c r="FX18" s="55">
        <f>ROUNDUP(BAR!FX18*0.9*0.9,)</f>
        <v>26285</v>
      </c>
      <c r="FY18" s="55">
        <f>ROUNDUP(BAR!FY18*0.9*0.9,)</f>
        <v>26285</v>
      </c>
      <c r="FZ18" s="55">
        <f>ROUNDUP(BAR!FZ18*0.9*0.9,)</f>
        <v>26285</v>
      </c>
      <c r="GA18" s="55">
        <f>ROUNDUP(BAR!GA18*0.9*0.9,)</f>
        <v>26285</v>
      </c>
      <c r="GB18" s="55">
        <f>ROUNDUP(BAR!GB18*0.9*0.9,)</f>
        <v>26285</v>
      </c>
      <c r="GC18" s="55">
        <f>ROUNDUP(BAR!GC18*0.9*0.9,)</f>
        <v>26285</v>
      </c>
      <c r="GD18" s="55">
        <f>ROUNDUP(BAR!GD18*0.9*0.9,)</f>
        <v>26285</v>
      </c>
      <c r="GE18" s="55">
        <f>ROUNDUP(BAR!GE18*0.9*0.9,)</f>
        <v>26285</v>
      </c>
      <c r="GF18" s="55">
        <f>ROUNDUP(BAR!GF18*0.9*0.9,)</f>
        <v>26285</v>
      </c>
      <c r="GG18" s="55">
        <f>ROUNDUP(BAR!GG18*0.9*0.9,)</f>
        <v>26285</v>
      </c>
      <c r="GH18" s="55">
        <f>ROUNDUP(BAR!GH18*0.9*0.9,)</f>
        <v>26285</v>
      </c>
      <c r="GI18" s="55">
        <f>ROUNDUP(BAR!GI18*0.9*0.9,)</f>
        <v>26285</v>
      </c>
      <c r="GJ18" s="55">
        <f>ROUNDUP(BAR!GJ18*0.9*0.9,)</f>
        <v>26285</v>
      </c>
      <c r="GK18" s="55">
        <f>ROUNDUP(BAR!GK18*0.9*0.9,)</f>
        <v>26285</v>
      </c>
      <c r="GL18" s="55">
        <f>ROUNDUP(BAR!GL18*0.9*0.9,)</f>
        <v>26285</v>
      </c>
      <c r="GM18" s="55">
        <f>ROUNDUP(BAR!GM18*0.9*0.9,)</f>
        <v>26285</v>
      </c>
      <c r="GN18" s="55">
        <f>ROUNDUP(BAR!GN18*0.9*0.9,)</f>
        <v>26285</v>
      </c>
      <c r="GO18" s="55">
        <f>ROUNDUP(BAR!GO18*0.9*0.9,)</f>
        <v>26285</v>
      </c>
      <c r="GP18" s="55">
        <f>ROUNDUP(BAR!GP18*0.9*0.9,)</f>
        <v>26285</v>
      </c>
      <c r="GQ18" s="55">
        <f>ROUNDUP(BAR!GQ18*0.9*0.9,)</f>
        <v>26285</v>
      </c>
      <c r="GR18" s="55">
        <f>ROUNDUP(BAR!GR18*0.9*0.9,)</f>
        <v>26285</v>
      </c>
      <c r="GS18" s="55">
        <f>ROUNDUP(BAR!GS18*0.9*0.9,)</f>
        <v>27662</v>
      </c>
      <c r="GT18" s="55">
        <f>ROUNDUP(BAR!GT18*0.9*0.9,)</f>
        <v>27662</v>
      </c>
      <c r="GU18" s="55">
        <f>ROUNDUP(BAR!GU18*0.9*0.9,)</f>
        <v>27662</v>
      </c>
      <c r="GV18" s="55">
        <f>ROUNDUP(BAR!GV18*0.9*0.9,)</f>
        <v>27662</v>
      </c>
      <c r="GW18" s="55">
        <f>ROUNDUP(BAR!GW18*0.9*0.9,)</f>
        <v>27662</v>
      </c>
      <c r="GX18" s="55">
        <f>ROUNDUP(BAR!GX18*0.9*0.9,)</f>
        <v>27662</v>
      </c>
      <c r="GY18" s="55">
        <f>ROUNDUP(BAR!GY18*0.9*0.9,)</f>
        <v>27662</v>
      </c>
      <c r="GZ18" s="55">
        <f>ROUNDUP(BAR!GZ18*0.9*0.9,)</f>
        <v>27662</v>
      </c>
      <c r="HA18" s="55">
        <f>ROUNDUP(BAR!HA18*0.9*0.9,)</f>
        <v>27662</v>
      </c>
      <c r="HB18" s="55">
        <f>ROUNDUP(BAR!HB18*0.9*0.9,)</f>
        <v>27662</v>
      </c>
      <c r="HC18" s="55">
        <f>ROUNDUP(BAR!HC18*0.9*0.9,)</f>
        <v>27662</v>
      </c>
      <c r="HD18" s="55">
        <f>ROUNDUP(BAR!HD18*0.9*0.9,)</f>
        <v>27662</v>
      </c>
      <c r="HE18" s="55">
        <f>ROUNDUP(BAR!HE18*0.9*0.9,)</f>
        <v>27662</v>
      </c>
      <c r="HF18" s="55">
        <f>ROUNDUP(BAR!HF18*0.9*0.9,)</f>
        <v>27662</v>
      </c>
      <c r="HG18" s="55">
        <f>ROUNDUP(BAR!HG18*0.9*0.9,)</f>
        <v>27662</v>
      </c>
      <c r="HH18" s="55">
        <f>ROUNDUP(BAR!HH18*0.9*0.9,)</f>
        <v>27662</v>
      </c>
      <c r="HI18" s="55">
        <f>ROUNDUP(BAR!HI18*0.9*0.9,)</f>
        <v>27662</v>
      </c>
      <c r="HJ18" s="55">
        <f>ROUNDUP(BAR!HJ18*0.9*0.9,)</f>
        <v>27662</v>
      </c>
      <c r="HK18" s="115">
        <f>ROUNDUP(BAR!HK18*0.9*0.9,)</f>
        <v>44672</v>
      </c>
      <c r="HL18" s="115">
        <f>ROUNDUP(BAR!HL18*0.9*0.9,)</f>
        <v>44672</v>
      </c>
      <c r="HM18" s="115">
        <f>ROUNDUP(BAR!HM18*0.9*0.9,)</f>
        <v>46292</v>
      </c>
      <c r="HN18" s="115">
        <f>ROUNDUP(BAR!HN18*0.9*0.9,)</f>
        <v>46292</v>
      </c>
      <c r="HO18" s="115">
        <f>ROUNDUP(BAR!HO18*0.9*0.9,)</f>
        <v>46292</v>
      </c>
      <c r="HP18" s="115">
        <f>ROUNDUP(BAR!HP18*0.9*0.9,)</f>
        <v>27662</v>
      </c>
      <c r="HQ18" s="115">
        <f>ROUNDUP(BAR!HQ18*0.9*0.9,)</f>
        <v>27662</v>
      </c>
      <c r="HR18" s="115">
        <f>ROUNDUP(BAR!HR18*0.9*0.9,)</f>
        <v>44672</v>
      </c>
      <c r="HS18" s="115">
        <f>ROUNDUP(BAR!HS18*0.9*0.9,)</f>
        <v>44672</v>
      </c>
      <c r="HT18" s="55">
        <f>ROUNDUP(BAR!HT18*0.9*0.9,)</f>
        <v>27662</v>
      </c>
      <c r="HU18" s="55">
        <f>ROUNDUP(BAR!HU18*0.9*0.9,)</f>
        <v>26285</v>
      </c>
      <c r="HV18" s="55">
        <f>ROUNDUP(BAR!HV18*0.9*0.9,)</f>
        <v>26285</v>
      </c>
      <c r="HW18" s="55">
        <f>ROUNDUP(BAR!HW18*0.9*0.9,)</f>
        <v>26285</v>
      </c>
      <c r="HX18" s="55">
        <f>ROUNDUP(BAR!HX18*0.9*0.9,)</f>
        <v>26285</v>
      </c>
      <c r="HY18" s="55">
        <f>ROUNDUP(BAR!HY18*0.9*0.9,)</f>
        <v>26285</v>
      </c>
      <c r="HZ18" s="55">
        <f>ROUNDUP(BAR!HZ18*0.9*0.9,)</f>
        <v>26285</v>
      </c>
      <c r="IA18" s="55">
        <f>ROUNDUP(BAR!IA18*0.9*0.9,)</f>
        <v>26285</v>
      </c>
      <c r="IB18" s="55">
        <f>ROUNDUP(BAR!IB18*0.9*0.9,)</f>
        <v>29687</v>
      </c>
      <c r="IC18" s="55">
        <f>ROUNDUP(BAR!IC18*0.9*0.9,)</f>
        <v>26852</v>
      </c>
      <c r="ID18" s="55">
        <f>ROUNDUP(BAR!ID18*0.9*0.9,)</f>
        <v>22883</v>
      </c>
      <c r="IE18" s="55">
        <f>ROUNDUP(BAR!IE18*0.9*0.9,)</f>
        <v>22883</v>
      </c>
      <c r="IF18" s="55">
        <f>ROUNDUP(BAR!IF18*0.9*0.9,)</f>
        <v>22883</v>
      </c>
      <c r="IG18" s="55">
        <f>ROUNDUP(BAR!IG18*0.9*0.9,)</f>
        <v>22883</v>
      </c>
      <c r="IH18" s="55">
        <f>ROUNDUP(BAR!IH18*0.9*0.9,)</f>
        <v>22883</v>
      </c>
      <c r="II18" s="55">
        <f>ROUNDUP(BAR!II18*0.9*0.9,)</f>
        <v>22883</v>
      </c>
      <c r="IJ18" s="55">
        <f>ROUNDUP(BAR!IJ18*0.9*0.9,)</f>
        <v>22883</v>
      </c>
      <c r="IK18" s="55">
        <f>ROUNDUP(BAR!IK18*0.9*0.9,)</f>
        <v>22883</v>
      </c>
      <c r="IL18" s="55">
        <f>ROUNDUP(BAR!IL18*0.9*0.9,)</f>
        <v>22883</v>
      </c>
      <c r="IM18" s="55">
        <f>ROUNDUP(BAR!IM18*0.9*0.9,)</f>
        <v>22883</v>
      </c>
      <c r="IN18" s="55">
        <f>ROUNDUP(BAR!IN18*0.9*0.9,)</f>
        <v>22883</v>
      </c>
      <c r="IO18" s="55">
        <f>ROUNDUP(BAR!IO18*0.9*0.9,)</f>
        <v>22883</v>
      </c>
      <c r="IP18" s="55">
        <f>ROUNDUP(BAR!IP18*0.9*0.9,)</f>
        <v>22883</v>
      </c>
      <c r="IQ18" s="55">
        <f>ROUNDUP(BAR!IQ18*0.9*0.9,)</f>
        <v>22883</v>
      </c>
      <c r="IR18" s="55">
        <f>ROUNDUP(BAR!IR18*0.9*0.9,)</f>
        <v>22883</v>
      </c>
      <c r="IS18" s="55">
        <f>ROUNDUP(BAR!IS18*0.9*0.9,)</f>
        <v>22883</v>
      </c>
      <c r="IT18" s="55">
        <f>ROUNDUP(BAR!IT18*0.9*0.9,)</f>
        <v>22883</v>
      </c>
      <c r="IU18" s="55">
        <f>ROUNDUP(BAR!IU18*0.9*0.9,)</f>
        <v>22883</v>
      </c>
      <c r="IV18" s="55">
        <f>ROUNDUP(BAR!IV18*0.9*0.9,)</f>
        <v>22883</v>
      </c>
      <c r="IW18" s="55">
        <f>ROUNDUP(BAR!IW18*0.9*0.9,)</f>
        <v>22883</v>
      </c>
      <c r="IX18" s="55">
        <f>ROUNDUP(BAR!IX18*0.9*0.9,)</f>
        <v>22883</v>
      </c>
      <c r="IY18" s="55">
        <f>ROUNDUP(BAR!IY18*0.9*0.9,)</f>
        <v>22883</v>
      </c>
    </row>
    <row r="19" spans="1:259" x14ac:dyDescent="0.2">
      <c r="A19" s="21">
        <v>2</v>
      </c>
      <c r="B19" s="55">
        <f>ROUNDUP(BAR!B19*0.9*0.9,)</f>
        <v>19764</v>
      </c>
      <c r="C19" s="55">
        <f>ROUNDUP(BAR!C19*0.9*0.9,)</f>
        <v>19764</v>
      </c>
      <c r="D19" s="55">
        <f>ROUNDUP(BAR!D19*0.9*0.9,)</f>
        <v>17010</v>
      </c>
      <c r="E19" s="55">
        <f>ROUNDUP(BAR!E19*0.9*0.9,)</f>
        <v>17577</v>
      </c>
      <c r="F19" s="55">
        <f>ROUNDUP(BAR!F19*0.9*0.9,)</f>
        <v>17577</v>
      </c>
      <c r="G19" s="55">
        <f>ROUNDUP(BAR!G19*0.9*0.9,)</f>
        <v>18387</v>
      </c>
      <c r="H19" s="55">
        <f>ROUNDUP(BAR!H19*0.9*0.9,)</f>
        <v>18387</v>
      </c>
      <c r="I19" s="55">
        <f>ROUNDUP(BAR!I19*0.9*0.9,)</f>
        <v>19764</v>
      </c>
      <c r="J19" s="55">
        <f>ROUNDUP(BAR!J19*0.9*0.9,)</f>
        <v>19764</v>
      </c>
      <c r="K19" s="55">
        <f>ROUNDUP(BAR!K19*0.9*0.9,)</f>
        <v>18387</v>
      </c>
      <c r="L19" s="55">
        <f>ROUNDUP(BAR!L19*0.9*0.9,)</f>
        <v>18387</v>
      </c>
      <c r="M19" s="55">
        <f>ROUNDUP(BAR!M19*0.9*0.9,)</f>
        <v>18387</v>
      </c>
      <c r="N19" s="55">
        <f>ROUNDUP(BAR!N19*0.9*0.9,)</f>
        <v>18387</v>
      </c>
      <c r="O19" s="55">
        <f>ROUNDUP(BAR!O19*0.9*0.9,)</f>
        <v>18387</v>
      </c>
      <c r="P19" s="55">
        <f>ROUNDUP(BAR!P19*0.9*0.9,)</f>
        <v>18954</v>
      </c>
      <c r="Q19" s="55">
        <f>ROUNDUP(BAR!Q19*0.9*0.9,)</f>
        <v>17577</v>
      </c>
      <c r="R19" s="55">
        <f>ROUNDUP(BAR!R19*0.9*0.9,)</f>
        <v>17010</v>
      </c>
      <c r="S19" s="55">
        <f>ROUNDUP(BAR!S19*0.9*0.9,)</f>
        <v>17010</v>
      </c>
      <c r="T19" s="55">
        <f>ROUNDUP(BAR!T19*0.9*0.9,)</f>
        <v>17010</v>
      </c>
      <c r="U19" s="55">
        <f>ROUNDUP(BAR!U19*0.9*0.9,)</f>
        <v>17010</v>
      </c>
      <c r="V19" s="55">
        <f>ROUNDUP(BAR!V19*0.9*0.9,)</f>
        <v>17010</v>
      </c>
      <c r="W19" s="55">
        <f>ROUNDUP(BAR!W19*0.9*0.9,)</f>
        <v>17577</v>
      </c>
      <c r="X19" s="55">
        <f>ROUNDUP(BAR!X19*0.9*0.9,)</f>
        <v>17577</v>
      </c>
      <c r="Y19" s="55">
        <f>ROUNDUP(BAR!Y19*0.9*0.9,)</f>
        <v>17010</v>
      </c>
      <c r="Z19" s="55">
        <f>ROUNDUP(BAR!Z19*0.9*0.9,)</f>
        <v>17010</v>
      </c>
      <c r="AA19" s="55">
        <f>ROUNDUP(BAR!AA19*0.9*0.9,)</f>
        <v>17010</v>
      </c>
      <c r="AB19" s="55">
        <f>ROUNDUP(BAR!AB19*0.9*0.9,)</f>
        <v>17010</v>
      </c>
      <c r="AC19" s="55">
        <f>ROUNDUP(BAR!AC19*0.9*0.9,)</f>
        <v>17010</v>
      </c>
      <c r="AD19" s="55">
        <f>ROUNDUP(BAR!AD19*0.9*0.9,)</f>
        <v>17577</v>
      </c>
      <c r="AE19" s="55">
        <f>ROUNDUP(BAR!AE19*0.9*0.9,)</f>
        <v>17577</v>
      </c>
      <c r="AF19" s="55">
        <f>ROUNDUP(BAR!AF19*0.9*0.9,)</f>
        <v>17010</v>
      </c>
      <c r="AG19" s="55">
        <f>ROUNDUP(BAR!AG19*0.9*0.9,)</f>
        <v>17010</v>
      </c>
      <c r="AH19" s="55">
        <f>ROUNDUP(BAR!AH19*0.9*0.9,)</f>
        <v>17010</v>
      </c>
      <c r="AI19" s="55">
        <f>ROUNDUP(BAR!AI19*0.9*0.9,)</f>
        <v>17010</v>
      </c>
      <c r="AJ19" s="55">
        <f>ROUNDUP(BAR!AJ19*0.9*0.9,)</f>
        <v>17010</v>
      </c>
      <c r="AK19" s="55">
        <f>ROUNDUP(BAR!AK19*0.9*0.9,)</f>
        <v>17577</v>
      </c>
      <c r="AL19" s="55">
        <f>ROUNDUP(BAR!AL19*0.9*0.9,)</f>
        <v>17577</v>
      </c>
      <c r="AM19" s="55">
        <f>ROUNDUP(BAR!AM19*0.9*0.9,)</f>
        <v>15633</v>
      </c>
      <c r="AN19" s="55">
        <f>ROUNDUP(BAR!AN19*0.9*0.9,)</f>
        <v>15633</v>
      </c>
      <c r="AO19" s="55">
        <f>ROUNDUP(BAR!AO19*0.9*0.9,)</f>
        <v>15633</v>
      </c>
      <c r="AP19" s="55">
        <f>ROUNDUP(BAR!AP19*0.9*0.9,)</f>
        <v>15633</v>
      </c>
      <c r="AQ19" s="55">
        <f>ROUNDUP(BAR!AQ19*0.9*0.9,)</f>
        <v>15633</v>
      </c>
      <c r="AR19" s="55">
        <f>ROUNDUP(BAR!AR19*0.9*0.9,)</f>
        <v>16200</v>
      </c>
      <c r="AS19" s="55">
        <f>ROUNDUP(BAR!AS19*0.9*0.9,)</f>
        <v>16200</v>
      </c>
      <c r="AT19" s="55">
        <f>ROUNDUP(BAR!AT19*0.9*0.9,)</f>
        <v>15633</v>
      </c>
      <c r="AU19" s="55">
        <f>ROUNDUP(BAR!AU19*0.9*0.9,)</f>
        <v>15633</v>
      </c>
      <c r="AV19" s="55">
        <f>ROUNDUP(BAR!AV19*0.9*0.9,)</f>
        <v>15633</v>
      </c>
      <c r="AW19" s="55">
        <f>ROUNDUP(BAR!AW19*0.9*0.9,)</f>
        <v>15633</v>
      </c>
      <c r="AX19" s="55">
        <f>ROUNDUP(BAR!AX19*0.9*0.9,)</f>
        <v>15633</v>
      </c>
      <c r="AY19" s="55">
        <f>ROUNDUP(BAR!AY19*0.9*0.9,)</f>
        <v>16200</v>
      </c>
      <c r="AZ19" s="55">
        <f>ROUNDUP(BAR!AZ19*0.9*0.9,)</f>
        <v>16200</v>
      </c>
      <c r="BA19" s="55">
        <f>ROUNDUP(BAR!BA19*0.9*0.9,)</f>
        <v>15633</v>
      </c>
      <c r="BB19" s="55">
        <f>ROUNDUP(BAR!BB19*0.9*0.9,)</f>
        <v>15633</v>
      </c>
      <c r="BC19" s="55">
        <f>ROUNDUP(BAR!BC19*0.9*0.9,)</f>
        <v>15633</v>
      </c>
      <c r="BD19" s="55">
        <f>ROUNDUP(BAR!BD19*0.9*0.9,)</f>
        <v>15633</v>
      </c>
      <c r="BE19" s="55">
        <f>ROUNDUP(BAR!BE19*0.9*0.9,)</f>
        <v>15633</v>
      </c>
      <c r="BF19" s="55">
        <f>ROUNDUP(BAR!BF19*0.9*0.9,)</f>
        <v>16200</v>
      </c>
      <c r="BG19" s="55">
        <f>ROUNDUP(BAR!BG19*0.9*0.9,)</f>
        <v>16200</v>
      </c>
      <c r="BH19" s="55">
        <f>ROUNDUP(BAR!BH19*0.9*0.9,)</f>
        <v>15633</v>
      </c>
      <c r="BI19" s="55">
        <f>ROUNDUP(BAR!BI19*0.9*0.9,)</f>
        <v>15633</v>
      </c>
      <c r="BJ19" s="55">
        <f>ROUNDUP(BAR!BJ19*0.9*0.9,)</f>
        <v>16200</v>
      </c>
      <c r="BK19" s="55">
        <f>ROUNDUP(BAR!BK19*0.9*0.9,)</f>
        <v>16200</v>
      </c>
      <c r="BL19" s="55">
        <f>ROUNDUP(BAR!BL19*0.9*0.9,)</f>
        <v>16200</v>
      </c>
      <c r="BM19" s="55">
        <f>ROUNDUP(BAR!BM19*0.9*0.9,)</f>
        <v>16200</v>
      </c>
      <c r="BN19" s="55">
        <f>ROUNDUP(BAR!BN19*0.9*0.9,)</f>
        <v>16200</v>
      </c>
      <c r="BO19" s="55">
        <f>ROUNDUP(BAR!BO19*0.9*0.9,)</f>
        <v>15633</v>
      </c>
      <c r="BP19" s="55">
        <f>ROUNDUP(BAR!BP19*0.9*0.9,)</f>
        <v>18387</v>
      </c>
      <c r="BQ19" s="55">
        <f>ROUNDUP(BAR!BQ19*0.9*0.9,)</f>
        <v>18387</v>
      </c>
      <c r="BR19" s="55">
        <f>ROUNDUP(BAR!BR19*0.9*0.9,)</f>
        <v>18387</v>
      </c>
      <c r="BS19" s="55">
        <f>ROUNDUP(BAR!BS19*0.9*0.9,)</f>
        <v>18387</v>
      </c>
      <c r="BT19" s="55">
        <f>ROUNDUP(BAR!BT19*0.9*0.9,)</f>
        <v>18387</v>
      </c>
      <c r="BU19" s="55">
        <f>ROUNDUP(BAR!BU19*0.9*0.9,)</f>
        <v>17010</v>
      </c>
      <c r="BV19" s="55">
        <f>ROUNDUP(BAR!BV19*0.9*0.9,)</f>
        <v>16200</v>
      </c>
      <c r="BW19" s="55">
        <f>ROUNDUP(BAR!BW19*0.9*0.9,)</f>
        <v>16200</v>
      </c>
      <c r="BX19" s="55">
        <f>ROUNDUP(BAR!BX19*0.9*0.9,)</f>
        <v>18387</v>
      </c>
      <c r="BY19" s="55">
        <f>ROUNDUP(BAR!BY19*0.9*0.9,)</f>
        <v>18387</v>
      </c>
      <c r="BZ19" s="55">
        <f>ROUNDUP(BAR!BZ19*0.9*0.9,)</f>
        <v>15633</v>
      </c>
      <c r="CA19" s="55">
        <f>ROUNDUP(BAR!CA19*0.9*0.9,)</f>
        <v>15633</v>
      </c>
      <c r="CB19" s="55">
        <f>ROUNDUP(BAR!CB19*0.9*0.9,)</f>
        <v>15633</v>
      </c>
      <c r="CC19" s="55">
        <f>ROUNDUP(BAR!CC19*0.9*0.9,)</f>
        <v>16200</v>
      </c>
      <c r="CD19" s="55">
        <f>ROUNDUP(BAR!CD19*0.9*0.9,)</f>
        <v>12717</v>
      </c>
      <c r="CE19" s="55">
        <f>ROUNDUP(BAR!CE19*0.9*0.9,)</f>
        <v>12717</v>
      </c>
      <c r="CF19" s="55">
        <f>ROUNDUP(BAR!CF19*0.9*0.9,)</f>
        <v>12717</v>
      </c>
      <c r="CG19" s="55">
        <f>ROUNDUP(BAR!CG19*0.9*0.9,)</f>
        <v>12717</v>
      </c>
      <c r="CH19" s="55">
        <f>ROUNDUP(BAR!CH19*0.9*0.9,)</f>
        <v>13284</v>
      </c>
      <c r="CI19" s="55">
        <f>ROUNDUP(BAR!CI19*0.9*0.9,)</f>
        <v>13284</v>
      </c>
      <c r="CJ19" s="55">
        <f>ROUNDUP(BAR!CJ19*0.9*0.9,)</f>
        <v>12717</v>
      </c>
      <c r="CK19" s="55">
        <f>ROUNDUP(BAR!CK19*0.9*0.9,)</f>
        <v>12717</v>
      </c>
      <c r="CL19" s="55">
        <f>ROUNDUP(BAR!CL19*0.9*0.9,)</f>
        <v>12717</v>
      </c>
      <c r="CM19" s="55">
        <f>ROUNDUP(BAR!CM19*0.9*0.9,)</f>
        <v>12717</v>
      </c>
      <c r="CN19" s="55">
        <f>ROUNDUP(BAR!CN19*0.9*0.9,)</f>
        <v>12717</v>
      </c>
      <c r="CO19" s="55">
        <f>ROUNDUP(BAR!CO19*0.9*0.9,)</f>
        <v>13284</v>
      </c>
      <c r="CP19" s="55">
        <f>ROUNDUP(BAR!CP19*0.9*0.9,)</f>
        <v>13284</v>
      </c>
      <c r="CQ19" s="55">
        <f>ROUNDUP(BAR!CQ19*0.9*0.9,)</f>
        <v>12717</v>
      </c>
      <c r="CR19" s="55">
        <f>ROUNDUP(BAR!CR19*0.9*0.9,)</f>
        <v>12717</v>
      </c>
      <c r="CS19" s="55">
        <f>ROUNDUP(BAR!CS19*0.9*0.9,)</f>
        <v>12717</v>
      </c>
      <c r="CT19" s="55">
        <f>ROUNDUP(BAR!CT19*0.9*0.9,)</f>
        <v>12717</v>
      </c>
      <c r="CU19" s="55">
        <f>ROUNDUP(BAR!CU19*0.9*0.9,)</f>
        <v>12717</v>
      </c>
      <c r="CV19" s="55">
        <f>ROUNDUP(BAR!CV19*0.9*0.9,)</f>
        <v>13284</v>
      </c>
      <c r="CW19" s="55">
        <f>ROUNDUP(BAR!CW19*0.9*0.9,)</f>
        <v>13284</v>
      </c>
      <c r="CX19" s="55">
        <f>ROUNDUP(BAR!CX19*0.9*0.9,)</f>
        <v>12717</v>
      </c>
      <c r="CY19" s="55">
        <f>ROUNDUP(BAR!CY19*0.9*0.9,)</f>
        <v>12717</v>
      </c>
      <c r="CZ19" s="55">
        <f>ROUNDUP(BAR!CZ19*0.9*0.9,)</f>
        <v>12717</v>
      </c>
      <c r="DA19" s="55">
        <f>ROUNDUP(BAR!DA19*0.9*0.9,)</f>
        <v>12717</v>
      </c>
      <c r="DB19" s="55">
        <f>ROUNDUP(BAR!DB19*0.9*0.9,)</f>
        <v>12717</v>
      </c>
      <c r="DC19" s="55">
        <f>ROUNDUP(BAR!DC19*0.9*0.9,)</f>
        <v>13284</v>
      </c>
      <c r="DD19" s="55">
        <f>ROUNDUP(BAR!DD19*0.9*0.9,)</f>
        <v>13284</v>
      </c>
      <c r="DE19" s="55">
        <f>ROUNDUP(BAR!DE19*0.9*0.9,)</f>
        <v>12717</v>
      </c>
      <c r="DF19" s="55">
        <f>ROUNDUP(BAR!DF19*0.9*0.9,)</f>
        <v>12717</v>
      </c>
      <c r="DG19" s="55">
        <f>ROUNDUP(BAR!DG19*0.9*0.9,)</f>
        <v>13284</v>
      </c>
      <c r="DH19" s="55">
        <f>ROUNDUP(BAR!DH19*0.9*0.9,)</f>
        <v>13689</v>
      </c>
      <c r="DI19" s="55">
        <f>ROUNDUP(BAR!DI19*0.9*0.9,)</f>
        <v>12312</v>
      </c>
      <c r="DJ19" s="55">
        <f>ROUNDUP(BAR!DJ19*0.9*0.9,)</f>
        <v>12717</v>
      </c>
      <c r="DK19" s="55">
        <f>ROUNDUP(BAR!DK19*0.9*0.9,)</f>
        <v>12717</v>
      </c>
      <c r="DL19" s="55">
        <f>ROUNDUP(BAR!DL19*0.9*0.9,)</f>
        <v>12312</v>
      </c>
      <c r="DM19" s="55">
        <f>ROUNDUP(BAR!DM19*0.9*0.9,)</f>
        <v>12312</v>
      </c>
      <c r="DN19" s="55">
        <f>ROUNDUP(BAR!DN19*0.9*0.9,)</f>
        <v>12312</v>
      </c>
      <c r="DO19" s="55">
        <f>ROUNDUP(BAR!DO19*0.9*0.9,)</f>
        <v>12312</v>
      </c>
      <c r="DP19" s="55">
        <f>ROUNDUP(BAR!DP19*0.9*0.9,)</f>
        <v>12312</v>
      </c>
      <c r="DQ19" s="55">
        <f>ROUNDUP(BAR!DQ19*0.9*0.9,)</f>
        <v>12717</v>
      </c>
      <c r="DR19" s="55">
        <f>ROUNDUP(BAR!DR19*0.9*0.9,)</f>
        <v>12717</v>
      </c>
      <c r="DS19" s="55">
        <f>ROUNDUP(BAR!DS19*0.9*0.9,)</f>
        <v>12312</v>
      </c>
      <c r="DT19" s="55">
        <f>ROUNDUP(BAR!DT19*0.9*0.9,)</f>
        <v>12312</v>
      </c>
      <c r="DU19" s="55">
        <f>ROUNDUP(BAR!DU19*0.9*0.9,)</f>
        <v>12312</v>
      </c>
      <c r="DV19" s="55">
        <f>ROUNDUP(BAR!DV19*0.9*0.9,)</f>
        <v>12312</v>
      </c>
      <c r="DW19" s="55">
        <f>ROUNDUP(BAR!DW19*0.9*0.9,)</f>
        <v>12312</v>
      </c>
      <c r="DX19" s="55">
        <f>ROUNDUP(BAR!DX19*0.9*0.9,)</f>
        <v>12717</v>
      </c>
      <c r="DY19" s="55">
        <f>ROUNDUP(BAR!DY19*0.9*0.9,)</f>
        <v>12717</v>
      </c>
      <c r="DZ19" s="55">
        <f>ROUNDUP(BAR!DZ19*0.9*0.9,)</f>
        <v>12312</v>
      </c>
      <c r="EA19" s="55">
        <f>ROUNDUP(BAR!EA19*0.9*0.9,)</f>
        <v>12312</v>
      </c>
      <c r="EB19" s="55">
        <f>ROUNDUP(BAR!EB19*0.9*0.9,)</f>
        <v>12312</v>
      </c>
      <c r="EC19" s="55">
        <f>ROUNDUP(BAR!EC19*0.9*0.9,)</f>
        <v>12312</v>
      </c>
      <c r="ED19" s="55">
        <f>ROUNDUP(BAR!ED19*0.9*0.9,)</f>
        <v>12312</v>
      </c>
      <c r="EE19" s="55">
        <f>ROUNDUP(BAR!EE19*0.9*0.9,)</f>
        <v>12717</v>
      </c>
      <c r="EF19" s="55">
        <f>ROUNDUP(BAR!EF19*0.9*0.9,)</f>
        <v>12717</v>
      </c>
      <c r="EG19" s="55">
        <f>ROUNDUP(BAR!EG19*0.9*0.9,)</f>
        <v>12312</v>
      </c>
      <c r="EH19" s="55">
        <f>ROUNDUP(BAR!EH19*0.9*0.9,)</f>
        <v>12312</v>
      </c>
      <c r="EI19" s="55">
        <f>ROUNDUP(BAR!EI19*0.9*0.9,)</f>
        <v>13689</v>
      </c>
      <c r="EJ19" s="55">
        <f>ROUNDUP(BAR!EJ19*0.9*0.9,)</f>
        <v>13689</v>
      </c>
      <c r="EK19" s="55">
        <f>ROUNDUP(BAR!EK19*0.9*0.9,)</f>
        <v>13689</v>
      </c>
      <c r="EL19" s="55">
        <f>ROUNDUP(BAR!EL19*0.9*0.9,)</f>
        <v>14661</v>
      </c>
      <c r="EM19" s="55">
        <f>ROUNDUP(BAR!EM19*0.9*0.9,)</f>
        <v>14661</v>
      </c>
      <c r="EN19" s="55">
        <f>ROUNDUP(BAR!EN19*0.9*0.9,)</f>
        <v>13689</v>
      </c>
      <c r="EO19" s="55">
        <f>ROUNDUP(BAR!EO19*0.9*0.9,)</f>
        <v>13689</v>
      </c>
      <c r="EP19" s="55">
        <f>ROUNDUP(BAR!EP19*0.9*0.9,)</f>
        <v>13689</v>
      </c>
      <c r="EQ19" s="55">
        <f>ROUNDUP(BAR!EQ19*0.9*0.9,)</f>
        <v>13689</v>
      </c>
      <c r="ER19" s="55">
        <f>ROUNDUP(BAR!ER19*0.9*0.9,)</f>
        <v>13689</v>
      </c>
      <c r="ES19" s="55">
        <f>ROUNDUP(BAR!ES19*0.9*0.9,)</f>
        <v>14661</v>
      </c>
      <c r="ET19" s="55">
        <f>ROUNDUP(BAR!ET19*0.9*0.9,)</f>
        <v>14661</v>
      </c>
      <c r="EU19" s="55">
        <f>ROUNDUP(BAR!EU19*0.9*0.9,)</f>
        <v>14661</v>
      </c>
      <c r="EV19" s="55">
        <f>ROUNDUP(BAR!EV19*0.9*0.9,)</f>
        <v>14661</v>
      </c>
      <c r="EW19" s="55">
        <f>ROUNDUP(BAR!EW19*0.9*0.9,)</f>
        <v>14661</v>
      </c>
      <c r="EX19" s="55">
        <f>ROUNDUP(BAR!EX19*0.9*0.9,)</f>
        <v>14661</v>
      </c>
      <c r="EY19" s="55">
        <f>ROUNDUP(BAR!EY19*0.9*0.9,)</f>
        <v>14661</v>
      </c>
      <c r="EZ19" s="55">
        <f>ROUNDUP(BAR!EZ19*0.9*0.9,)</f>
        <v>14661</v>
      </c>
      <c r="FA19" s="55">
        <f>ROUNDUP(BAR!FA19*0.9*0.9,)</f>
        <v>14661</v>
      </c>
      <c r="FB19" s="55">
        <f>ROUNDUP(BAR!FB19*0.9*0.9,)</f>
        <v>14661</v>
      </c>
      <c r="FC19" s="55">
        <f>ROUNDUP(BAR!FC19*0.9*0.9,)</f>
        <v>14661</v>
      </c>
      <c r="FD19" s="55">
        <f>ROUNDUP(BAR!FD19*0.9*0.9,)</f>
        <v>15228</v>
      </c>
      <c r="FE19" s="55">
        <f>ROUNDUP(BAR!FE19*0.9*0.9,)</f>
        <v>15228</v>
      </c>
      <c r="FF19" s="55">
        <f>ROUNDUP(BAR!FF19*0.9*0.9,)</f>
        <v>15633</v>
      </c>
      <c r="FG19" s="55">
        <f>ROUNDUP(BAR!FG19*0.9*0.9,)</f>
        <v>15633</v>
      </c>
      <c r="FH19" s="55">
        <f>ROUNDUP(BAR!FH19*0.9*0.9,)</f>
        <v>15633</v>
      </c>
      <c r="FI19" s="55">
        <f>ROUNDUP(BAR!FI19*0.9*0.9,)</f>
        <v>15633</v>
      </c>
      <c r="FJ19" s="55">
        <f>ROUNDUP(BAR!FJ19*0.9*0.9,)</f>
        <v>15633</v>
      </c>
      <c r="FK19" s="115">
        <f>ROUNDUP(BAR!FK19*0.9*0.9,)</f>
        <v>36369</v>
      </c>
      <c r="FL19" s="115">
        <f>ROUNDUP(BAR!FL19*0.9*0.9,)</f>
        <v>67149</v>
      </c>
      <c r="FM19" s="115">
        <f>ROUNDUP(BAR!FM19*0.9*0.9,)</f>
        <v>67149</v>
      </c>
      <c r="FN19" s="115">
        <f>ROUNDUP(BAR!FN19*0.9*0.9,)</f>
        <v>67149</v>
      </c>
      <c r="FO19" s="115">
        <f>ROUNDUP(BAR!FO19*0.9*0.9,)</f>
        <v>67149</v>
      </c>
      <c r="FP19" s="115">
        <f>ROUNDUP(BAR!FP19*0.9*0.9,)</f>
        <v>67149</v>
      </c>
      <c r="FQ19" s="115">
        <f>ROUNDUP(BAR!FQ19*0.9*0.9,)</f>
        <v>67149</v>
      </c>
      <c r="FR19" s="115">
        <f>ROUNDUP(BAR!FR19*0.9*0.9,)</f>
        <v>67149</v>
      </c>
      <c r="FS19" s="115">
        <f>ROUNDUP(BAR!FS19*0.9*0.9,)</f>
        <v>67149</v>
      </c>
      <c r="FT19" s="115">
        <f>ROUNDUP(BAR!FT19*0.9*0.9,)</f>
        <v>67149</v>
      </c>
      <c r="FU19" s="115">
        <f>ROUNDUP(BAR!FU19*0.9*0.9,)</f>
        <v>67149</v>
      </c>
      <c r="FV19" s="55">
        <f>ROUNDUP(BAR!FV19*0.9*0.9,)</f>
        <v>28512</v>
      </c>
      <c r="FW19" s="55">
        <f>ROUNDUP(BAR!FW19*0.9*0.9,)</f>
        <v>28512</v>
      </c>
      <c r="FX19" s="55">
        <f>ROUNDUP(BAR!FX19*0.9*0.9,)</f>
        <v>28512</v>
      </c>
      <c r="FY19" s="55">
        <f>ROUNDUP(BAR!FY19*0.9*0.9,)</f>
        <v>28512</v>
      </c>
      <c r="FZ19" s="55">
        <f>ROUNDUP(BAR!FZ19*0.9*0.9,)</f>
        <v>28512</v>
      </c>
      <c r="GA19" s="55">
        <f>ROUNDUP(BAR!GA19*0.9*0.9,)</f>
        <v>28512</v>
      </c>
      <c r="GB19" s="55">
        <f>ROUNDUP(BAR!GB19*0.9*0.9,)</f>
        <v>28512</v>
      </c>
      <c r="GC19" s="55">
        <f>ROUNDUP(BAR!GC19*0.9*0.9,)</f>
        <v>28512</v>
      </c>
      <c r="GD19" s="55">
        <f>ROUNDUP(BAR!GD19*0.9*0.9,)</f>
        <v>28512</v>
      </c>
      <c r="GE19" s="55">
        <f>ROUNDUP(BAR!GE19*0.9*0.9,)</f>
        <v>28512</v>
      </c>
      <c r="GF19" s="55">
        <f>ROUNDUP(BAR!GF19*0.9*0.9,)</f>
        <v>28512</v>
      </c>
      <c r="GG19" s="55">
        <f>ROUNDUP(BAR!GG19*0.9*0.9,)</f>
        <v>28512</v>
      </c>
      <c r="GH19" s="55">
        <f>ROUNDUP(BAR!GH19*0.9*0.9,)</f>
        <v>28512</v>
      </c>
      <c r="GI19" s="55">
        <f>ROUNDUP(BAR!GI19*0.9*0.9,)</f>
        <v>28512</v>
      </c>
      <c r="GJ19" s="55">
        <f>ROUNDUP(BAR!GJ19*0.9*0.9,)</f>
        <v>28512</v>
      </c>
      <c r="GK19" s="55">
        <f>ROUNDUP(BAR!GK19*0.9*0.9,)</f>
        <v>28512</v>
      </c>
      <c r="GL19" s="55">
        <f>ROUNDUP(BAR!GL19*0.9*0.9,)</f>
        <v>28512</v>
      </c>
      <c r="GM19" s="55">
        <f>ROUNDUP(BAR!GM19*0.9*0.9,)</f>
        <v>28512</v>
      </c>
      <c r="GN19" s="55">
        <f>ROUNDUP(BAR!GN19*0.9*0.9,)</f>
        <v>28512</v>
      </c>
      <c r="GO19" s="55">
        <f>ROUNDUP(BAR!GO19*0.9*0.9,)</f>
        <v>28512</v>
      </c>
      <c r="GP19" s="55">
        <f>ROUNDUP(BAR!GP19*0.9*0.9,)</f>
        <v>28512</v>
      </c>
      <c r="GQ19" s="55">
        <f>ROUNDUP(BAR!GQ19*0.9*0.9,)</f>
        <v>28512</v>
      </c>
      <c r="GR19" s="55">
        <f>ROUNDUP(BAR!GR19*0.9*0.9,)</f>
        <v>28512</v>
      </c>
      <c r="GS19" s="55">
        <f>ROUNDUP(BAR!GS19*0.9*0.9,)</f>
        <v>29889</v>
      </c>
      <c r="GT19" s="55">
        <f>ROUNDUP(BAR!GT19*0.9*0.9,)</f>
        <v>29889</v>
      </c>
      <c r="GU19" s="55">
        <f>ROUNDUP(BAR!GU19*0.9*0.9,)</f>
        <v>29889</v>
      </c>
      <c r="GV19" s="55">
        <f>ROUNDUP(BAR!GV19*0.9*0.9,)</f>
        <v>29889</v>
      </c>
      <c r="GW19" s="55">
        <f>ROUNDUP(BAR!GW19*0.9*0.9,)</f>
        <v>29889</v>
      </c>
      <c r="GX19" s="55">
        <f>ROUNDUP(BAR!GX19*0.9*0.9,)</f>
        <v>29889</v>
      </c>
      <c r="GY19" s="55">
        <f>ROUNDUP(BAR!GY19*0.9*0.9,)</f>
        <v>29889</v>
      </c>
      <c r="GZ19" s="55">
        <f>ROUNDUP(BAR!GZ19*0.9*0.9,)</f>
        <v>29889</v>
      </c>
      <c r="HA19" s="55">
        <f>ROUNDUP(BAR!HA19*0.9*0.9,)</f>
        <v>29889</v>
      </c>
      <c r="HB19" s="55">
        <f>ROUNDUP(BAR!HB19*0.9*0.9,)</f>
        <v>29889</v>
      </c>
      <c r="HC19" s="55">
        <f>ROUNDUP(BAR!HC19*0.9*0.9,)</f>
        <v>29889</v>
      </c>
      <c r="HD19" s="55">
        <f>ROUNDUP(BAR!HD19*0.9*0.9,)</f>
        <v>29889</v>
      </c>
      <c r="HE19" s="55">
        <f>ROUNDUP(BAR!HE19*0.9*0.9,)</f>
        <v>29889</v>
      </c>
      <c r="HF19" s="55">
        <f>ROUNDUP(BAR!HF19*0.9*0.9,)</f>
        <v>29889</v>
      </c>
      <c r="HG19" s="55">
        <f>ROUNDUP(BAR!HG19*0.9*0.9,)</f>
        <v>29889</v>
      </c>
      <c r="HH19" s="55">
        <f>ROUNDUP(BAR!HH19*0.9*0.9,)</f>
        <v>29889</v>
      </c>
      <c r="HI19" s="55">
        <f>ROUNDUP(BAR!HI19*0.9*0.9,)</f>
        <v>29889</v>
      </c>
      <c r="HJ19" s="55">
        <f>ROUNDUP(BAR!HJ19*0.9*0.9,)</f>
        <v>29889</v>
      </c>
      <c r="HK19" s="115">
        <f>ROUNDUP(BAR!HK19*0.9*0.9,)</f>
        <v>46899</v>
      </c>
      <c r="HL19" s="115">
        <f>ROUNDUP(BAR!HL19*0.9*0.9,)</f>
        <v>46899</v>
      </c>
      <c r="HM19" s="115">
        <f>ROUNDUP(BAR!HM19*0.9*0.9,)</f>
        <v>48519</v>
      </c>
      <c r="HN19" s="115">
        <f>ROUNDUP(BAR!HN19*0.9*0.9,)</f>
        <v>48519</v>
      </c>
      <c r="HO19" s="115">
        <f>ROUNDUP(BAR!HO19*0.9*0.9,)</f>
        <v>48519</v>
      </c>
      <c r="HP19" s="115">
        <f>ROUNDUP(BAR!HP19*0.9*0.9,)</f>
        <v>29889</v>
      </c>
      <c r="HQ19" s="115">
        <f>ROUNDUP(BAR!HQ19*0.9*0.9,)</f>
        <v>29889</v>
      </c>
      <c r="HR19" s="115">
        <f>ROUNDUP(BAR!HR19*0.9*0.9,)</f>
        <v>46899</v>
      </c>
      <c r="HS19" s="115">
        <f>ROUNDUP(BAR!HS19*0.9*0.9,)</f>
        <v>46899</v>
      </c>
      <c r="HT19" s="55">
        <f>ROUNDUP(BAR!HT19*0.9*0.9,)</f>
        <v>29889</v>
      </c>
      <c r="HU19" s="55">
        <f>ROUNDUP(BAR!HU19*0.9*0.9,)</f>
        <v>28512</v>
      </c>
      <c r="HV19" s="55">
        <f>ROUNDUP(BAR!HV19*0.9*0.9,)</f>
        <v>28512</v>
      </c>
      <c r="HW19" s="55">
        <f>ROUNDUP(BAR!HW19*0.9*0.9,)</f>
        <v>28512</v>
      </c>
      <c r="HX19" s="55">
        <f>ROUNDUP(BAR!HX19*0.9*0.9,)</f>
        <v>28512</v>
      </c>
      <c r="HY19" s="55">
        <f>ROUNDUP(BAR!HY19*0.9*0.9,)</f>
        <v>28512</v>
      </c>
      <c r="HZ19" s="55">
        <f>ROUNDUP(BAR!HZ19*0.9*0.9,)</f>
        <v>28512</v>
      </c>
      <c r="IA19" s="55">
        <f>ROUNDUP(BAR!IA19*0.9*0.9,)</f>
        <v>28512</v>
      </c>
      <c r="IB19" s="55">
        <f>ROUNDUP(BAR!IB19*0.9*0.9,)</f>
        <v>31914</v>
      </c>
      <c r="IC19" s="55">
        <f>ROUNDUP(BAR!IC19*0.9*0.9,)</f>
        <v>29079</v>
      </c>
      <c r="ID19" s="55">
        <f>ROUNDUP(BAR!ID19*0.9*0.9,)</f>
        <v>25110</v>
      </c>
      <c r="IE19" s="55">
        <f>ROUNDUP(BAR!IE19*0.9*0.9,)</f>
        <v>25110</v>
      </c>
      <c r="IF19" s="55">
        <f>ROUNDUP(BAR!IF19*0.9*0.9,)</f>
        <v>25110</v>
      </c>
      <c r="IG19" s="55">
        <f>ROUNDUP(BAR!IG19*0.9*0.9,)</f>
        <v>25110</v>
      </c>
      <c r="IH19" s="55">
        <f>ROUNDUP(BAR!IH19*0.9*0.9,)</f>
        <v>25110</v>
      </c>
      <c r="II19" s="55">
        <f>ROUNDUP(BAR!II19*0.9*0.9,)</f>
        <v>25110</v>
      </c>
      <c r="IJ19" s="55">
        <f>ROUNDUP(BAR!IJ19*0.9*0.9,)</f>
        <v>25110</v>
      </c>
      <c r="IK19" s="55">
        <f>ROUNDUP(BAR!IK19*0.9*0.9,)</f>
        <v>25110</v>
      </c>
      <c r="IL19" s="55">
        <f>ROUNDUP(BAR!IL19*0.9*0.9,)</f>
        <v>25110</v>
      </c>
      <c r="IM19" s="55">
        <f>ROUNDUP(BAR!IM19*0.9*0.9,)</f>
        <v>25110</v>
      </c>
      <c r="IN19" s="55">
        <f>ROUNDUP(BAR!IN19*0.9*0.9,)</f>
        <v>25110</v>
      </c>
      <c r="IO19" s="55">
        <f>ROUNDUP(BAR!IO19*0.9*0.9,)</f>
        <v>25110</v>
      </c>
      <c r="IP19" s="55">
        <f>ROUNDUP(BAR!IP19*0.9*0.9,)</f>
        <v>25110</v>
      </c>
      <c r="IQ19" s="55">
        <f>ROUNDUP(BAR!IQ19*0.9*0.9,)</f>
        <v>25110</v>
      </c>
      <c r="IR19" s="55">
        <f>ROUNDUP(BAR!IR19*0.9*0.9,)</f>
        <v>25110</v>
      </c>
      <c r="IS19" s="55">
        <f>ROUNDUP(BAR!IS19*0.9*0.9,)</f>
        <v>25110</v>
      </c>
      <c r="IT19" s="55">
        <f>ROUNDUP(BAR!IT19*0.9*0.9,)</f>
        <v>25110</v>
      </c>
      <c r="IU19" s="55">
        <f>ROUNDUP(BAR!IU19*0.9*0.9,)</f>
        <v>25110</v>
      </c>
      <c r="IV19" s="55">
        <f>ROUNDUP(BAR!IV19*0.9*0.9,)</f>
        <v>25110</v>
      </c>
      <c r="IW19" s="55">
        <f>ROUNDUP(BAR!IW19*0.9*0.9,)</f>
        <v>25110</v>
      </c>
      <c r="IX19" s="55">
        <f>ROUNDUP(BAR!IX19*0.9*0.9,)</f>
        <v>25110</v>
      </c>
      <c r="IY19" s="55">
        <f>ROUNDUP(BAR!IY19*0.9*0.9,)</f>
        <v>25110</v>
      </c>
    </row>
    <row r="20" spans="1:259" x14ac:dyDescent="0.2">
      <c r="A20" s="20" t="s">
        <v>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115"/>
      <c r="HL20" s="115"/>
      <c r="HM20" s="115"/>
      <c r="HN20" s="115"/>
      <c r="HO20" s="115"/>
      <c r="HP20" s="115"/>
      <c r="HQ20" s="115"/>
      <c r="HR20" s="115"/>
      <c r="HS20" s="11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  <c r="IW20" s="55"/>
      <c r="IX20" s="55"/>
      <c r="IY20" s="55"/>
    </row>
    <row r="21" spans="1:259" x14ac:dyDescent="0.2">
      <c r="A21" s="21">
        <v>1</v>
      </c>
      <c r="B21" s="55">
        <f>ROUNDUP(BAR!B21*0.9*0.9,)</f>
        <v>22032</v>
      </c>
      <c r="C21" s="55">
        <f>ROUNDUP(BAR!C21*0.9*0.9,)</f>
        <v>22032</v>
      </c>
      <c r="D21" s="55">
        <f>ROUNDUP(BAR!D21*0.9*0.9,)</f>
        <v>19278</v>
      </c>
      <c r="E21" s="55">
        <f>ROUNDUP(BAR!E21*0.9*0.9,)</f>
        <v>19845</v>
      </c>
      <c r="F21" s="55">
        <f>ROUNDUP(BAR!F21*0.9*0.9,)</f>
        <v>19845</v>
      </c>
      <c r="G21" s="55">
        <f>ROUNDUP(BAR!G21*0.9*0.9,)</f>
        <v>20655</v>
      </c>
      <c r="H21" s="55">
        <f>ROUNDUP(BAR!H21*0.9*0.9,)</f>
        <v>20655</v>
      </c>
      <c r="I21" s="55">
        <f>ROUNDUP(BAR!I21*0.9*0.9,)</f>
        <v>22032</v>
      </c>
      <c r="J21" s="55">
        <f>ROUNDUP(BAR!J21*0.9*0.9,)</f>
        <v>22032</v>
      </c>
      <c r="K21" s="55">
        <f>ROUNDUP(BAR!K21*0.9*0.9,)</f>
        <v>20655</v>
      </c>
      <c r="L21" s="55">
        <f>ROUNDUP(BAR!L21*0.9*0.9,)</f>
        <v>20655</v>
      </c>
      <c r="M21" s="55">
        <f>ROUNDUP(BAR!M21*0.9*0.9,)</f>
        <v>20655</v>
      </c>
      <c r="N21" s="55">
        <f>ROUNDUP(BAR!N21*0.9*0.9,)</f>
        <v>20655</v>
      </c>
      <c r="O21" s="55">
        <f>ROUNDUP(BAR!O21*0.9*0.9,)</f>
        <v>20655</v>
      </c>
      <c r="P21" s="55">
        <f>ROUNDUP(BAR!P21*0.9*0.9,)</f>
        <v>21222</v>
      </c>
      <c r="Q21" s="55">
        <f>ROUNDUP(BAR!Q21*0.9*0.9,)</f>
        <v>19845</v>
      </c>
      <c r="R21" s="55">
        <f>ROUNDUP(BAR!R21*0.9*0.9,)</f>
        <v>19278</v>
      </c>
      <c r="S21" s="55">
        <f>ROUNDUP(BAR!S21*0.9*0.9,)</f>
        <v>19278</v>
      </c>
      <c r="T21" s="55">
        <f>ROUNDUP(BAR!T21*0.9*0.9,)</f>
        <v>19278</v>
      </c>
      <c r="U21" s="55">
        <f>ROUNDUP(BAR!U21*0.9*0.9,)</f>
        <v>19278</v>
      </c>
      <c r="V21" s="55">
        <f>ROUNDUP(BAR!V21*0.9*0.9,)</f>
        <v>19278</v>
      </c>
      <c r="W21" s="55">
        <f>ROUNDUP(BAR!W21*0.9*0.9,)</f>
        <v>19845</v>
      </c>
      <c r="X21" s="55">
        <f>ROUNDUP(BAR!X21*0.9*0.9,)</f>
        <v>19845</v>
      </c>
      <c r="Y21" s="55">
        <f>ROUNDUP(BAR!Y21*0.9*0.9,)</f>
        <v>19278</v>
      </c>
      <c r="Z21" s="55">
        <f>ROUNDUP(BAR!Z21*0.9*0.9,)</f>
        <v>19278</v>
      </c>
      <c r="AA21" s="55">
        <f>ROUNDUP(BAR!AA21*0.9*0.9,)</f>
        <v>19278</v>
      </c>
      <c r="AB21" s="55">
        <f>ROUNDUP(BAR!AB21*0.9*0.9,)</f>
        <v>19278</v>
      </c>
      <c r="AC21" s="55">
        <f>ROUNDUP(BAR!AC21*0.9*0.9,)</f>
        <v>19278</v>
      </c>
      <c r="AD21" s="55">
        <f>ROUNDUP(BAR!AD21*0.9*0.9,)</f>
        <v>19845</v>
      </c>
      <c r="AE21" s="55">
        <f>ROUNDUP(BAR!AE21*0.9*0.9,)</f>
        <v>19845</v>
      </c>
      <c r="AF21" s="55">
        <f>ROUNDUP(BAR!AF21*0.9*0.9,)</f>
        <v>19278</v>
      </c>
      <c r="AG21" s="55">
        <f>ROUNDUP(BAR!AG21*0.9*0.9,)</f>
        <v>19278</v>
      </c>
      <c r="AH21" s="55">
        <f>ROUNDUP(BAR!AH21*0.9*0.9,)</f>
        <v>19278</v>
      </c>
      <c r="AI21" s="55">
        <f>ROUNDUP(BAR!AI21*0.9*0.9,)</f>
        <v>19278</v>
      </c>
      <c r="AJ21" s="55">
        <f>ROUNDUP(BAR!AJ21*0.9*0.9,)</f>
        <v>19278</v>
      </c>
      <c r="AK21" s="55">
        <f>ROUNDUP(BAR!AK21*0.9*0.9,)</f>
        <v>19845</v>
      </c>
      <c r="AL21" s="55">
        <f>ROUNDUP(BAR!AL21*0.9*0.9,)</f>
        <v>19845</v>
      </c>
      <c r="AM21" s="55">
        <f>ROUNDUP(BAR!AM21*0.9*0.9,)</f>
        <v>17901</v>
      </c>
      <c r="AN21" s="55">
        <f>ROUNDUP(BAR!AN21*0.9*0.9,)</f>
        <v>17901</v>
      </c>
      <c r="AO21" s="55">
        <f>ROUNDUP(BAR!AO21*0.9*0.9,)</f>
        <v>17901</v>
      </c>
      <c r="AP21" s="55">
        <f>ROUNDUP(BAR!AP21*0.9*0.9,)</f>
        <v>17901</v>
      </c>
      <c r="AQ21" s="55">
        <f>ROUNDUP(BAR!AQ21*0.9*0.9,)</f>
        <v>17901</v>
      </c>
      <c r="AR21" s="55">
        <f>ROUNDUP(BAR!AR21*0.9*0.9,)</f>
        <v>18468</v>
      </c>
      <c r="AS21" s="55">
        <f>ROUNDUP(BAR!AS21*0.9*0.9,)</f>
        <v>18468</v>
      </c>
      <c r="AT21" s="55">
        <f>ROUNDUP(BAR!AT21*0.9*0.9,)</f>
        <v>17901</v>
      </c>
      <c r="AU21" s="55">
        <f>ROUNDUP(BAR!AU21*0.9*0.9,)</f>
        <v>17901</v>
      </c>
      <c r="AV21" s="55">
        <f>ROUNDUP(BAR!AV21*0.9*0.9,)</f>
        <v>17901</v>
      </c>
      <c r="AW21" s="55">
        <f>ROUNDUP(BAR!AW21*0.9*0.9,)</f>
        <v>17901</v>
      </c>
      <c r="AX21" s="55">
        <f>ROUNDUP(BAR!AX21*0.9*0.9,)</f>
        <v>17901</v>
      </c>
      <c r="AY21" s="55">
        <f>ROUNDUP(BAR!AY21*0.9*0.9,)</f>
        <v>18468</v>
      </c>
      <c r="AZ21" s="55">
        <f>ROUNDUP(BAR!AZ21*0.9*0.9,)</f>
        <v>18468</v>
      </c>
      <c r="BA21" s="55">
        <f>ROUNDUP(BAR!BA21*0.9*0.9,)</f>
        <v>17901</v>
      </c>
      <c r="BB21" s="55">
        <f>ROUNDUP(BAR!BB21*0.9*0.9,)</f>
        <v>17901</v>
      </c>
      <c r="BC21" s="55">
        <f>ROUNDUP(BAR!BC21*0.9*0.9,)</f>
        <v>17901</v>
      </c>
      <c r="BD21" s="55">
        <f>ROUNDUP(BAR!BD21*0.9*0.9,)</f>
        <v>17901</v>
      </c>
      <c r="BE21" s="55">
        <f>ROUNDUP(BAR!BE21*0.9*0.9,)</f>
        <v>17901</v>
      </c>
      <c r="BF21" s="55">
        <f>ROUNDUP(BAR!BF21*0.9*0.9,)</f>
        <v>18468</v>
      </c>
      <c r="BG21" s="55">
        <f>ROUNDUP(BAR!BG21*0.9*0.9,)</f>
        <v>18468</v>
      </c>
      <c r="BH21" s="55">
        <f>ROUNDUP(BAR!BH21*0.9*0.9,)</f>
        <v>17901</v>
      </c>
      <c r="BI21" s="55">
        <f>ROUNDUP(BAR!BI21*0.9*0.9,)</f>
        <v>17901</v>
      </c>
      <c r="BJ21" s="55">
        <f>ROUNDUP(BAR!BJ21*0.9*0.9,)</f>
        <v>18468</v>
      </c>
      <c r="BK21" s="55">
        <f>ROUNDUP(BAR!BK21*0.9*0.9,)</f>
        <v>18468</v>
      </c>
      <c r="BL21" s="55">
        <f>ROUNDUP(BAR!BL21*0.9*0.9,)</f>
        <v>18468</v>
      </c>
      <c r="BM21" s="55">
        <f>ROUNDUP(BAR!BM21*0.9*0.9,)</f>
        <v>18468</v>
      </c>
      <c r="BN21" s="55">
        <f>ROUNDUP(BAR!BN21*0.9*0.9,)</f>
        <v>18468</v>
      </c>
      <c r="BO21" s="55">
        <f>ROUNDUP(BAR!BO21*0.9*0.9,)</f>
        <v>17901</v>
      </c>
      <c r="BP21" s="55">
        <f>ROUNDUP(BAR!BP21*0.9*0.9,)</f>
        <v>20655</v>
      </c>
      <c r="BQ21" s="55">
        <f>ROUNDUP(BAR!BQ21*0.9*0.9,)</f>
        <v>20655</v>
      </c>
      <c r="BR21" s="55">
        <f>ROUNDUP(BAR!BR21*0.9*0.9,)</f>
        <v>20655</v>
      </c>
      <c r="BS21" s="55">
        <f>ROUNDUP(BAR!BS21*0.9*0.9,)</f>
        <v>20655</v>
      </c>
      <c r="BT21" s="55">
        <f>ROUNDUP(BAR!BT21*0.9*0.9,)</f>
        <v>20655</v>
      </c>
      <c r="BU21" s="55">
        <f>ROUNDUP(BAR!BU21*0.9*0.9,)</f>
        <v>19278</v>
      </c>
      <c r="BV21" s="55">
        <f>ROUNDUP(BAR!BV21*0.9*0.9,)</f>
        <v>18468</v>
      </c>
      <c r="BW21" s="55">
        <f>ROUNDUP(BAR!BW21*0.9*0.9,)</f>
        <v>18468</v>
      </c>
      <c r="BX21" s="55">
        <f>ROUNDUP(BAR!BX21*0.9*0.9,)</f>
        <v>20655</v>
      </c>
      <c r="BY21" s="55">
        <f>ROUNDUP(BAR!BY21*0.9*0.9,)</f>
        <v>20655</v>
      </c>
      <c r="BZ21" s="55">
        <f>ROUNDUP(BAR!BZ21*0.9*0.9,)</f>
        <v>17901</v>
      </c>
      <c r="CA21" s="55">
        <f>ROUNDUP(BAR!CA21*0.9*0.9,)</f>
        <v>17901</v>
      </c>
      <c r="CB21" s="55">
        <f>ROUNDUP(BAR!CB21*0.9*0.9,)</f>
        <v>17901</v>
      </c>
      <c r="CC21" s="55">
        <f>ROUNDUP(BAR!CC21*0.9*0.9,)</f>
        <v>18468</v>
      </c>
      <c r="CD21" s="55">
        <f>ROUNDUP(BAR!CD21*0.9*0.9,)</f>
        <v>14985</v>
      </c>
      <c r="CE21" s="55">
        <f>ROUNDUP(BAR!CE21*0.9*0.9,)</f>
        <v>14985</v>
      </c>
      <c r="CF21" s="55">
        <f>ROUNDUP(BAR!CF21*0.9*0.9,)</f>
        <v>14985</v>
      </c>
      <c r="CG21" s="55">
        <f>ROUNDUP(BAR!CG21*0.9*0.9,)</f>
        <v>14985</v>
      </c>
      <c r="CH21" s="55">
        <f>ROUNDUP(BAR!CH21*0.9*0.9,)</f>
        <v>15552</v>
      </c>
      <c r="CI21" s="55">
        <f>ROUNDUP(BAR!CI21*0.9*0.9,)</f>
        <v>15552</v>
      </c>
      <c r="CJ21" s="55">
        <f>ROUNDUP(BAR!CJ21*0.9*0.9,)</f>
        <v>14985</v>
      </c>
      <c r="CK21" s="55">
        <f>ROUNDUP(BAR!CK21*0.9*0.9,)</f>
        <v>14985</v>
      </c>
      <c r="CL21" s="55">
        <f>ROUNDUP(BAR!CL21*0.9*0.9,)</f>
        <v>14985</v>
      </c>
      <c r="CM21" s="55">
        <f>ROUNDUP(BAR!CM21*0.9*0.9,)</f>
        <v>14985</v>
      </c>
      <c r="CN21" s="55">
        <f>ROUNDUP(BAR!CN21*0.9*0.9,)</f>
        <v>14985</v>
      </c>
      <c r="CO21" s="55">
        <f>ROUNDUP(BAR!CO21*0.9*0.9,)</f>
        <v>15552</v>
      </c>
      <c r="CP21" s="55">
        <f>ROUNDUP(BAR!CP21*0.9*0.9,)</f>
        <v>15552</v>
      </c>
      <c r="CQ21" s="55">
        <f>ROUNDUP(BAR!CQ21*0.9*0.9,)</f>
        <v>14985</v>
      </c>
      <c r="CR21" s="55">
        <f>ROUNDUP(BAR!CR21*0.9*0.9,)</f>
        <v>14985</v>
      </c>
      <c r="CS21" s="55">
        <f>ROUNDUP(BAR!CS21*0.9*0.9,)</f>
        <v>14985</v>
      </c>
      <c r="CT21" s="55">
        <f>ROUNDUP(BAR!CT21*0.9*0.9,)</f>
        <v>14985</v>
      </c>
      <c r="CU21" s="55">
        <f>ROUNDUP(BAR!CU21*0.9*0.9,)</f>
        <v>14985</v>
      </c>
      <c r="CV21" s="55">
        <f>ROUNDUP(BAR!CV21*0.9*0.9,)</f>
        <v>15552</v>
      </c>
      <c r="CW21" s="55">
        <f>ROUNDUP(BAR!CW21*0.9*0.9,)</f>
        <v>15552</v>
      </c>
      <c r="CX21" s="55">
        <f>ROUNDUP(BAR!CX21*0.9*0.9,)</f>
        <v>14985</v>
      </c>
      <c r="CY21" s="55">
        <f>ROUNDUP(BAR!CY21*0.9*0.9,)</f>
        <v>14985</v>
      </c>
      <c r="CZ21" s="55">
        <f>ROUNDUP(BAR!CZ21*0.9*0.9,)</f>
        <v>14985</v>
      </c>
      <c r="DA21" s="55">
        <f>ROUNDUP(BAR!DA21*0.9*0.9,)</f>
        <v>14985</v>
      </c>
      <c r="DB21" s="55">
        <f>ROUNDUP(BAR!DB21*0.9*0.9,)</f>
        <v>14985</v>
      </c>
      <c r="DC21" s="55">
        <f>ROUNDUP(BAR!DC21*0.9*0.9,)</f>
        <v>15552</v>
      </c>
      <c r="DD21" s="55">
        <f>ROUNDUP(BAR!DD21*0.9*0.9,)</f>
        <v>15552</v>
      </c>
      <c r="DE21" s="55">
        <f>ROUNDUP(BAR!DE21*0.9*0.9,)</f>
        <v>14985</v>
      </c>
      <c r="DF21" s="55">
        <f>ROUNDUP(BAR!DF21*0.9*0.9,)</f>
        <v>14985</v>
      </c>
      <c r="DG21" s="55">
        <f>ROUNDUP(BAR!DG21*0.9*0.9,)</f>
        <v>15552</v>
      </c>
      <c r="DH21" s="55">
        <f>ROUNDUP(BAR!DH21*0.9*0.9,)</f>
        <v>15957</v>
      </c>
      <c r="DI21" s="55">
        <f>ROUNDUP(BAR!DI21*0.9*0.9,)</f>
        <v>14580</v>
      </c>
      <c r="DJ21" s="55">
        <f>ROUNDUP(BAR!DJ21*0.9*0.9,)</f>
        <v>14985</v>
      </c>
      <c r="DK21" s="55">
        <f>ROUNDUP(BAR!DK21*0.9*0.9,)</f>
        <v>14985</v>
      </c>
      <c r="DL21" s="55">
        <f>ROUNDUP(BAR!DL21*0.9*0.9,)</f>
        <v>14580</v>
      </c>
      <c r="DM21" s="55">
        <f>ROUNDUP(BAR!DM21*0.9*0.9,)</f>
        <v>14580</v>
      </c>
      <c r="DN21" s="55">
        <f>ROUNDUP(BAR!DN21*0.9*0.9,)</f>
        <v>14580</v>
      </c>
      <c r="DO21" s="55">
        <f>ROUNDUP(BAR!DO21*0.9*0.9,)</f>
        <v>14580</v>
      </c>
      <c r="DP21" s="55">
        <f>ROUNDUP(BAR!DP21*0.9*0.9,)</f>
        <v>14580</v>
      </c>
      <c r="DQ21" s="55">
        <f>ROUNDUP(BAR!DQ21*0.9*0.9,)</f>
        <v>14985</v>
      </c>
      <c r="DR21" s="55">
        <f>ROUNDUP(BAR!DR21*0.9*0.9,)</f>
        <v>14985</v>
      </c>
      <c r="DS21" s="55">
        <f>ROUNDUP(BAR!DS21*0.9*0.9,)</f>
        <v>14580</v>
      </c>
      <c r="DT21" s="55">
        <f>ROUNDUP(BAR!DT21*0.9*0.9,)</f>
        <v>14580</v>
      </c>
      <c r="DU21" s="55">
        <f>ROUNDUP(BAR!DU21*0.9*0.9,)</f>
        <v>14580</v>
      </c>
      <c r="DV21" s="55">
        <f>ROUNDUP(BAR!DV21*0.9*0.9,)</f>
        <v>14580</v>
      </c>
      <c r="DW21" s="55">
        <f>ROUNDUP(BAR!DW21*0.9*0.9,)</f>
        <v>14580</v>
      </c>
      <c r="DX21" s="55">
        <f>ROUNDUP(BAR!DX21*0.9*0.9,)</f>
        <v>14985</v>
      </c>
      <c r="DY21" s="55">
        <f>ROUNDUP(BAR!DY21*0.9*0.9,)</f>
        <v>14985</v>
      </c>
      <c r="DZ21" s="55">
        <f>ROUNDUP(BAR!DZ21*0.9*0.9,)</f>
        <v>14580</v>
      </c>
      <c r="EA21" s="55">
        <f>ROUNDUP(BAR!EA21*0.9*0.9,)</f>
        <v>14580</v>
      </c>
      <c r="EB21" s="55">
        <f>ROUNDUP(BAR!EB21*0.9*0.9,)</f>
        <v>14580</v>
      </c>
      <c r="EC21" s="55">
        <f>ROUNDUP(BAR!EC21*0.9*0.9,)</f>
        <v>14580</v>
      </c>
      <c r="ED21" s="55">
        <f>ROUNDUP(BAR!ED21*0.9*0.9,)</f>
        <v>14580</v>
      </c>
      <c r="EE21" s="55">
        <f>ROUNDUP(BAR!EE21*0.9*0.9,)</f>
        <v>14985</v>
      </c>
      <c r="EF21" s="55">
        <f>ROUNDUP(BAR!EF21*0.9*0.9,)</f>
        <v>14985</v>
      </c>
      <c r="EG21" s="55">
        <f>ROUNDUP(BAR!EG21*0.9*0.9,)</f>
        <v>14580</v>
      </c>
      <c r="EH21" s="55">
        <f>ROUNDUP(BAR!EH21*0.9*0.9,)</f>
        <v>14580</v>
      </c>
      <c r="EI21" s="55">
        <f>ROUNDUP(BAR!EI21*0.9*0.9,)</f>
        <v>15957</v>
      </c>
      <c r="EJ21" s="55">
        <f>ROUNDUP(BAR!EJ21*0.9*0.9,)</f>
        <v>15957</v>
      </c>
      <c r="EK21" s="55">
        <f>ROUNDUP(BAR!EK21*0.9*0.9,)</f>
        <v>15957</v>
      </c>
      <c r="EL21" s="55">
        <f>ROUNDUP(BAR!EL21*0.9*0.9,)</f>
        <v>16929</v>
      </c>
      <c r="EM21" s="55">
        <f>ROUNDUP(BAR!EM21*0.9*0.9,)</f>
        <v>16929</v>
      </c>
      <c r="EN21" s="55">
        <f>ROUNDUP(BAR!EN21*0.9*0.9,)</f>
        <v>15957</v>
      </c>
      <c r="EO21" s="55">
        <f>ROUNDUP(BAR!EO21*0.9*0.9,)</f>
        <v>15957</v>
      </c>
      <c r="EP21" s="55">
        <f>ROUNDUP(BAR!EP21*0.9*0.9,)</f>
        <v>15957</v>
      </c>
      <c r="EQ21" s="55">
        <f>ROUNDUP(BAR!EQ21*0.9*0.9,)</f>
        <v>15957</v>
      </c>
      <c r="ER21" s="55">
        <f>ROUNDUP(BAR!ER21*0.9*0.9,)</f>
        <v>15957</v>
      </c>
      <c r="ES21" s="55">
        <f>ROUNDUP(BAR!ES21*0.9*0.9,)</f>
        <v>16929</v>
      </c>
      <c r="ET21" s="55">
        <f>ROUNDUP(BAR!ET21*0.9*0.9,)</f>
        <v>16929</v>
      </c>
      <c r="EU21" s="55">
        <f>ROUNDUP(BAR!EU21*0.9*0.9,)</f>
        <v>16929</v>
      </c>
      <c r="EV21" s="55">
        <f>ROUNDUP(BAR!EV21*0.9*0.9,)</f>
        <v>16929</v>
      </c>
      <c r="EW21" s="55">
        <f>ROUNDUP(BAR!EW21*0.9*0.9,)</f>
        <v>16929</v>
      </c>
      <c r="EX21" s="55">
        <f>ROUNDUP(BAR!EX21*0.9*0.9,)</f>
        <v>16929</v>
      </c>
      <c r="EY21" s="55">
        <f>ROUNDUP(BAR!EY21*0.9*0.9,)</f>
        <v>16929</v>
      </c>
      <c r="EZ21" s="55">
        <f>ROUNDUP(BAR!EZ21*0.9*0.9,)</f>
        <v>16929</v>
      </c>
      <c r="FA21" s="55">
        <f>ROUNDUP(BAR!FA21*0.9*0.9,)</f>
        <v>16929</v>
      </c>
      <c r="FB21" s="55">
        <f>ROUNDUP(BAR!FB21*0.9*0.9,)</f>
        <v>16929</v>
      </c>
      <c r="FC21" s="55">
        <f>ROUNDUP(BAR!FC21*0.9*0.9,)</f>
        <v>16929</v>
      </c>
      <c r="FD21" s="55">
        <f>ROUNDUP(BAR!FD21*0.9*0.9,)</f>
        <v>17496</v>
      </c>
      <c r="FE21" s="55">
        <f>ROUNDUP(BAR!FE21*0.9*0.9,)</f>
        <v>17496</v>
      </c>
      <c r="FF21" s="55">
        <f>ROUNDUP(BAR!FF21*0.9*0.9,)</f>
        <v>17901</v>
      </c>
      <c r="FG21" s="55">
        <f>ROUNDUP(BAR!FG21*0.9*0.9,)</f>
        <v>17901</v>
      </c>
      <c r="FH21" s="55">
        <f>ROUNDUP(BAR!FH21*0.9*0.9,)</f>
        <v>17901</v>
      </c>
      <c r="FI21" s="55">
        <f>ROUNDUP(BAR!FI21*0.9*0.9,)</f>
        <v>17901</v>
      </c>
      <c r="FJ21" s="55">
        <f>ROUNDUP(BAR!FJ21*0.9*0.9,)</f>
        <v>17901</v>
      </c>
      <c r="FK21" s="115">
        <f>ROUNDUP(BAR!FK21*0.9*0.9,)</f>
        <v>50990</v>
      </c>
      <c r="FL21" s="115">
        <f>ROUNDUP(BAR!FL21*0.9*0.9,)</f>
        <v>81770</v>
      </c>
      <c r="FM21" s="115">
        <f>ROUNDUP(BAR!FM21*0.9*0.9,)</f>
        <v>81770</v>
      </c>
      <c r="FN21" s="115">
        <f>ROUNDUP(BAR!FN21*0.9*0.9,)</f>
        <v>81770</v>
      </c>
      <c r="FO21" s="115">
        <f>ROUNDUP(BAR!FO21*0.9*0.9,)</f>
        <v>81770</v>
      </c>
      <c r="FP21" s="115">
        <f>ROUNDUP(BAR!FP21*0.9*0.9,)</f>
        <v>81770</v>
      </c>
      <c r="FQ21" s="115">
        <f>ROUNDUP(BAR!FQ21*0.9*0.9,)</f>
        <v>81770</v>
      </c>
      <c r="FR21" s="115">
        <f>ROUNDUP(BAR!FR21*0.9*0.9,)</f>
        <v>81770</v>
      </c>
      <c r="FS21" s="115">
        <f>ROUNDUP(BAR!FS21*0.9*0.9,)</f>
        <v>81770</v>
      </c>
      <c r="FT21" s="115">
        <f>ROUNDUP(BAR!FT21*0.9*0.9,)</f>
        <v>81770</v>
      </c>
      <c r="FU21" s="115">
        <f>ROUNDUP(BAR!FU21*0.9*0.9,)</f>
        <v>81770</v>
      </c>
      <c r="FV21" s="55">
        <f>ROUNDUP(BAR!FV21*0.9*0.9,)</f>
        <v>44915</v>
      </c>
      <c r="FW21" s="55">
        <f>ROUNDUP(BAR!FW21*0.9*0.9,)</f>
        <v>44915</v>
      </c>
      <c r="FX21" s="55">
        <f>ROUNDUP(BAR!FX21*0.9*0.9,)</f>
        <v>44915</v>
      </c>
      <c r="FY21" s="55">
        <f>ROUNDUP(BAR!FY21*0.9*0.9,)</f>
        <v>44915</v>
      </c>
      <c r="FZ21" s="55">
        <f>ROUNDUP(BAR!FZ21*0.9*0.9,)</f>
        <v>44915</v>
      </c>
      <c r="GA21" s="55">
        <f>ROUNDUP(BAR!GA21*0.9*0.9,)</f>
        <v>44915</v>
      </c>
      <c r="GB21" s="55">
        <f>ROUNDUP(BAR!GB21*0.9*0.9,)</f>
        <v>44915</v>
      </c>
      <c r="GC21" s="55">
        <f>ROUNDUP(BAR!GC21*0.9*0.9,)</f>
        <v>44915</v>
      </c>
      <c r="GD21" s="55">
        <f>ROUNDUP(BAR!GD21*0.9*0.9,)</f>
        <v>44915</v>
      </c>
      <c r="GE21" s="55">
        <f>ROUNDUP(BAR!GE21*0.9*0.9,)</f>
        <v>44915</v>
      </c>
      <c r="GF21" s="55">
        <f>ROUNDUP(BAR!GF21*0.9*0.9,)</f>
        <v>44915</v>
      </c>
      <c r="GG21" s="55">
        <f>ROUNDUP(BAR!GG21*0.9*0.9,)</f>
        <v>44915</v>
      </c>
      <c r="GH21" s="55">
        <f>ROUNDUP(BAR!GH21*0.9*0.9,)</f>
        <v>44915</v>
      </c>
      <c r="GI21" s="55">
        <f>ROUNDUP(BAR!GI21*0.9*0.9,)</f>
        <v>44915</v>
      </c>
      <c r="GJ21" s="55">
        <f>ROUNDUP(BAR!GJ21*0.9*0.9,)</f>
        <v>44915</v>
      </c>
      <c r="GK21" s="55">
        <f>ROUNDUP(BAR!GK21*0.9*0.9,)</f>
        <v>44915</v>
      </c>
      <c r="GL21" s="55">
        <f>ROUNDUP(BAR!GL21*0.9*0.9,)</f>
        <v>44915</v>
      </c>
      <c r="GM21" s="55">
        <f>ROUNDUP(BAR!GM21*0.9*0.9,)</f>
        <v>44915</v>
      </c>
      <c r="GN21" s="55">
        <f>ROUNDUP(BAR!GN21*0.9*0.9,)</f>
        <v>44915</v>
      </c>
      <c r="GO21" s="55">
        <f>ROUNDUP(BAR!GO21*0.9*0.9,)</f>
        <v>44915</v>
      </c>
      <c r="GP21" s="55">
        <f>ROUNDUP(BAR!GP21*0.9*0.9,)</f>
        <v>44915</v>
      </c>
      <c r="GQ21" s="55">
        <f>ROUNDUP(BAR!GQ21*0.9*0.9,)</f>
        <v>44915</v>
      </c>
      <c r="GR21" s="55">
        <f>ROUNDUP(BAR!GR21*0.9*0.9,)</f>
        <v>44915</v>
      </c>
      <c r="GS21" s="55">
        <f>ROUNDUP(BAR!GS21*0.9*0.9,)</f>
        <v>46292</v>
      </c>
      <c r="GT21" s="55">
        <f>ROUNDUP(BAR!GT21*0.9*0.9,)</f>
        <v>46292</v>
      </c>
      <c r="GU21" s="55">
        <f>ROUNDUP(BAR!GU21*0.9*0.9,)</f>
        <v>46292</v>
      </c>
      <c r="GV21" s="55">
        <f>ROUNDUP(BAR!GV21*0.9*0.9,)</f>
        <v>46292</v>
      </c>
      <c r="GW21" s="55">
        <f>ROUNDUP(BAR!GW21*0.9*0.9,)</f>
        <v>46292</v>
      </c>
      <c r="GX21" s="55">
        <f>ROUNDUP(BAR!GX21*0.9*0.9,)</f>
        <v>46292</v>
      </c>
      <c r="GY21" s="55">
        <f>ROUNDUP(BAR!GY21*0.9*0.9,)</f>
        <v>46292</v>
      </c>
      <c r="GZ21" s="55">
        <f>ROUNDUP(BAR!GZ21*0.9*0.9,)</f>
        <v>46292</v>
      </c>
      <c r="HA21" s="55">
        <f>ROUNDUP(BAR!HA21*0.9*0.9,)</f>
        <v>46292</v>
      </c>
      <c r="HB21" s="55">
        <f>ROUNDUP(BAR!HB21*0.9*0.9,)</f>
        <v>46292</v>
      </c>
      <c r="HC21" s="55">
        <f>ROUNDUP(BAR!HC21*0.9*0.9,)</f>
        <v>46292</v>
      </c>
      <c r="HD21" s="55">
        <f>ROUNDUP(BAR!HD21*0.9*0.9,)</f>
        <v>46292</v>
      </c>
      <c r="HE21" s="55">
        <f>ROUNDUP(BAR!HE21*0.9*0.9,)</f>
        <v>46292</v>
      </c>
      <c r="HF21" s="55">
        <f>ROUNDUP(BAR!HF21*0.9*0.9,)</f>
        <v>46292</v>
      </c>
      <c r="HG21" s="55">
        <f>ROUNDUP(BAR!HG21*0.9*0.9,)</f>
        <v>46292</v>
      </c>
      <c r="HH21" s="55">
        <f>ROUNDUP(BAR!HH21*0.9*0.9,)</f>
        <v>46292</v>
      </c>
      <c r="HI21" s="55">
        <f>ROUNDUP(BAR!HI21*0.9*0.9,)</f>
        <v>46292</v>
      </c>
      <c r="HJ21" s="55">
        <f>ROUNDUP(BAR!HJ21*0.9*0.9,)</f>
        <v>46292</v>
      </c>
      <c r="HK21" s="115">
        <f>ROUNDUP(BAR!HK21*0.9*0.9,)</f>
        <v>63302</v>
      </c>
      <c r="HL21" s="115">
        <f>ROUNDUP(BAR!HL21*0.9*0.9,)</f>
        <v>63302</v>
      </c>
      <c r="HM21" s="115">
        <f>ROUNDUP(BAR!HM21*0.9*0.9,)</f>
        <v>64922</v>
      </c>
      <c r="HN21" s="115">
        <f>ROUNDUP(BAR!HN21*0.9*0.9,)</f>
        <v>64922</v>
      </c>
      <c r="HO21" s="115">
        <f>ROUNDUP(BAR!HO21*0.9*0.9,)</f>
        <v>64922</v>
      </c>
      <c r="HP21" s="115">
        <f>ROUNDUP(BAR!HP21*0.9*0.9,)</f>
        <v>46292</v>
      </c>
      <c r="HQ21" s="115">
        <f>ROUNDUP(BAR!HQ21*0.9*0.9,)</f>
        <v>46292</v>
      </c>
      <c r="HR21" s="115">
        <f>ROUNDUP(BAR!HR21*0.9*0.9,)</f>
        <v>63302</v>
      </c>
      <c r="HS21" s="115">
        <f>ROUNDUP(BAR!HS21*0.9*0.9,)</f>
        <v>63302</v>
      </c>
      <c r="HT21" s="55">
        <f>ROUNDUP(BAR!HT21*0.9*0.9,)</f>
        <v>46292</v>
      </c>
      <c r="HU21" s="55">
        <f>ROUNDUP(BAR!HU21*0.9*0.9,)</f>
        <v>44915</v>
      </c>
      <c r="HV21" s="55">
        <f>ROUNDUP(BAR!HV21*0.9*0.9,)</f>
        <v>44915</v>
      </c>
      <c r="HW21" s="55">
        <f>ROUNDUP(BAR!HW21*0.9*0.9,)</f>
        <v>44915</v>
      </c>
      <c r="HX21" s="55">
        <f>ROUNDUP(BAR!HX21*0.9*0.9,)</f>
        <v>44915</v>
      </c>
      <c r="HY21" s="55">
        <f>ROUNDUP(BAR!HY21*0.9*0.9,)</f>
        <v>44915</v>
      </c>
      <c r="HZ21" s="55">
        <f>ROUNDUP(BAR!HZ21*0.9*0.9,)</f>
        <v>44915</v>
      </c>
      <c r="IA21" s="55">
        <f>ROUNDUP(BAR!IA21*0.9*0.9,)</f>
        <v>44915</v>
      </c>
      <c r="IB21" s="55">
        <f>ROUNDUP(BAR!IB21*0.9*0.9,)</f>
        <v>48317</v>
      </c>
      <c r="IC21" s="55">
        <f>ROUNDUP(BAR!IC21*0.9*0.9,)</f>
        <v>45482</v>
      </c>
      <c r="ID21" s="55">
        <f>ROUNDUP(BAR!ID21*0.9*0.9,)</f>
        <v>41513</v>
      </c>
      <c r="IE21" s="55">
        <f>ROUNDUP(BAR!IE21*0.9*0.9,)</f>
        <v>41513</v>
      </c>
      <c r="IF21" s="55">
        <f>ROUNDUP(BAR!IF21*0.9*0.9,)</f>
        <v>41513</v>
      </c>
      <c r="IG21" s="55">
        <f>ROUNDUP(BAR!IG21*0.9*0.9,)</f>
        <v>41513</v>
      </c>
      <c r="IH21" s="55">
        <f>ROUNDUP(BAR!IH21*0.9*0.9,)</f>
        <v>41513</v>
      </c>
      <c r="II21" s="55">
        <f>ROUNDUP(BAR!II21*0.9*0.9,)</f>
        <v>41513</v>
      </c>
      <c r="IJ21" s="55">
        <f>ROUNDUP(BAR!IJ21*0.9*0.9,)</f>
        <v>41513</v>
      </c>
      <c r="IK21" s="55">
        <f>ROUNDUP(BAR!IK21*0.9*0.9,)</f>
        <v>41513</v>
      </c>
      <c r="IL21" s="55">
        <f>ROUNDUP(BAR!IL21*0.9*0.9,)</f>
        <v>41513</v>
      </c>
      <c r="IM21" s="55">
        <f>ROUNDUP(BAR!IM21*0.9*0.9,)</f>
        <v>41513</v>
      </c>
      <c r="IN21" s="55">
        <f>ROUNDUP(BAR!IN21*0.9*0.9,)</f>
        <v>41513</v>
      </c>
      <c r="IO21" s="55">
        <f>ROUNDUP(BAR!IO21*0.9*0.9,)</f>
        <v>41513</v>
      </c>
      <c r="IP21" s="55">
        <f>ROUNDUP(BAR!IP21*0.9*0.9,)</f>
        <v>41513</v>
      </c>
      <c r="IQ21" s="55">
        <f>ROUNDUP(BAR!IQ21*0.9*0.9,)</f>
        <v>41513</v>
      </c>
      <c r="IR21" s="55">
        <f>ROUNDUP(BAR!IR21*0.9*0.9,)</f>
        <v>41513</v>
      </c>
      <c r="IS21" s="55">
        <f>ROUNDUP(BAR!IS21*0.9*0.9,)</f>
        <v>41513</v>
      </c>
      <c r="IT21" s="55">
        <f>ROUNDUP(BAR!IT21*0.9*0.9,)</f>
        <v>41513</v>
      </c>
      <c r="IU21" s="55">
        <f>ROUNDUP(BAR!IU21*0.9*0.9,)</f>
        <v>41513</v>
      </c>
      <c r="IV21" s="55">
        <f>ROUNDUP(BAR!IV21*0.9*0.9,)</f>
        <v>41513</v>
      </c>
      <c r="IW21" s="55">
        <f>ROUNDUP(BAR!IW21*0.9*0.9,)</f>
        <v>41513</v>
      </c>
      <c r="IX21" s="55">
        <f>ROUNDUP(BAR!IX21*0.9*0.9,)</f>
        <v>41513</v>
      </c>
      <c r="IY21" s="55">
        <f>ROUNDUP(BAR!IY21*0.9*0.9,)</f>
        <v>41513</v>
      </c>
    </row>
    <row r="22" spans="1:259" x14ac:dyDescent="0.2">
      <c r="A22" s="21">
        <v>2</v>
      </c>
      <c r="B22" s="55">
        <f>ROUNDUP(BAR!B22*0.9*0.9,)</f>
        <v>23814</v>
      </c>
      <c r="C22" s="55">
        <f>ROUNDUP(BAR!C22*0.9*0.9,)</f>
        <v>23814</v>
      </c>
      <c r="D22" s="55">
        <f>ROUNDUP(BAR!D22*0.9*0.9,)</f>
        <v>21060</v>
      </c>
      <c r="E22" s="55">
        <f>ROUNDUP(BAR!E22*0.9*0.9,)</f>
        <v>21627</v>
      </c>
      <c r="F22" s="55">
        <f>ROUNDUP(BAR!F22*0.9*0.9,)</f>
        <v>21627</v>
      </c>
      <c r="G22" s="55">
        <f>ROUNDUP(BAR!G22*0.9*0.9,)</f>
        <v>22437</v>
      </c>
      <c r="H22" s="55">
        <f>ROUNDUP(BAR!H22*0.9*0.9,)</f>
        <v>22437</v>
      </c>
      <c r="I22" s="55">
        <f>ROUNDUP(BAR!I22*0.9*0.9,)</f>
        <v>23814</v>
      </c>
      <c r="J22" s="55">
        <f>ROUNDUP(BAR!J22*0.9*0.9,)</f>
        <v>23814</v>
      </c>
      <c r="K22" s="55">
        <f>ROUNDUP(BAR!K22*0.9*0.9,)</f>
        <v>22437</v>
      </c>
      <c r="L22" s="55">
        <f>ROUNDUP(BAR!L22*0.9*0.9,)</f>
        <v>22437</v>
      </c>
      <c r="M22" s="55">
        <f>ROUNDUP(BAR!M22*0.9*0.9,)</f>
        <v>22437</v>
      </c>
      <c r="N22" s="55">
        <f>ROUNDUP(BAR!N22*0.9*0.9,)</f>
        <v>22437</v>
      </c>
      <c r="O22" s="55">
        <f>ROUNDUP(BAR!O22*0.9*0.9,)</f>
        <v>22437</v>
      </c>
      <c r="P22" s="55">
        <f>ROUNDUP(BAR!P22*0.9*0.9,)</f>
        <v>23004</v>
      </c>
      <c r="Q22" s="55">
        <f>ROUNDUP(BAR!Q22*0.9*0.9,)</f>
        <v>21627</v>
      </c>
      <c r="R22" s="55">
        <f>ROUNDUP(BAR!R22*0.9*0.9,)</f>
        <v>21060</v>
      </c>
      <c r="S22" s="55">
        <f>ROUNDUP(BAR!S22*0.9*0.9,)</f>
        <v>21060</v>
      </c>
      <c r="T22" s="55">
        <f>ROUNDUP(BAR!T22*0.9*0.9,)</f>
        <v>21060</v>
      </c>
      <c r="U22" s="55">
        <f>ROUNDUP(BAR!U22*0.9*0.9,)</f>
        <v>21060</v>
      </c>
      <c r="V22" s="55">
        <f>ROUNDUP(BAR!V22*0.9*0.9,)</f>
        <v>21060</v>
      </c>
      <c r="W22" s="55">
        <f>ROUNDUP(BAR!W22*0.9*0.9,)</f>
        <v>21627</v>
      </c>
      <c r="X22" s="55">
        <f>ROUNDUP(BAR!X22*0.9*0.9,)</f>
        <v>21627</v>
      </c>
      <c r="Y22" s="55">
        <f>ROUNDUP(BAR!Y22*0.9*0.9,)</f>
        <v>21060</v>
      </c>
      <c r="Z22" s="55">
        <f>ROUNDUP(BAR!Z22*0.9*0.9,)</f>
        <v>21060</v>
      </c>
      <c r="AA22" s="55">
        <f>ROUNDUP(BAR!AA22*0.9*0.9,)</f>
        <v>21060</v>
      </c>
      <c r="AB22" s="55">
        <f>ROUNDUP(BAR!AB22*0.9*0.9,)</f>
        <v>21060</v>
      </c>
      <c r="AC22" s="55">
        <f>ROUNDUP(BAR!AC22*0.9*0.9,)</f>
        <v>21060</v>
      </c>
      <c r="AD22" s="55">
        <f>ROUNDUP(BAR!AD22*0.9*0.9,)</f>
        <v>21627</v>
      </c>
      <c r="AE22" s="55">
        <f>ROUNDUP(BAR!AE22*0.9*0.9,)</f>
        <v>21627</v>
      </c>
      <c r="AF22" s="55">
        <f>ROUNDUP(BAR!AF22*0.9*0.9,)</f>
        <v>21060</v>
      </c>
      <c r="AG22" s="55">
        <f>ROUNDUP(BAR!AG22*0.9*0.9,)</f>
        <v>21060</v>
      </c>
      <c r="AH22" s="55">
        <f>ROUNDUP(BAR!AH22*0.9*0.9,)</f>
        <v>21060</v>
      </c>
      <c r="AI22" s="55">
        <f>ROUNDUP(BAR!AI22*0.9*0.9,)</f>
        <v>21060</v>
      </c>
      <c r="AJ22" s="55">
        <f>ROUNDUP(BAR!AJ22*0.9*0.9,)</f>
        <v>21060</v>
      </c>
      <c r="AK22" s="55">
        <f>ROUNDUP(BAR!AK22*0.9*0.9,)</f>
        <v>21627</v>
      </c>
      <c r="AL22" s="55">
        <f>ROUNDUP(BAR!AL22*0.9*0.9,)</f>
        <v>21627</v>
      </c>
      <c r="AM22" s="55">
        <f>ROUNDUP(BAR!AM22*0.9*0.9,)</f>
        <v>19683</v>
      </c>
      <c r="AN22" s="55">
        <f>ROUNDUP(BAR!AN22*0.9*0.9,)</f>
        <v>19683</v>
      </c>
      <c r="AO22" s="55">
        <f>ROUNDUP(BAR!AO22*0.9*0.9,)</f>
        <v>19683</v>
      </c>
      <c r="AP22" s="55">
        <f>ROUNDUP(BAR!AP22*0.9*0.9,)</f>
        <v>19683</v>
      </c>
      <c r="AQ22" s="55">
        <f>ROUNDUP(BAR!AQ22*0.9*0.9,)</f>
        <v>19683</v>
      </c>
      <c r="AR22" s="55">
        <f>ROUNDUP(BAR!AR22*0.9*0.9,)</f>
        <v>20250</v>
      </c>
      <c r="AS22" s="55">
        <f>ROUNDUP(BAR!AS22*0.9*0.9,)</f>
        <v>20250</v>
      </c>
      <c r="AT22" s="55">
        <f>ROUNDUP(BAR!AT22*0.9*0.9,)</f>
        <v>19683</v>
      </c>
      <c r="AU22" s="55">
        <f>ROUNDUP(BAR!AU22*0.9*0.9,)</f>
        <v>19683</v>
      </c>
      <c r="AV22" s="55">
        <f>ROUNDUP(BAR!AV22*0.9*0.9,)</f>
        <v>19683</v>
      </c>
      <c r="AW22" s="55">
        <f>ROUNDUP(BAR!AW22*0.9*0.9,)</f>
        <v>19683</v>
      </c>
      <c r="AX22" s="55">
        <f>ROUNDUP(BAR!AX22*0.9*0.9,)</f>
        <v>19683</v>
      </c>
      <c r="AY22" s="55">
        <f>ROUNDUP(BAR!AY22*0.9*0.9,)</f>
        <v>20250</v>
      </c>
      <c r="AZ22" s="55">
        <f>ROUNDUP(BAR!AZ22*0.9*0.9,)</f>
        <v>20250</v>
      </c>
      <c r="BA22" s="55">
        <f>ROUNDUP(BAR!BA22*0.9*0.9,)</f>
        <v>19683</v>
      </c>
      <c r="BB22" s="55">
        <f>ROUNDUP(BAR!BB22*0.9*0.9,)</f>
        <v>19683</v>
      </c>
      <c r="BC22" s="55">
        <f>ROUNDUP(BAR!BC22*0.9*0.9,)</f>
        <v>19683</v>
      </c>
      <c r="BD22" s="55">
        <f>ROUNDUP(BAR!BD22*0.9*0.9,)</f>
        <v>19683</v>
      </c>
      <c r="BE22" s="55">
        <f>ROUNDUP(BAR!BE22*0.9*0.9,)</f>
        <v>19683</v>
      </c>
      <c r="BF22" s="55">
        <f>ROUNDUP(BAR!BF22*0.9*0.9,)</f>
        <v>20250</v>
      </c>
      <c r="BG22" s="55">
        <f>ROUNDUP(BAR!BG22*0.9*0.9,)</f>
        <v>20250</v>
      </c>
      <c r="BH22" s="55">
        <f>ROUNDUP(BAR!BH22*0.9*0.9,)</f>
        <v>19683</v>
      </c>
      <c r="BI22" s="55">
        <f>ROUNDUP(BAR!BI22*0.9*0.9,)</f>
        <v>19683</v>
      </c>
      <c r="BJ22" s="55">
        <f>ROUNDUP(BAR!BJ22*0.9*0.9,)</f>
        <v>20250</v>
      </c>
      <c r="BK22" s="55">
        <f>ROUNDUP(BAR!BK22*0.9*0.9,)</f>
        <v>20250</v>
      </c>
      <c r="BL22" s="55">
        <f>ROUNDUP(BAR!BL22*0.9*0.9,)</f>
        <v>20250</v>
      </c>
      <c r="BM22" s="55">
        <f>ROUNDUP(BAR!BM22*0.9*0.9,)</f>
        <v>20250</v>
      </c>
      <c r="BN22" s="55">
        <f>ROUNDUP(BAR!BN22*0.9*0.9,)</f>
        <v>20250</v>
      </c>
      <c r="BO22" s="55">
        <f>ROUNDUP(BAR!BO22*0.9*0.9,)</f>
        <v>19683</v>
      </c>
      <c r="BP22" s="55">
        <f>ROUNDUP(BAR!BP22*0.9*0.9,)</f>
        <v>22437</v>
      </c>
      <c r="BQ22" s="55">
        <f>ROUNDUP(BAR!BQ22*0.9*0.9,)</f>
        <v>22437</v>
      </c>
      <c r="BR22" s="55">
        <f>ROUNDUP(BAR!BR22*0.9*0.9,)</f>
        <v>22437</v>
      </c>
      <c r="BS22" s="55">
        <f>ROUNDUP(BAR!BS22*0.9*0.9,)</f>
        <v>22437</v>
      </c>
      <c r="BT22" s="55">
        <f>ROUNDUP(BAR!BT22*0.9*0.9,)</f>
        <v>22437</v>
      </c>
      <c r="BU22" s="55">
        <f>ROUNDUP(BAR!BU22*0.9*0.9,)</f>
        <v>21060</v>
      </c>
      <c r="BV22" s="55">
        <f>ROUNDUP(BAR!BV22*0.9*0.9,)</f>
        <v>20250</v>
      </c>
      <c r="BW22" s="55">
        <f>ROUNDUP(BAR!BW22*0.9*0.9,)</f>
        <v>20250</v>
      </c>
      <c r="BX22" s="55">
        <f>ROUNDUP(BAR!BX22*0.9*0.9,)</f>
        <v>22437</v>
      </c>
      <c r="BY22" s="55">
        <f>ROUNDUP(BAR!BY22*0.9*0.9,)</f>
        <v>22437</v>
      </c>
      <c r="BZ22" s="55">
        <f>ROUNDUP(BAR!BZ22*0.9*0.9,)</f>
        <v>19683</v>
      </c>
      <c r="CA22" s="55">
        <f>ROUNDUP(BAR!CA22*0.9*0.9,)</f>
        <v>19683</v>
      </c>
      <c r="CB22" s="55">
        <f>ROUNDUP(BAR!CB22*0.9*0.9,)</f>
        <v>19683</v>
      </c>
      <c r="CC22" s="55">
        <f>ROUNDUP(BAR!CC22*0.9*0.9,)</f>
        <v>20250</v>
      </c>
      <c r="CD22" s="55">
        <f>ROUNDUP(BAR!CD22*0.9*0.9,)</f>
        <v>16767</v>
      </c>
      <c r="CE22" s="55">
        <f>ROUNDUP(BAR!CE22*0.9*0.9,)</f>
        <v>16767</v>
      </c>
      <c r="CF22" s="55">
        <f>ROUNDUP(BAR!CF22*0.9*0.9,)</f>
        <v>16767</v>
      </c>
      <c r="CG22" s="55">
        <f>ROUNDUP(BAR!CG22*0.9*0.9,)</f>
        <v>16767</v>
      </c>
      <c r="CH22" s="55">
        <f>ROUNDUP(BAR!CH22*0.9*0.9,)</f>
        <v>17334</v>
      </c>
      <c r="CI22" s="55">
        <f>ROUNDUP(BAR!CI22*0.9*0.9,)</f>
        <v>17334</v>
      </c>
      <c r="CJ22" s="55">
        <f>ROUNDUP(BAR!CJ22*0.9*0.9,)</f>
        <v>16767</v>
      </c>
      <c r="CK22" s="55">
        <f>ROUNDUP(BAR!CK22*0.9*0.9,)</f>
        <v>16767</v>
      </c>
      <c r="CL22" s="55">
        <f>ROUNDUP(BAR!CL22*0.9*0.9,)</f>
        <v>16767</v>
      </c>
      <c r="CM22" s="55">
        <f>ROUNDUP(BAR!CM22*0.9*0.9,)</f>
        <v>16767</v>
      </c>
      <c r="CN22" s="55">
        <f>ROUNDUP(BAR!CN22*0.9*0.9,)</f>
        <v>16767</v>
      </c>
      <c r="CO22" s="55">
        <f>ROUNDUP(BAR!CO22*0.9*0.9,)</f>
        <v>17334</v>
      </c>
      <c r="CP22" s="55">
        <f>ROUNDUP(BAR!CP22*0.9*0.9,)</f>
        <v>17334</v>
      </c>
      <c r="CQ22" s="55">
        <f>ROUNDUP(BAR!CQ22*0.9*0.9,)</f>
        <v>16767</v>
      </c>
      <c r="CR22" s="55">
        <f>ROUNDUP(BAR!CR22*0.9*0.9,)</f>
        <v>16767</v>
      </c>
      <c r="CS22" s="55">
        <f>ROUNDUP(BAR!CS22*0.9*0.9,)</f>
        <v>16767</v>
      </c>
      <c r="CT22" s="55">
        <f>ROUNDUP(BAR!CT22*0.9*0.9,)</f>
        <v>16767</v>
      </c>
      <c r="CU22" s="55">
        <f>ROUNDUP(BAR!CU22*0.9*0.9,)</f>
        <v>16767</v>
      </c>
      <c r="CV22" s="55">
        <f>ROUNDUP(BAR!CV22*0.9*0.9,)</f>
        <v>17334</v>
      </c>
      <c r="CW22" s="55">
        <f>ROUNDUP(BAR!CW22*0.9*0.9,)</f>
        <v>17334</v>
      </c>
      <c r="CX22" s="55">
        <f>ROUNDUP(BAR!CX22*0.9*0.9,)</f>
        <v>16767</v>
      </c>
      <c r="CY22" s="55">
        <f>ROUNDUP(BAR!CY22*0.9*0.9,)</f>
        <v>16767</v>
      </c>
      <c r="CZ22" s="55">
        <f>ROUNDUP(BAR!CZ22*0.9*0.9,)</f>
        <v>16767</v>
      </c>
      <c r="DA22" s="55">
        <f>ROUNDUP(BAR!DA22*0.9*0.9,)</f>
        <v>16767</v>
      </c>
      <c r="DB22" s="55">
        <f>ROUNDUP(BAR!DB22*0.9*0.9,)</f>
        <v>16767</v>
      </c>
      <c r="DC22" s="55">
        <f>ROUNDUP(BAR!DC22*0.9*0.9,)</f>
        <v>17334</v>
      </c>
      <c r="DD22" s="55">
        <f>ROUNDUP(BAR!DD22*0.9*0.9,)</f>
        <v>17334</v>
      </c>
      <c r="DE22" s="55">
        <f>ROUNDUP(BAR!DE22*0.9*0.9,)</f>
        <v>16767</v>
      </c>
      <c r="DF22" s="55">
        <f>ROUNDUP(BAR!DF22*0.9*0.9,)</f>
        <v>16767</v>
      </c>
      <c r="DG22" s="55">
        <f>ROUNDUP(BAR!DG22*0.9*0.9,)</f>
        <v>17334</v>
      </c>
      <c r="DH22" s="55">
        <f>ROUNDUP(BAR!DH22*0.9*0.9,)</f>
        <v>17739</v>
      </c>
      <c r="DI22" s="55">
        <f>ROUNDUP(BAR!DI22*0.9*0.9,)</f>
        <v>16362</v>
      </c>
      <c r="DJ22" s="55">
        <f>ROUNDUP(BAR!DJ22*0.9*0.9,)</f>
        <v>16767</v>
      </c>
      <c r="DK22" s="55">
        <f>ROUNDUP(BAR!DK22*0.9*0.9,)</f>
        <v>16767</v>
      </c>
      <c r="DL22" s="55">
        <f>ROUNDUP(BAR!DL22*0.9*0.9,)</f>
        <v>16362</v>
      </c>
      <c r="DM22" s="55">
        <f>ROUNDUP(BAR!DM22*0.9*0.9,)</f>
        <v>16362</v>
      </c>
      <c r="DN22" s="55">
        <f>ROUNDUP(BAR!DN22*0.9*0.9,)</f>
        <v>16362</v>
      </c>
      <c r="DO22" s="55">
        <f>ROUNDUP(BAR!DO22*0.9*0.9,)</f>
        <v>16362</v>
      </c>
      <c r="DP22" s="55">
        <f>ROUNDUP(BAR!DP22*0.9*0.9,)</f>
        <v>16362</v>
      </c>
      <c r="DQ22" s="55">
        <f>ROUNDUP(BAR!DQ22*0.9*0.9,)</f>
        <v>16767</v>
      </c>
      <c r="DR22" s="55">
        <f>ROUNDUP(BAR!DR22*0.9*0.9,)</f>
        <v>16767</v>
      </c>
      <c r="DS22" s="55">
        <f>ROUNDUP(BAR!DS22*0.9*0.9,)</f>
        <v>16362</v>
      </c>
      <c r="DT22" s="55">
        <f>ROUNDUP(BAR!DT22*0.9*0.9,)</f>
        <v>16362</v>
      </c>
      <c r="DU22" s="55">
        <f>ROUNDUP(BAR!DU22*0.9*0.9,)</f>
        <v>16362</v>
      </c>
      <c r="DV22" s="55">
        <f>ROUNDUP(BAR!DV22*0.9*0.9,)</f>
        <v>16362</v>
      </c>
      <c r="DW22" s="55">
        <f>ROUNDUP(BAR!DW22*0.9*0.9,)</f>
        <v>16362</v>
      </c>
      <c r="DX22" s="55">
        <f>ROUNDUP(BAR!DX22*0.9*0.9,)</f>
        <v>16767</v>
      </c>
      <c r="DY22" s="55">
        <f>ROUNDUP(BAR!DY22*0.9*0.9,)</f>
        <v>16767</v>
      </c>
      <c r="DZ22" s="55">
        <f>ROUNDUP(BAR!DZ22*0.9*0.9,)</f>
        <v>16362</v>
      </c>
      <c r="EA22" s="55">
        <f>ROUNDUP(BAR!EA22*0.9*0.9,)</f>
        <v>16362</v>
      </c>
      <c r="EB22" s="55">
        <f>ROUNDUP(BAR!EB22*0.9*0.9,)</f>
        <v>16362</v>
      </c>
      <c r="EC22" s="55">
        <f>ROUNDUP(BAR!EC22*0.9*0.9,)</f>
        <v>16362</v>
      </c>
      <c r="ED22" s="55">
        <f>ROUNDUP(BAR!ED22*0.9*0.9,)</f>
        <v>16362</v>
      </c>
      <c r="EE22" s="55">
        <f>ROUNDUP(BAR!EE22*0.9*0.9,)</f>
        <v>16767</v>
      </c>
      <c r="EF22" s="55">
        <f>ROUNDUP(BAR!EF22*0.9*0.9,)</f>
        <v>16767</v>
      </c>
      <c r="EG22" s="55">
        <f>ROUNDUP(BAR!EG22*0.9*0.9,)</f>
        <v>16362</v>
      </c>
      <c r="EH22" s="55">
        <f>ROUNDUP(BAR!EH22*0.9*0.9,)</f>
        <v>16362</v>
      </c>
      <c r="EI22" s="55">
        <f>ROUNDUP(BAR!EI22*0.9*0.9,)</f>
        <v>17739</v>
      </c>
      <c r="EJ22" s="55">
        <f>ROUNDUP(BAR!EJ22*0.9*0.9,)</f>
        <v>17739</v>
      </c>
      <c r="EK22" s="55">
        <f>ROUNDUP(BAR!EK22*0.9*0.9,)</f>
        <v>17739</v>
      </c>
      <c r="EL22" s="55">
        <f>ROUNDUP(BAR!EL22*0.9*0.9,)</f>
        <v>18711</v>
      </c>
      <c r="EM22" s="55">
        <f>ROUNDUP(BAR!EM22*0.9*0.9,)</f>
        <v>18711</v>
      </c>
      <c r="EN22" s="55">
        <f>ROUNDUP(BAR!EN22*0.9*0.9,)</f>
        <v>17739</v>
      </c>
      <c r="EO22" s="55">
        <f>ROUNDUP(BAR!EO22*0.9*0.9,)</f>
        <v>17739</v>
      </c>
      <c r="EP22" s="55">
        <f>ROUNDUP(BAR!EP22*0.9*0.9,)</f>
        <v>17739</v>
      </c>
      <c r="EQ22" s="55">
        <f>ROUNDUP(BAR!EQ22*0.9*0.9,)</f>
        <v>17739</v>
      </c>
      <c r="ER22" s="55">
        <f>ROUNDUP(BAR!ER22*0.9*0.9,)</f>
        <v>17739</v>
      </c>
      <c r="ES22" s="55">
        <f>ROUNDUP(BAR!ES22*0.9*0.9,)</f>
        <v>18711</v>
      </c>
      <c r="ET22" s="55">
        <f>ROUNDUP(BAR!ET22*0.9*0.9,)</f>
        <v>18711</v>
      </c>
      <c r="EU22" s="55">
        <f>ROUNDUP(BAR!EU22*0.9*0.9,)</f>
        <v>18711</v>
      </c>
      <c r="EV22" s="55">
        <f>ROUNDUP(BAR!EV22*0.9*0.9,)</f>
        <v>18711</v>
      </c>
      <c r="EW22" s="55">
        <f>ROUNDUP(BAR!EW22*0.9*0.9,)</f>
        <v>18711</v>
      </c>
      <c r="EX22" s="55">
        <f>ROUNDUP(BAR!EX22*0.9*0.9,)</f>
        <v>18711</v>
      </c>
      <c r="EY22" s="55">
        <f>ROUNDUP(BAR!EY22*0.9*0.9,)</f>
        <v>18711</v>
      </c>
      <c r="EZ22" s="55">
        <f>ROUNDUP(BAR!EZ22*0.9*0.9,)</f>
        <v>18711</v>
      </c>
      <c r="FA22" s="55">
        <f>ROUNDUP(BAR!FA22*0.9*0.9,)</f>
        <v>18711</v>
      </c>
      <c r="FB22" s="55">
        <f>ROUNDUP(BAR!FB22*0.9*0.9,)</f>
        <v>18711</v>
      </c>
      <c r="FC22" s="55">
        <f>ROUNDUP(BAR!FC22*0.9*0.9,)</f>
        <v>18711</v>
      </c>
      <c r="FD22" s="55">
        <f>ROUNDUP(BAR!FD22*0.9*0.9,)</f>
        <v>19278</v>
      </c>
      <c r="FE22" s="55">
        <f>ROUNDUP(BAR!FE22*0.9*0.9,)</f>
        <v>19278</v>
      </c>
      <c r="FF22" s="55">
        <f>ROUNDUP(BAR!FF22*0.9*0.9,)</f>
        <v>19683</v>
      </c>
      <c r="FG22" s="55">
        <f>ROUNDUP(BAR!FG22*0.9*0.9,)</f>
        <v>19683</v>
      </c>
      <c r="FH22" s="55">
        <f>ROUNDUP(BAR!FH22*0.9*0.9,)</f>
        <v>19683</v>
      </c>
      <c r="FI22" s="55">
        <f>ROUNDUP(BAR!FI22*0.9*0.9,)</f>
        <v>19683</v>
      </c>
      <c r="FJ22" s="55">
        <f>ROUNDUP(BAR!FJ22*0.9*0.9,)</f>
        <v>19683</v>
      </c>
      <c r="FK22" s="115">
        <f>ROUNDUP(BAR!FK22*0.9*0.9,)</f>
        <v>53379</v>
      </c>
      <c r="FL22" s="115">
        <f>ROUNDUP(BAR!FL22*0.9*0.9,)</f>
        <v>84159</v>
      </c>
      <c r="FM22" s="115">
        <f>ROUNDUP(BAR!FM22*0.9*0.9,)</f>
        <v>84159</v>
      </c>
      <c r="FN22" s="115">
        <f>ROUNDUP(BAR!FN22*0.9*0.9,)</f>
        <v>84159</v>
      </c>
      <c r="FO22" s="115">
        <f>ROUNDUP(BAR!FO22*0.9*0.9,)</f>
        <v>84159</v>
      </c>
      <c r="FP22" s="115">
        <f>ROUNDUP(BAR!FP22*0.9*0.9,)</f>
        <v>84159</v>
      </c>
      <c r="FQ22" s="115">
        <f>ROUNDUP(BAR!FQ22*0.9*0.9,)</f>
        <v>84159</v>
      </c>
      <c r="FR22" s="115">
        <f>ROUNDUP(BAR!FR22*0.9*0.9,)</f>
        <v>84159</v>
      </c>
      <c r="FS22" s="115">
        <f>ROUNDUP(BAR!FS22*0.9*0.9,)</f>
        <v>84159</v>
      </c>
      <c r="FT22" s="115">
        <f>ROUNDUP(BAR!FT22*0.9*0.9,)</f>
        <v>84159</v>
      </c>
      <c r="FU22" s="115">
        <f>ROUNDUP(BAR!FU22*0.9*0.9,)</f>
        <v>84159</v>
      </c>
      <c r="FV22" s="55">
        <f>ROUNDUP(BAR!FV22*0.9*0.9,)</f>
        <v>47142</v>
      </c>
      <c r="FW22" s="55">
        <f>ROUNDUP(BAR!FW22*0.9*0.9,)</f>
        <v>47142</v>
      </c>
      <c r="FX22" s="55">
        <f>ROUNDUP(BAR!FX22*0.9*0.9,)</f>
        <v>47142</v>
      </c>
      <c r="FY22" s="55">
        <f>ROUNDUP(BAR!FY22*0.9*0.9,)</f>
        <v>47142</v>
      </c>
      <c r="FZ22" s="55">
        <f>ROUNDUP(BAR!FZ22*0.9*0.9,)</f>
        <v>47142</v>
      </c>
      <c r="GA22" s="55">
        <f>ROUNDUP(BAR!GA22*0.9*0.9,)</f>
        <v>47142</v>
      </c>
      <c r="GB22" s="55">
        <f>ROUNDUP(BAR!GB22*0.9*0.9,)</f>
        <v>47142</v>
      </c>
      <c r="GC22" s="55">
        <f>ROUNDUP(BAR!GC22*0.9*0.9,)</f>
        <v>47142</v>
      </c>
      <c r="GD22" s="55">
        <f>ROUNDUP(BAR!GD22*0.9*0.9,)</f>
        <v>47142</v>
      </c>
      <c r="GE22" s="55">
        <f>ROUNDUP(BAR!GE22*0.9*0.9,)</f>
        <v>47142</v>
      </c>
      <c r="GF22" s="55">
        <f>ROUNDUP(BAR!GF22*0.9*0.9,)</f>
        <v>47142</v>
      </c>
      <c r="GG22" s="55">
        <f>ROUNDUP(BAR!GG22*0.9*0.9,)</f>
        <v>47142</v>
      </c>
      <c r="GH22" s="55">
        <f>ROUNDUP(BAR!GH22*0.9*0.9,)</f>
        <v>47142</v>
      </c>
      <c r="GI22" s="55">
        <f>ROUNDUP(BAR!GI22*0.9*0.9,)</f>
        <v>47142</v>
      </c>
      <c r="GJ22" s="55">
        <f>ROUNDUP(BAR!GJ22*0.9*0.9,)</f>
        <v>47142</v>
      </c>
      <c r="GK22" s="55">
        <f>ROUNDUP(BAR!GK22*0.9*0.9,)</f>
        <v>47142</v>
      </c>
      <c r="GL22" s="55">
        <f>ROUNDUP(BAR!GL22*0.9*0.9,)</f>
        <v>47142</v>
      </c>
      <c r="GM22" s="55">
        <f>ROUNDUP(BAR!GM22*0.9*0.9,)</f>
        <v>47142</v>
      </c>
      <c r="GN22" s="55">
        <f>ROUNDUP(BAR!GN22*0.9*0.9,)</f>
        <v>47142</v>
      </c>
      <c r="GO22" s="55">
        <f>ROUNDUP(BAR!GO22*0.9*0.9,)</f>
        <v>47142</v>
      </c>
      <c r="GP22" s="55">
        <f>ROUNDUP(BAR!GP22*0.9*0.9,)</f>
        <v>47142</v>
      </c>
      <c r="GQ22" s="55">
        <f>ROUNDUP(BAR!GQ22*0.9*0.9,)</f>
        <v>47142</v>
      </c>
      <c r="GR22" s="55">
        <f>ROUNDUP(BAR!GR22*0.9*0.9,)</f>
        <v>47142</v>
      </c>
      <c r="GS22" s="55">
        <f>ROUNDUP(BAR!GS22*0.9*0.9,)</f>
        <v>48519</v>
      </c>
      <c r="GT22" s="55">
        <f>ROUNDUP(BAR!GT22*0.9*0.9,)</f>
        <v>48519</v>
      </c>
      <c r="GU22" s="55">
        <f>ROUNDUP(BAR!GU22*0.9*0.9,)</f>
        <v>48519</v>
      </c>
      <c r="GV22" s="55">
        <f>ROUNDUP(BAR!GV22*0.9*0.9,)</f>
        <v>48519</v>
      </c>
      <c r="GW22" s="55">
        <f>ROUNDUP(BAR!GW22*0.9*0.9,)</f>
        <v>48519</v>
      </c>
      <c r="GX22" s="55">
        <f>ROUNDUP(BAR!GX22*0.9*0.9,)</f>
        <v>48519</v>
      </c>
      <c r="GY22" s="55">
        <f>ROUNDUP(BAR!GY22*0.9*0.9,)</f>
        <v>48519</v>
      </c>
      <c r="GZ22" s="55">
        <f>ROUNDUP(BAR!GZ22*0.9*0.9,)</f>
        <v>48519</v>
      </c>
      <c r="HA22" s="55">
        <f>ROUNDUP(BAR!HA22*0.9*0.9,)</f>
        <v>48519</v>
      </c>
      <c r="HB22" s="55">
        <f>ROUNDUP(BAR!HB22*0.9*0.9,)</f>
        <v>48519</v>
      </c>
      <c r="HC22" s="55">
        <f>ROUNDUP(BAR!HC22*0.9*0.9,)</f>
        <v>48519</v>
      </c>
      <c r="HD22" s="55">
        <f>ROUNDUP(BAR!HD22*0.9*0.9,)</f>
        <v>48519</v>
      </c>
      <c r="HE22" s="55">
        <f>ROUNDUP(BAR!HE22*0.9*0.9,)</f>
        <v>48519</v>
      </c>
      <c r="HF22" s="55">
        <f>ROUNDUP(BAR!HF22*0.9*0.9,)</f>
        <v>48519</v>
      </c>
      <c r="HG22" s="55">
        <f>ROUNDUP(BAR!HG22*0.9*0.9,)</f>
        <v>48519</v>
      </c>
      <c r="HH22" s="55">
        <f>ROUNDUP(BAR!HH22*0.9*0.9,)</f>
        <v>48519</v>
      </c>
      <c r="HI22" s="55">
        <f>ROUNDUP(BAR!HI22*0.9*0.9,)</f>
        <v>48519</v>
      </c>
      <c r="HJ22" s="55">
        <f>ROUNDUP(BAR!HJ22*0.9*0.9,)</f>
        <v>48519</v>
      </c>
      <c r="HK22" s="115">
        <f>ROUNDUP(BAR!HK22*0.9*0.9,)</f>
        <v>65529</v>
      </c>
      <c r="HL22" s="115">
        <f>ROUNDUP(BAR!HL22*0.9*0.9,)</f>
        <v>65529</v>
      </c>
      <c r="HM22" s="115">
        <f>ROUNDUP(BAR!HM22*0.9*0.9,)</f>
        <v>67149</v>
      </c>
      <c r="HN22" s="115">
        <f>ROUNDUP(BAR!HN22*0.9*0.9,)</f>
        <v>67149</v>
      </c>
      <c r="HO22" s="115">
        <f>ROUNDUP(BAR!HO22*0.9*0.9,)</f>
        <v>67149</v>
      </c>
      <c r="HP22" s="115">
        <f>ROUNDUP(BAR!HP22*0.9*0.9,)</f>
        <v>48519</v>
      </c>
      <c r="HQ22" s="115">
        <f>ROUNDUP(BAR!HQ22*0.9*0.9,)</f>
        <v>48519</v>
      </c>
      <c r="HR22" s="115">
        <f>ROUNDUP(BAR!HR22*0.9*0.9,)</f>
        <v>65529</v>
      </c>
      <c r="HS22" s="115">
        <f>ROUNDUP(BAR!HS22*0.9*0.9,)</f>
        <v>65529</v>
      </c>
      <c r="HT22" s="55">
        <f>ROUNDUP(BAR!HT22*0.9*0.9,)</f>
        <v>48519</v>
      </c>
      <c r="HU22" s="55">
        <f>ROUNDUP(BAR!HU22*0.9*0.9,)</f>
        <v>47142</v>
      </c>
      <c r="HV22" s="55">
        <f>ROUNDUP(BAR!HV22*0.9*0.9,)</f>
        <v>47142</v>
      </c>
      <c r="HW22" s="55">
        <f>ROUNDUP(BAR!HW22*0.9*0.9,)</f>
        <v>47142</v>
      </c>
      <c r="HX22" s="55">
        <f>ROUNDUP(BAR!HX22*0.9*0.9,)</f>
        <v>47142</v>
      </c>
      <c r="HY22" s="55">
        <f>ROUNDUP(BAR!HY22*0.9*0.9,)</f>
        <v>47142</v>
      </c>
      <c r="HZ22" s="55">
        <f>ROUNDUP(BAR!HZ22*0.9*0.9,)</f>
        <v>47142</v>
      </c>
      <c r="IA22" s="55">
        <f>ROUNDUP(BAR!IA22*0.9*0.9,)</f>
        <v>47142</v>
      </c>
      <c r="IB22" s="55">
        <f>ROUNDUP(BAR!IB22*0.9*0.9,)</f>
        <v>50544</v>
      </c>
      <c r="IC22" s="55">
        <f>ROUNDUP(BAR!IC22*0.9*0.9,)</f>
        <v>47709</v>
      </c>
      <c r="ID22" s="55">
        <f>ROUNDUP(BAR!ID22*0.9*0.9,)</f>
        <v>43740</v>
      </c>
      <c r="IE22" s="55">
        <f>ROUNDUP(BAR!IE22*0.9*0.9,)</f>
        <v>43740</v>
      </c>
      <c r="IF22" s="55">
        <f>ROUNDUP(BAR!IF22*0.9*0.9,)</f>
        <v>43740</v>
      </c>
      <c r="IG22" s="55">
        <f>ROUNDUP(BAR!IG22*0.9*0.9,)</f>
        <v>43740</v>
      </c>
      <c r="IH22" s="55">
        <f>ROUNDUP(BAR!IH22*0.9*0.9,)</f>
        <v>43740</v>
      </c>
      <c r="II22" s="55">
        <f>ROUNDUP(BAR!II22*0.9*0.9,)</f>
        <v>43740</v>
      </c>
      <c r="IJ22" s="55">
        <f>ROUNDUP(BAR!IJ22*0.9*0.9,)</f>
        <v>43740</v>
      </c>
      <c r="IK22" s="55">
        <f>ROUNDUP(BAR!IK22*0.9*0.9,)</f>
        <v>43740</v>
      </c>
      <c r="IL22" s="55">
        <f>ROUNDUP(BAR!IL22*0.9*0.9,)</f>
        <v>43740</v>
      </c>
      <c r="IM22" s="55">
        <f>ROUNDUP(BAR!IM22*0.9*0.9,)</f>
        <v>43740</v>
      </c>
      <c r="IN22" s="55">
        <f>ROUNDUP(BAR!IN22*0.9*0.9,)</f>
        <v>43740</v>
      </c>
      <c r="IO22" s="55">
        <f>ROUNDUP(BAR!IO22*0.9*0.9,)</f>
        <v>43740</v>
      </c>
      <c r="IP22" s="55">
        <f>ROUNDUP(BAR!IP22*0.9*0.9,)</f>
        <v>43740</v>
      </c>
      <c r="IQ22" s="55">
        <f>ROUNDUP(BAR!IQ22*0.9*0.9,)</f>
        <v>43740</v>
      </c>
      <c r="IR22" s="55">
        <f>ROUNDUP(BAR!IR22*0.9*0.9,)</f>
        <v>43740</v>
      </c>
      <c r="IS22" s="55">
        <f>ROUNDUP(BAR!IS22*0.9*0.9,)</f>
        <v>43740</v>
      </c>
      <c r="IT22" s="55">
        <f>ROUNDUP(BAR!IT22*0.9*0.9,)</f>
        <v>43740</v>
      </c>
      <c r="IU22" s="55">
        <f>ROUNDUP(BAR!IU22*0.9*0.9,)</f>
        <v>43740</v>
      </c>
      <c r="IV22" s="55">
        <f>ROUNDUP(BAR!IV22*0.9*0.9,)</f>
        <v>43740</v>
      </c>
      <c r="IW22" s="55">
        <f>ROUNDUP(BAR!IW22*0.9*0.9,)</f>
        <v>43740</v>
      </c>
      <c r="IX22" s="55">
        <f>ROUNDUP(BAR!IX22*0.9*0.9,)</f>
        <v>43740</v>
      </c>
      <c r="IY22" s="55">
        <f>ROUNDUP(BAR!IY22*0.9*0.9,)</f>
        <v>43740</v>
      </c>
    </row>
    <row r="23" spans="1:259" x14ac:dyDescent="0.2">
      <c r="A23" s="20" t="s">
        <v>10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115"/>
      <c r="FL23" s="115"/>
      <c r="FM23" s="115"/>
      <c r="FN23" s="115"/>
      <c r="FO23" s="115"/>
      <c r="FP23" s="115"/>
      <c r="FQ23" s="115"/>
      <c r="FR23" s="115"/>
      <c r="FS23" s="115"/>
      <c r="FT23" s="115"/>
      <c r="FU23" s="11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115"/>
      <c r="HL23" s="115"/>
      <c r="HM23" s="115"/>
      <c r="HN23" s="115"/>
      <c r="HO23" s="115"/>
      <c r="HP23" s="115"/>
      <c r="HQ23" s="115"/>
      <c r="HR23" s="115"/>
      <c r="HS23" s="11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  <c r="IW23" s="55"/>
      <c r="IX23" s="55"/>
      <c r="IY23" s="55"/>
    </row>
    <row r="24" spans="1:259" x14ac:dyDescent="0.2">
      <c r="A24" s="21" t="s">
        <v>11</v>
      </c>
      <c r="B24" s="55">
        <f>ROUNDUP(BAR!B24*0.9*0.9,)</f>
        <v>96552</v>
      </c>
      <c r="C24" s="55">
        <f>ROUNDUP(BAR!C24*0.9*0.9,)</f>
        <v>96552</v>
      </c>
      <c r="D24" s="55">
        <f>ROUNDUP(BAR!D24*0.9*0.9,)</f>
        <v>93798</v>
      </c>
      <c r="E24" s="55">
        <f>ROUNDUP(BAR!E24*0.9*0.9,)</f>
        <v>94365</v>
      </c>
      <c r="F24" s="55">
        <f>ROUNDUP(BAR!F24*0.9*0.9,)</f>
        <v>94365</v>
      </c>
      <c r="G24" s="55">
        <f>ROUNDUP(BAR!G24*0.9*0.9,)</f>
        <v>95175</v>
      </c>
      <c r="H24" s="55">
        <f>ROUNDUP(BAR!H24*0.9*0.9,)</f>
        <v>95175</v>
      </c>
      <c r="I24" s="55">
        <f>ROUNDUP(BAR!I24*0.9*0.9,)</f>
        <v>96552</v>
      </c>
      <c r="J24" s="55">
        <f>ROUNDUP(BAR!J24*0.9*0.9,)</f>
        <v>96552</v>
      </c>
      <c r="K24" s="55">
        <f>ROUNDUP(BAR!K24*0.9*0.9,)</f>
        <v>95175</v>
      </c>
      <c r="L24" s="55">
        <f>ROUNDUP(BAR!L24*0.9*0.9,)</f>
        <v>95175</v>
      </c>
      <c r="M24" s="55">
        <f>ROUNDUP(BAR!M24*0.9*0.9,)</f>
        <v>95175</v>
      </c>
      <c r="N24" s="55">
        <f>ROUNDUP(BAR!N24*0.9*0.9,)</f>
        <v>95175</v>
      </c>
      <c r="O24" s="55">
        <f>ROUNDUP(BAR!O24*0.9*0.9,)</f>
        <v>95175</v>
      </c>
      <c r="P24" s="55">
        <f>ROUNDUP(BAR!P24*0.9*0.9,)</f>
        <v>95742</v>
      </c>
      <c r="Q24" s="55">
        <f>ROUNDUP(BAR!Q24*0.9*0.9,)</f>
        <v>94365</v>
      </c>
      <c r="R24" s="55">
        <f>ROUNDUP(BAR!R24*0.9*0.9,)</f>
        <v>93798</v>
      </c>
      <c r="S24" s="55">
        <f>ROUNDUP(BAR!S24*0.9*0.9,)</f>
        <v>93798</v>
      </c>
      <c r="T24" s="55">
        <f>ROUNDUP(BAR!T24*0.9*0.9,)</f>
        <v>93798</v>
      </c>
      <c r="U24" s="55">
        <f>ROUNDUP(BAR!U24*0.9*0.9,)</f>
        <v>93798</v>
      </c>
      <c r="V24" s="55">
        <f>ROUNDUP(BAR!V24*0.9*0.9,)</f>
        <v>93798</v>
      </c>
      <c r="W24" s="55">
        <f>ROUNDUP(BAR!W24*0.9*0.9,)</f>
        <v>94365</v>
      </c>
      <c r="X24" s="55">
        <f>ROUNDUP(BAR!X24*0.9*0.9,)</f>
        <v>94365</v>
      </c>
      <c r="Y24" s="55">
        <f>ROUNDUP(BAR!Y24*0.9*0.9,)</f>
        <v>93798</v>
      </c>
      <c r="Z24" s="55">
        <f>ROUNDUP(BAR!Z24*0.9*0.9,)</f>
        <v>93798</v>
      </c>
      <c r="AA24" s="55">
        <f>ROUNDUP(BAR!AA24*0.9*0.9,)</f>
        <v>93798</v>
      </c>
      <c r="AB24" s="55">
        <f>ROUNDUP(BAR!AB24*0.9*0.9,)</f>
        <v>93798</v>
      </c>
      <c r="AC24" s="55">
        <f>ROUNDUP(BAR!AC24*0.9*0.9,)</f>
        <v>93798</v>
      </c>
      <c r="AD24" s="55">
        <f>ROUNDUP(BAR!AD24*0.9*0.9,)</f>
        <v>94365</v>
      </c>
      <c r="AE24" s="55">
        <f>ROUNDUP(BAR!AE24*0.9*0.9,)</f>
        <v>94365</v>
      </c>
      <c r="AF24" s="55">
        <f>ROUNDUP(BAR!AF24*0.9*0.9,)</f>
        <v>93798</v>
      </c>
      <c r="AG24" s="55">
        <f>ROUNDUP(BAR!AG24*0.9*0.9,)</f>
        <v>93798</v>
      </c>
      <c r="AH24" s="55">
        <f>ROUNDUP(BAR!AH24*0.9*0.9,)</f>
        <v>93798</v>
      </c>
      <c r="AI24" s="55">
        <f>ROUNDUP(BAR!AI24*0.9*0.9,)</f>
        <v>93798</v>
      </c>
      <c r="AJ24" s="55">
        <f>ROUNDUP(BAR!AJ24*0.9*0.9,)</f>
        <v>93798</v>
      </c>
      <c r="AK24" s="55">
        <f>ROUNDUP(BAR!AK24*0.9*0.9,)</f>
        <v>94365</v>
      </c>
      <c r="AL24" s="55">
        <f>ROUNDUP(BAR!AL24*0.9*0.9,)</f>
        <v>94365</v>
      </c>
      <c r="AM24" s="55">
        <f>ROUNDUP(BAR!AM24*0.9*0.9,)</f>
        <v>92421</v>
      </c>
      <c r="AN24" s="55">
        <f>ROUNDUP(BAR!AN24*0.9*0.9,)</f>
        <v>92421</v>
      </c>
      <c r="AO24" s="55">
        <f>ROUNDUP(BAR!AO24*0.9*0.9,)</f>
        <v>92421</v>
      </c>
      <c r="AP24" s="55">
        <f>ROUNDUP(BAR!AP24*0.9*0.9,)</f>
        <v>92421</v>
      </c>
      <c r="AQ24" s="55">
        <f>ROUNDUP(BAR!AQ24*0.9*0.9,)</f>
        <v>92421</v>
      </c>
      <c r="AR24" s="55">
        <f>ROUNDUP(BAR!AR24*0.9*0.9,)</f>
        <v>92988</v>
      </c>
      <c r="AS24" s="55">
        <f>ROUNDUP(BAR!AS24*0.9*0.9,)</f>
        <v>92988</v>
      </c>
      <c r="AT24" s="55">
        <f>ROUNDUP(BAR!AT24*0.9*0.9,)</f>
        <v>92421</v>
      </c>
      <c r="AU24" s="55">
        <f>ROUNDUP(BAR!AU24*0.9*0.9,)</f>
        <v>92421</v>
      </c>
      <c r="AV24" s="55">
        <f>ROUNDUP(BAR!AV24*0.9*0.9,)</f>
        <v>92421</v>
      </c>
      <c r="AW24" s="55">
        <f>ROUNDUP(BAR!AW24*0.9*0.9,)</f>
        <v>92421</v>
      </c>
      <c r="AX24" s="55">
        <f>ROUNDUP(BAR!AX24*0.9*0.9,)</f>
        <v>92421</v>
      </c>
      <c r="AY24" s="55">
        <f>ROUNDUP(BAR!AY24*0.9*0.9,)</f>
        <v>92988</v>
      </c>
      <c r="AZ24" s="55">
        <f>ROUNDUP(BAR!AZ24*0.9*0.9,)</f>
        <v>92988</v>
      </c>
      <c r="BA24" s="55">
        <f>ROUNDUP(BAR!BA24*0.9*0.9,)</f>
        <v>92421</v>
      </c>
      <c r="BB24" s="55">
        <f>ROUNDUP(BAR!BB24*0.9*0.9,)</f>
        <v>92421</v>
      </c>
      <c r="BC24" s="55">
        <f>ROUNDUP(BAR!BC24*0.9*0.9,)</f>
        <v>92421</v>
      </c>
      <c r="BD24" s="55">
        <f>ROUNDUP(BAR!BD24*0.9*0.9,)</f>
        <v>92421</v>
      </c>
      <c r="BE24" s="55">
        <f>ROUNDUP(BAR!BE24*0.9*0.9,)</f>
        <v>92421</v>
      </c>
      <c r="BF24" s="55">
        <f>ROUNDUP(BAR!BF24*0.9*0.9,)</f>
        <v>92988</v>
      </c>
      <c r="BG24" s="55">
        <f>ROUNDUP(BAR!BG24*0.9*0.9,)</f>
        <v>92988</v>
      </c>
      <c r="BH24" s="55">
        <f>ROUNDUP(BAR!BH24*0.9*0.9,)</f>
        <v>92421</v>
      </c>
      <c r="BI24" s="55">
        <f>ROUNDUP(BAR!BI24*0.9*0.9,)</f>
        <v>92421</v>
      </c>
      <c r="BJ24" s="55">
        <f>ROUNDUP(BAR!BJ24*0.9*0.9,)</f>
        <v>92988</v>
      </c>
      <c r="BK24" s="55">
        <f>ROUNDUP(BAR!BK24*0.9*0.9,)</f>
        <v>92988</v>
      </c>
      <c r="BL24" s="55">
        <f>ROUNDUP(BAR!BL24*0.9*0.9,)</f>
        <v>92988</v>
      </c>
      <c r="BM24" s="55">
        <f>ROUNDUP(BAR!BM24*0.9*0.9,)</f>
        <v>92988</v>
      </c>
      <c r="BN24" s="55">
        <f>ROUNDUP(BAR!BN24*0.9*0.9,)</f>
        <v>92988</v>
      </c>
      <c r="BO24" s="55">
        <f>ROUNDUP(BAR!BO24*0.9*0.9,)</f>
        <v>92421</v>
      </c>
      <c r="BP24" s="55">
        <f>ROUNDUP(BAR!BP24*0.9*0.9,)</f>
        <v>95175</v>
      </c>
      <c r="BQ24" s="55">
        <f>ROUNDUP(BAR!BQ24*0.9*0.9,)</f>
        <v>95175</v>
      </c>
      <c r="BR24" s="55">
        <f>ROUNDUP(BAR!BR24*0.9*0.9,)</f>
        <v>95175</v>
      </c>
      <c r="BS24" s="55">
        <f>ROUNDUP(BAR!BS24*0.9*0.9,)</f>
        <v>95175</v>
      </c>
      <c r="BT24" s="55">
        <f>ROUNDUP(BAR!BT24*0.9*0.9,)</f>
        <v>95175</v>
      </c>
      <c r="BU24" s="55">
        <f>ROUNDUP(BAR!BU24*0.9*0.9,)</f>
        <v>93798</v>
      </c>
      <c r="BV24" s="55">
        <f>ROUNDUP(BAR!BV24*0.9*0.9,)</f>
        <v>92988</v>
      </c>
      <c r="BW24" s="55">
        <f>ROUNDUP(BAR!BW24*0.9*0.9,)</f>
        <v>92988</v>
      </c>
      <c r="BX24" s="55">
        <f>ROUNDUP(BAR!BX24*0.9*0.9,)</f>
        <v>95175</v>
      </c>
      <c r="BY24" s="55">
        <f>ROUNDUP(BAR!BY24*0.9*0.9,)</f>
        <v>95175</v>
      </c>
      <c r="BZ24" s="55">
        <f>ROUNDUP(BAR!BZ24*0.9*0.9,)</f>
        <v>92421</v>
      </c>
      <c r="CA24" s="55">
        <f>ROUNDUP(BAR!CA24*0.9*0.9,)</f>
        <v>92421</v>
      </c>
      <c r="CB24" s="55">
        <f>ROUNDUP(BAR!CB24*0.9*0.9,)</f>
        <v>92421</v>
      </c>
      <c r="CC24" s="55">
        <f>ROUNDUP(BAR!CC24*0.9*0.9,)</f>
        <v>92988</v>
      </c>
      <c r="CD24" s="55">
        <f>ROUNDUP(BAR!CD24*0.9*0.9,)</f>
        <v>89505</v>
      </c>
      <c r="CE24" s="55">
        <f>ROUNDUP(BAR!CE24*0.9*0.9,)</f>
        <v>89505</v>
      </c>
      <c r="CF24" s="55">
        <f>ROUNDUP(BAR!CF24*0.9*0.9,)</f>
        <v>89505</v>
      </c>
      <c r="CG24" s="55">
        <f>ROUNDUP(BAR!CG24*0.9*0.9,)</f>
        <v>89505</v>
      </c>
      <c r="CH24" s="55">
        <f>ROUNDUP(BAR!CH24*0.9*0.9,)</f>
        <v>90072</v>
      </c>
      <c r="CI24" s="55">
        <f>ROUNDUP(BAR!CI24*0.9*0.9,)</f>
        <v>90072</v>
      </c>
      <c r="CJ24" s="55">
        <f>ROUNDUP(BAR!CJ24*0.9*0.9,)</f>
        <v>89505</v>
      </c>
      <c r="CK24" s="55">
        <f>ROUNDUP(BAR!CK24*0.9*0.9,)</f>
        <v>89505</v>
      </c>
      <c r="CL24" s="55">
        <f>ROUNDUP(BAR!CL24*0.9*0.9,)</f>
        <v>89505</v>
      </c>
      <c r="CM24" s="55">
        <f>ROUNDUP(BAR!CM24*0.9*0.9,)</f>
        <v>89505</v>
      </c>
      <c r="CN24" s="55">
        <f>ROUNDUP(BAR!CN24*0.9*0.9,)</f>
        <v>89505</v>
      </c>
      <c r="CO24" s="55">
        <f>ROUNDUP(BAR!CO24*0.9*0.9,)</f>
        <v>90072</v>
      </c>
      <c r="CP24" s="55">
        <f>ROUNDUP(BAR!CP24*0.9*0.9,)</f>
        <v>90072</v>
      </c>
      <c r="CQ24" s="55">
        <f>ROUNDUP(BAR!CQ24*0.9*0.9,)</f>
        <v>89505</v>
      </c>
      <c r="CR24" s="55">
        <f>ROUNDUP(BAR!CR24*0.9*0.9,)</f>
        <v>89505</v>
      </c>
      <c r="CS24" s="55">
        <f>ROUNDUP(BAR!CS24*0.9*0.9,)</f>
        <v>89505</v>
      </c>
      <c r="CT24" s="55">
        <f>ROUNDUP(BAR!CT24*0.9*0.9,)</f>
        <v>89505</v>
      </c>
      <c r="CU24" s="55">
        <f>ROUNDUP(BAR!CU24*0.9*0.9,)</f>
        <v>89505</v>
      </c>
      <c r="CV24" s="55">
        <f>ROUNDUP(BAR!CV24*0.9*0.9,)</f>
        <v>90072</v>
      </c>
      <c r="CW24" s="55">
        <f>ROUNDUP(BAR!CW24*0.9*0.9,)</f>
        <v>90072</v>
      </c>
      <c r="CX24" s="55">
        <f>ROUNDUP(BAR!CX24*0.9*0.9,)</f>
        <v>89505</v>
      </c>
      <c r="CY24" s="55">
        <f>ROUNDUP(BAR!CY24*0.9*0.9,)</f>
        <v>89505</v>
      </c>
      <c r="CZ24" s="55">
        <f>ROUNDUP(BAR!CZ24*0.9*0.9,)</f>
        <v>89505</v>
      </c>
      <c r="DA24" s="55">
        <f>ROUNDUP(BAR!DA24*0.9*0.9,)</f>
        <v>89505</v>
      </c>
      <c r="DB24" s="55">
        <f>ROUNDUP(BAR!DB24*0.9*0.9,)</f>
        <v>89505</v>
      </c>
      <c r="DC24" s="55">
        <f>ROUNDUP(BAR!DC24*0.9*0.9,)</f>
        <v>90072</v>
      </c>
      <c r="DD24" s="55">
        <f>ROUNDUP(BAR!DD24*0.9*0.9,)</f>
        <v>90072</v>
      </c>
      <c r="DE24" s="55">
        <f>ROUNDUP(BAR!DE24*0.9*0.9,)</f>
        <v>89505</v>
      </c>
      <c r="DF24" s="55">
        <f>ROUNDUP(BAR!DF24*0.9*0.9,)</f>
        <v>89505</v>
      </c>
      <c r="DG24" s="55">
        <f>ROUNDUP(BAR!DG24*0.9*0.9,)</f>
        <v>90072</v>
      </c>
      <c r="DH24" s="55">
        <f>ROUNDUP(BAR!DH24*0.9*0.9,)</f>
        <v>90477</v>
      </c>
      <c r="DI24" s="55">
        <f>ROUNDUP(BAR!DI24*0.9*0.9,)</f>
        <v>89100</v>
      </c>
      <c r="DJ24" s="55">
        <f>ROUNDUP(BAR!DJ24*0.9*0.9,)</f>
        <v>89505</v>
      </c>
      <c r="DK24" s="55">
        <f>ROUNDUP(BAR!DK24*0.9*0.9,)</f>
        <v>89505</v>
      </c>
      <c r="DL24" s="55">
        <f>ROUNDUP(BAR!DL24*0.9*0.9,)</f>
        <v>89100</v>
      </c>
      <c r="DM24" s="55">
        <f>ROUNDUP(BAR!DM24*0.9*0.9,)</f>
        <v>89100</v>
      </c>
      <c r="DN24" s="55">
        <f>ROUNDUP(BAR!DN24*0.9*0.9,)</f>
        <v>89100</v>
      </c>
      <c r="DO24" s="55">
        <f>ROUNDUP(BAR!DO24*0.9*0.9,)</f>
        <v>89100</v>
      </c>
      <c r="DP24" s="55">
        <f>ROUNDUP(BAR!DP24*0.9*0.9,)</f>
        <v>89100</v>
      </c>
      <c r="DQ24" s="55">
        <f>ROUNDUP(BAR!DQ24*0.9*0.9,)</f>
        <v>89505</v>
      </c>
      <c r="DR24" s="55">
        <f>ROUNDUP(BAR!DR24*0.9*0.9,)</f>
        <v>89505</v>
      </c>
      <c r="DS24" s="55">
        <f>ROUNDUP(BAR!DS24*0.9*0.9,)</f>
        <v>89100</v>
      </c>
      <c r="DT24" s="55">
        <f>ROUNDUP(BAR!DT24*0.9*0.9,)</f>
        <v>89100</v>
      </c>
      <c r="DU24" s="55">
        <f>ROUNDUP(BAR!DU24*0.9*0.9,)</f>
        <v>89100</v>
      </c>
      <c r="DV24" s="55">
        <f>ROUNDUP(BAR!DV24*0.9*0.9,)</f>
        <v>89100</v>
      </c>
      <c r="DW24" s="55">
        <f>ROUNDUP(BAR!DW24*0.9*0.9,)</f>
        <v>89100</v>
      </c>
      <c r="DX24" s="55">
        <f>ROUNDUP(BAR!DX24*0.9*0.9,)</f>
        <v>89505</v>
      </c>
      <c r="DY24" s="55">
        <f>ROUNDUP(BAR!DY24*0.9*0.9,)</f>
        <v>89505</v>
      </c>
      <c r="DZ24" s="55">
        <f>ROUNDUP(BAR!DZ24*0.9*0.9,)</f>
        <v>89100</v>
      </c>
      <c r="EA24" s="55">
        <f>ROUNDUP(BAR!EA24*0.9*0.9,)</f>
        <v>89100</v>
      </c>
      <c r="EB24" s="55">
        <f>ROUNDUP(BAR!EB24*0.9*0.9,)</f>
        <v>89100</v>
      </c>
      <c r="EC24" s="55">
        <f>ROUNDUP(BAR!EC24*0.9*0.9,)</f>
        <v>89100</v>
      </c>
      <c r="ED24" s="55">
        <f>ROUNDUP(BAR!ED24*0.9*0.9,)</f>
        <v>89100</v>
      </c>
      <c r="EE24" s="55">
        <f>ROUNDUP(BAR!EE24*0.9*0.9,)</f>
        <v>89505</v>
      </c>
      <c r="EF24" s="55">
        <f>ROUNDUP(BAR!EF24*0.9*0.9,)</f>
        <v>89505</v>
      </c>
      <c r="EG24" s="55">
        <f>ROUNDUP(BAR!EG24*0.9*0.9,)</f>
        <v>89100</v>
      </c>
      <c r="EH24" s="55">
        <f>ROUNDUP(BAR!EH24*0.9*0.9,)</f>
        <v>89100</v>
      </c>
      <c r="EI24" s="55">
        <f>ROUNDUP(BAR!EI24*0.9*0.9,)</f>
        <v>90477</v>
      </c>
      <c r="EJ24" s="55">
        <f>ROUNDUP(BAR!EJ24*0.9*0.9,)</f>
        <v>90477</v>
      </c>
      <c r="EK24" s="55">
        <f>ROUNDUP(BAR!EK24*0.9*0.9,)</f>
        <v>90477</v>
      </c>
      <c r="EL24" s="55">
        <f>ROUNDUP(BAR!EL24*0.9*0.9,)</f>
        <v>91449</v>
      </c>
      <c r="EM24" s="55">
        <f>ROUNDUP(BAR!EM24*0.9*0.9,)</f>
        <v>91449</v>
      </c>
      <c r="EN24" s="55">
        <f>ROUNDUP(BAR!EN24*0.9*0.9,)</f>
        <v>90477</v>
      </c>
      <c r="EO24" s="55">
        <f>ROUNDUP(BAR!EO24*0.9*0.9,)</f>
        <v>90477</v>
      </c>
      <c r="EP24" s="55">
        <f>ROUNDUP(BAR!EP24*0.9*0.9,)</f>
        <v>90477</v>
      </c>
      <c r="EQ24" s="55">
        <f>ROUNDUP(BAR!EQ24*0.9*0.9,)</f>
        <v>90477</v>
      </c>
      <c r="ER24" s="55">
        <f>ROUNDUP(BAR!ER24*0.9*0.9,)</f>
        <v>90477</v>
      </c>
      <c r="ES24" s="55">
        <f>ROUNDUP(BAR!ES24*0.9*0.9,)</f>
        <v>91449</v>
      </c>
      <c r="ET24" s="55">
        <f>ROUNDUP(BAR!ET24*0.9*0.9,)</f>
        <v>91449</v>
      </c>
      <c r="EU24" s="55">
        <f>ROUNDUP(BAR!EU24*0.9*0.9,)</f>
        <v>91449</v>
      </c>
      <c r="EV24" s="55">
        <f>ROUNDUP(BAR!EV24*0.9*0.9,)</f>
        <v>91449</v>
      </c>
      <c r="EW24" s="55">
        <f>ROUNDUP(BAR!EW24*0.9*0.9,)</f>
        <v>91449</v>
      </c>
      <c r="EX24" s="55">
        <f>ROUNDUP(BAR!EX24*0.9*0.9,)</f>
        <v>91449</v>
      </c>
      <c r="EY24" s="55">
        <f>ROUNDUP(BAR!EY24*0.9*0.9,)</f>
        <v>91449</v>
      </c>
      <c r="EZ24" s="55">
        <f>ROUNDUP(BAR!EZ24*0.9*0.9,)</f>
        <v>91449</v>
      </c>
      <c r="FA24" s="55">
        <f>ROUNDUP(BAR!FA24*0.9*0.9,)</f>
        <v>91449</v>
      </c>
      <c r="FB24" s="55">
        <f>ROUNDUP(BAR!FB24*0.9*0.9,)</f>
        <v>91449</v>
      </c>
      <c r="FC24" s="55">
        <f>ROUNDUP(BAR!FC24*0.9*0.9,)</f>
        <v>91449</v>
      </c>
      <c r="FD24" s="55">
        <f>ROUNDUP(BAR!FD24*0.9*0.9,)</f>
        <v>92016</v>
      </c>
      <c r="FE24" s="55">
        <f>ROUNDUP(BAR!FE24*0.9*0.9,)</f>
        <v>92016</v>
      </c>
      <c r="FF24" s="55">
        <f>ROUNDUP(BAR!FF24*0.9*0.9,)</f>
        <v>92421</v>
      </c>
      <c r="FG24" s="55">
        <f>ROUNDUP(BAR!FG24*0.9*0.9,)</f>
        <v>92421</v>
      </c>
      <c r="FH24" s="55">
        <f>ROUNDUP(BAR!FH24*0.9*0.9,)</f>
        <v>92421</v>
      </c>
      <c r="FI24" s="55">
        <f>ROUNDUP(BAR!FI24*0.9*0.9,)</f>
        <v>92421</v>
      </c>
      <c r="FJ24" s="55">
        <f>ROUNDUP(BAR!FJ24*0.9*0.9,)</f>
        <v>92421</v>
      </c>
      <c r="FK24" s="115">
        <f>ROUNDUP(BAR!FK24*0.9*0.9,)</f>
        <v>108500</v>
      </c>
      <c r="FL24" s="115">
        <f>ROUNDUP(BAR!FL24*0.9*0.9,)</f>
        <v>139280</v>
      </c>
      <c r="FM24" s="115">
        <f>ROUNDUP(BAR!FM24*0.9*0.9,)</f>
        <v>139280</v>
      </c>
      <c r="FN24" s="115">
        <f>ROUNDUP(BAR!FN24*0.9*0.9,)</f>
        <v>139280</v>
      </c>
      <c r="FO24" s="115">
        <f>ROUNDUP(BAR!FO24*0.9*0.9,)</f>
        <v>139280</v>
      </c>
      <c r="FP24" s="115">
        <f>ROUNDUP(BAR!FP24*0.9*0.9,)</f>
        <v>139280</v>
      </c>
      <c r="FQ24" s="115">
        <f>ROUNDUP(BAR!FQ24*0.9*0.9,)</f>
        <v>139280</v>
      </c>
      <c r="FR24" s="115">
        <f>ROUNDUP(BAR!FR24*0.9*0.9,)</f>
        <v>139280</v>
      </c>
      <c r="FS24" s="115">
        <f>ROUNDUP(BAR!FS24*0.9*0.9,)</f>
        <v>139280</v>
      </c>
      <c r="FT24" s="115">
        <f>ROUNDUP(BAR!FT24*0.9*0.9,)</f>
        <v>139280</v>
      </c>
      <c r="FU24" s="115">
        <f>ROUNDUP(BAR!FU24*0.9*0.9,)</f>
        <v>139280</v>
      </c>
      <c r="FV24" s="55">
        <f>ROUNDUP(BAR!FV24*0.9*0.9,)</f>
        <v>102425</v>
      </c>
      <c r="FW24" s="55">
        <f>ROUNDUP(BAR!FW24*0.9*0.9,)</f>
        <v>102425</v>
      </c>
      <c r="FX24" s="55">
        <f>ROUNDUP(BAR!FX24*0.9*0.9,)</f>
        <v>102425</v>
      </c>
      <c r="FY24" s="55">
        <f>ROUNDUP(BAR!FY24*0.9*0.9,)</f>
        <v>102425</v>
      </c>
      <c r="FZ24" s="55">
        <f>ROUNDUP(BAR!FZ24*0.9*0.9,)</f>
        <v>102425</v>
      </c>
      <c r="GA24" s="55">
        <f>ROUNDUP(BAR!GA24*0.9*0.9,)</f>
        <v>102425</v>
      </c>
      <c r="GB24" s="55">
        <f>ROUNDUP(BAR!GB24*0.9*0.9,)</f>
        <v>102425</v>
      </c>
      <c r="GC24" s="55">
        <f>ROUNDUP(BAR!GC24*0.9*0.9,)</f>
        <v>102425</v>
      </c>
      <c r="GD24" s="55">
        <f>ROUNDUP(BAR!GD24*0.9*0.9,)</f>
        <v>102425</v>
      </c>
      <c r="GE24" s="55">
        <f>ROUNDUP(BAR!GE24*0.9*0.9,)</f>
        <v>102425</v>
      </c>
      <c r="GF24" s="55">
        <f>ROUNDUP(BAR!GF24*0.9*0.9,)</f>
        <v>102425</v>
      </c>
      <c r="GG24" s="55">
        <f>ROUNDUP(BAR!GG24*0.9*0.9,)</f>
        <v>102425</v>
      </c>
      <c r="GH24" s="55">
        <f>ROUNDUP(BAR!GH24*0.9*0.9,)</f>
        <v>102425</v>
      </c>
      <c r="GI24" s="55">
        <f>ROUNDUP(BAR!GI24*0.9*0.9,)</f>
        <v>102425</v>
      </c>
      <c r="GJ24" s="55">
        <f>ROUNDUP(BAR!GJ24*0.9*0.9,)</f>
        <v>102425</v>
      </c>
      <c r="GK24" s="55">
        <f>ROUNDUP(BAR!GK24*0.9*0.9,)</f>
        <v>102425</v>
      </c>
      <c r="GL24" s="55">
        <f>ROUNDUP(BAR!GL24*0.9*0.9,)</f>
        <v>102425</v>
      </c>
      <c r="GM24" s="55">
        <f>ROUNDUP(BAR!GM24*0.9*0.9,)</f>
        <v>102425</v>
      </c>
      <c r="GN24" s="55">
        <f>ROUNDUP(BAR!GN24*0.9*0.9,)</f>
        <v>102425</v>
      </c>
      <c r="GO24" s="55">
        <f>ROUNDUP(BAR!GO24*0.9*0.9,)</f>
        <v>102425</v>
      </c>
      <c r="GP24" s="55">
        <f>ROUNDUP(BAR!GP24*0.9*0.9,)</f>
        <v>102425</v>
      </c>
      <c r="GQ24" s="55">
        <f>ROUNDUP(BAR!GQ24*0.9*0.9,)</f>
        <v>102425</v>
      </c>
      <c r="GR24" s="55">
        <f>ROUNDUP(BAR!GR24*0.9*0.9,)</f>
        <v>102425</v>
      </c>
      <c r="GS24" s="55">
        <f>ROUNDUP(BAR!GS24*0.9*0.9,)</f>
        <v>103802</v>
      </c>
      <c r="GT24" s="55">
        <f>ROUNDUP(BAR!GT24*0.9*0.9,)</f>
        <v>103802</v>
      </c>
      <c r="GU24" s="55">
        <f>ROUNDUP(BAR!GU24*0.9*0.9,)</f>
        <v>103802</v>
      </c>
      <c r="GV24" s="55">
        <f>ROUNDUP(BAR!GV24*0.9*0.9,)</f>
        <v>103802</v>
      </c>
      <c r="GW24" s="55">
        <f>ROUNDUP(BAR!GW24*0.9*0.9,)</f>
        <v>103802</v>
      </c>
      <c r="GX24" s="55">
        <f>ROUNDUP(BAR!GX24*0.9*0.9,)</f>
        <v>103802</v>
      </c>
      <c r="GY24" s="55">
        <f>ROUNDUP(BAR!GY24*0.9*0.9,)</f>
        <v>103802</v>
      </c>
      <c r="GZ24" s="55">
        <f>ROUNDUP(BAR!GZ24*0.9*0.9,)</f>
        <v>103802</v>
      </c>
      <c r="HA24" s="55">
        <f>ROUNDUP(BAR!HA24*0.9*0.9,)</f>
        <v>103802</v>
      </c>
      <c r="HB24" s="55">
        <f>ROUNDUP(BAR!HB24*0.9*0.9,)</f>
        <v>103802</v>
      </c>
      <c r="HC24" s="55">
        <f>ROUNDUP(BAR!HC24*0.9*0.9,)</f>
        <v>103802</v>
      </c>
      <c r="HD24" s="55">
        <f>ROUNDUP(BAR!HD24*0.9*0.9,)</f>
        <v>103802</v>
      </c>
      <c r="HE24" s="55">
        <f>ROUNDUP(BAR!HE24*0.9*0.9,)</f>
        <v>103802</v>
      </c>
      <c r="HF24" s="55">
        <f>ROUNDUP(BAR!HF24*0.9*0.9,)</f>
        <v>103802</v>
      </c>
      <c r="HG24" s="55">
        <f>ROUNDUP(BAR!HG24*0.9*0.9,)</f>
        <v>103802</v>
      </c>
      <c r="HH24" s="55">
        <f>ROUNDUP(BAR!HH24*0.9*0.9,)</f>
        <v>103802</v>
      </c>
      <c r="HI24" s="55">
        <f>ROUNDUP(BAR!HI24*0.9*0.9,)</f>
        <v>103802</v>
      </c>
      <c r="HJ24" s="55">
        <f>ROUNDUP(BAR!HJ24*0.9*0.9,)</f>
        <v>103802</v>
      </c>
      <c r="HK24" s="115">
        <f>ROUNDUP(BAR!HK24*0.9*0.9,)</f>
        <v>120812</v>
      </c>
      <c r="HL24" s="115">
        <f>ROUNDUP(BAR!HL24*0.9*0.9,)</f>
        <v>120812</v>
      </c>
      <c r="HM24" s="115">
        <f>ROUNDUP(BAR!HM24*0.9*0.9,)</f>
        <v>122432</v>
      </c>
      <c r="HN24" s="115">
        <f>ROUNDUP(BAR!HN24*0.9*0.9,)</f>
        <v>122432</v>
      </c>
      <c r="HO24" s="115">
        <f>ROUNDUP(BAR!HO24*0.9*0.9,)</f>
        <v>122432</v>
      </c>
      <c r="HP24" s="115">
        <f>ROUNDUP(BAR!HP24*0.9*0.9,)</f>
        <v>103802</v>
      </c>
      <c r="HQ24" s="115">
        <f>ROUNDUP(BAR!HQ24*0.9*0.9,)</f>
        <v>103802</v>
      </c>
      <c r="HR24" s="115">
        <f>ROUNDUP(BAR!HR24*0.9*0.9,)</f>
        <v>120812</v>
      </c>
      <c r="HS24" s="115">
        <f>ROUNDUP(BAR!HS24*0.9*0.9,)</f>
        <v>120812</v>
      </c>
      <c r="HT24" s="55">
        <f>ROUNDUP(BAR!HT24*0.9*0.9,)</f>
        <v>103802</v>
      </c>
      <c r="HU24" s="55">
        <f>ROUNDUP(BAR!HU24*0.9*0.9,)</f>
        <v>102425</v>
      </c>
      <c r="HV24" s="55">
        <f>ROUNDUP(BAR!HV24*0.9*0.9,)</f>
        <v>102425</v>
      </c>
      <c r="HW24" s="55">
        <f>ROUNDUP(BAR!HW24*0.9*0.9,)</f>
        <v>102425</v>
      </c>
      <c r="HX24" s="55">
        <f>ROUNDUP(BAR!HX24*0.9*0.9,)</f>
        <v>102425</v>
      </c>
      <c r="HY24" s="55">
        <f>ROUNDUP(BAR!HY24*0.9*0.9,)</f>
        <v>102425</v>
      </c>
      <c r="HZ24" s="55">
        <f>ROUNDUP(BAR!HZ24*0.9*0.9,)</f>
        <v>102425</v>
      </c>
      <c r="IA24" s="55">
        <f>ROUNDUP(BAR!IA24*0.9*0.9,)</f>
        <v>102425</v>
      </c>
      <c r="IB24" s="55">
        <f>ROUNDUP(BAR!IB24*0.9*0.9,)</f>
        <v>105827</v>
      </c>
      <c r="IC24" s="55">
        <f>ROUNDUP(BAR!IC24*0.9*0.9,)</f>
        <v>102992</v>
      </c>
      <c r="ID24" s="55">
        <f>ROUNDUP(BAR!ID24*0.9*0.9,)</f>
        <v>99023</v>
      </c>
      <c r="IE24" s="55">
        <f>ROUNDUP(BAR!IE24*0.9*0.9,)</f>
        <v>99023</v>
      </c>
      <c r="IF24" s="55">
        <f>ROUNDUP(BAR!IF24*0.9*0.9,)</f>
        <v>99023</v>
      </c>
      <c r="IG24" s="55">
        <f>ROUNDUP(BAR!IG24*0.9*0.9,)</f>
        <v>99023</v>
      </c>
      <c r="IH24" s="55">
        <f>ROUNDUP(BAR!IH24*0.9*0.9,)</f>
        <v>99023</v>
      </c>
      <c r="II24" s="55">
        <f>ROUNDUP(BAR!II24*0.9*0.9,)</f>
        <v>99023</v>
      </c>
      <c r="IJ24" s="55">
        <f>ROUNDUP(BAR!IJ24*0.9*0.9,)</f>
        <v>99023</v>
      </c>
      <c r="IK24" s="55">
        <f>ROUNDUP(BAR!IK24*0.9*0.9,)</f>
        <v>99023</v>
      </c>
      <c r="IL24" s="55">
        <f>ROUNDUP(BAR!IL24*0.9*0.9,)</f>
        <v>99023</v>
      </c>
      <c r="IM24" s="55">
        <f>ROUNDUP(BAR!IM24*0.9*0.9,)</f>
        <v>99023</v>
      </c>
      <c r="IN24" s="55">
        <f>ROUNDUP(BAR!IN24*0.9*0.9,)</f>
        <v>99023</v>
      </c>
      <c r="IO24" s="55">
        <f>ROUNDUP(BAR!IO24*0.9*0.9,)</f>
        <v>99023</v>
      </c>
      <c r="IP24" s="55">
        <f>ROUNDUP(BAR!IP24*0.9*0.9,)</f>
        <v>99023</v>
      </c>
      <c r="IQ24" s="55">
        <f>ROUNDUP(BAR!IQ24*0.9*0.9,)</f>
        <v>99023</v>
      </c>
      <c r="IR24" s="55">
        <f>ROUNDUP(BAR!IR24*0.9*0.9,)</f>
        <v>99023</v>
      </c>
      <c r="IS24" s="55">
        <f>ROUNDUP(BAR!IS24*0.9*0.9,)</f>
        <v>99023</v>
      </c>
      <c r="IT24" s="55">
        <f>ROUNDUP(BAR!IT24*0.9*0.9,)</f>
        <v>99023</v>
      </c>
      <c r="IU24" s="55">
        <f>ROUNDUP(BAR!IU24*0.9*0.9,)</f>
        <v>99023</v>
      </c>
      <c r="IV24" s="55">
        <f>ROUNDUP(BAR!IV24*0.9*0.9,)</f>
        <v>99023</v>
      </c>
      <c r="IW24" s="55">
        <f>ROUNDUP(BAR!IW24*0.9*0.9,)</f>
        <v>99023</v>
      </c>
      <c r="IX24" s="55">
        <f>ROUNDUP(BAR!IX24*0.9*0.9,)</f>
        <v>99023</v>
      </c>
      <c r="IY24" s="55">
        <f>ROUNDUP(BAR!IY24*0.9*0.9,)</f>
        <v>99023</v>
      </c>
    </row>
    <row r="25" spans="1:259" ht="15" customHeight="1" x14ac:dyDescent="0.2">
      <c r="A25" s="11" t="s">
        <v>35</v>
      </c>
    </row>
    <row r="26" spans="1:259" x14ac:dyDescent="0.2">
      <c r="A26" s="52" t="s">
        <v>36</v>
      </c>
    </row>
    <row r="27" spans="1:259" ht="15" customHeight="1" x14ac:dyDescent="0.2">
      <c r="A27" s="9" t="s">
        <v>30</v>
      </c>
    </row>
    <row r="28" spans="1:259" ht="24" x14ac:dyDescent="0.2">
      <c r="A28" s="110" t="s">
        <v>94</v>
      </c>
    </row>
    <row r="29" spans="1:259" s="2" customFormat="1" x14ac:dyDescent="0.2">
      <c r="A29" s="29" t="s">
        <v>13</v>
      </c>
    </row>
    <row r="30" spans="1:259" s="2" customFormat="1" ht="25.5" x14ac:dyDescent="0.2">
      <c r="A30" s="111" t="s">
        <v>95</v>
      </c>
    </row>
    <row r="31" spans="1:259" ht="15" customHeight="1" x14ac:dyDescent="0.2">
      <c r="A31" s="11" t="s">
        <v>14</v>
      </c>
    </row>
    <row r="32" spans="1:259" ht="108" x14ac:dyDescent="0.2">
      <c r="A32" s="12" t="s">
        <v>15</v>
      </c>
    </row>
    <row r="33" spans="1:1" ht="15" customHeight="1" x14ac:dyDescent="0.2">
      <c r="A33" s="9" t="s">
        <v>16</v>
      </c>
    </row>
    <row r="34" spans="1:1" ht="63" customHeight="1" x14ac:dyDescent="0.2">
      <c r="A34" s="27" t="s">
        <v>37</v>
      </c>
    </row>
  </sheetData>
  <pageMargins left="0.25" right="0.25" top="0.75" bottom="0.75" header="0.3" footer="0.3"/>
  <pageSetup scale="51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21">
    <tabColor theme="7" tint="0.39988402966399123"/>
    <pageSetUpPr fitToPage="1"/>
  </sheetPr>
  <dimension ref="A1:JB34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7.42578125" style="18" customWidth="1"/>
    <col min="2" max="166" width="8.42578125" style="18" customWidth="1"/>
    <col min="167" max="16384" width="9" style="18"/>
  </cols>
  <sheetData>
    <row r="1" spans="1:262" ht="15" customHeight="1" x14ac:dyDescent="0.2">
      <c r="A1" s="32" t="s">
        <v>0</v>
      </c>
    </row>
    <row r="2" spans="1:262" ht="15" customHeight="1" x14ac:dyDescent="0.2">
      <c r="A2" s="4" t="s">
        <v>38</v>
      </c>
    </row>
    <row r="3" spans="1:262" ht="15" customHeight="1" x14ac:dyDescent="0.2">
      <c r="A3" s="5" t="s">
        <v>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262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120">
        <v>46300</v>
      </c>
      <c r="CE4" s="120">
        <v>46301</v>
      </c>
      <c r="CF4" s="120">
        <v>46302</v>
      </c>
      <c r="CG4" s="120">
        <v>46303</v>
      </c>
      <c r="CH4" s="120">
        <v>46304</v>
      </c>
      <c r="CI4" s="120">
        <v>46305</v>
      </c>
      <c r="CJ4" s="120">
        <v>46306</v>
      </c>
      <c r="CK4" s="120">
        <v>46307</v>
      </c>
      <c r="CL4" s="120">
        <v>46308</v>
      </c>
      <c r="CM4" s="120">
        <v>46309</v>
      </c>
      <c r="CN4" s="120">
        <v>46310</v>
      </c>
      <c r="CO4" s="120">
        <v>46311</v>
      </c>
      <c r="CP4" s="120">
        <v>46312</v>
      </c>
      <c r="CQ4" s="120">
        <v>46313</v>
      </c>
      <c r="CR4" s="120">
        <v>46314</v>
      </c>
      <c r="CS4" s="120">
        <v>46315</v>
      </c>
      <c r="CT4" s="120">
        <v>46316</v>
      </c>
      <c r="CU4" s="120">
        <v>46317</v>
      </c>
      <c r="CV4" s="120">
        <v>46318</v>
      </c>
      <c r="CW4" s="120">
        <v>46319</v>
      </c>
      <c r="CX4" s="120">
        <v>46320</v>
      </c>
      <c r="CY4" s="120">
        <v>46321</v>
      </c>
      <c r="CZ4" s="120">
        <v>46322</v>
      </c>
      <c r="DA4" s="120">
        <v>46323</v>
      </c>
      <c r="DB4" s="120">
        <v>46324</v>
      </c>
      <c r="DC4" s="120">
        <v>46325</v>
      </c>
      <c r="DD4" s="120">
        <v>46326</v>
      </c>
      <c r="DE4" s="120">
        <v>46327</v>
      </c>
      <c r="DF4" s="120">
        <v>46328</v>
      </c>
      <c r="DG4" s="120">
        <v>46329</v>
      </c>
      <c r="DH4" s="120">
        <v>46330</v>
      </c>
      <c r="DI4" s="120">
        <v>46331</v>
      </c>
      <c r="DJ4" s="120">
        <v>46332</v>
      </c>
      <c r="DK4" s="120">
        <v>46333</v>
      </c>
      <c r="DL4" s="120">
        <v>46334</v>
      </c>
      <c r="DM4" s="120">
        <v>46335</v>
      </c>
      <c r="DN4" s="120">
        <v>46336</v>
      </c>
      <c r="DO4" s="120">
        <v>46337</v>
      </c>
      <c r="DP4" s="120">
        <v>46338</v>
      </c>
      <c r="DQ4" s="120">
        <v>46339</v>
      </c>
      <c r="DR4" s="120">
        <v>46340</v>
      </c>
      <c r="DS4" s="120">
        <v>46341</v>
      </c>
      <c r="DT4" s="120">
        <v>46342</v>
      </c>
      <c r="DU4" s="120">
        <v>46343</v>
      </c>
      <c r="DV4" s="120">
        <v>46344</v>
      </c>
      <c r="DW4" s="120">
        <v>46345</v>
      </c>
      <c r="DX4" s="120">
        <v>46346</v>
      </c>
      <c r="DY4" s="120">
        <v>46347</v>
      </c>
      <c r="DZ4" s="120">
        <v>46348</v>
      </c>
      <c r="EA4" s="120">
        <v>46349</v>
      </c>
      <c r="EB4" s="120">
        <v>46350</v>
      </c>
      <c r="EC4" s="120">
        <v>46351</v>
      </c>
      <c r="ED4" s="120">
        <v>46352</v>
      </c>
      <c r="EE4" s="120">
        <v>46353</v>
      </c>
      <c r="EF4" s="120">
        <v>46354</v>
      </c>
      <c r="EG4" s="120">
        <v>46355</v>
      </c>
      <c r="EH4" s="120">
        <v>46356</v>
      </c>
      <c r="EI4" s="120">
        <v>46357</v>
      </c>
      <c r="EJ4" s="120">
        <v>46358</v>
      </c>
      <c r="EK4" s="120">
        <v>46359</v>
      </c>
      <c r="EL4" s="120">
        <v>46360</v>
      </c>
      <c r="EM4" s="120">
        <v>46361</v>
      </c>
      <c r="EN4" s="120">
        <v>46362</v>
      </c>
      <c r="EO4" s="120">
        <v>46363</v>
      </c>
      <c r="EP4" s="120">
        <v>46364</v>
      </c>
      <c r="EQ4" s="120">
        <v>46365</v>
      </c>
      <c r="ER4" s="120">
        <v>46366</v>
      </c>
      <c r="ES4" s="120">
        <v>46367</v>
      </c>
      <c r="ET4" s="120">
        <v>46368</v>
      </c>
      <c r="EU4" s="120">
        <v>46369</v>
      </c>
      <c r="EV4" s="120">
        <v>46370</v>
      </c>
      <c r="EW4" s="120">
        <v>46371</v>
      </c>
      <c r="EX4" s="120">
        <v>46372</v>
      </c>
      <c r="EY4" s="120">
        <v>46373</v>
      </c>
      <c r="EZ4" s="120">
        <v>46374</v>
      </c>
      <c r="FA4" s="120">
        <v>46375</v>
      </c>
      <c r="FB4" s="120">
        <v>46376</v>
      </c>
      <c r="FC4" s="120">
        <v>46377</v>
      </c>
      <c r="FD4" s="120">
        <v>46378</v>
      </c>
      <c r="FE4" s="120">
        <v>46379</v>
      </c>
      <c r="FF4" s="120">
        <v>46380</v>
      </c>
      <c r="FG4" s="120">
        <v>46381</v>
      </c>
      <c r="FH4" s="120">
        <v>46382</v>
      </c>
      <c r="FI4" s="120">
        <v>46383</v>
      </c>
      <c r="FJ4" s="120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  <c r="IZ4" s="18"/>
      <c r="JA4" s="18"/>
      <c r="JB4" s="18"/>
    </row>
    <row r="5" spans="1:262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HK5" s="113"/>
      <c r="HL5" s="113"/>
      <c r="HM5" s="113"/>
      <c r="HN5" s="113"/>
      <c r="HO5" s="113"/>
      <c r="HP5" s="113"/>
      <c r="HQ5" s="113"/>
      <c r="HR5" s="113"/>
      <c r="HS5" s="113"/>
    </row>
    <row r="6" spans="1:262" x14ac:dyDescent="0.2">
      <c r="A6" s="21">
        <v>1</v>
      </c>
      <c r="B6" s="51">
        <f>ROUNDUP('РБ15%'!B6*0.9,)</f>
        <v>13923</v>
      </c>
      <c r="C6" s="51">
        <f>ROUNDUP('РБ15%'!C6*0.9,)</f>
        <v>13923</v>
      </c>
      <c r="D6" s="51">
        <f>ROUNDUP('РБ15%'!D6*0.9,)</f>
        <v>11322</v>
      </c>
      <c r="E6" s="51">
        <f>ROUNDUP('РБ15%'!E6*0.9,)</f>
        <v>11858</v>
      </c>
      <c r="F6" s="51">
        <f>ROUNDUP('РБ15%'!F6*0.9,)</f>
        <v>11858</v>
      </c>
      <c r="G6" s="51">
        <f>ROUNDUP('РБ15%'!G6*0.9,)</f>
        <v>12623</v>
      </c>
      <c r="H6" s="51">
        <f>ROUNDUP('РБ15%'!H6*0.9,)</f>
        <v>12623</v>
      </c>
      <c r="I6" s="51">
        <f>ROUNDUP('РБ15%'!I6*0.9,)</f>
        <v>13923</v>
      </c>
      <c r="J6" s="51">
        <f>ROUNDUP('РБ15%'!J6*0.9,)</f>
        <v>13923</v>
      </c>
      <c r="K6" s="51">
        <f>ROUNDUP('РБ15%'!K6*0.9,)</f>
        <v>12623</v>
      </c>
      <c r="L6" s="51">
        <f>ROUNDUP('РБ15%'!L6*0.9,)</f>
        <v>12623</v>
      </c>
      <c r="M6" s="51">
        <f>ROUNDUP('РБ15%'!M6*0.9,)</f>
        <v>12623</v>
      </c>
      <c r="N6" s="51">
        <f>ROUNDUP('РБ15%'!N6*0.9,)</f>
        <v>12623</v>
      </c>
      <c r="O6" s="51">
        <f>ROUNDUP('РБ15%'!O6*0.9,)</f>
        <v>12623</v>
      </c>
      <c r="P6" s="51">
        <f>ROUNDUP('РБ15%'!P6*0.9,)</f>
        <v>13158</v>
      </c>
      <c r="Q6" s="51">
        <f>ROUNDUP('РБ15%'!Q6*0.9,)</f>
        <v>11858</v>
      </c>
      <c r="R6" s="51">
        <f>ROUNDUP('РБ15%'!R6*0.9,)</f>
        <v>11322</v>
      </c>
      <c r="S6" s="51">
        <f>ROUNDUP('РБ15%'!S6*0.9,)</f>
        <v>11322</v>
      </c>
      <c r="T6" s="51">
        <f>ROUNDUP('РБ15%'!T6*0.9,)</f>
        <v>11322</v>
      </c>
      <c r="U6" s="51">
        <f>ROUNDUP('РБ15%'!U6*0.9,)</f>
        <v>11322</v>
      </c>
      <c r="V6" s="51">
        <f>ROUNDUP('РБ15%'!V6*0.9,)</f>
        <v>11322</v>
      </c>
      <c r="W6" s="51">
        <f>ROUNDUP('РБ15%'!W6*0.9,)</f>
        <v>11858</v>
      </c>
      <c r="X6" s="51">
        <f>ROUNDUP('РБ15%'!X6*0.9,)</f>
        <v>11858</v>
      </c>
      <c r="Y6" s="51">
        <f>ROUNDUP('РБ15%'!Y6*0.9,)</f>
        <v>11322</v>
      </c>
      <c r="Z6" s="51">
        <f>ROUNDUP('РБ15%'!Z6*0.9,)</f>
        <v>11322</v>
      </c>
      <c r="AA6" s="51">
        <f>ROUNDUP('РБ15%'!AA6*0.9,)</f>
        <v>11322</v>
      </c>
      <c r="AB6" s="51">
        <f>ROUNDUP('РБ15%'!AB6*0.9,)</f>
        <v>11322</v>
      </c>
      <c r="AC6" s="51">
        <f>ROUNDUP('РБ15%'!AC6*0.9,)</f>
        <v>11322</v>
      </c>
      <c r="AD6" s="51">
        <f>ROUNDUP('РБ15%'!AD6*0.9,)</f>
        <v>11858</v>
      </c>
      <c r="AE6" s="51">
        <f>ROUNDUP('РБ15%'!AE6*0.9,)</f>
        <v>11858</v>
      </c>
      <c r="AF6" s="51">
        <f>ROUNDUP('РБ15%'!AF6*0.9,)</f>
        <v>11322</v>
      </c>
      <c r="AG6" s="51">
        <f>ROUNDUP('РБ15%'!AG6*0.9,)</f>
        <v>11322</v>
      </c>
      <c r="AH6" s="51">
        <f>ROUNDUP('РБ15%'!AH6*0.9,)</f>
        <v>11322</v>
      </c>
      <c r="AI6" s="51">
        <f>ROUNDUP('РБ15%'!AI6*0.9,)</f>
        <v>11322</v>
      </c>
      <c r="AJ6" s="51">
        <f>ROUNDUP('РБ15%'!AJ6*0.9,)</f>
        <v>11322</v>
      </c>
      <c r="AK6" s="51">
        <f>ROUNDUP('РБ15%'!AK6*0.9,)</f>
        <v>11858</v>
      </c>
      <c r="AL6" s="51">
        <f>ROUNDUP('РБ15%'!AL6*0.9,)</f>
        <v>11858</v>
      </c>
      <c r="AM6" s="51">
        <f>ROUNDUP('РБ15%'!AM6*0.9,)</f>
        <v>10022</v>
      </c>
      <c r="AN6" s="51">
        <f>ROUNDUP('РБ15%'!AN6*0.9,)</f>
        <v>10022</v>
      </c>
      <c r="AO6" s="51">
        <f>ROUNDUP('РБ15%'!AO6*0.9,)</f>
        <v>10022</v>
      </c>
      <c r="AP6" s="51">
        <f>ROUNDUP('РБ15%'!AP6*0.9,)</f>
        <v>10022</v>
      </c>
      <c r="AQ6" s="51">
        <f>ROUNDUP('РБ15%'!AQ6*0.9,)</f>
        <v>10022</v>
      </c>
      <c r="AR6" s="51">
        <f>ROUNDUP('РБ15%'!AR6*0.9,)</f>
        <v>10557</v>
      </c>
      <c r="AS6" s="51">
        <f>ROUNDUP('РБ15%'!AS6*0.9,)</f>
        <v>10557</v>
      </c>
      <c r="AT6" s="51">
        <f>ROUNDUP('РБ15%'!AT6*0.9,)</f>
        <v>10022</v>
      </c>
      <c r="AU6" s="51">
        <f>ROUNDUP('РБ15%'!AU6*0.9,)</f>
        <v>10022</v>
      </c>
      <c r="AV6" s="51">
        <f>ROUNDUP('РБ15%'!AV6*0.9,)</f>
        <v>10022</v>
      </c>
      <c r="AW6" s="51">
        <f>ROUNDUP('РБ15%'!AW6*0.9,)</f>
        <v>10022</v>
      </c>
      <c r="AX6" s="51">
        <f>ROUNDUP('РБ15%'!AX6*0.9,)</f>
        <v>10022</v>
      </c>
      <c r="AY6" s="51">
        <f>ROUNDUP('РБ15%'!AY6*0.9,)</f>
        <v>10557</v>
      </c>
      <c r="AZ6" s="51">
        <f>ROUNDUP('РБ15%'!AZ6*0.9,)</f>
        <v>10557</v>
      </c>
      <c r="BA6" s="51">
        <f>ROUNDUP('РБ15%'!BA6*0.9,)</f>
        <v>10022</v>
      </c>
      <c r="BB6" s="51">
        <f>ROUNDUP('РБ15%'!BB6*0.9,)</f>
        <v>10022</v>
      </c>
      <c r="BC6" s="51">
        <f>ROUNDUP('РБ15%'!BC6*0.9,)</f>
        <v>10022</v>
      </c>
      <c r="BD6" s="51">
        <f>ROUNDUP('РБ15%'!BD6*0.9,)</f>
        <v>10022</v>
      </c>
      <c r="BE6" s="51">
        <f>ROUNDUP('РБ15%'!BE6*0.9,)</f>
        <v>10022</v>
      </c>
      <c r="BF6" s="51">
        <f>ROUNDUP('РБ15%'!BF6*0.9,)</f>
        <v>10557</v>
      </c>
      <c r="BG6" s="51">
        <f>ROUNDUP('РБ15%'!BG6*0.9,)</f>
        <v>10557</v>
      </c>
      <c r="BH6" s="51">
        <f>ROUNDUP('РБ15%'!BH6*0.9,)</f>
        <v>10022</v>
      </c>
      <c r="BI6" s="51">
        <f>ROUNDUP('РБ15%'!BI6*0.9,)</f>
        <v>10022</v>
      </c>
      <c r="BJ6" s="51">
        <f>ROUNDUP('РБ15%'!BJ6*0.9,)</f>
        <v>10557</v>
      </c>
      <c r="BK6" s="51">
        <f>ROUNDUP('РБ15%'!BK6*0.9,)</f>
        <v>10557</v>
      </c>
      <c r="BL6" s="51">
        <f>ROUNDUP('РБ15%'!BL6*0.9,)</f>
        <v>10557</v>
      </c>
      <c r="BM6" s="51">
        <f>ROUNDUP('РБ15%'!BM6*0.9,)</f>
        <v>10557</v>
      </c>
      <c r="BN6" s="51">
        <f>ROUNDUP('РБ15%'!BN6*0.9,)</f>
        <v>10557</v>
      </c>
      <c r="BO6" s="51">
        <f>ROUNDUP('РБ15%'!BO6*0.9,)</f>
        <v>10022</v>
      </c>
      <c r="BP6" s="51">
        <f>ROUNDUP('РБ15%'!BP6*0.9,)</f>
        <v>12623</v>
      </c>
      <c r="BQ6" s="51">
        <f>ROUNDUP('РБ15%'!BQ6*0.9,)</f>
        <v>12623</v>
      </c>
      <c r="BR6" s="51">
        <f>ROUNDUP('РБ15%'!BR6*0.9,)</f>
        <v>12623</v>
      </c>
      <c r="BS6" s="51">
        <f>ROUNDUP('РБ15%'!BS6*0.9,)</f>
        <v>12623</v>
      </c>
      <c r="BT6" s="51">
        <f>ROUNDUP('РБ15%'!BT6*0.9,)</f>
        <v>12623</v>
      </c>
      <c r="BU6" s="51">
        <f>ROUNDUP('РБ15%'!BU6*0.9,)</f>
        <v>11322</v>
      </c>
      <c r="BV6" s="51">
        <f>ROUNDUP('РБ15%'!BV6*0.9,)</f>
        <v>10557</v>
      </c>
      <c r="BW6" s="51">
        <f>ROUNDUP('РБ15%'!BW6*0.9,)</f>
        <v>10557</v>
      </c>
      <c r="BX6" s="51">
        <f>ROUNDUP('РБ15%'!BX6*0.9,)</f>
        <v>12623</v>
      </c>
      <c r="BY6" s="51">
        <f>ROUNDUP('РБ15%'!BY6*0.9,)</f>
        <v>12623</v>
      </c>
      <c r="BZ6" s="51">
        <f>ROUNDUP('РБ15%'!BZ6*0.9,)</f>
        <v>10022</v>
      </c>
      <c r="CA6" s="51">
        <f>ROUNDUP('РБ15%'!CA6*0.9,)</f>
        <v>10022</v>
      </c>
      <c r="CB6" s="51">
        <f>ROUNDUP('РБ15%'!CB6*0.9,)</f>
        <v>10022</v>
      </c>
      <c r="CC6" s="51">
        <f>ROUNDUP('РБ15%'!CC6*0.9,)</f>
        <v>10557</v>
      </c>
      <c r="CD6" s="51">
        <f>ROUNDUP('РБ15%'!CD6*0.9,)</f>
        <v>7268</v>
      </c>
      <c r="CE6" s="51">
        <f>ROUNDUP('РБ15%'!CE6*0.9,)</f>
        <v>7268</v>
      </c>
      <c r="CF6" s="51">
        <f>ROUNDUP('РБ15%'!CF6*0.9,)</f>
        <v>7268</v>
      </c>
      <c r="CG6" s="51">
        <f>ROUNDUP('РБ15%'!CG6*0.9,)</f>
        <v>7268</v>
      </c>
      <c r="CH6" s="51">
        <f>ROUNDUP('РБ15%'!CH6*0.9,)</f>
        <v>7803</v>
      </c>
      <c r="CI6" s="51">
        <f>ROUNDUP('РБ15%'!CI6*0.9,)</f>
        <v>7803</v>
      </c>
      <c r="CJ6" s="51">
        <f>ROUNDUP('РБ15%'!CJ6*0.9,)</f>
        <v>7268</v>
      </c>
      <c r="CK6" s="51">
        <f>ROUNDUP('РБ15%'!CK6*0.9,)</f>
        <v>7268</v>
      </c>
      <c r="CL6" s="51">
        <f>ROUNDUP('РБ15%'!CL6*0.9,)</f>
        <v>7268</v>
      </c>
      <c r="CM6" s="51">
        <f>ROUNDUP('РБ15%'!CM6*0.9,)</f>
        <v>7268</v>
      </c>
      <c r="CN6" s="51">
        <f>ROUNDUP('РБ15%'!CN6*0.9,)</f>
        <v>7268</v>
      </c>
      <c r="CO6" s="51">
        <f>ROUNDUP('РБ15%'!CO6*0.9,)</f>
        <v>7803</v>
      </c>
      <c r="CP6" s="51">
        <f>ROUNDUP('РБ15%'!CP6*0.9,)</f>
        <v>7803</v>
      </c>
      <c r="CQ6" s="51">
        <f>ROUNDUP('РБ15%'!CQ6*0.9,)</f>
        <v>7268</v>
      </c>
      <c r="CR6" s="51">
        <f>ROUNDUP('РБ15%'!CR6*0.9,)</f>
        <v>7268</v>
      </c>
      <c r="CS6" s="51">
        <f>ROUNDUP('РБ15%'!CS6*0.9,)</f>
        <v>7268</v>
      </c>
      <c r="CT6" s="51">
        <f>ROUNDUP('РБ15%'!CT6*0.9,)</f>
        <v>7268</v>
      </c>
      <c r="CU6" s="51">
        <f>ROUNDUP('РБ15%'!CU6*0.9,)</f>
        <v>7268</v>
      </c>
      <c r="CV6" s="51">
        <f>ROUNDUP('РБ15%'!CV6*0.9,)</f>
        <v>7803</v>
      </c>
      <c r="CW6" s="51">
        <f>ROUNDUP('РБ15%'!CW6*0.9,)</f>
        <v>7803</v>
      </c>
      <c r="CX6" s="51">
        <f>ROUNDUP('РБ15%'!CX6*0.9,)</f>
        <v>7268</v>
      </c>
      <c r="CY6" s="51">
        <f>ROUNDUP('РБ15%'!CY6*0.9,)</f>
        <v>7268</v>
      </c>
      <c r="CZ6" s="51">
        <f>ROUNDUP('РБ15%'!CZ6*0.9,)</f>
        <v>7268</v>
      </c>
      <c r="DA6" s="51">
        <f>ROUNDUP('РБ15%'!DA6*0.9,)</f>
        <v>7268</v>
      </c>
      <c r="DB6" s="51">
        <f>ROUNDUP('РБ15%'!DB6*0.9,)</f>
        <v>7268</v>
      </c>
      <c r="DC6" s="51">
        <f>ROUNDUP('РБ15%'!DC6*0.9,)</f>
        <v>7803</v>
      </c>
      <c r="DD6" s="51">
        <f>ROUNDUP('РБ15%'!DD6*0.9,)</f>
        <v>7803</v>
      </c>
      <c r="DE6" s="51">
        <f>ROUNDUP('РБ15%'!DE6*0.9,)</f>
        <v>7268</v>
      </c>
      <c r="DF6" s="51">
        <f>ROUNDUP('РБ15%'!DF6*0.9,)</f>
        <v>7268</v>
      </c>
      <c r="DG6" s="51">
        <f>ROUNDUP('РБ15%'!DG6*0.9,)</f>
        <v>7803</v>
      </c>
      <c r="DH6" s="51">
        <f>ROUNDUP('РБ15%'!DH6*0.9,)</f>
        <v>8186</v>
      </c>
      <c r="DI6" s="51">
        <f>ROUNDUP('РБ15%'!DI6*0.9,)</f>
        <v>6885</v>
      </c>
      <c r="DJ6" s="51">
        <f>ROUNDUP('РБ15%'!DJ6*0.9,)</f>
        <v>7268</v>
      </c>
      <c r="DK6" s="51">
        <f>ROUNDUP('РБ15%'!DK6*0.9,)</f>
        <v>7268</v>
      </c>
      <c r="DL6" s="51">
        <f>ROUNDUP('РБ15%'!DL6*0.9,)</f>
        <v>6885</v>
      </c>
      <c r="DM6" s="51">
        <f>ROUNDUP('РБ15%'!DM6*0.9,)</f>
        <v>6885</v>
      </c>
      <c r="DN6" s="51">
        <f>ROUNDUP('РБ15%'!DN6*0.9,)</f>
        <v>6885</v>
      </c>
      <c r="DO6" s="51">
        <f>ROUNDUP('РБ15%'!DO6*0.9,)</f>
        <v>6885</v>
      </c>
      <c r="DP6" s="51">
        <f>ROUNDUP('РБ15%'!DP6*0.9,)</f>
        <v>6885</v>
      </c>
      <c r="DQ6" s="51">
        <f>ROUNDUP('РБ15%'!DQ6*0.9,)</f>
        <v>7268</v>
      </c>
      <c r="DR6" s="51">
        <f>ROUNDUP('РБ15%'!DR6*0.9,)</f>
        <v>7268</v>
      </c>
      <c r="DS6" s="51">
        <f>ROUNDUP('РБ15%'!DS6*0.9,)</f>
        <v>6885</v>
      </c>
      <c r="DT6" s="51">
        <f>ROUNDUP('РБ15%'!DT6*0.9,)</f>
        <v>6885</v>
      </c>
      <c r="DU6" s="51">
        <f>ROUNDUP('РБ15%'!DU6*0.9,)</f>
        <v>6885</v>
      </c>
      <c r="DV6" s="51">
        <f>ROUNDUP('РБ15%'!DV6*0.9,)</f>
        <v>6885</v>
      </c>
      <c r="DW6" s="51">
        <f>ROUNDUP('РБ15%'!DW6*0.9,)</f>
        <v>6885</v>
      </c>
      <c r="DX6" s="51">
        <f>ROUNDUP('РБ15%'!DX6*0.9,)</f>
        <v>7268</v>
      </c>
      <c r="DY6" s="51">
        <f>ROUNDUP('РБ15%'!DY6*0.9,)</f>
        <v>7268</v>
      </c>
      <c r="DZ6" s="51">
        <f>ROUNDUP('РБ15%'!DZ6*0.9,)</f>
        <v>6885</v>
      </c>
      <c r="EA6" s="51">
        <f>ROUNDUP('РБ15%'!EA6*0.9,)</f>
        <v>6885</v>
      </c>
      <c r="EB6" s="51">
        <f>ROUNDUP('РБ15%'!EB6*0.9,)</f>
        <v>6885</v>
      </c>
      <c r="EC6" s="51">
        <f>ROUNDUP('РБ15%'!EC6*0.9,)</f>
        <v>6885</v>
      </c>
      <c r="ED6" s="51">
        <f>ROUNDUP('РБ15%'!ED6*0.9,)</f>
        <v>6885</v>
      </c>
      <c r="EE6" s="51">
        <f>ROUNDUP('РБ15%'!EE6*0.9,)</f>
        <v>7268</v>
      </c>
      <c r="EF6" s="51">
        <f>ROUNDUP('РБ15%'!EF6*0.9,)</f>
        <v>7268</v>
      </c>
      <c r="EG6" s="51">
        <f>ROUNDUP('РБ15%'!EG6*0.9,)</f>
        <v>6885</v>
      </c>
      <c r="EH6" s="51">
        <f>ROUNDUP('РБ15%'!EH6*0.9,)</f>
        <v>6885</v>
      </c>
      <c r="EI6" s="51">
        <f>ROUNDUP('РБ15%'!EI6*0.9,)</f>
        <v>8186</v>
      </c>
      <c r="EJ6" s="51">
        <f>ROUNDUP('РБ15%'!EJ6*0.9,)</f>
        <v>8186</v>
      </c>
      <c r="EK6" s="51">
        <f>ROUNDUP('РБ15%'!EK6*0.9,)</f>
        <v>8186</v>
      </c>
      <c r="EL6" s="51">
        <f>ROUNDUP('РБ15%'!EL6*0.9,)</f>
        <v>9104</v>
      </c>
      <c r="EM6" s="51">
        <f>ROUNDUP('РБ15%'!EM6*0.9,)</f>
        <v>9104</v>
      </c>
      <c r="EN6" s="51">
        <f>ROUNDUP('РБ15%'!EN6*0.9,)</f>
        <v>8186</v>
      </c>
      <c r="EO6" s="51">
        <f>ROUNDUP('РБ15%'!EO6*0.9,)</f>
        <v>8186</v>
      </c>
      <c r="EP6" s="51">
        <f>ROUNDUP('РБ15%'!EP6*0.9,)</f>
        <v>8186</v>
      </c>
      <c r="EQ6" s="51">
        <f>ROUNDUP('РБ15%'!EQ6*0.9,)</f>
        <v>8186</v>
      </c>
      <c r="ER6" s="51">
        <f>ROUNDUP('РБ15%'!ER6*0.9,)</f>
        <v>8186</v>
      </c>
      <c r="ES6" s="51">
        <f>ROUNDUP('РБ15%'!ES6*0.9,)</f>
        <v>9104</v>
      </c>
      <c r="ET6" s="51">
        <f>ROUNDUP('РБ15%'!ET6*0.9,)</f>
        <v>9104</v>
      </c>
      <c r="EU6" s="51">
        <f>ROUNDUP('РБ15%'!EU6*0.9,)</f>
        <v>9104</v>
      </c>
      <c r="EV6" s="51">
        <f>ROUNDUP('РБ15%'!EV6*0.9,)</f>
        <v>9104</v>
      </c>
      <c r="EW6" s="51">
        <f>ROUNDUP('РБ15%'!EW6*0.9,)</f>
        <v>9104</v>
      </c>
      <c r="EX6" s="51">
        <f>ROUNDUP('РБ15%'!EX6*0.9,)</f>
        <v>9104</v>
      </c>
      <c r="EY6" s="51">
        <f>ROUNDUP('РБ15%'!EY6*0.9,)</f>
        <v>9104</v>
      </c>
      <c r="EZ6" s="51">
        <f>ROUNDUP('РБ15%'!EZ6*0.9,)</f>
        <v>9104</v>
      </c>
      <c r="FA6" s="51">
        <f>ROUNDUP('РБ15%'!FA6*0.9,)</f>
        <v>9104</v>
      </c>
      <c r="FB6" s="51">
        <f>ROUNDUP('РБ15%'!FB6*0.9,)</f>
        <v>9104</v>
      </c>
      <c r="FC6" s="51">
        <f>ROUNDUP('РБ15%'!FC6*0.9,)</f>
        <v>9104</v>
      </c>
      <c r="FD6" s="51">
        <f>ROUNDUP('РБ15%'!FD6*0.9,)</f>
        <v>9639</v>
      </c>
      <c r="FE6" s="51">
        <f>ROUNDUP('РБ15%'!FE6*0.9,)</f>
        <v>9639</v>
      </c>
      <c r="FF6" s="51">
        <f>ROUNDUP('РБ15%'!FF6*0.9,)</f>
        <v>10022</v>
      </c>
      <c r="FG6" s="51">
        <f>ROUNDUP('РБ15%'!FG6*0.9,)</f>
        <v>10022</v>
      </c>
      <c r="FH6" s="51">
        <f>ROUNDUP('РБ15%'!FH6*0.9,)</f>
        <v>10022</v>
      </c>
      <c r="FI6" s="51">
        <f>ROUNDUP('РБ15%'!FI6*0.9,)</f>
        <v>10022</v>
      </c>
      <c r="FJ6" s="51">
        <f>ROUNDUP('РБ15%'!FJ6*0.9,)</f>
        <v>10022</v>
      </c>
      <c r="FK6" s="107">
        <f>ROUNDUP('РБ15%'!FK6*0.9,)</f>
        <v>25207</v>
      </c>
      <c r="FL6" s="107">
        <f>ROUNDUP('РБ15%'!FL6*0.9,)</f>
        <v>54277</v>
      </c>
      <c r="FM6" s="107">
        <f>ROUNDUP('РБ15%'!FM6*0.9,)</f>
        <v>54277</v>
      </c>
      <c r="FN6" s="107">
        <f>ROUNDUP('РБ15%'!FN6*0.9,)</f>
        <v>54277</v>
      </c>
      <c r="FO6" s="107">
        <f>ROUNDUP('РБ15%'!FO6*0.9,)</f>
        <v>54277</v>
      </c>
      <c r="FP6" s="107">
        <f>ROUNDUP('РБ15%'!FP6*0.9,)</f>
        <v>54277</v>
      </c>
      <c r="FQ6" s="107">
        <f>ROUNDUP('РБ15%'!FQ6*0.9,)</f>
        <v>54277</v>
      </c>
      <c r="FR6" s="107">
        <f>ROUNDUP('РБ15%'!FR6*0.9,)</f>
        <v>54277</v>
      </c>
      <c r="FS6" s="107">
        <f>ROUNDUP('РБ15%'!FS6*0.9,)</f>
        <v>54277</v>
      </c>
      <c r="FT6" s="107">
        <f>ROUNDUP('РБ15%'!FT6*0.9,)</f>
        <v>54277</v>
      </c>
      <c r="FU6" s="107">
        <f>ROUNDUP('РБ15%'!FU6*0.9,)</f>
        <v>54277</v>
      </c>
      <c r="FV6" s="51">
        <f>ROUNDUP('РБ15%'!FV6*0.9,)</f>
        <v>19470</v>
      </c>
      <c r="FW6" s="51">
        <f>ROUNDUP('РБ15%'!FW6*0.9,)</f>
        <v>19470</v>
      </c>
      <c r="FX6" s="51">
        <f>ROUNDUP('РБ15%'!FX6*0.9,)</f>
        <v>19470</v>
      </c>
      <c r="FY6" s="51">
        <f>ROUNDUP('РБ15%'!FY6*0.9,)</f>
        <v>19470</v>
      </c>
      <c r="FZ6" s="51">
        <f>ROUNDUP('РБ15%'!FZ6*0.9,)</f>
        <v>19470</v>
      </c>
      <c r="GA6" s="51">
        <f>ROUNDUP('РБ15%'!GA6*0.9,)</f>
        <v>19470</v>
      </c>
      <c r="GB6" s="51">
        <f>ROUNDUP('РБ15%'!GB6*0.9,)</f>
        <v>19470</v>
      </c>
      <c r="GC6" s="51">
        <f>ROUNDUP('РБ15%'!GC6*0.9,)</f>
        <v>19470</v>
      </c>
      <c r="GD6" s="51">
        <f>ROUNDUP('РБ15%'!GD6*0.9,)</f>
        <v>19470</v>
      </c>
      <c r="GE6" s="51">
        <f>ROUNDUP('РБ15%'!GE6*0.9,)</f>
        <v>19470</v>
      </c>
      <c r="GF6" s="51">
        <f>ROUNDUP('РБ15%'!GF6*0.9,)</f>
        <v>19470</v>
      </c>
      <c r="GG6" s="51">
        <f>ROUNDUP('РБ15%'!GG6*0.9,)</f>
        <v>19470</v>
      </c>
      <c r="GH6" s="51">
        <f>ROUNDUP('РБ15%'!GH6*0.9,)</f>
        <v>19470</v>
      </c>
      <c r="GI6" s="51">
        <f>ROUNDUP('РБ15%'!GI6*0.9,)</f>
        <v>19470</v>
      </c>
      <c r="GJ6" s="51">
        <f>ROUNDUP('РБ15%'!GJ6*0.9,)</f>
        <v>19470</v>
      </c>
      <c r="GK6" s="51">
        <f>ROUNDUP('РБ15%'!GK6*0.9,)</f>
        <v>19470</v>
      </c>
      <c r="GL6" s="51">
        <f>ROUNDUP('РБ15%'!GL6*0.9,)</f>
        <v>19470</v>
      </c>
      <c r="GM6" s="51">
        <f>ROUNDUP('РБ15%'!GM6*0.9,)</f>
        <v>19470</v>
      </c>
      <c r="GN6" s="51">
        <f>ROUNDUP('РБ15%'!GN6*0.9,)</f>
        <v>19470</v>
      </c>
      <c r="GO6" s="51">
        <f>ROUNDUP('РБ15%'!GO6*0.9,)</f>
        <v>19470</v>
      </c>
      <c r="GP6" s="51">
        <f>ROUNDUP('РБ15%'!GP6*0.9,)</f>
        <v>19470</v>
      </c>
      <c r="GQ6" s="51">
        <f>ROUNDUP('РБ15%'!GQ6*0.9,)</f>
        <v>19470</v>
      </c>
      <c r="GR6" s="51">
        <f>ROUNDUP('РБ15%'!GR6*0.9,)</f>
        <v>19470</v>
      </c>
      <c r="GS6" s="51">
        <f>ROUNDUP('РБ15%'!GS6*0.9,)</f>
        <v>20770</v>
      </c>
      <c r="GT6" s="51">
        <f>ROUNDUP('РБ15%'!GT6*0.9,)</f>
        <v>20770</v>
      </c>
      <c r="GU6" s="51">
        <f>ROUNDUP('РБ15%'!GU6*0.9,)</f>
        <v>20770</v>
      </c>
      <c r="GV6" s="51">
        <f>ROUNDUP('РБ15%'!GV6*0.9,)</f>
        <v>20770</v>
      </c>
      <c r="GW6" s="51">
        <f>ROUNDUP('РБ15%'!GW6*0.9,)</f>
        <v>20770</v>
      </c>
      <c r="GX6" s="51">
        <f>ROUNDUP('РБ15%'!GX6*0.9,)</f>
        <v>20770</v>
      </c>
      <c r="GY6" s="51">
        <f>ROUNDUP('РБ15%'!GY6*0.9,)</f>
        <v>20770</v>
      </c>
      <c r="GZ6" s="51">
        <f>ROUNDUP('РБ15%'!GZ6*0.9,)</f>
        <v>20770</v>
      </c>
      <c r="HA6" s="51">
        <f>ROUNDUP('РБ15%'!HA6*0.9,)</f>
        <v>20770</v>
      </c>
      <c r="HB6" s="51">
        <f>ROUNDUP('РБ15%'!HB6*0.9,)</f>
        <v>20770</v>
      </c>
      <c r="HC6" s="51">
        <f>ROUNDUP('РБ15%'!HC6*0.9,)</f>
        <v>20770</v>
      </c>
      <c r="HD6" s="51">
        <f>ROUNDUP('РБ15%'!HD6*0.9,)</f>
        <v>20770</v>
      </c>
      <c r="HE6" s="51">
        <f>ROUNDUP('РБ15%'!HE6*0.9,)</f>
        <v>20770</v>
      </c>
      <c r="HF6" s="51">
        <f>ROUNDUP('РБ15%'!HF6*0.9,)</f>
        <v>20770</v>
      </c>
      <c r="HG6" s="51">
        <f>ROUNDUP('РБ15%'!HG6*0.9,)</f>
        <v>20770</v>
      </c>
      <c r="HH6" s="51">
        <f>ROUNDUP('РБ15%'!HH6*0.9,)</f>
        <v>20770</v>
      </c>
      <c r="HI6" s="51">
        <f>ROUNDUP('РБ15%'!HI6*0.9,)</f>
        <v>20770</v>
      </c>
      <c r="HJ6" s="51">
        <f>ROUNDUP('РБ15%'!HJ6*0.9,)</f>
        <v>20770</v>
      </c>
      <c r="HK6" s="107">
        <f>ROUNDUP('РБ15%'!HK6*0.9,)</f>
        <v>36835</v>
      </c>
      <c r="HL6" s="107">
        <f>ROUNDUP('РБ15%'!HL6*0.9,)</f>
        <v>36835</v>
      </c>
      <c r="HM6" s="107">
        <f>ROUNDUP('РБ15%'!HM6*0.9,)</f>
        <v>38365</v>
      </c>
      <c r="HN6" s="107">
        <f>ROUNDUP('РБ15%'!HN6*0.9,)</f>
        <v>38365</v>
      </c>
      <c r="HO6" s="107">
        <f>ROUNDUP('РБ15%'!HO6*0.9,)</f>
        <v>38365</v>
      </c>
      <c r="HP6" s="107">
        <f>ROUNDUP('РБ15%'!HP6*0.9,)</f>
        <v>20770</v>
      </c>
      <c r="HQ6" s="107">
        <f>ROUNDUP('РБ15%'!HQ6*0.9,)</f>
        <v>20770</v>
      </c>
      <c r="HR6" s="107">
        <f>ROUNDUP('РБ15%'!HR6*0.9,)</f>
        <v>36835</v>
      </c>
      <c r="HS6" s="107">
        <f>ROUNDUP('РБ15%'!HS6*0.9,)</f>
        <v>36835</v>
      </c>
      <c r="HT6" s="51">
        <f>ROUNDUP('РБ15%'!HT6*0.9,)</f>
        <v>20770</v>
      </c>
      <c r="HU6" s="51">
        <f>ROUNDUP('РБ15%'!HU6*0.9,)</f>
        <v>19470</v>
      </c>
      <c r="HV6" s="51">
        <f>ROUNDUP('РБ15%'!HV6*0.9,)</f>
        <v>19470</v>
      </c>
      <c r="HW6" s="51">
        <f>ROUNDUP('РБ15%'!HW6*0.9,)</f>
        <v>19470</v>
      </c>
      <c r="HX6" s="51">
        <f>ROUNDUP('РБ15%'!HX6*0.9,)</f>
        <v>19470</v>
      </c>
      <c r="HY6" s="51">
        <f>ROUNDUP('РБ15%'!HY6*0.9,)</f>
        <v>19470</v>
      </c>
      <c r="HZ6" s="51">
        <f>ROUNDUP('РБ15%'!HZ6*0.9,)</f>
        <v>19470</v>
      </c>
      <c r="IA6" s="51">
        <f>ROUNDUP('РБ15%'!IA6*0.9,)</f>
        <v>19470</v>
      </c>
      <c r="IB6" s="51">
        <f>ROUNDUP('РБ15%'!IB6*0.9,)</f>
        <v>22683</v>
      </c>
      <c r="IC6" s="51">
        <f>ROUNDUP('РБ15%'!IC6*0.9,)</f>
        <v>20005</v>
      </c>
      <c r="ID6" s="51">
        <f>ROUNDUP('РБ15%'!ID6*0.9,)</f>
        <v>16257</v>
      </c>
      <c r="IE6" s="51">
        <f>ROUNDUP('РБ15%'!IE6*0.9,)</f>
        <v>16257</v>
      </c>
      <c r="IF6" s="51">
        <f>ROUNDUP('РБ15%'!IF6*0.9,)</f>
        <v>16257</v>
      </c>
      <c r="IG6" s="51">
        <f>ROUNDUP('РБ15%'!IG6*0.9,)</f>
        <v>16257</v>
      </c>
      <c r="IH6" s="51">
        <f>ROUNDUP('РБ15%'!IH6*0.9,)</f>
        <v>16257</v>
      </c>
      <c r="II6" s="51">
        <f>ROUNDUP('РБ15%'!II6*0.9,)</f>
        <v>16257</v>
      </c>
      <c r="IJ6" s="51">
        <f>ROUNDUP('РБ15%'!IJ6*0.9,)</f>
        <v>16257</v>
      </c>
      <c r="IK6" s="51">
        <f>ROUNDUP('РБ15%'!IK6*0.9,)</f>
        <v>16257</v>
      </c>
      <c r="IL6" s="51">
        <f>ROUNDUP('РБ15%'!IL6*0.9,)</f>
        <v>16257</v>
      </c>
      <c r="IM6" s="51">
        <f>ROUNDUP('РБ15%'!IM6*0.9,)</f>
        <v>16257</v>
      </c>
      <c r="IN6" s="51">
        <f>ROUNDUP('РБ15%'!IN6*0.9,)</f>
        <v>16257</v>
      </c>
      <c r="IO6" s="51">
        <f>ROUNDUP('РБ15%'!IO6*0.9,)</f>
        <v>16257</v>
      </c>
      <c r="IP6" s="51">
        <f>ROUNDUP('РБ15%'!IP6*0.9,)</f>
        <v>16257</v>
      </c>
      <c r="IQ6" s="51">
        <f>ROUNDUP('РБ15%'!IQ6*0.9,)</f>
        <v>16257</v>
      </c>
      <c r="IR6" s="51">
        <f>ROUNDUP('РБ15%'!IR6*0.9,)</f>
        <v>16257</v>
      </c>
      <c r="IS6" s="51">
        <f>ROUNDUP('РБ15%'!IS6*0.9,)</f>
        <v>16257</v>
      </c>
      <c r="IT6" s="51">
        <f>ROUNDUP('РБ15%'!IT6*0.9,)</f>
        <v>16257</v>
      </c>
      <c r="IU6" s="51">
        <f>ROUNDUP('РБ15%'!IU6*0.9,)</f>
        <v>16257</v>
      </c>
      <c r="IV6" s="51">
        <f>ROUNDUP('РБ15%'!IV6*0.9,)</f>
        <v>16257</v>
      </c>
      <c r="IW6" s="51">
        <f>ROUNDUP('РБ15%'!IW6*0.9,)</f>
        <v>16257</v>
      </c>
      <c r="IX6" s="51">
        <f>ROUNDUP('РБ15%'!IX6*0.9,)</f>
        <v>16257</v>
      </c>
      <c r="IY6" s="51">
        <f>ROUNDUP('РБ15%'!IY6*0.9,)</f>
        <v>16257</v>
      </c>
    </row>
    <row r="7" spans="1:262" x14ac:dyDescent="0.2">
      <c r="A7" s="21">
        <v>2</v>
      </c>
      <c r="B7" s="51">
        <f>ROUNDUP('РБ15%'!B7*0.9,)</f>
        <v>15606</v>
      </c>
      <c r="C7" s="51">
        <f>ROUNDUP('РБ15%'!C7*0.9,)</f>
        <v>15606</v>
      </c>
      <c r="D7" s="51">
        <f>ROUNDUP('РБ15%'!D7*0.9,)</f>
        <v>13005</v>
      </c>
      <c r="E7" s="51">
        <f>ROUNDUP('РБ15%'!E7*0.9,)</f>
        <v>13541</v>
      </c>
      <c r="F7" s="51">
        <f>ROUNDUP('РБ15%'!F7*0.9,)</f>
        <v>13541</v>
      </c>
      <c r="G7" s="51">
        <f>ROUNDUP('РБ15%'!G7*0.9,)</f>
        <v>14306</v>
      </c>
      <c r="H7" s="51">
        <f>ROUNDUP('РБ15%'!H7*0.9,)</f>
        <v>14306</v>
      </c>
      <c r="I7" s="51">
        <f>ROUNDUP('РБ15%'!I7*0.9,)</f>
        <v>15606</v>
      </c>
      <c r="J7" s="51">
        <f>ROUNDUP('РБ15%'!J7*0.9,)</f>
        <v>15606</v>
      </c>
      <c r="K7" s="51">
        <f>ROUNDUP('РБ15%'!K7*0.9,)</f>
        <v>14306</v>
      </c>
      <c r="L7" s="51">
        <f>ROUNDUP('РБ15%'!L7*0.9,)</f>
        <v>14306</v>
      </c>
      <c r="M7" s="51">
        <f>ROUNDUP('РБ15%'!M7*0.9,)</f>
        <v>14306</v>
      </c>
      <c r="N7" s="51">
        <f>ROUNDUP('РБ15%'!N7*0.9,)</f>
        <v>14306</v>
      </c>
      <c r="O7" s="51">
        <f>ROUNDUP('РБ15%'!O7*0.9,)</f>
        <v>14306</v>
      </c>
      <c r="P7" s="51">
        <f>ROUNDUP('РБ15%'!P7*0.9,)</f>
        <v>14841</v>
      </c>
      <c r="Q7" s="51">
        <f>ROUNDUP('РБ15%'!Q7*0.9,)</f>
        <v>13541</v>
      </c>
      <c r="R7" s="51">
        <f>ROUNDUP('РБ15%'!R7*0.9,)</f>
        <v>13005</v>
      </c>
      <c r="S7" s="51">
        <f>ROUNDUP('РБ15%'!S7*0.9,)</f>
        <v>13005</v>
      </c>
      <c r="T7" s="51">
        <f>ROUNDUP('РБ15%'!T7*0.9,)</f>
        <v>13005</v>
      </c>
      <c r="U7" s="51">
        <f>ROUNDUP('РБ15%'!U7*0.9,)</f>
        <v>13005</v>
      </c>
      <c r="V7" s="51">
        <f>ROUNDUP('РБ15%'!V7*0.9,)</f>
        <v>13005</v>
      </c>
      <c r="W7" s="51">
        <f>ROUNDUP('РБ15%'!W7*0.9,)</f>
        <v>13541</v>
      </c>
      <c r="X7" s="51">
        <f>ROUNDUP('РБ15%'!X7*0.9,)</f>
        <v>13541</v>
      </c>
      <c r="Y7" s="51">
        <f>ROUNDUP('РБ15%'!Y7*0.9,)</f>
        <v>13005</v>
      </c>
      <c r="Z7" s="51">
        <f>ROUNDUP('РБ15%'!Z7*0.9,)</f>
        <v>13005</v>
      </c>
      <c r="AA7" s="51">
        <f>ROUNDUP('РБ15%'!AA7*0.9,)</f>
        <v>13005</v>
      </c>
      <c r="AB7" s="51">
        <f>ROUNDUP('РБ15%'!AB7*0.9,)</f>
        <v>13005</v>
      </c>
      <c r="AC7" s="51">
        <f>ROUNDUP('РБ15%'!AC7*0.9,)</f>
        <v>13005</v>
      </c>
      <c r="AD7" s="51">
        <f>ROUNDUP('РБ15%'!AD7*0.9,)</f>
        <v>13541</v>
      </c>
      <c r="AE7" s="51">
        <f>ROUNDUP('РБ15%'!AE7*0.9,)</f>
        <v>13541</v>
      </c>
      <c r="AF7" s="51">
        <f>ROUNDUP('РБ15%'!AF7*0.9,)</f>
        <v>13005</v>
      </c>
      <c r="AG7" s="51">
        <f>ROUNDUP('РБ15%'!AG7*0.9,)</f>
        <v>13005</v>
      </c>
      <c r="AH7" s="51">
        <f>ROUNDUP('РБ15%'!AH7*0.9,)</f>
        <v>13005</v>
      </c>
      <c r="AI7" s="51">
        <f>ROUNDUP('РБ15%'!AI7*0.9,)</f>
        <v>13005</v>
      </c>
      <c r="AJ7" s="51">
        <f>ROUNDUP('РБ15%'!AJ7*0.9,)</f>
        <v>13005</v>
      </c>
      <c r="AK7" s="51">
        <f>ROUNDUP('РБ15%'!AK7*0.9,)</f>
        <v>13541</v>
      </c>
      <c r="AL7" s="51">
        <f>ROUNDUP('РБ15%'!AL7*0.9,)</f>
        <v>13541</v>
      </c>
      <c r="AM7" s="51">
        <f>ROUNDUP('РБ15%'!AM7*0.9,)</f>
        <v>11705</v>
      </c>
      <c r="AN7" s="51">
        <f>ROUNDUP('РБ15%'!AN7*0.9,)</f>
        <v>11705</v>
      </c>
      <c r="AO7" s="51">
        <f>ROUNDUP('РБ15%'!AO7*0.9,)</f>
        <v>11705</v>
      </c>
      <c r="AP7" s="51">
        <f>ROUNDUP('РБ15%'!AP7*0.9,)</f>
        <v>11705</v>
      </c>
      <c r="AQ7" s="51">
        <f>ROUNDUP('РБ15%'!AQ7*0.9,)</f>
        <v>11705</v>
      </c>
      <c r="AR7" s="51">
        <f>ROUNDUP('РБ15%'!AR7*0.9,)</f>
        <v>12240</v>
      </c>
      <c r="AS7" s="51">
        <f>ROUNDUP('РБ15%'!AS7*0.9,)</f>
        <v>12240</v>
      </c>
      <c r="AT7" s="51">
        <f>ROUNDUP('РБ15%'!AT7*0.9,)</f>
        <v>11705</v>
      </c>
      <c r="AU7" s="51">
        <f>ROUNDUP('РБ15%'!AU7*0.9,)</f>
        <v>11705</v>
      </c>
      <c r="AV7" s="51">
        <f>ROUNDUP('РБ15%'!AV7*0.9,)</f>
        <v>11705</v>
      </c>
      <c r="AW7" s="51">
        <f>ROUNDUP('РБ15%'!AW7*0.9,)</f>
        <v>11705</v>
      </c>
      <c r="AX7" s="51">
        <f>ROUNDUP('РБ15%'!AX7*0.9,)</f>
        <v>11705</v>
      </c>
      <c r="AY7" s="51">
        <f>ROUNDUP('РБ15%'!AY7*0.9,)</f>
        <v>12240</v>
      </c>
      <c r="AZ7" s="51">
        <f>ROUNDUP('РБ15%'!AZ7*0.9,)</f>
        <v>12240</v>
      </c>
      <c r="BA7" s="51">
        <f>ROUNDUP('РБ15%'!BA7*0.9,)</f>
        <v>11705</v>
      </c>
      <c r="BB7" s="51">
        <f>ROUNDUP('РБ15%'!BB7*0.9,)</f>
        <v>11705</v>
      </c>
      <c r="BC7" s="51">
        <f>ROUNDUP('РБ15%'!BC7*0.9,)</f>
        <v>11705</v>
      </c>
      <c r="BD7" s="51">
        <f>ROUNDUP('РБ15%'!BD7*0.9,)</f>
        <v>11705</v>
      </c>
      <c r="BE7" s="51">
        <f>ROUNDUP('РБ15%'!BE7*0.9,)</f>
        <v>11705</v>
      </c>
      <c r="BF7" s="51">
        <f>ROUNDUP('РБ15%'!BF7*0.9,)</f>
        <v>12240</v>
      </c>
      <c r="BG7" s="51">
        <f>ROUNDUP('РБ15%'!BG7*0.9,)</f>
        <v>12240</v>
      </c>
      <c r="BH7" s="51">
        <f>ROUNDUP('РБ15%'!BH7*0.9,)</f>
        <v>11705</v>
      </c>
      <c r="BI7" s="51">
        <f>ROUNDUP('РБ15%'!BI7*0.9,)</f>
        <v>11705</v>
      </c>
      <c r="BJ7" s="51">
        <f>ROUNDUP('РБ15%'!BJ7*0.9,)</f>
        <v>12240</v>
      </c>
      <c r="BK7" s="51">
        <f>ROUNDUP('РБ15%'!BK7*0.9,)</f>
        <v>12240</v>
      </c>
      <c r="BL7" s="51">
        <f>ROUNDUP('РБ15%'!BL7*0.9,)</f>
        <v>12240</v>
      </c>
      <c r="BM7" s="51">
        <f>ROUNDUP('РБ15%'!BM7*0.9,)</f>
        <v>12240</v>
      </c>
      <c r="BN7" s="51">
        <f>ROUNDUP('РБ15%'!BN7*0.9,)</f>
        <v>12240</v>
      </c>
      <c r="BO7" s="51">
        <f>ROUNDUP('РБ15%'!BO7*0.9,)</f>
        <v>11705</v>
      </c>
      <c r="BP7" s="51">
        <f>ROUNDUP('РБ15%'!BP7*0.9,)</f>
        <v>14306</v>
      </c>
      <c r="BQ7" s="51">
        <f>ROUNDUP('РБ15%'!BQ7*0.9,)</f>
        <v>14306</v>
      </c>
      <c r="BR7" s="51">
        <f>ROUNDUP('РБ15%'!BR7*0.9,)</f>
        <v>14306</v>
      </c>
      <c r="BS7" s="51">
        <f>ROUNDUP('РБ15%'!BS7*0.9,)</f>
        <v>14306</v>
      </c>
      <c r="BT7" s="51">
        <f>ROUNDUP('РБ15%'!BT7*0.9,)</f>
        <v>14306</v>
      </c>
      <c r="BU7" s="51">
        <f>ROUNDUP('РБ15%'!BU7*0.9,)</f>
        <v>13005</v>
      </c>
      <c r="BV7" s="51">
        <f>ROUNDUP('РБ15%'!BV7*0.9,)</f>
        <v>12240</v>
      </c>
      <c r="BW7" s="51">
        <f>ROUNDUP('РБ15%'!BW7*0.9,)</f>
        <v>12240</v>
      </c>
      <c r="BX7" s="51">
        <f>ROUNDUP('РБ15%'!BX7*0.9,)</f>
        <v>14306</v>
      </c>
      <c r="BY7" s="51">
        <f>ROUNDUP('РБ15%'!BY7*0.9,)</f>
        <v>14306</v>
      </c>
      <c r="BZ7" s="51">
        <f>ROUNDUP('РБ15%'!BZ7*0.9,)</f>
        <v>11705</v>
      </c>
      <c r="CA7" s="51">
        <f>ROUNDUP('РБ15%'!CA7*0.9,)</f>
        <v>11705</v>
      </c>
      <c r="CB7" s="51">
        <f>ROUNDUP('РБ15%'!CB7*0.9,)</f>
        <v>11705</v>
      </c>
      <c r="CC7" s="51">
        <f>ROUNDUP('РБ15%'!CC7*0.9,)</f>
        <v>12240</v>
      </c>
      <c r="CD7" s="51">
        <f>ROUNDUP('РБ15%'!CD7*0.9,)</f>
        <v>8951</v>
      </c>
      <c r="CE7" s="51">
        <f>ROUNDUP('РБ15%'!CE7*0.9,)</f>
        <v>8951</v>
      </c>
      <c r="CF7" s="51">
        <f>ROUNDUP('РБ15%'!CF7*0.9,)</f>
        <v>8951</v>
      </c>
      <c r="CG7" s="51">
        <f>ROUNDUP('РБ15%'!CG7*0.9,)</f>
        <v>8951</v>
      </c>
      <c r="CH7" s="51">
        <f>ROUNDUP('РБ15%'!CH7*0.9,)</f>
        <v>9486</v>
      </c>
      <c r="CI7" s="51">
        <f>ROUNDUP('РБ15%'!CI7*0.9,)</f>
        <v>9486</v>
      </c>
      <c r="CJ7" s="51">
        <f>ROUNDUP('РБ15%'!CJ7*0.9,)</f>
        <v>8951</v>
      </c>
      <c r="CK7" s="51">
        <f>ROUNDUP('РБ15%'!CK7*0.9,)</f>
        <v>8951</v>
      </c>
      <c r="CL7" s="51">
        <f>ROUNDUP('РБ15%'!CL7*0.9,)</f>
        <v>8951</v>
      </c>
      <c r="CM7" s="51">
        <f>ROUNDUP('РБ15%'!CM7*0.9,)</f>
        <v>8951</v>
      </c>
      <c r="CN7" s="51">
        <f>ROUNDUP('РБ15%'!CN7*0.9,)</f>
        <v>8951</v>
      </c>
      <c r="CO7" s="51">
        <f>ROUNDUP('РБ15%'!CO7*0.9,)</f>
        <v>9486</v>
      </c>
      <c r="CP7" s="51">
        <f>ROUNDUP('РБ15%'!CP7*0.9,)</f>
        <v>9486</v>
      </c>
      <c r="CQ7" s="51">
        <f>ROUNDUP('РБ15%'!CQ7*0.9,)</f>
        <v>8951</v>
      </c>
      <c r="CR7" s="51">
        <f>ROUNDUP('РБ15%'!CR7*0.9,)</f>
        <v>8951</v>
      </c>
      <c r="CS7" s="51">
        <f>ROUNDUP('РБ15%'!CS7*0.9,)</f>
        <v>8951</v>
      </c>
      <c r="CT7" s="51">
        <f>ROUNDUP('РБ15%'!CT7*0.9,)</f>
        <v>8951</v>
      </c>
      <c r="CU7" s="51">
        <f>ROUNDUP('РБ15%'!CU7*0.9,)</f>
        <v>8951</v>
      </c>
      <c r="CV7" s="51">
        <f>ROUNDUP('РБ15%'!CV7*0.9,)</f>
        <v>9486</v>
      </c>
      <c r="CW7" s="51">
        <f>ROUNDUP('РБ15%'!CW7*0.9,)</f>
        <v>9486</v>
      </c>
      <c r="CX7" s="51">
        <f>ROUNDUP('РБ15%'!CX7*0.9,)</f>
        <v>8951</v>
      </c>
      <c r="CY7" s="51">
        <f>ROUNDUP('РБ15%'!CY7*0.9,)</f>
        <v>8951</v>
      </c>
      <c r="CZ7" s="51">
        <f>ROUNDUP('РБ15%'!CZ7*0.9,)</f>
        <v>8951</v>
      </c>
      <c r="DA7" s="51">
        <f>ROUNDUP('РБ15%'!DA7*0.9,)</f>
        <v>8951</v>
      </c>
      <c r="DB7" s="51">
        <f>ROUNDUP('РБ15%'!DB7*0.9,)</f>
        <v>8951</v>
      </c>
      <c r="DC7" s="51">
        <f>ROUNDUP('РБ15%'!DC7*0.9,)</f>
        <v>9486</v>
      </c>
      <c r="DD7" s="51">
        <f>ROUNDUP('РБ15%'!DD7*0.9,)</f>
        <v>9486</v>
      </c>
      <c r="DE7" s="51">
        <f>ROUNDUP('РБ15%'!DE7*0.9,)</f>
        <v>8951</v>
      </c>
      <c r="DF7" s="51">
        <f>ROUNDUP('РБ15%'!DF7*0.9,)</f>
        <v>8951</v>
      </c>
      <c r="DG7" s="51">
        <f>ROUNDUP('РБ15%'!DG7*0.9,)</f>
        <v>9486</v>
      </c>
      <c r="DH7" s="51">
        <f>ROUNDUP('РБ15%'!DH7*0.9,)</f>
        <v>9869</v>
      </c>
      <c r="DI7" s="51">
        <f>ROUNDUP('РБ15%'!DI7*0.9,)</f>
        <v>8568</v>
      </c>
      <c r="DJ7" s="51">
        <f>ROUNDUP('РБ15%'!DJ7*0.9,)</f>
        <v>8951</v>
      </c>
      <c r="DK7" s="51">
        <f>ROUNDUP('РБ15%'!DK7*0.9,)</f>
        <v>8951</v>
      </c>
      <c r="DL7" s="51">
        <f>ROUNDUP('РБ15%'!DL7*0.9,)</f>
        <v>8568</v>
      </c>
      <c r="DM7" s="51">
        <f>ROUNDUP('РБ15%'!DM7*0.9,)</f>
        <v>8568</v>
      </c>
      <c r="DN7" s="51">
        <f>ROUNDUP('РБ15%'!DN7*0.9,)</f>
        <v>8568</v>
      </c>
      <c r="DO7" s="51">
        <f>ROUNDUP('РБ15%'!DO7*0.9,)</f>
        <v>8568</v>
      </c>
      <c r="DP7" s="51">
        <f>ROUNDUP('РБ15%'!DP7*0.9,)</f>
        <v>8568</v>
      </c>
      <c r="DQ7" s="51">
        <f>ROUNDUP('РБ15%'!DQ7*0.9,)</f>
        <v>8951</v>
      </c>
      <c r="DR7" s="51">
        <f>ROUNDUP('РБ15%'!DR7*0.9,)</f>
        <v>8951</v>
      </c>
      <c r="DS7" s="51">
        <f>ROUNDUP('РБ15%'!DS7*0.9,)</f>
        <v>8568</v>
      </c>
      <c r="DT7" s="51">
        <f>ROUNDUP('РБ15%'!DT7*0.9,)</f>
        <v>8568</v>
      </c>
      <c r="DU7" s="51">
        <f>ROUNDUP('РБ15%'!DU7*0.9,)</f>
        <v>8568</v>
      </c>
      <c r="DV7" s="51">
        <f>ROUNDUP('РБ15%'!DV7*0.9,)</f>
        <v>8568</v>
      </c>
      <c r="DW7" s="51">
        <f>ROUNDUP('РБ15%'!DW7*0.9,)</f>
        <v>8568</v>
      </c>
      <c r="DX7" s="51">
        <f>ROUNDUP('РБ15%'!DX7*0.9,)</f>
        <v>8951</v>
      </c>
      <c r="DY7" s="51">
        <f>ROUNDUP('РБ15%'!DY7*0.9,)</f>
        <v>8951</v>
      </c>
      <c r="DZ7" s="51">
        <f>ROUNDUP('РБ15%'!DZ7*0.9,)</f>
        <v>8568</v>
      </c>
      <c r="EA7" s="51">
        <f>ROUNDUP('РБ15%'!EA7*0.9,)</f>
        <v>8568</v>
      </c>
      <c r="EB7" s="51">
        <f>ROUNDUP('РБ15%'!EB7*0.9,)</f>
        <v>8568</v>
      </c>
      <c r="EC7" s="51">
        <f>ROUNDUP('РБ15%'!EC7*0.9,)</f>
        <v>8568</v>
      </c>
      <c r="ED7" s="51">
        <f>ROUNDUP('РБ15%'!ED7*0.9,)</f>
        <v>8568</v>
      </c>
      <c r="EE7" s="51">
        <f>ROUNDUP('РБ15%'!EE7*0.9,)</f>
        <v>8951</v>
      </c>
      <c r="EF7" s="51">
        <f>ROUNDUP('РБ15%'!EF7*0.9,)</f>
        <v>8951</v>
      </c>
      <c r="EG7" s="51">
        <f>ROUNDUP('РБ15%'!EG7*0.9,)</f>
        <v>8568</v>
      </c>
      <c r="EH7" s="51">
        <f>ROUNDUP('РБ15%'!EH7*0.9,)</f>
        <v>8568</v>
      </c>
      <c r="EI7" s="51">
        <f>ROUNDUP('РБ15%'!EI7*0.9,)</f>
        <v>9869</v>
      </c>
      <c r="EJ7" s="51">
        <f>ROUNDUP('РБ15%'!EJ7*0.9,)</f>
        <v>9869</v>
      </c>
      <c r="EK7" s="51">
        <f>ROUNDUP('РБ15%'!EK7*0.9,)</f>
        <v>9869</v>
      </c>
      <c r="EL7" s="51">
        <f>ROUNDUP('РБ15%'!EL7*0.9,)</f>
        <v>10787</v>
      </c>
      <c r="EM7" s="51">
        <f>ROUNDUP('РБ15%'!EM7*0.9,)</f>
        <v>10787</v>
      </c>
      <c r="EN7" s="51">
        <f>ROUNDUP('РБ15%'!EN7*0.9,)</f>
        <v>9869</v>
      </c>
      <c r="EO7" s="51">
        <f>ROUNDUP('РБ15%'!EO7*0.9,)</f>
        <v>9869</v>
      </c>
      <c r="EP7" s="51">
        <f>ROUNDUP('РБ15%'!EP7*0.9,)</f>
        <v>9869</v>
      </c>
      <c r="EQ7" s="51">
        <f>ROUNDUP('РБ15%'!EQ7*0.9,)</f>
        <v>9869</v>
      </c>
      <c r="ER7" s="51">
        <f>ROUNDUP('РБ15%'!ER7*0.9,)</f>
        <v>9869</v>
      </c>
      <c r="ES7" s="51">
        <f>ROUNDUP('РБ15%'!ES7*0.9,)</f>
        <v>10787</v>
      </c>
      <c r="ET7" s="51">
        <f>ROUNDUP('РБ15%'!ET7*0.9,)</f>
        <v>10787</v>
      </c>
      <c r="EU7" s="51">
        <f>ROUNDUP('РБ15%'!EU7*0.9,)</f>
        <v>10787</v>
      </c>
      <c r="EV7" s="51">
        <f>ROUNDUP('РБ15%'!EV7*0.9,)</f>
        <v>10787</v>
      </c>
      <c r="EW7" s="51">
        <f>ROUNDUP('РБ15%'!EW7*0.9,)</f>
        <v>10787</v>
      </c>
      <c r="EX7" s="51">
        <f>ROUNDUP('РБ15%'!EX7*0.9,)</f>
        <v>10787</v>
      </c>
      <c r="EY7" s="51">
        <f>ROUNDUP('РБ15%'!EY7*0.9,)</f>
        <v>10787</v>
      </c>
      <c r="EZ7" s="51">
        <f>ROUNDUP('РБ15%'!EZ7*0.9,)</f>
        <v>10787</v>
      </c>
      <c r="FA7" s="51">
        <f>ROUNDUP('РБ15%'!FA7*0.9,)</f>
        <v>10787</v>
      </c>
      <c r="FB7" s="51">
        <f>ROUNDUP('РБ15%'!FB7*0.9,)</f>
        <v>10787</v>
      </c>
      <c r="FC7" s="51">
        <f>ROUNDUP('РБ15%'!FC7*0.9,)</f>
        <v>10787</v>
      </c>
      <c r="FD7" s="51">
        <f>ROUNDUP('РБ15%'!FD7*0.9,)</f>
        <v>11322</v>
      </c>
      <c r="FE7" s="51">
        <f>ROUNDUP('РБ15%'!FE7*0.9,)</f>
        <v>11322</v>
      </c>
      <c r="FF7" s="51">
        <f>ROUNDUP('РБ15%'!FF7*0.9,)</f>
        <v>11705</v>
      </c>
      <c r="FG7" s="51">
        <f>ROUNDUP('РБ15%'!FG7*0.9,)</f>
        <v>11705</v>
      </c>
      <c r="FH7" s="51">
        <f>ROUNDUP('РБ15%'!FH7*0.9,)</f>
        <v>11705</v>
      </c>
      <c r="FI7" s="51">
        <f>ROUNDUP('РБ15%'!FI7*0.9,)</f>
        <v>11705</v>
      </c>
      <c r="FJ7" s="51">
        <f>ROUNDUP('РБ15%'!FJ7*0.9,)</f>
        <v>11705</v>
      </c>
      <c r="FK7" s="107">
        <f>ROUNDUP('РБ15%'!FK7*0.9,)</f>
        <v>27464</v>
      </c>
      <c r="FL7" s="107">
        <f>ROUNDUP('РБ15%'!FL7*0.9,)</f>
        <v>56534</v>
      </c>
      <c r="FM7" s="107">
        <f>ROUNDUP('РБ15%'!FM7*0.9,)</f>
        <v>56534</v>
      </c>
      <c r="FN7" s="107">
        <f>ROUNDUP('РБ15%'!FN7*0.9,)</f>
        <v>56534</v>
      </c>
      <c r="FO7" s="107">
        <f>ROUNDUP('РБ15%'!FO7*0.9,)</f>
        <v>56534</v>
      </c>
      <c r="FP7" s="107">
        <f>ROUNDUP('РБ15%'!FP7*0.9,)</f>
        <v>56534</v>
      </c>
      <c r="FQ7" s="107">
        <f>ROUNDUP('РБ15%'!FQ7*0.9,)</f>
        <v>56534</v>
      </c>
      <c r="FR7" s="107">
        <f>ROUNDUP('РБ15%'!FR7*0.9,)</f>
        <v>56534</v>
      </c>
      <c r="FS7" s="107">
        <f>ROUNDUP('РБ15%'!FS7*0.9,)</f>
        <v>56534</v>
      </c>
      <c r="FT7" s="107">
        <f>ROUNDUP('РБ15%'!FT7*0.9,)</f>
        <v>56534</v>
      </c>
      <c r="FU7" s="107">
        <f>ROUNDUP('РБ15%'!FU7*0.9,)</f>
        <v>56534</v>
      </c>
      <c r="FV7" s="51">
        <f>ROUNDUP('РБ15%'!FV7*0.9,)</f>
        <v>21573</v>
      </c>
      <c r="FW7" s="51">
        <f>ROUNDUP('РБ15%'!FW7*0.9,)</f>
        <v>21573</v>
      </c>
      <c r="FX7" s="51">
        <f>ROUNDUP('РБ15%'!FX7*0.9,)</f>
        <v>21573</v>
      </c>
      <c r="FY7" s="51">
        <f>ROUNDUP('РБ15%'!FY7*0.9,)</f>
        <v>21573</v>
      </c>
      <c r="FZ7" s="51">
        <f>ROUNDUP('РБ15%'!FZ7*0.9,)</f>
        <v>21573</v>
      </c>
      <c r="GA7" s="51">
        <f>ROUNDUP('РБ15%'!GA7*0.9,)</f>
        <v>21573</v>
      </c>
      <c r="GB7" s="51">
        <f>ROUNDUP('РБ15%'!GB7*0.9,)</f>
        <v>21573</v>
      </c>
      <c r="GC7" s="51">
        <f>ROUNDUP('РБ15%'!GC7*0.9,)</f>
        <v>21573</v>
      </c>
      <c r="GD7" s="51">
        <f>ROUNDUP('РБ15%'!GD7*0.9,)</f>
        <v>21573</v>
      </c>
      <c r="GE7" s="51">
        <f>ROUNDUP('РБ15%'!GE7*0.9,)</f>
        <v>21573</v>
      </c>
      <c r="GF7" s="51">
        <f>ROUNDUP('РБ15%'!GF7*0.9,)</f>
        <v>21573</v>
      </c>
      <c r="GG7" s="51">
        <f>ROUNDUP('РБ15%'!GG7*0.9,)</f>
        <v>21573</v>
      </c>
      <c r="GH7" s="51">
        <f>ROUNDUP('РБ15%'!GH7*0.9,)</f>
        <v>21573</v>
      </c>
      <c r="GI7" s="51">
        <f>ROUNDUP('РБ15%'!GI7*0.9,)</f>
        <v>21573</v>
      </c>
      <c r="GJ7" s="51">
        <f>ROUNDUP('РБ15%'!GJ7*0.9,)</f>
        <v>21573</v>
      </c>
      <c r="GK7" s="51">
        <f>ROUNDUP('РБ15%'!GK7*0.9,)</f>
        <v>21573</v>
      </c>
      <c r="GL7" s="51">
        <f>ROUNDUP('РБ15%'!GL7*0.9,)</f>
        <v>21573</v>
      </c>
      <c r="GM7" s="51">
        <f>ROUNDUP('РБ15%'!GM7*0.9,)</f>
        <v>21573</v>
      </c>
      <c r="GN7" s="51">
        <f>ROUNDUP('РБ15%'!GN7*0.9,)</f>
        <v>21573</v>
      </c>
      <c r="GO7" s="51">
        <f>ROUNDUP('РБ15%'!GO7*0.9,)</f>
        <v>21573</v>
      </c>
      <c r="GP7" s="51">
        <f>ROUNDUP('РБ15%'!GP7*0.9,)</f>
        <v>21573</v>
      </c>
      <c r="GQ7" s="51">
        <f>ROUNDUP('РБ15%'!GQ7*0.9,)</f>
        <v>21573</v>
      </c>
      <c r="GR7" s="51">
        <f>ROUNDUP('РБ15%'!GR7*0.9,)</f>
        <v>21573</v>
      </c>
      <c r="GS7" s="51">
        <f>ROUNDUP('РБ15%'!GS7*0.9,)</f>
        <v>22874</v>
      </c>
      <c r="GT7" s="51">
        <f>ROUNDUP('РБ15%'!GT7*0.9,)</f>
        <v>22874</v>
      </c>
      <c r="GU7" s="51">
        <f>ROUNDUP('РБ15%'!GU7*0.9,)</f>
        <v>22874</v>
      </c>
      <c r="GV7" s="51">
        <f>ROUNDUP('РБ15%'!GV7*0.9,)</f>
        <v>22874</v>
      </c>
      <c r="GW7" s="51">
        <f>ROUNDUP('РБ15%'!GW7*0.9,)</f>
        <v>22874</v>
      </c>
      <c r="GX7" s="51">
        <f>ROUNDUP('РБ15%'!GX7*0.9,)</f>
        <v>22874</v>
      </c>
      <c r="GY7" s="51">
        <f>ROUNDUP('РБ15%'!GY7*0.9,)</f>
        <v>22874</v>
      </c>
      <c r="GZ7" s="51">
        <f>ROUNDUP('РБ15%'!GZ7*0.9,)</f>
        <v>22874</v>
      </c>
      <c r="HA7" s="51">
        <f>ROUNDUP('РБ15%'!HA7*0.9,)</f>
        <v>22874</v>
      </c>
      <c r="HB7" s="51">
        <f>ROUNDUP('РБ15%'!HB7*0.9,)</f>
        <v>22874</v>
      </c>
      <c r="HC7" s="51">
        <f>ROUNDUP('РБ15%'!HC7*0.9,)</f>
        <v>22874</v>
      </c>
      <c r="HD7" s="51">
        <f>ROUNDUP('РБ15%'!HD7*0.9,)</f>
        <v>22874</v>
      </c>
      <c r="HE7" s="51">
        <f>ROUNDUP('РБ15%'!HE7*0.9,)</f>
        <v>22874</v>
      </c>
      <c r="HF7" s="51">
        <f>ROUNDUP('РБ15%'!HF7*0.9,)</f>
        <v>22874</v>
      </c>
      <c r="HG7" s="51">
        <f>ROUNDUP('РБ15%'!HG7*0.9,)</f>
        <v>22874</v>
      </c>
      <c r="HH7" s="51">
        <f>ROUNDUP('РБ15%'!HH7*0.9,)</f>
        <v>22874</v>
      </c>
      <c r="HI7" s="51">
        <f>ROUNDUP('РБ15%'!HI7*0.9,)</f>
        <v>22874</v>
      </c>
      <c r="HJ7" s="51">
        <f>ROUNDUP('РБ15%'!HJ7*0.9,)</f>
        <v>22874</v>
      </c>
      <c r="HK7" s="107">
        <f>ROUNDUP('РБ15%'!HK7*0.9,)</f>
        <v>38939</v>
      </c>
      <c r="HL7" s="107">
        <f>ROUNDUP('РБ15%'!HL7*0.9,)</f>
        <v>38939</v>
      </c>
      <c r="HM7" s="107">
        <f>ROUNDUP('РБ15%'!HM7*0.9,)</f>
        <v>40469</v>
      </c>
      <c r="HN7" s="107">
        <f>ROUNDUP('РБ15%'!HN7*0.9,)</f>
        <v>40469</v>
      </c>
      <c r="HO7" s="107">
        <f>ROUNDUP('РБ15%'!HO7*0.9,)</f>
        <v>40469</v>
      </c>
      <c r="HP7" s="107">
        <f>ROUNDUP('РБ15%'!HP7*0.9,)</f>
        <v>22874</v>
      </c>
      <c r="HQ7" s="107">
        <f>ROUNDUP('РБ15%'!HQ7*0.9,)</f>
        <v>22874</v>
      </c>
      <c r="HR7" s="107">
        <f>ROUNDUP('РБ15%'!HR7*0.9,)</f>
        <v>38939</v>
      </c>
      <c r="HS7" s="107">
        <f>ROUNDUP('РБ15%'!HS7*0.9,)</f>
        <v>38939</v>
      </c>
      <c r="HT7" s="51">
        <f>ROUNDUP('РБ15%'!HT7*0.9,)</f>
        <v>22874</v>
      </c>
      <c r="HU7" s="51">
        <f>ROUNDUP('РБ15%'!HU7*0.9,)</f>
        <v>21573</v>
      </c>
      <c r="HV7" s="51">
        <f>ROUNDUP('РБ15%'!HV7*0.9,)</f>
        <v>21573</v>
      </c>
      <c r="HW7" s="51">
        <f>ROUNDUP('РБ15%'!HW7*0.9,)</f>
        <v>21573</v>
      </c>
      <c r="HX7" s="51">
        <f>ROUNDUP('РБ15%'!HX7*0.9,)</f>
        <v>21573</v>
      </c>
      <c r="HY7" s="51">
        <f>ROUNDUP('РБ15%'!HY7*0.9,)</f>
        <v>21573</v>
      </c>
      <c r="HZ7" s="51">
        <f>ROUNDUP('РБ15%'!HZ7*0.9,)</f>
        <v>21573</v>
      </c>
      <c r="IA7" s="51">
        <f>ROUNDUP('РБ15%'!IA7*0.9,)</f>
        <v>21573</v>
      </c>
      <c r="IB7" s="51">
        <f>ROUNDUP('РБ15%'!IB7*0.9,)</f>
        <v>24786</v>
      </c>
      <c r="IC7" s="51">
        <f>ROUNDUP('РБ15%'!IC7*0.9,)</f>
        <v>22109</v>
      </c>
      <c r="ID7" s="51">
        <f>ROUNDUP('РБ15%'!ID7*0.9,)</f>
        <v>18360</v>
      </c>
      <c r="IE7" s="51">
        <f>ROUNDUP('РБ15%'!IE7*0.9,)</f>
        <v>18360</v>
      </c>
      <c r="IF7" s="51">
        <f>ROUNDUP('РБ15%'!IF7*0.9,)</f>
        <v>18360</v>
      </c>
      <c r="IG7" s="51">
        <f>ROUNDUP('РБ15%'!IG7*0.9,)</f>
        <v>18360</v>
      </c>
      <c r="IH7" s="51">
        <f>ROUNDUP('РБ15%'!IH7*0.9,)</f>
        <v>18360</v>
      </c>
      <c r="II7" s="51">
        <f>ROUNDUP('РБ15%'!II7*0.9,)</f>
        <v>18360</v>
      </c>
      <c r="IJ7" s="51">
        <f>ROUNDUP('РБ15%'!IJ7*0.9,)</f>
        <v>18360</v>
      </c>
      <c r="IK7" s="51">
        <f>ROUNDUP('РБ15%'!IK7*0.9,)</f>
        <v>18360</v>
      </c>
      <c r="IL7" s="51">
        <f>ROUNDUP('РБ15%'!IL7*0.9,)</f>
        <v>18360</v>
      </c>
      <c r="IM7" s="51">
        <f>ROUNDUP('РБ15%'!IM7*0.9,)</f>
        <v>18360</v>
      </c>
      <c r="IN7" s="51">
        <f>ROUNDUP('РБ15%'!IN7*0.9,)</f>
        <v>18360</v>
      </c>
      <c r="IO7" s="51">
        <f>ROUNDUP('РБ15%'!IO7*0.9,)</f>
        <v>18360</v>
      </c>
      <c r="IP7" s="51">
        <f>ROUNDUP('РБ15%'!IP7*0.9,)</f>
        <v>18360</v>
      </c>
      <c r="IQ7" s="51">
        <f>ROUNDUP('РБ15%'!IQ7*0.9,)</f>
        <v>18360</v>
      </c>
      <c r="IR7" s="51">
        <f>ROUNDUP('РБ15%'!IR7*0.9,)</f>
        <v>18360</v>
      </c>
      <c r="IS7" s="51">
        <f>ROUNDUP('РБ15%'!IS7*0.9,)</f>
        <v>18360</v>
      </c>
      <c r="IT7" s="51">
        <f>ROUNDUP('РБ15%'!IT7*0.9,)</f>
        <v>18360</v>
      </c>
      <c r="IU7" s="51">
        <f>ROUNDUP('РБ15%'!IU7*0.9,)</f>
        <v>18360</v>
      </c>
      <c r="IV7" s="51">
        <f>ROUNDUP('РБ15%'!IV7*0.9,)</f>
        <v>18360</v>
      </c>
      <c r="IW7" s="51">
        <f>ROUNDUP('РБ15%'!IW7*0.9,)</f>
        <v>18360</v>
      </c>
      <c r="IX7" s="51">
        <f>ROUNDUP('РБ15%'!IX7*0.9,)</f>
        <v>18360</v>
      </c>
      <c r="IY7" s="51">
        <f>ROUNDUP('РБ15%'!IY7*0.9,)</f>
        <v>18360</v>
      </c>
    </row>
    <row r="8" spans="1:262" ht="36" x14ac:dyDescent="0.2">
      <c r="A8" s="22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107"/>
      <c r="HL8" s="107"/>
      <c r="HM8" s="107"/>
      <c r="HN8" s="107"/>
      <c r="HO8" s="107"/>
      <c r="HP8" s="107"/>
      <c r="HQ8" s="107"/>
      <c r="HR8" s="107"/>
      <c r="HS8" s="107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</row>
    <row r="9" spans="1:262" x14ac:dyDescent="0.2">
      <c r="A9" s="21">
        <v>1</v>
      </c>
      <c r="B9" s="51">
        <f>ROUNDUP('РБ15%'!B9*0.9,)</f>
        <v>14688</v>
      </c>
      <c r="C9" s="51">
        <f>ROUNDUP('РБ15%'!C9*0.9,)</f>
        <v>14688</v>
      </c>
      <c r="D9" s="51">
        <f>ROUNDUP('РБ15%'!D9*0.9,)</f>
        <v>12087</v>
      </c>
      <c r="E9" s="51">
        <f>ROUNDUP('РБ15%'!E9*0.9,)</f>
        <v>12623</v>
      </c>
      <c r="F9" s="51">
        <f>ROUNDUP('РБ15%'!F9*0.9,)</f>
        <v>12623</v>
      </c>
      <c r="G9" s="51">
        <f>ROUNDUP('РБ15%'!G9*0.9,)</f>
        <v>13388</v>
      </c>
      <c r="H9" s="51">
        <f>ROUNDUP('РБ15%'!H9*0.9,)</f>
        <v>13388</v>
      </c>
      <c r="I9" s="51">
        <f>ROUNDUP('РБ15%'!I9*0.9,)</f>
        <v>14688</v>
      </c>
      <c r="J9" s="51">
        <f>ROUNDUP('РБ15%'!J9*0.9,)</f>
        <v>14688</v>
      </c>
      <c r="K9" s="51">
        <f>ROUNDUP('РБ15%'!K9*0.9,)</f>
        <v>13388</v>
      </c>
      <c r="L9" s="51">
        <f>ROUNDUP('РБ15%'!L9*0.9,)</f>
        <v>13388</v>
      </c>
      <c r="M9" s="51">
        <f>ROUNDUP('РБ15%'!M9*0.9,)</f>
        <v>13388</v>
      </c>
      <c r="N9" s="51">
        <f>ROUNDUP('РБ15%'!N9*0.9,)</f>
        <v>13388</v>
      </c>
      <c r="O9" s="51">
        <f>ROUNDUP('РБ15%'!O9*0.9,)</f>
        <v>13388</v>
      </c>
      <c r="P9" s="51">
        <f>ROUNDUP('РБ15%'!P9*0.9,)</f>
        <v>13923</v>
      </c>
      <c r="Q9" s="51">
        <f>ROUNDUP('РБ15%'!Q9*0.9,)</f>
        <v>12623</v>
      </c>
      <c r="R9" s="51">
        <f>ROUNDUP('РБ15%'!R9*0.9,)</f>
        <v>12087</v>
      </c>
      <c r="S9" s="51">
        <f>ROUNDUP('РБ15%'!S9*0.9,)</f>
        <v>12087</v>
      </c>
      <c r="T9" s="51">
        <f>ROUNDUP('РБ15%'!T9*0.9,)</f>
        <v>12087</v>
      </c>
      <c r="U9" s="51">
        <f>ROUNDUP('РБ15%'!U9*0.9,)</f>
        <v>12087</v>
      </c>
      <c r="V9" s="51">
        <f>ROUNDUP('РБ15%'!V9*0.9,)</f>
        <v>12087</v>
      </c>
      <c r="W9" s="51">
        <f>ROUNDUP('РБ15%'!W9*0.9,)</f>
        <v>12623</v>
      </c>
      <c r="X9" s="51">
        <f>ROUNDUP('РБ15%'!X9*0.9,)</f>
        <v>12623</v>
      </c>
      <c r="Y9" s="51">
        <f>ROUNDUP('РБ15%'!Y9*0.9,)</f>
        <v>12087</v>
      </c>
      <c r="Z9" s="51">
        <f>ROUNDUP('РБ15%'!Z9*0.9,)</f>
        <v>12087</v>
      </c>
      <c r="AA9" s="51">
        <f>ROUNDUP('РБ15%'!AA9*0.9,)</f>
        <v>12087</v>
      </c>
      <c r="AB9" s="51">
        <f>ROUNDUP('РБ15%'!AB9*0.9,)</f>
        <v>12087</v>
      </c>
      <c r="AC9" s="51">
        <f>ROUNDUP('РБ15%'!AC9*0.9,)</f>
        <v>12087</v>
      </c>
      <c r="AD9" s="51">
        <f>ROUNDUP('РБ15%'!AD9*0.9,)</f>
        <v>12623</v>
      </c>
      <c r="AE9" s="51">
        <f>ROUNDUP('РБ15%'!AE9*0.9,)</f>
        <v>12623</v>
      </c>
      <c r="AF9" s="51">
        <f>ROUNDUP('РБ15%'!AF9*0.9,)</f>
        <v>12087</v>
      </c>
      <c r="AG9" s="51">
        <f>ROUNDUP('РБ15%'!AG9*0.9,)</f>
        <v>12087</v>
      </c>
      <c r="AH9" s="51">
        <f>ROUNDUP('РБ15%'!AH9*0.9,)</f>
        <v>12087</v>
      </c>
      <c r="AI9" s="51">
        <f>ROUNDUP('РБ15%'!AI9*0.9,)</f>
        <v>12087</v>
      </c>
      <c r="AJ9" s="51">
        <f>ROUNDUP('РБ15%'!AJ9*0.9,)</f>
        <v>12087</v>
      </c>
      <c r="AK9" s="51">
        <f>ROUNDUP('РБ15%'!AK9*0.9,)</f>
        <v>12623</v>
      </c>
      <c r="AL9" s="51">
        <f>ROUNDUP('РБ15%'!AL9*0.9,)</f>
        <v>12623</v>
      </c>
      <c r="AM9" s="51">
        <f>ROUNDUP('РБ15%'!AM9*0.9,)</f>
        <v>10787</v>
      </c>
      <c r="AN9" s="51">
        <f>ROUNDUP('РБ15%'!AN9*0.9,)</f>
        <v>10787</v>
      </c>
      <c r="AO9" s="51">
        <f>ROUNDUP('РБ15%'!AO9*0.9,)</f>
        <v>10787</v>
      </c>
      <c r="AP9" s="51">
        <f>ROUNDUP('РБ15%'!AP9*0.9,)</f>
        <v>10787</v>
      </c>
      <c r="AQ9" s="51">
        <f>ROUNDUP('РБ15%'!AQ9*0.9,)</f>
        <v>10787</v>
      </c>
      <c r="AR9" s="51">
        <f>ROUNDUP('РБ15%'!AR9*0.9,)</f>
        <v>11322</v>
      </c>
      <c r="AS9" s="51">
        <f>ROUNDUP('РБ15%'!AS9*0.9,)</f>
        <v>11322</v>
      </c>
      <c r="AT9" s="51">
        <f>ROUNDUP('РБ15%'!AT9*0.9,)</f>
        <v>10787</v>
      </c>
      <c r="AU9" s="51">
        <f>ROUNDUP('РБ15%'!AU9*0.9,)</f>
        <v>10787</v>
      </c>
      <c r="AV9" s="51">
        <f>ROUNDUP('РБ15%'!AV9*0.9,)</f>
        <v>10787</v>
      </c>
      <c r="AW9" s="51">
        <f>ROUNDUP('РБ15%'!AW9*0.9,)</f>
        <v>10787</v>
      </c>
      <c r="AX9" s="51">
        <f>ROUNDUP('РБ15%'!AX9*0.9,)</f>
        <v>10787</v>
      </c>
      <c r="AY9" s="51">
        <f>ROUNDUP('РБ15%'!AY9*0.9,)</f>
        <v>11322</v>
      </c>
      <c r="AZ9" s="51">
        <f>ROUNDUP('РБ15%'!AZ9*0.9,)</f>
        <v>11322</v>
      </c>
      <c r="BA9" s="51">
        <f>ROUNDUP('РБ15%'!BA9*0.9,)</f>
        <v>10787</v>
      </c>
      <c r="BB9" s="51">
        <f>ROUNDUP('РБ15%'!BB9*0.9,)</f>
        <v>10787</v>
      </c>
      <c r="BC9" s="51">
        <f>ROUNDUP('РБ15%'!BC9*0.9,)</f>
        <v>10787</v>
      </c>
      <c r="BD9" s="51">
        <f>ROUNDUP('РБ15%'!BD9*0.9,)</f>
        <v>10787</v>
      </c>
      <c r="BE9" s="51">
        <f>ROUNDUP('РБ15%'!BE9*0.9,)</f>
        <v>10787</v>
      </c>
      <c r="BF9" s="51">
        <f>ROUNDUP('РБ15%'!BF9*0.9,)</f>
        <v>11322</v>
      </c>
      <c r="BG9" s="51">
        <f>ROUNDUP('РБ15%'!BG9*0.9,)</f>
        <v>11322</v>
      </c>
      <c r="BH9" s="51">
        <f>ROUNDUP('РБ15%'!BH9*0.9,)</f>
        <v>10787</v>
      </c>
      <c r="BI9" s="51">
        <f>ROUNDUP('РБ15%'!BI9*0.9,)</f>
        <v>10787</v>
      </c>
      <c r="BJ9" s="51">
        <f>ROUNDUP('РБ15%'!BJ9*0.9,)</f>
        <v>11322</v>
      </c>
      <c r="BK9" s="51">
        <f>ROUNDUP('РБ15%'!BK9*0.9,)</f>
        <v>11322</v>
      </c>
      <c r="BL9" s="51">
        <f>ROUNDUP('РБ15%'!BL9*0.9,)</f>
        <v>11322</v>
      </c>
      <c r="BM9" s="51">
        <f>ROUNDUP('РБ15%'!BM9*0.9,)</f>
        <v>11322</v>
      </c>
      <c r="BN9" s="51">
        <f>ROUNDUP('РБ15%'!BN9*0.9,)</f>
        <v>11322</v>
      </c>
      <c r="BO9" s="51">
        <f>ROUNDUP('РБ15%'!BO9*0.9,)</f>
        <v>10787</v>
      </c>
      <c r="BP9" s="51">
        <f>ROUNDUP('РБ15%'!BP9*0.9,)</f>
        <v>13388</v>
      </c>
      <c r="BQ9" s="51">
        <f>ROUNDUP('РБ15%'!BQ9*0.9,)</f>
        <v>13388</v>
      </c>
      <c r="BR9" s="51">
        <f>ROUNDUP('РБ15%'!BR9*0.9,)</f>
        <v>13388</v>
      </c>
      <c r="BS9" s="51">
        <f>ROUNDUP('РБ15%'!BS9*0.9,)</f>
        <v>13388</v>
      </c>
      <c r="BT9" s="51">
        <f>ROUNDUP('РБ15%'!BT9*0.9,)</f>
        <v>13388</v>
      </c>
      <c r="BU9" s="51">
        <f>ROUNDUP('РБ15%'!BU9*0.9,)</f>
        <v>12087</v>
      </c>
      <c r="BV9" s="51">
        <f>ROUNDUP('РБ15%'!BV9*0.9,)</f>
        <v>11322</v>
      </c>
      <c r="BW9" s="51">
        <f>ROUNDUP('РБ15%'!BW9*0.9,)</f>
        <v>11322</v>
      </c>
      <c r="BX9" s="51">
        <f>ROUNDUP('РБ15%'!BX9*0.9,)</f>
        <v>13388</v>
      </c>
      <c r="BY9" s="51">
        <f>ROUNDUP('РБ15%'!BY9*0.9,)</f>
        <v>13388</v>
      </c>
      <c r="BZ9" s="51">
        <f>ROUNDUP('РБ15%'!BZ9*0.9,)</f>
        <v>10787</v>
      </c>
      <c r="CA9" s="51">
        <f>ROUNDUP('РБ15%'!CA9*0.9,)</f>
        <v>10787</v>
      </c>
      <c r="CB9" s="51">
        <f>ROUNDUP('РБ15%'!CB9*0.9,)</f>
        <v>10787</v>
      </c>
      <c r="CC9" s="51">
        <f>ROUNDUP('РБ15%'!CC9*0.9,)</f>
        <v>11322</v>
      </c>
      <c r="CD9" s="51">
        <f>ROUNDUP('РБ15%'!CD9*0.9,)</f>
        <v>8033</v>
      </c>
      <c r="CE9" s="51">
        <f>ROUNDUP('РБ15%'!CE9*0.9,)</f>
        <v>8033</v>
      </c>
      <c r="CF9" s="51">
        <f>ROUNDUP('РБ15%'!CF9*0.9,)</f>
        <v>8033</v>
      </c>
      <c r="CG9" s="51">
        <f>ROUNDUP('РБ15%'!CG9*0.9,)</f>
        <v>8033</v>
      </c>
      <c r="CH9" s="51">
        <f>ROUNDUP('РБ15%'!CH9*0.9,)</f>
        <v>8568</v>
      </c>
      <c r="CI9" s="51">
        <f>ROUNDUP('РБ15%'!CI9*0.9,)</f>
        <v>8568</v>
      </c>
      <c r="CJ9" s="51">
        <f>ROUNDUP('РБ15%'!CJ9*0.9,)</f>
        <v>8033</v>
      </c>
      <c r="CK9" s="51">
        <f>ROUNDUP('РБ15%'!CK9*0.9,)</f>
        <v>8033</v>
      </c>
      <c r="CL9" s="51">
        <f>ROUNDUP('РБ15%'!CL9*0.9,)</f>
        <v>8033</v>
      </c>
      <c r="CM9" s="51">
        <f>ROUNDUP('РБ15%'!CM9*0.9,)</f>
        <v>8033</v>
      </c>
      <c r="CN9" s="51">
        <f>ROUNDUP('РБ15%'!CN9*0.9,)</f>
        <v>8033</v>
      </c>
      <c r="CO9" s="51">
        <f>ROUNDUP('РБ15%'!CO9*0.9,)</f>
        <v>8568</v>
      </c>
      <c r="CP9" s="51">
        <f>ROUNDUP('РБ15%'!CP9*0.9,)</f>
        <v>8568</v>
      </c>
      <c r="CQ9" s="51">
        <f>ROUNDUP('РБ15%'!CQ9*0.9,)</f>
        <v>8033</v>
      </c>
      <c r="CR9" s="51">
        <f>ROUNDUP('РБ15%'!CR9*0.9,)</f>
        <v>8033</v>
      </c>
      <c r="CS9" s="51">
        <f>ROUNDUP('РБ15%'!CS9*0.9,)</f>
        <v>8033</v>
      </c>
      <c r="CT9" s="51">
        <f>ROUNDUP('РБ15%'!CT9*0.9,)</f>
        <v>8033</v>
      </c>
      <c r="CU9" s="51">
        <f>ROUNDUP('РБ15%'!CU9*0.9,)</f>
        <v>8033</v>
      </c>
      <c r="CV9" s="51">
        <f>ROUNDUP('РБ15%'!CV9*0.9,)</f>
        <v>8568</v>
      </c>
      <c r="CW9" s="51">
        <f>ROUNDUP('РБ15%'!CW9*0.9,)</f>
        <v>8568</v>
      </c>
      <c r="CX9" s="51">
        <f>ROUNDUP('РБ15%'!CX9*0.9,)</f>
        <v>8033</v>
      </c>
      <c r="CY9" s="51">
        <f>ROUNDUP('РБ15%'!CY9*0.9,)</f>
        <v>8033</v>
      </c>
      <c r="CZ9" s="51">
        <f>ROUNDUP('РБ15%'!CZ9*0.9,)</f>
        <v>8033</v>
      </c>
      <c r="DA9" s="51">
        <f>ROUNDUP('РБ15%'!DA9*0.9,)</f>
        <v>8033</v>
      </c>
      <c r="DB9" s="51">
        <f>ROUNDUP('РБ15%'!DB9*0.9,)</f>
        <v>8033</v>
      </c>
      <c r="DC9" s="51">
        <f>ROUNDUP('РБ15%'!DC9*0.9,)</f>
        <v>8568</v>
      </c>
      <c r="DD9" s="51">
        <f>ROUNDUP('РБ15%'!DD9*0.9,)</f>
        <v>8568</v>
      </c>
      <c r="DE9" s="51">
        <f>ROUNDUP('РБ15%'!DE9*0.9,)</f>
        <v>8033</v>
      </c>
      <c r="DF9" s="51">
        <f>ROUNDUP('РБ15%'!DF9*0.9,)</f>
        <v>8033</v>
      </c>
      <c r="DG9" s="51">
        <f>ROUNDUP('РБ15%'!DG9*0.9,)</f>
        <v>8568</v>
      </c>
      <c r="DH9" s="51">
        <f>ROUNDUP('РБ15%'!DH9*0.9,)</f>
        <v>8951</v>
      </c>
      <c r="DI9" s="51">
        <f>ROUNDUP('РБ15%'!DI9*0.9,)</f>
        <v>7650</v>
      </c>
      <c r="DJ9" s="51">
        <f>ROUNDUP('РБ15%'!DJ9*0.9,)</f>
        <v>8033</v>
      </c>
      <c r="DK9" s="51">
        <f>ROUNDUP('РБ15%'!DK9*0.9,)</f>
        <v>8033</v>
      </c>
      <c r="DL9" s="51">
        <f>ROUNDUP('РБ15%'!DL9*0.9,)</f>
        <v>7650</v>
      </c>
      <c r="DM9" s="51">
        <f>ROUNDUP('РБ15%'!DM9*0.9,)</f>
        <v>7650</v>
      </c>
      <c r="DN9" s="51">
        <f>ROUNDUP('РБ15%'!DN9*0.9,)</f>
        <v>7650</v>
      </c>
      <c r="DO9" s="51">
        <f>ROUNDUP('РБ15%'!DO9*0.9,)</f>
        <v>7650</v>
      </c>
      <c r="DP9" s="51">
        <f>ROUNDUP('РБ15%'!DP9*0.9,)</f>
        <v>7650</v>
      </c>
      <c r="DQ9" s="51">
        <f>ROUNDUP('РБ15%'!DQ9*0.9,)</f>
        <v>8033</v>
      </c>
      <c r="DR9" s="51">
        <f>ROUNDUP('РБ15%'!DR9*0.9,)</f>
        <v>8033</v>
      </c>
      <c r="DS9" s="51">
        <f>ROUNDUP('РБ15%'!DS9*0.9,)</f>
        <v>7650</v>
      </c>
      <c r="DT9" s="51">
        <f>ROUNDUP('РБ15%'!DT9*0.9,)</f>
        <v>7650</v>
      </c>
      <c r="DU9" s="51">
        <f>ROUNDUP('РБ15%'!DU9*0.9,)</f>
        <v>7650</v>
      </c>
      <c r="DV9" s="51">
        <f>ROUNDUP('РБ15%'!DV9*0.9,)</f>
        <v>7650</v>
      </c>
      <c r="DW9" s="51">
        <f>ROUNDUP('РБ15%'!DW9*0.9,)</f>
        <v>7650</v>
      </c>
      <c r="DX9" s="51">
        <f>ROUNDUP('РБ15%'!DX9*0.9,)</f>
        <v>8033</v>
      </c>
      <c r="DY9" s="51">
        <f>ROUNDUP('РБ15%'!DY9*0.9,)</f>
        <v>8033</v>
      </c>
      <c r="DZ9" s="51">
        <f>ROUNDUP('РБ15%'!DZ9*0.9,)</f>
        <v>7650</v>
      </c>
      <c r="EA9" s="51">
        <f>ROUNDUP('РБ15%'!EA9*0.9,)</f>
        <v>7650</v>
      </c>
      <c r="EB9" s="51">
        <f>ROUNDUP('РБ15%'!EB9*0.9,)</f>
        <v>7650</v>
      </c>
      <c r="EC9" s="51">
        <f>ROUNDUP('РБ15%'!EC9*0.9,)</f>
        <v>7650</v>
      </c>
      <c r="ED9" s="51">
        <f>ROUNDUP('РБ15%'!ED9*0.9,)</f>
        <v>7650</v>
      </c>
      <c r="EE9" s="51">
        <f>ROUNDUP('РБ15%'!EE9*0.9,)</f>
        <v>8033</v>
      </c>
      <c r="EF9" s="51">
        <f>ROUNDUP('РБ15%'!EF9*0.9,)</f>
        <v>8033</v>
      </c>
      <c r="EG9" s="51">
        <f>ROUNDUP('РБ15%'!EG9*0.9,)</f>
        <v>7650</v>
      </c>
      <c r="EH9" s="51">
        <f>ROUNDUP('РБ15%'!EH9*0.9,)</f>
        <v>7650</v>
      </c>
      <c r="EI9" s="51">
        <f>ROUNDUP('РБ15%'!EI9*0.9,)</f>
        <v>8951</v>
      </c>
      <c r="EJ9" s="51">
        <f>ROUNDUP('РБ15%'!EJ9*0.9,)</f>
        <v>8951</v>
      </c>
      <c r="EK9" s="51">
        <f>ROUNDUP('РБ15%'!EK9*0.9,)</f>
        <v>8951</v>
      </c>
      <c r="EL9" s="51">
        <f>ROUNDUP('РБ15%'!EL9*0.9,)</f>
        <v>9869</v>
      </c>
      <c r="EM9" s="51">
        <f>ROUNDUP('РБ15%'!EM9*0.9,)</f>
        <v>9869</v>
      </c>
      <c r="EN9" s="51">
        <f>ROUNDUP('РБ15%'!EN9*0.9,)</f>
        <v>8951</v>
      </c>
      <c r="EO9" s="51">
        <f>ROUNDUP('РБ15%'!EO9*0.9,)</f>
        <v>8951</v>
      </c>
      <c r="EP9" s="51">
        <f>ROUNDUP('РБ15%'!EP9*0.9,)</f>
        <v>8951</v>
      </c>
      <c r="EQ9" s="51">
        <f>ROUNDUP('РБ15%'!EQ9*0.9,)</f>
        <v>8951</v>
      </c>
      <c r="ER9" s="51">
        <f>ROUNDUP('РБ15%'!ER9*0.9,)</f>
        <v>8951</v>
      </c>
      <c r="ES9" s="51">
        <f>ROUNDUP('РБ15%'!ES9*0.9,)</f>
        <v>9869</v>
      </c>
      <c r="ET9" s="51">
        <f>ROUNDUP('РБ15%'!ET9*0.9,)</f>
        <v>9869</v>
      </c>
      <c r="EU9" s="51">
        <f>ROUNDUP('РБ15%'!EU9*0.9,)</f>
        <v>9869</v>
      </c>
      <c r="EV9" s="51">
        <f>ROUNDUP('РБ15%'!EV9*0.9,)</f>
        <v>9869</v>
      </c>
      <c r="EW9" s="51">
        <f>ROUNDUP('РБ15%'!EW9*0.9,)</f>
        <v>9869</v>
      </c>
      <c r="EX9" s="51">
        <f>ROUNDUP('РБ15%'!EX9*0.9,)</f>
        <v>9869</v>
      </c>
      <c r="EY9" s="51">
        <f>ROUNDUP('РБ15%'!EY9*0.9,)</f>
        <v>9869</v>
      </c>
      <c r="EZ9" s="51">
        <f>ROUNDUP('РБ15%'!EZ9*0.9,)</f>
        <v>9869</v>
      </c>
      <c r="FA9" s="51">
        <f>ROUNDUP('РБ15%'!FA9*0.9,)</f>
        <v>9869</v>
      </c>
      <c r="FB9" s="51">
        <f>ROUNDUP('РБ15%'!FB9*0.9,)</f>
        <v>9869</v>
      </c>
      <c r="FC9" s="51">
        <f>ROUNDUP('РБ15%'!FC9*0.9,)</f>
        <v>9869</v>
      </c>
      <c r="FD9" s="51">
        <f>ROUNDUP('РБ15%'!FD9*0.9,)</f>
        <v>10404</v>
      </c>
      <c r="FE9" s="51">
        <f>ROUNDUP('РБ15%'!FE9*0.9,)</f>
        <v>10404</v>
      </c>
      <c r="FF9" s="51">
        <f>ROUNDUP('РБ15%'!FF9*0.9,)</f>
        <v>10787</v>
      </c>
      <c r="FG9" s="51">
        <f>ROUNDUP('РБ15%'!FG9*0.9,)</f>
        <v>10787</v>
      </c>
      <c r="FH9" s="51">
        <f>ROUNDUP('РБ15%'!FH9*0.9,)</f>
        <v>10787</v>
      </c>
      <c r="FI9" s="51">
        <f>ROUNDUP('РБ15%'!FI9*0.9,)</f>
        <v>10787</v>
      </c>
      <c r="FJ9" s="51">
        <f>ROUNDUP('РБ15%'!FJ9*0.9,)</f>
        <v>10787</v>
      </c>
      <c r="FK9" s="107">
        <f>ROUNDUP('РБ15%'!FK9*0.9,)</f>
        <v>25972</v>
      </c>
      <c r="FL9" s="107">
        <f>ROUNDUP('РБ15%'!FL9*0.9,)</f>
        <v>55042</v>
      </c>
      <c r="FM9" s="107">
        <f>ROUNDUP('РБ15%'!FM9*0.9,)</f>
        <v>55042</v>
      </c>
      <c r="FN9" s="107">
        <f>ROUNDUP('РБ15%'!FN9*0.9,)</f>
        <v>55042</v>
      </c>
      <c r="FO9" s="107">
        <f>ROUNDUP('РБ15%'!FO9*0.9,)</f>
        <v>55042</v>
      </c>
      <c r="FP9" s="107">
        <f>ROUNDUP('РБ15%'!FP9*0.9,)</f>
        <v>55042</v>
      </c>
      <c r="FQ9" s="107">
        <f>ROUNDUP('РБ15%'!FQ9*0.9,)</f>
        <v>55042</v>
      </c>
      <c r="FR9" s="107">
        <f>ROUNDUP('РБ15%'!FR9*0.9,)</f>
        <v>55042</v>
      </c>
      <c r="FS9" s="107">
        <f>ROUNDUP('РБ15%'!FS9*0.9,)</f>
        <v>55042</v>
      </c>
      <c r="FT9" s="107">
        <f>ROUNDUP('РБ15%'!FT9*0.9,)</f>
        <v>55042</v>
      </c>
      <c r="FU9" s="107">
        <f>ROUNDUP('РБ15%'!FU9*0.9,)</f>
        <v>55042</v>
      </c>
      <c r="FV9" s="51">
        <f>ROUNDUP('РБ15%'!FV9*0.9,)</f>
        <v>20235</v>
      </c>
      <c r="FW9" s="51">
        <f>ROUNDUP('РБ15%'!FW9*0.9,)</f>
        <v>20235</v>
      </c>
      <c r="FX9" s="51">
        <f>ROUNDUP('РБ15%'!FX9*0.9,)</f>
        <v>20235</v>
      </c>
      <c r="FY9" s="51">
        <f>ROUNDUP('РБ15%'!FY9*0.9,)</f>
        <v>20235</v>
      </c>
      <c r="FZ9" s="51">
        <f>ROUNDUP('РБ15%'!FZ9*0.9,)</f>
        <v>20235</v>
      </c>
      <c r="GA9" s="51">
        <f>ROUNDUP('РБ15%'!GA9*0.9,)</f>
        <v>20235</v>
      </c>
      <c r="GB9" s="51">
        <f>ROUNDUP('РБ15%'!GB9*0.9,)</f>
        <v>20235</v>
      </c>
      <c r="GC9" s="51">
        <f>ROUNDUP('РБ15%'!GC9*0.9,)</f>
        <v>20235</v>
      </c>
      <c r="GD9" s="51">
        <f>ROUNDUP('РБ15%'!GD9*0.9,)</f>
        <v>20235</v>
      </c>
      <c r="GE9" s="51">
        <f>ROUNDUP('РБ15%'!GE9*0.9,)</f>
        <v>20235</v>
      </c>
      <c r="GF9" s="51">
        <f>ROUNDUP('РБ15%'!GF9*0.9,)</f>
        <v>20235</v>
      </c>
      <c r="GG9" s="51">
        <f>ROUNDUP('РБ15%'!GG9*0.9,)</f>
        <v>20235</v>
      </c>
      <c r="GH9" s="51">
        <f>ROUNDUP('РБ15%'!GH9*0.9,)</f>
        <v>20235</v>
      </c>
      <c r="GI9" s="51">
        <f>ROUNDUP('РБ15%'!GI9*0.9,)</f>
        <v>20235</v>
      </c>
      <c r="GJ9" s="51">
        <f>ROUNDUP('РБ15%'!GJ9*0.9,)</f>
        <v>20235</v>
      </c>
      <c r="GK9" s="51">
        <f>ROUNDUP('РБ15%'!GK9*0.9,)</f>
        <v>20235</v>
      </c>
      <c r="GL9" s="51">
        <f>ROUNDUP('РБ15%'!GL9*0.9,)</f>
        <v>20235</v>
      </c>
      <c r="GM9" s="51">
        <f>ROUNDUP('РБ15%'!GM9*0.9,)</f>
        <v>20235</v>
      </c>
      <c r="GN9" s="51">
        <f>ROUNDUP('РБ15%'!GN9*0.9,)</f>
        <v>20235</v>
      </c>
      <c r="GO9" s="51">
        <f>ROUNDUP('РБ15%'!GO9*0.9,)</f>
        <v>20235</v>
      </c>
      <c r="GP9" s="51">
        <f>ROUNDUP('РБ15%'!GP9*0.9,)</f>
        <v>20235</v>
      </c>
      <c r="GQ9" s="51">
        <f>ROUNDUP('РБ15%'!GQ9*0.9,)</f>
        <v>20235</v>
      </c>
      <c r="GR9" s="51">
        <f>ROUNDUP('РБ15%'!GR9*0.9,)</f>
        <v>20235</v>
      </c>
      <c r="GS9" s="51">
        <f>ROUNDUP('РБ15%'!GS9*0.9,)</f>
        <v>21535</v>
      </c>
      <c r="GT9" s="51">
        <f>ROUNDUP('РБ15%'!GT9*0.9,)</f>
        <v>21535</v>
      </c>
      <c r="GU9" s="51">
        <f>ROUNDUP('РБ15%'!GU9*0.9,)</f>
        <v>21535</v>
      </c>
      <c r="GV9" s="51">
        <f>ROUNDUP('РБ15%'!GV9*0.9,)</f>
        <v>21535</v>
      </c>
      <c r="GW9" s="51">
        <f>ROUNDUP('РБ15%'!GW9*0.9,)</f>
        <v>21535</v>
      </c>
      <c r="GX9" s="51">
        <f>ROUNDUP('РБ15%'!GX9*0.9,)</f>
        <v>21535</v>
      </c>
      <c r="GY9" s="51">
        <f>ROUNDUP('РБ15%'!GY9*0.9,)</f>
        <v>21535</v>
      </c>
      <c r="GZ9" s="51">
        <f>ROUNDUP('РБ15%'!GZ9*0.9,)</f>
        <v>21535</v>
      </c>
      <c r="HA9" s="51">
        <f>ROUNDUP('РБ15%'!HA9*0.9,)</f>
        <v>21535</v>
      </c>
      <c r="HB9" s="51">
        <f>ROUNDUP('РБ15%'!HB9*0.9,)</f>
        <v>21535</v>
      </c>
      <c r="HC9" s="51">
        <f>ROUNDUP('РБ15%'!HC9*0.9,)</f>
        <v>21535</v>
      </c>
      <c r="HD9" s="51">
        <f>ROUNDUP('РБ15%'!HD9*0.9,)</f>
        <v>21535</v>
      </c>
      <c r="HE9" s="51">
        <f>ROUNDUP('РБ15%'!HE9*0.9,)</f>
        <v>21535</v>
      </c>
      <c r="HF9" s="51">
        <f>ROUNDUP('РБ15%'!HF9*0.9,)</f>
        <v>21535</v>
      </c>
      <c r="HG9" s="51">
        <f>ROUNDUP('РБ15%'!HG9*0.9,)</f>
        <v>21535</v>
      </c>
      <c r="HH9" s="51">
        <f>ROUNDUP('РБ15%'!HH9*0.9,)</f>
        <v>21535</v>
      </c>
      <c r="HI9" s="51">
        <f>ROUNDUP('РБ15%'!HI9*0.9,)</f>
        <v>21535</v>
      </c>
      <c r="HJ9" s="51">
        <f>ROUNDUP('РБ15%'!HJ9*0.9,)</f>
        <v>21535</v>
      </c>
      <c r="HK9" s="107">
        <f>ROUNDUP('РБ15%'!HK9*0.9,)</f>
        <v>37600</v>
      </c>
      <c r="HL9" s="107">
        <f>ROUNDUP('РБ15%'!HL9*0.9,)</f>
        <v>37600</v>
      </c>
      <c r="HM9" s="107">
        <f>ROUNDUP('РБ15%'!HM9*0.9,)</f>
        <v>39130</v>
      </c>
      <c r="HN9" s="107">
        <f>ROUNDUP('РБ15%'!HN9*0.9,)</f>
        <v>39130</v>
      </c>
      <c r="HO9" s="107">
        <f>ROUNDUP('РБ15%'!HO9*0.9,)</f>
        <v>39130</v>
      </c>
      <c r="HP9" s="107">
        <f>ROUNDUP('РБ15%'!HP9*0.9,)</f>
        <v>21535</v>
      </c>
      <c r="HQ9" s="107">
        <f>ROUNDUP('РБ15%'!HQ9*0.9,)</f>
        <v>21535</v>
      </c>
      <c r="HR9" s="107">
        <f>ROUNDUP('РБ15%'!HR9*0.9,)</f>
        <v>37600</v>
      </c>
      <c r="HS9" s="107">
        <f>ROUNDUP('РБ15%'!HS9*0.9,)</f>
        <v>37600</v>
      </c>
      <c r="HT9" s="51">
        <f>ROUNDUP('РБ15%'!HT9*0.9,)</f>
        <v>21535</v>
      </c>
      <c r="HU9" s="51">
        <f>ROUNDUP('РБ15%'!HU9*0.9,)</f>
        <v>20235</v>
      </c>
      <c r="HV9" s="51">
        <f>ROUNDUP('РБ15%'!HV9*0.9,)</f>
        <v>20235</v>
      </c>
      <c r="HW9" s="51">
        <f>ROUNDUP('РБ15%'!HW9*0.9,)</f>
        <v>20235</v>
      </c>
      <c r="HX9" s="51">
        <f>ROUNDUP('РБ15%'!HX9*0.9,)</f>
        <v>20235</v>
      </c>
      <c r="HY9" s="51">
        <f>ROUNDUP('РБ15%'!HY9*0.9,)</f>
        <v>20235</v>
      </c>
      <c r="HZ9" s="51">
        <f>ROUNDUP('РБ15%'!HZ9*0.9,)</f>
        <v>20235</v>
      </c>
      <c r="IA9" s="51">
        <f>ROUNDUP('РБ15%'!IA9*0.9,)</f>
        <v>20235</v>
      </c>
      <c r="IB9" s="51">
        <f>ROUNDUP('РБ15%'!IB9*0.9,)</f>
        <v>23448</v>
      </c>
      <c r="IC9" s="51">
        <f>ROUNDUP('РБ15%'!IC9*0.9,)</f>
        <v>20770</v>
      </c>
      <c r="ID9" s="51">
        <f>ROUNDUP('РБ15%'!ID9*0.9,)</f>
        <v>17022</v>
      </c>
      <c r="IE9" s="51">
        <f>ROUNDUP('РБ15%'!IE9*0.9,)</f>
        <v>17022</v>
      </c>
      <c r="IF9" s="51">
        <f>ROUNDUP('РБ15%'!IF9*0.9,)</f>
        <v>17022</v>
      </c>
      <c r="IG9" s="51">
        <f>ROUNDUP('РБ15%'!IG9*0.9,)</f>
        <v>17022</v>
      </c>
      <c r="IH9" s="51">
        <f>ROUNDUP('РБ15%'!IH9*0.9,)</f>
        <v>17022</v>
      </c>
      <c r="II9" s="51">
        <f>ROUNDUP('РБ15%'!II9*0.9,)</f>
        <v>17022</v>
      </c>
      <c r="IJ9" s="51">
        <f>ROUNDUP('РБ15%'!IJ9*0.9,)</f>
        <v>17022</v>
      </c>
      <c r="IK9" s="51">
        <f>ROUNDUP('РБ15%'!IK9*0.9,)</f>
        <v>17022</v>
      </c>
      <c r="IL9" s="51">
        <f>ROUNDUP('РБ15%'!IL9*0.9,)</f>
        <v>17022</v>
      </c>
      <c r="IM9" s="51">
        <f>ROUNDUP('РБ15%'!IM9*0.9,)</f>
        <v>17022</v>
      </c>
      <c r="IN9" s="51">
        <f>ROUNDUP('РБ15%'!IN9*0.9,)</f>
        <v>17022</v>
      </c>
      <c r="IO9" s="51">
        <f>ROUNDUP('РБ15%'!IO9*0.9,)</f>
        <v>17022</v>
      </c>
      <c r="IP9" s="51">
        <f>ROUNDUP('РБ15%'!IP9*0.9,)</f>
        <v>17022</v>
      </c>
      <c r="IQ9" s="51">
        <f>ROUNDUP('РБ15%'!IQ9*0.9,)</f>
        <v>17022</v>
      </c>
      <c r="IR9" s="51">
        <f>ROUNDUP('РБ15%'!IR9*0.9,)</f>
        <v>17022</v>
      </c>
      <c r="IS9" s="51">
        <f>ROUNDUP('РБ15%'!IS9*0.9,)</f>
        <v>17022</v>
      </c>
      <c r="IT9" s="51">
        <f>ROUNDUP('РБ15%'!IT9*0.9,)</f>
        <v>17022</v>
      </c>
      <c r="IU9" s="51">
        <f>ROUNDUP('РБ15%'!IU9*0.9,)</f>
        <v>17022</v>
      </c>
      <c r="IV9" s="51">
        <f>ROUNDUP('РБ15%'!IV9*0.9,)</f>
        <v>17022</v>
      </c>
      <c r="IW9" s="51">
        <f>ROUNDUP('РБ15%'!IW9*0.9,)</f>
        <v>17022</v>
      </c>
      <c r="IX9" s="51">
        <f>ROUNDUP('РБ15%'!IX9*0.9,)</f>
        <v>17022</v>
      </c>
      <c r="IY9" s="51">
        <f>ROUNDUP('РБ15%'!IY9*0.9,)</f>
        <v>17022</v>
      </c>
    </row>
    <row r="10" spans="1:262" x14ac:dyDescent="0.2">
      <c r="A10" s="21">
        <v>2</v>
      </c>
      <c r="B10" s="51">
        <f>ROUNDUP('РБ15%'!B10*0.9,)</f>
        <v>16371</v>
      </c>
      <c r="C10" s="51">
        <f>ROUNDUP('РБ15%'!C10*0.9,)</f>
        <v>16371</v>
      </c>
      <c r="D10" s="51">
        <f>ROUNDUP('РБ15%'!D10*0.9,)</f>
        <v>13770</v>
      </c>
      <c r="E10" s="51">
        <f>ROUNDUP('РБ15%'!E10*0.9,)</f>
        <v>14306</v>
      </c>
      <c r="F10" s="51">
        <f>ROUNDUP('РБ15%'!F10*0.9,)</f>
        <v>14306</v>
      </c>
      <c r="G10" s="51">
        <f>ROUNDUP('РБ15%'!G10*0.9,)</f>
        <v>15071</v>
      </c>
      <c r="H10" s="51">
        <f>ROUNDUP('РБ15%'!H10*0.9,)</f>
        <v>15071</v>
      </c>
      <c r="I10" s="51">
        <f>ROUNDUP('РБ15%'!I10*0.9,)</f>
        <v>16371</v>
      </c>
      <c r="J10" s="51">
        <f>ROUNDUP('РБ15%'!J10*0.9,)</f>
        <v>16371</v>
      </c>
      <c r="K10" s="51">
        <f>ROUNDUP('РБ15%'!K10*0.9,)</f>
        <v>15071</v>
      </c>
      <c r="L10" s="51">
        <f>ROUNDUP('РБ15%'!L10*0.9,)</f>
        <v>15071</v>
      </c>
      <c r="M10" s="51">
        <f>ROUNDUP('РБ15%'!M10*0.9,)</f>
        <v>15071</v>
      </c>
      <c r="N10" s="51">
        <f>ROUNDUP('РБ15%'!N10*0.9,)</f>
        <v>15071</v>
      </c>
      <c r="O10" s="51">
        <f>ROUNDUP('РБ15%'!O10*0.9,)</f>
        <v>15071</v>
      </c>
      <c r="P10" s="51">
        <f>ROUNDUP('РБ15%'!P10*0.9,)</f>
        <v>15606</v>
      </c>
      <c r="Q10" s="51">
        <f>ROUNDUP('РБ15%'!Q10*0.9,)</f>
        <v>14306</v>
      </c>
      <c r="R10" s="51">
        <f>ROUNDUP('РБ15%'!R10*0.9,)</f>
        <v>13770</v>
      </c>
      <c r="S10" s="51">
        <f>ROUNDUP('РБ15%'!S10*0.9,)</f>
        <v>13770</v>
      </c>
      <c r="T10" s="51">
        <f>ROUNDUP('РБ15%'!T10*0.9,)</f>
        <v>13770</v>
      </c>
      <c r="U10" s="51">
        <f>ROUNDUP('РБ15%'!U10*0.9,)</f>
        <v>13770</v>
      </c>
      <c r="V10" s="51">
        <f>ROUNDUP('РБ15%'!V10*0.9,)</f>
        <v>13770</v>
      </c>
      <c r="W10" s="51">
        <f>ROUNDUP('РБ15%'!W10*0.9,)</f>
        <v>14306</v>
      </c>
      <c r="X10" s="51">
        <f>ROUNDUP('РБ15%'!X10*0.9,)</f>
        <v>14306</v>
      </c>
      <c r="Y10" s="51">
        <f>ROUNDUP('РБ15%'!Y10*0.9,)</f>
        <v>13770</v>
      </c>
      <c r="Z10" s="51">
        <f>ROUNDUP('РБ15%'!Z10*0.9,)</f>
        <v>13770</v>
      </c>
      <c r="AA10" s="51">
        <f>ROUNDUP('РБ15%'!AA10*0.9,)</f>
        <v>13770</v>
      </c>
      <c r="AB10" s="51">
        <f>ROUNDUP('РБ15%'!AB10*0.9,)</f>
        <v>13770</v>
      </c>
      <c r="AC10" s="51">
        <f>ROUNDUP('РБ15%'!AC10*0.9,)</f>
        <v>13770</v>
      </c>
      <c r="AD10" s="51">
        <f>ROUNDUP('РБ15%'!AD10*0.9,)</f>
        <v>14306</v>
      </c>
      <c r="AE10" s="51">
        <f>ROUNDUP('РБ15%'!AE10*0.9,)</f>
        <v>14306</v>
      </c>
      <c r="AF10" s="51">
        <f>ROUNDUP('РБ15%'!AF10*0.9,)</f>
        <v>13770</v>
      </c>
      <c r="AG10" s="51">
        <f>ROUNDUP('РБ15%'!AG10*0.9,)</f>
        <v>13770</v>
      </c>
      <c r="AH10" s="51">
        <f>ROUNDUP('РБ15%'!AH10*0.9,)</f>
        <v>13770</v>
      </c>
      <c r="AI10" s="51">
        <f>ROUNDUP('РБ15%'!AI10*0.9,)</f>
        <v>13770</v>
      </c>
      <c r="AJ10" s="51">
        <f>ROUNDUP('РБ15%'!AJ10*0.9,)</f>
        <v>13770</v>
      </c>
      <c r="AK10" s="51">
        <f>ROUNDUP('РБ15%'!AK10*0.9,)</f>
        <v>14306</v>
      </c>
      <c r="AL10" s="51">
        <f>ROUNDUP('РБ15%'!AL10*0.9,)</f>
        <v>14306</v>
      </c>
      <c r="AM10" s="51">
        <f>ROUNDUP('РБ15%'!AM10*0.9,)</f>
        <v>12470</v>
      </c>
      <c r="AN10" s="51">
        <f>ROUNDUP('РБ15%'!AN10*0.9,)</f>
        <v>12470</v>
      </c>
      <c r="AO10" s="51">
        <f>ROUNDUP('РБ15%'!AO10*0.9,)</f>
        <v>12470</v>
      </c>
      <c r="AP10" s="51">
        <f>ROUNDUP('РБ15%'!AP10*0.9,)</f>
        <v>12470</v>
      </c>
      <c r="AQ10" s="51">
        <f>ROUNDUP('РБ15%'!AQ10*0.9,)</f>
        <v>12470</v>
      </c>
      <c r="AR10" s="51">
        <f>ROUNDUP('РБ15%'!AR10*0.9,)</f>
        <v>13005</v>
      </c>
      <c r="AS10" s="51">
        <f>ROUNDUP('РБ15%'!AS10*0.9,)</f>
        <v>13005</v>
      </c>
      <c r="AT10" s="51">
        <f>ROUNDUP('РБ15%'!AT10*0.9,)</f>
        <v>12470</v>
      </c>
      <c r="AU10" s="51">
        <f>ROUNDUP('РБ15%'!AU10*0.9,)</f>
        <v>12470</v>
      </c>
      <c r="AV10" s="51">
        <f>ROUNDUP('РБ15%'!AV10*0.9,)</f>
        <v>12470</v>
      </c>
      <c r="AW10" s="51">
        <f>ROUNDUP('РБ15%'!AW10*0.9,)</f>
        <v>12470</v>
      </c>
      <c r="AX10" s="51">
        <f>ROUNDUP('РБ15%'!AX10*0.9,)</f>
        <v>12470</v>
      </c>
      <c r="AY10" s="51">
        <f>ROUNDUP('РБ15%'!AY10*0.9,)</f>
        <v>13005</v>
      </c>
      <c r="AZ10" s="51">
        <f>ROUNDUP('РБ15%'!AZ10*0.9,)</f>
        <v>13005</v>
      </c>
      <c r="BA10" s="51">
        <f>ROUNDUP('РБ15%'!BA10*0.9,)</f>
        <v>12470</v>
      </c>
      <c r="BB10" s="51">
        <f>ROUNDUP('РБ15%'!BB10*0.9,)</f>
        <v>12470</v>
      </c>
      <c r="BC10" s="51">
        <f>ROUNDUP('РБ15%'!BC10*0.9,)</f>
        <v>12470</v>
      </c>
      <c r="BD10" s="51">
        <f>ROUNDUP('РБ15%'!BD10*0.9,)</f>
        <v>12470</v>
      </c>
      <c r="BE10" s="51">
        <f>ROUNDUP('РБ15%'!BE10*0.9,)</f>
        <v>12470</v>
      </c>
      <c r="BF10" s="51">
        <f>ROUNDUP('РБ15%'!BF10*0.9,)</f>
        <v>13005</v>
      </c>
      <c r="BG10" s="51">
        <f>ROUNDUP('РБ15%'!BG10*0.9,)</f>
        <v>13005</v>
      </c>
      <c r="BH10" s="51">
        <f>ROUNDUP('РБ15%'!BH10*0.9,)</f>
        <v>12470</v>
      </c>
      <c r="BI10" s="51">
        <f>ROUNDUP('РБ15%'!BI10*0.9,)</f>
        <v>12470</v>
      </c>
      <c r="BJ10" s="51">
        <f>ROUNDUP('РБ15%'!BJ10*0.9,)</f>
        <v>13005</v>
      </c>
      <c r="BK10" s="51">
        <f>ROUNDUP('РБ15%'!BK10*0.9,)</f>
        <v>13005</v>
      </c>
      <c r="BL10" s="51">
        <f>ROUNDUP('РБ15%'!BL10*0.9,)</f>
        <v>13005</v>
      </c>
      <c r="BM10" s="51">
        <f>ROUNDUP('РБ15%'!BM10*0.9,)</f>
        <v>13005</v>
      </c>
      <c r="BN10" s="51">
        <f>ROUNDUP('РБ15%'!BN10*0.9,)</f>
        <v>13005</v>
      </c>
      <c r="BO10" s="51">
        <f>ROUNDUP('РБ15%'!BO10*0.9,)</f>
        <v>12470</v>
      </c>
      <c r="BP10" s="51">
        <f>ROUNDUP('РБ15%'!BP10*0.9,)</f>
        <v>15071</v>
      </c>
      <c r="BQ10" s="51">
        <f>ROUNDUP('РБ15%'!BQ10*0.9,)</f>
        <v>15071</v>
      </c>
      <c r="BR10" s="51">
        <f>ROUNDUP('РБ15%'!BR10*0.9,)</f>
        <v>15071</v>
      </c>
      <c r="BS10" s="51">
        <f>ROUNDUP('РБ15%'!BS10*0.9,)</f>
        <v>15071</v>
      </c>
      <c r="BT10" s="51">
        <f>ROUNDUP('РБ15%'!BT10*0.9,)</f>
        <v>15071</v>
      </c>
      <c r="BU10" s="51">
        <f>ROUNDUP('РБ15%'!BU10*0.9,)</f>
        <v>13770</v>
      </c>
      <c r="BV10" s="51">
        <f>ROUNDUP('РБ15%'!BV10*0.9,)</f>
        <v>13005</v>
      </c>
      <c r="BW10" s="51">
        <f>ROUNDUP('РБ15%'!BW10*0.9,)</f>
        <v>13005</v>
      </c>
      <c r="BX10" s="51">
        <f>ROUNDUP('РБ15%'!BX10*0.9,)</f>
        <v>15071</v>
      </c>
      <c r="BY10" s="51">
        <f>ROUNDUP('РБ15%'!BY10*0.9,)</f>
        <v>15071</v>
      </c>
      <c r="BZ10" s="51">
        <f>ROUNDUP('РБ15%'!BZ10*0.9,)</f>
        <v>12470</v>
      </c>
      <c r="CA10" s="51">
        <f>ROUNDUP('РБ15%'!CA10*0.9,)</f>
        <v>12470</v>
      </c>
      <c r="CB10" s="51">
        <f>ROUNDUP('РБ15%'!CB10*0.9,)</f>
        <v>12470</v>
      </c>
      <c r="CC10" s="51">
        <f>ROUNDUP('РБ15%'!CC10*0.9,)</f>
        <v>13005</v>
      </c>
      <c r="CD10" s="51">
        <f>ROUNDUP('РБ15%'!CD10*0.9,)</f>
        <v>9716</v>
      </c>
      <c r="CE10" s="51">
        <f>ROUNDUP('РБ15%'!CE10*0.9,)</f>
        <v>9716</v>
      </c>
      <c r="CF10" s="51">
        <f>ROUNDUP('РБ15%'!CF10*0.9,)</f>
        <v>9716</v>
      </c>
      <c r="CG10" s="51">
        <f>ROUNDUP('РБ15%'!CG10*0.9,)</f>
        <v>9716</v>
      </c>
      <c r="CH10" s="51">
        <f>ROUNDUP('РБ15%'!CH10*0.9,)</f>
        <v>10251</v>
      </c>
      <c r="CI10" s="51">
        <f>ROUNDUP('РБ15%'!CI10*0.9,)</f>
        <v>10251</v>
      </c>
      <c r="CJ10" s="51">
        <f>ROUNDUP('РБ15%'!CJ10*0.9,)</f>
        <v>9716</v>
      </c>
      <c r="CK10" s="51">
        <f>ROUNDUP('РБ15%'!CK10*0.9,)</f>
        <v>9716</v>
      </c>
      <c r="CL10" s="51">
        <f>ROUNDUP('РБ15%'!CL10*0.9,)</f>
        <v>9716</v>
      </c>
      <c r="CM10" s="51">
        <f>ROUNDUP('РБ15%'!CM10*0.9,)</f>
        <v>9716</v>
      </c>
      <c r="CN10" s="51">
        <f>ROUNDUP('РБ15%'!CN10*0.9,)</f>
        <v>9716</v>
      </c>
      <c r="CO10" s="51">
        <f>ROUNDUP('РБ15%'!CO10*0.9,)</f>
        <v>10251</v>
      </c>
      <c r="CP10" s="51">
        <f>ROUNDUP('РБ15%'!CP10*0.9,)</f>
        <v>10251</v>
      </c>
      <c r="CQ10" s="51">
        <f>ROUNDUP('РБ15%'!CQ10*0.9,)</f>
        <v>9716</v>
      </c>
      <c r="CR10" s="51">
        <f>ROUNDUP('РБ15%'!CR10*0.9,)</f>
        <v>9716</v>
      </c>
      <c r="CS10" s="51">
        <f>ROUNDUP('РБ15%'!CS10*0.9,)</f>
        <v>9716</v>
      </c>
      <c r="CT10" s="51">
        <f>ROUNDUP('РБ15%'!CT10*0.9,)</f>
        <v>9716</v>
      </c>
      <c r="CU10" s="51">
        <f>ROUNDUP('РБ15%'!CU10*0.9,)</f>
        <v>9716</v>
      </c>
      <c r="CV10" s="51">
        <f>ROUNDUP('РБ15%'!CV10*0.9,)</f>
        <v>10251</v>
      </c>
      <c r="CW10" s="51">
        <f>ROUNDUP('РБ15%'!CW10*0.9,)</f>
        <v>10251</v>
      </c>
      <c r="CX10" s="51">
        <f>ROUNDUP('РБ15%'!CX10*0.9,)</f>
        <v>9716</v>
      </c>
      <c r="CY10" s="51">
        <f>ROUNDUP('РБ15%'!CY10*0.9,)</f>
        <v>9716</v>
      </c>
      <c r="CZ10" s="51">
        <f>ROUNDUP('РБ15%'!CZ10*0.9,)</f>
        <v>9716</v>
      </c>
      <c r="DA10" s="51">
        <f>ROUNDUP('РБ15%'!DA10*0.9,)</f>
        <v>9716</v>
      </c>
      <c r="DB10" s="51">
        <f>ROUNDUP('РБ15%'!DB10*0.9,)</f>
        <v>9716</v>
      </c>
      <c r="DC10" s="51">
        <f>ROUNDUP('РБ15%'!DC10*0.9,)</f>
        <v>10251</v>
      </c>
      <c r="DD10" s="51">
        <f>ROUNDUP('РБ15%'!DD10*0.9,)</f>
        <v>10251</v>
      </c>
      <c r="DE10" s="51">
        <f>ROUNDUP('РБ15%'!DE10*0.9,)</f>
        <v>9716</v>
      </c>
      <c r="DF10" s="51">
        <f>ROUNDUP('РБ15%'!DF10*0.9,)</f>
        <v>9716</v>
      </c>
      <c r="DG10" s="51">
        <f>ROUNDUP('РБ15%'!DG10*0.9,)</f>
        <v>10251</v>
      </c>
      <c r="DH10" s="51">
        <f>ROUNDUP('РБ15%'!DH10*0.9,)</f>
        <v>10634</v>
      </c>
      <c r="DI10" s="51">
        <f>ROUNDUP('РБ15%'!DI10*0.9,)</f>
        <v>9333</v>
      </c>
      <c r="DJ10" s="51">
        <f>ROUNDUP('РБ15%'!DJ10*0.9,)</f>
        <v>9716</v>
      </c>
      <c r="DK10" s="51">
        <f>ROUNDUP('РБ15%'!DK10*0.9,)</f>
        <v>9716</v>
      </c>
      <c r="DL10" s="51">
        <f>ROUNDUP('РБ15%'!DL10*0.9,)</f>
        <v>9333</v>
      </c>
      <c r="DM10" s="51">
        <f>ROUNDUP('РБ15%'!DM10*0.9,)</f>
        <v>9333</v>
      </c>
      <c r="DN10" s="51">
        <f>ROUNDUP('РБ15%'!DN10*0.9,)</f>
        <v>9333</v>
      </c>
      <c r="DO10" s="51">
        <f>ROUNDUP('РБ15%'!DO10*0.9,)</f>
        <v>9333</v>
      </c>
      <c r="DP10" s="51">
        <f>ROUNDUP('РБ15%'!DP10*0.9,)</f>
        <v>9333</v>
      </c>
      <c r="DQ10" s="51">
        <f>ROUNDUP('РБ15%'!DQ10*0.9,)</f>
        <v>9716</v>
      </c>
      <c r="DR10" s="51">
        <f>ROUNDUP('РБ15%'!DR10*0.9,)</f>
        <v>9716</v>
      </c>
      <c r="DS10" s="51">
        <f>ROUNDUP('РБ15%'!DS10*0.9,)</f>
        <v>9333</v>
      </c>
      <c r="DT10" s="51">
        <f>ROUNDUP('РБ15%'!DT10*0.9,)</f>
        <v>9333</v>
      </c>
      <c r="DU10" s="51">
        <f>ROUNDUP('РБ15%'!DU10*0.9,)</f>
        <v>9333</v>
      </c>
      <c r="DV10" s="51">
        <f>ROUNDUP('РБ15%'!DV10*0.9,)</f>
        <v>9333</v>
      </c>
      <c r="DW10" s="51">
        <f>ROUNDUP('РБ15%'!DW10*0.9,)</f>
        <v>9333</v>
      </c>
      <c r="DX10" s="51">
        <f>ROUNDUP('РБ15%'!DX10*0.9,)</f>
        <v>9716</v>
      </c>
      <c r="DY10" s="51">
        <f>ROUNDUP('РБ15%'!DY10*0.9,)</f>
        <v>9716</v>
      </c>
      <c r="DZ10" s="51">
        <f>ROUNDUP('РБ15%'!DZ10*0.9,)</f>
        <v>9333</v>
      </c>
      <c r="EA10" s="51">
        <f>ROUNDUP('РБ15%'!EA10*0.9,)</f>
        <v>9333</v>
      </c>
      <c r="EB10" s="51">
        <f>ROUNDUP('РБ15%'!EB10*0.9,)</f>
        <v>9333</v>
      </c>
      <c r="EC10" s="51">
        <f>ROUNDUP('РБ15%'!EC10*0.9,)</f>
        <v>9333</v>
      </c>
      <c r="ED10" s="51">
        <f>ROUNDUP('РБ15%'!ED10*0.9,)</f>
        <v>9333</v>
      </c>
      <c r="EE10" s="51">
        <f>ROUNDUP('РБ15%'!EE10*0.9,)</f>
        <v>9716</v>
      </c>
      <c r="EF10" s="51">
        <f>ROUNDUP('РБ15%'!EF10*0.9,)</f>
        <v>9716</v>
      </c>
      <c r="EG10" s="51">
        <f>ROUNDUP('РБ15%'!EG10*0.9,)</f>
        <v>9333</v>
      </c>
      <c r="EH10" s="51">
        <f>ROUNDUP('РБ15%'!EH10*0.9,)</f>
        <v>9333</v>
      </c>
      <c r="EI10" s="51">
        <f>ROUNDUP('РБ15%'!EI10*0.9,)</f>
        <v>10634</v>
      </c>
      <c r="EJ10" s="51">
        <f>ROUNDUP('РБ15%'!EJ10*0.9,)</f>
        <v>10634</v>
      </c>
      <c r="EK10" s="51">
        <f>ROUNDUP('РБ15%'!EK10*0.9,)</f>
        <v>10634</v>
      </c>
      <c r="EL10" s="51">
        <f>ROUNDUP('РБ15%'!EL10*0.9,)</f>
        <v>11552</v>
      </c>
      <c r="EM10" s="51">
        <f>ROUNDUP('РБ15%'!EM10*0.9,)</f>
        <v>11552</v>
      </c>
      <c r="EN10" s="51">
        <f>ROUNDUP('РБ15%'!EN10*0.9,)</f>
        <v>10634</v>
      </c>
      <c r="EO10" s="51">
        <f>ROUNDUP('РБ15%'!EO10*0.9,)</f>
        <v>10634</v>
      </c>
      <c r="EP10" s="51">
        <f>ROUNDUP('РБ15%'!EP10*0.9,)</f>
        <v>10634</v>
      </c>
      <c r="EQ10" s="51">
        <f>ROUNDUP('РБ15%'!EQ10*0.9,)</f>
        <v>10634</v>
      </c>
      <c r="ER10" s="51">
        <f>ROUNDUP('РБ15%'!ER10*0.9,)</f>
        <v>10634</v>
      </c>
      <c r="ES10" s="51">
        <f>ROUNDUP('РБ15%'!ES10*0.9,)</f>
        <v>11552</v>
      </c>
      <c r="ET10" s="51">
        <f>ROUNDUP('РБ15%'!ET10*0.9,)</f>
        <v>11552</v>
      </c>
      <c r="EU10" s="51">
        <f>ROUNDUP('РБ15%'!EU10*0.9,)</f>
        <v>11552</v>
      </c>
      <c r="EV10" s="51">
        <f>ROUNDUP('РБ15%'!EV10*0.9,)</f>
        <v>11552</v>
      </c>
      <c r="EW10" s="51">
        <f>ROUNDUP('РБ15%'!EW10*0.9,)</f>
        <v>11552</v>
      </c>
      <c r="EX10" s="51">
        <f>ROUNDUP('РБ15%'!EX10*0.9,)</f>
        <v>11552</v>
      </c>
      <c r="EY10" s="51">
        <f>ROUNDUP('РБ15%'!EY10*0.9,)</f>
        <v>11552</v>
      </c>
      <c r="EZ10" s="51">
        <f>ROUNDUP('РБ15%'!EZ10*0.9,)</f>
        <v>11552</v>
      </c>
      <c r="FA10" s="51">
        <f>ROUNDUP('РБ15%'!FA10*0.9,)</f>
        <v>11552</v>
      </c>
      <c r="FB10" s="51">
        <f>ROUNDUP('РБ15%'!FB10*0.9,)</f>
        <v>11552</v>
      </c>
      <c r="FC10" s="51">
        <f>ROUNDUP('РБ15%'!FC10*0.9,)</f>
        <v>11552</v>
      </c>
      <c r="FD10" s="51">
        <f>ROUNDUP('РБ15%'!FD10*0.9,)</f>
        <v>12087</v>
      </c>
      <c r="FE10" s="51">
        <f>ROUNDUP('РБ15%'!FE10*0.9,)</f>
        <v>12087</v>
      </c>
      <c r="FF10" s="51">
        <f>ROUNDUP('РБ15%'!FF10*0.9,)</f>
        <v>12470</v>
      </c>
      <c r="FG10" s="51">
        <f>ROUNDUP('РБ15%'!FG10*0.9,)</f>
        <v>12470</v>
      </c>
      <c r="FH10" s="51">
        <f>ROUNDUP('РБ15%'!FH10*0.9,)</f>
        <v>12470</v>
      </c>
      <c r="FI10" s="51">
        <f>ROUNDUP('РБ15%'!FI10*0.9,)</f>
        <v>12470</v>
      </c>
      <c r="FJ10" s="51">
        <f>ROUNDUP('РБ15%'!FJ10*0.9,)</f>
        <v>12470</v>
      </c>
      <c r="FK10" s="107">
        <f>ROUNDUP('РБ15%'!FK10*0.9,)</f>
        <v>28229</v>
      </c>
      <c r="FL10" s="107">
        <f>ROUNDUP('РБ15%'!FL10*0.9,)</f>
        <v>57299</v>
      </c>
      <c r="FM10" s="107">
        <f>ROUNDUP('РБ15%'!FM10*0.9,)</f>
        <v>57299</v>
      </c>
      <c r="FN10" s="107">
        <f>ROUNDUP('РБ15%'!FN10*0.9,)</f>
        <v>57299</v>
      </c>
      <c r="FO10" s="107">
        <f>ROUNDUP('РБ15%'!FO10*0.9,)</f>
        <v>57299</v>
      </c>
      <c r="FP10" s="107">
        <f>ROUNDUP('РБ15%'!FP10*0.9,)</f>
        <v>57299</v>
      </c>
      <c r="FQ10" s="107">
        <f>ROUNDUP('РБ15%'!FQ10*0.9,)</f>
        <v>57299</v>
      </c>
      <c r="FR10" s="107">
        <f>ROUNDUP('РБ15%'!FR10*0.9,)</f>
        <v>57299</v>
      </c>
      <c r="FS10" s="107">
        <f>ROUNDUP('РБ15%'!FS10*0.9,)</f>
        <v>57299</v>
      </c>
      <c r="FT10" s="107">
        <f>ROUNDUP('РБ15%'!FT10*0.9,)</f>
        <v>57299</v>
      </c>
      <c r="FU10" s="107">
        <f>ROUNDUP('РБ15%'!FU10*0.9,)</f>
        <v>57299</v>
      </c>
      <c r="FV10" s="51">
        <f>ROUNDUP('РБ15%'!FV10*0.9,)</f>
        <v>22338</v>
      </c>
      <c r="FW10" s="51">
        <f>ROUNDUP('РБ15%'!FW10*0.9,)</f>
        <v>22338</v>
      </c>
      <c r="FX10" s="51">
        <f>ROUNDUP('РБ15%'!FX10*0.9,)</f>
        <v>22338</v>
      </c>
      <c r="FY10" s="51">
        <f>ROUNDUP('РБ15%'!FY10*0.9,)</f>
        <v>22338</v>
      </c>
      <c r="FZ10" s="51">
        <f>ROUNDUP('РБ15%'!FZ10*0.9,)</f>
        <v>22338</v>
      </c>
      <c r="GA10" s="51">
        <f>ROUNDUP('РБ15%'!GA10*0.9,)</f>
        <v>22338</v>
      </c>
      <c r="GB10" s="51">
        <f>ROUNDUP('РБ15%'!GB10*0.9,)</f>
        <v>22338</v>
      </c>
      <c r="GC10" s="51">
        <f>ROUNDUP('РБ15%'!GC10*0.9,)</f>
        <v>22338</v>
      </c>
      <c r="GD10" s="51">
        <f>ROUNDUP('РБ15%'!GD10*0.9,)</f>
        <v>22338</v>
      </c>
      <c r="GE10" s="51">
        <f>ROUNDUP('РБ15%'!GE10*0.9,)</f>
        <v>22338</v>
      </c>
      <c r="GF10" s="51">
        <f>ROUNDUP('РБ15%'!GF10*0.9,)</f>
        <v>22338</v>
      </c>
      <c r="GG10" s="51">
        <f>ROUNDUP('РБ15%'!GG10*0.9,)</f>
        <v>22338</v>
      </c>
      <c r="GH10" s="51">
        <f>ROUNDUP('РБ15%'!GH10*0.9,)</f>
        <v>22338</v>
      </c>
      <c r="GI10" s="51">
        <f>ROUNDUP('РБ15%'!GI10*0.9,)</f>
        <v>22338</v>
      </c>
      <c r="GJ10" s="51">
        <f>ROUNDUP('РБ15%'!GJ10*0.9,)</f>
        <v>22338</v>
      </c>
      <c r="GK10" s="51">
        <f>ROUNDUP('РБ15%'!GK10*0.9,)</f>
        <v>22338</v>
      </c>
      <c r="GL10" s="51">
        <f>ROUNDUP('РБ15%'!GL10*0.9,)</f>
        <v>22338</v>
      </c>
      <c r="GM10" s="51">
        <f>ROUNDUP('РБ15%'!GM10*0.9,)</f>
        <v>22338</v>
      </c>
      <c r="GN10" s="51">
        <f>ROUNDUP('РБ15%'!GN10*0.9,)</f>
        <v>22338</v>
      </c>
      <c r="GO10" s="51">
        <f>ROUNDUP('РБ15%'!GO10*0.9,)</f>
        <v>22338</v>
      </c>
      <c r="GP10" s="51">
        <f>ROUNDUP('РБ15%'!GP10*0.9,)</f>
        <v>22338</v>
      </c>
      <c r="GQ10" s="51">
        <f>ROUNDUP('РБ15%'!GQ10*0.9,)</f>
        <v>22338</v>
      </c>
      <c r="GR10" s="51">
        <f>ROUNDUP('РБ15%'!GR10*0.9,)</f>
        <v>22338</v>
      </c>
      <c r="GS10" s="51">
        <f>ROUNDUP('РБ15%'!GS10*0.9,)</f>
        <v>23639</v>
      </c>
      <c r="GT10" s="51">
        <f>ROUNDUP('РБ15%'!GT10*0.9,)</f>
        <v>23639</v>
      </c>
      <c r="GU10" s="51">
        <f>ROUNDUP('РБ15%'!GU10*0.9,)</f>
        <v>23639</v>
      </c>
      <c r="GV10" s="51">
        <f>ROUNDUP('РБ15%'!GV10*0.9,)</f>
        <v>23639</v>
      </c>
      <c r="GW10" s="51">
        <f>ROUNDUP('РБ15%'!GW10*0.9,)</f>
        <v>23639</v>
      </c>
      <c r="GX10" s="51">
        <f>ROUNDUP('РБ15%'!GX10*0.9,)</f>
        <v>23639</v>
      </c>
      <c r="GY10" s="51">
        <f>ROUNDUP('РБ15%'!GY10*0.9,)</f>
        <v>23639</v>
      </c>
      <c r="GZ10" s="51">
        <f>ROUNDUP('РБ15%'!GZ10*0.9,)</f>
        <v>23639</v>
      </c>
      <c r="HA10" s="51">
        <f>ROUNDUP('РБ15%'!HA10*0.9,)</f>
        <v>23639</v>
      </c>
      <c r="HB10" s="51">
        <f>ROUNDUP('РБ15%'!HB10*0.9,)</f>
        <v>23639</v>
      </c>
      <c r="HC10" s="51">
        <f>ROUNDUP('РБ15%'!HC10*0.9,)</f>
        <v>23639</v>
      </c>
      <c r="HD10" s="51">
        <f>ROUNDUP('РБ15%'!HD10*0.9,)</f>
        <v>23639</v>
      </c>
      <c r="HE10" s="51">
        <f>ROUNDUP('РБ15%'!HE10*0.9,)</f>
        <v>23639</v>
      </c>
      <c r="HF10" s="51">
        <f>ROUNDUP('РБ15%'!HF10*0.9,)</f>
        <v>23639</v>
      </c>
      <c r="HG10" s="51">
        <f>ROUNDUP('РБ15%'!HG10*0.9,)</f>
        <v>23639</v>
      </c>
      <c r="HH10" s="51">
        <f>ROUNDUP('РБ15%'!HH10*0.9,)</f>
        <v>23639</v>
      </c>
      <c r="HI10" s="51">
        <f>ROUNDUP('РБ15%'!HI10*0.9,)</f>
        <v>23639</v>
      </c>
      <c r="HJ10" s="51">
        <f>ROUNDUP('РБ15%'!HJ10*0.9,)</f>
        <v>23639</v>
      </c>
      <c r="HK10" s="107">
        <f>ROUNDUP('РБ15%'!HK10*0.9,)</f>
        <v>39704</v>
      </c>
      <c r="HL10" s="107">
        <f>ROUNDUP('РБ15%'!HL10*0.9,)</f>
        <v>39704</v>
      </c>
      <c r="HM10" s="107">
        <f>ROUNDUP('РБ15%'!HM10*0.9,)</f>
        <v>41234</v>
      </c>
      <c r="HN10" s="107">
        <f>ROUNDUP('РБ15%'!HN10*0.9,)</f>
        <v>41234</v>
      </c>
      <c r="HO10" s="107">
        <f>ROUNDUP('РБ15%'!HO10*0.9,)</f>
        <v>41234</v>
      </c>
      <c r="HP10" s="107">
        <f>ROUNDUP('РБ15%'!HP10*0.9,)</f>
        <v>23639</v>
      </c>
      <c r="HQ10" s="107">
        <f>ROUNDUP('РБ15%'!HQ10*0.9,)</f>
        <v>23639</v>
      </c>
      <c r="HR10" s="107">
        <f>ROUNDUP('РБ15%'!HR10*0.9,)</f>
        <v>39704</v>
      </c>
      <c r="HS10" s="107">
        <f>ROUNDUP('РБ15%'!HS10*0.9,)</f>
        <v>39704</v>
      </c>
      <c r="HT10" s="51">
        <f>ROUNDUP('РБ15%'!HT10*0.9,)</f>
        <v>23639</v>
      </c>
      <c r="HU10" s="51">
        <f>ROUNDUP('РБ15%'!HU10*0.9,)</f>
        <v>22338</v>
      </c>
      <c r="HV10" s="51">
        <f>ROUNDUP('РБ15%'!HV10*0.9,)</f>
        <v>22338</v>
      </c>
      <c r="HW10" s="51">
        <f>ROUNDUP('РБ15%'!HW10*0.9,)</f>
        <v>22338</v>
      </c>
      <c r="HX10" s="51">
        <f>ROUNDUP('РБ15%'!HX10*0.9,)</f>
        <v>22338</v>
      </c>
      <c r="HY10" s="51">
        <f>ROUNDUP('РБ15%'!HY10*0.9,)</f>
        <v>22338</v>
      </c>
      <c r="HZ10" s="51">
        <f>ROUNDUP('РБ15%'!HZ10*0.9,)</f>
        <v>22338</v>
      </c>
      <c r="IA10" s="51">
        <f>ROUNDUP('РБ15%'!IA10*0.9,)</f>
        <v>22338</v>
      </c>
      <c r="IB10" s="51">
        <f>ROUNDUP('РБ15%'!IB10*0.9,)</f>
        <v>25551</v>
      </c>
      <c r="IC10" s="51">
        <f>ROUNDUP('РБ15%'!IC10*0.9,)</f>
        <v>22874</v>
      </c>
      <c r="ID10" s="51">
        <f>ROUNDUP('РБ15%'!ID10*0.9,)</f>
        <v>19125</v>
      </c>
      <c r="IE10" s="51">
        <f>ROUNDUP('РБ15%'!IE10*0.9,)</f>
        <v>19125</v>
      </c>
      <c r="IF10" s="51">
        <f>ROUNDUP('РБ15%'!IF10*0.9,)</f>
        <v>19125</v>
      </c>
      <c r="IG10" s="51">
        <f>ROUNDUP('РБ15%'!IG10*0.9,)</f>
        <v>19125</v>
      </c>
      <c r="IH10" s="51">
        <f>ROUNDUP('РБ15%'!IH10*0.9,)</f>
        <v>19125</v>
      </c>
      <c r="II10" s="51">
        <f>ROUNDUP('РБ15%'!II10*0.9,)</f>
        <v>19125</v>
      </c>
      <c r="IJ10" s="51">
        <f>ROUNDUP('РБ15%'!IJ10*0.9,)</f>
        <v>19125</v>
      </c>
      <c r="IK10" s="51">
        <f>ROUNDUP('РБ15%'!IK10*0.9,)</f>
        <v>19125</v>
      </c>
      <c r="IL10" s="51">
        <f>ROUNDUP('РБ15%'!IL10*0.9,)</f>
        <v>19125</v>
      </c>
      <c r="IM10" s="51">
        <f>ROUNDUP('РБ15%'!IM10*0.9,)</f>
        <v>19125</v>
      </c>
      <c r="IN10" s="51">
        <f>ROUNDUP('РБ15%'!IN10*0.9,)</f>
        <v>19125</v>
      </c>
      <c r="IO10" s="51">
        <f>ROUNDUP('РБ15%'!IO10*0.9,)</f>
        <v>19125</v>
      </c>
      <c r="IP10" s="51">
        <f>ROUNDUP('РБ15%'!IP10*0.9,)</f>
        <v>19125</v>
      </c>
      <c r="IQ10" s="51">
        <f>ROUNDUP('РБ15%'!IQ10*0.9,)</f>
        <v>19125</v>
      </c>
      <c r="IR10" s="51">
        <f>ROUNDUP('РБ15%'!IR10*0.9,)</f>
        <v>19125</v>
      </c>
      <c r="IS10" s="51">
        <f>ROUNDUP('РБ15%'!IS10*0.9,)</f>
        <v>19125</v>
      </c>
      <c r="IT10" s="51">
        <f>ROUNDUP('РБ15%'!IT10*0.9,)</f>
        <v>19125</v>
      </c>
      <c r="IU10" s="51">
        <f>ROUNDUP('РБ15%'!IU10*0.9,)</f>
        <v>19125</v>
      </c>
      <c r="IV10" s="51">
        <f>ROUNDUP('РБ15%'!IV10*0.9,)</f>
        <v>19125</v>
      </c>
      <c r="IW10" s="51">
        <f>ROUNDUP('РБ15%'!IW10*0.9,)</f>
        <v>19125</v>
      </c>
      <c r="IX10" s="51">
        <f>ROUNDUP('РБ15%'!IX10*0.9,)</f>
        <v>19125</v>
      </c>
      <c r="IY10" s="51">
        <f>ROUNDUP('РБ15%'!IY10*0.9,)</f>
        <v>19125</v>
      </c>
    </row>
    <row r="11" spans="1:262" ht="24" x14ac:dyDescent="0.2">
      <c r="A11" s="22" t="s">
        <v>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107"/>
      <c r="HL11" s="107"/>
      <c r="HM11" s="107"/>
      <c r="HN11" s="107"/>
      <c r="HO11" s="107"/>
      <c r="HP11" s="107"/>
      <c r="HQ11" s="107"/>
      <c r="HR11" s="107"/>
      <c r="HS11" s="107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  <c r="IU11" s="51"/>
      <c r="IV11" s="51"/>
      <c r="IW11" s="51"/>
      <c r="IX11" s="51"/>
      <c r="IY11" s="51"/>
    </row>
    <row r="12" spans="1:262" x14ac:dyDescent="0.2">
      <c r="A12" s="21">
        <v>1</v>
      </c>
      <c r="B12" s="51">
        <f>ROUNDUP('РБ15%'!B12*0.9,)</f>
        <v>15453</v>
      </c>
      <c r="C12" s="51">
        <f>ROUNDUP('РБ15%'!C12*0.9,)</f>
        <v>15453</v>
      </c>
      <c r="D12" s="51">
        <f>ROUNDUP('РБ15%'!D12*0.9,)</f>
        <v>12852</v>
      </c>
      <c r="E12" s="51">
        <f>ROUNDUP('РБ15%'!E12*0.9,)</f>
        <v>13388</v>
      </c>
      <c r="F12" s="51">
        <f>ROUNDUP('РБ15%'!F12*0.9,)</f>
        <v>13388</v>
      </c>
      <c r="G12" s="51">
        <f>ROUNDUP('РБ15%'!G12*0.9,)</f>
        <v>14153</v>
      </c>
      <c r="H12" s="51">
        <f>ROUNDUP('РБ15%'!H12*0.9,)</f>
        <v>14153</v>
      </c>
      <c r="I12" s="51">
        <f>ROUNDUP('РБ15%'!I12*0.9,)</f>
        <v>15453</v>
      </c>
      <c r="J12" s="51">
        <f>ROUNDUP('РБ15%'!J12*0.9,)</f>
        <v>15453</v>
      </c>
      <c r="K12" s="51">
        <f>ROUNDUP('РБ15%'!K12*0.9,)</f>
        <v>14153</v>
      </c>
      <c r="L12" s="51">
        <f>ROUNDUP('РБ15%'!L12*0.9,)</f>
        <v>14153</v>
      </c>
      <c r="M12" s="51">
        <f>ROUNDUP('РБ15%'!M12*0.9,)</f>
        <v>14153</v>
      </c>
      <c r="N12" s="51">
        <f>ROUNDUP('РБ15%'!N12*0.9,)</f>
        <v>14153</v>
      </c>
      <c r="O12" s="51">
        <f>ROUNDUP('РБ15%'!O12*0.9,)</f>
        <v>14153</v>
      </c>
      <c r="P12" s="51">
        <f>ROUNDUP('РБ15%'!P12*0.9,)</f>
        <v>14688</v>
      </c>
      <c r="Q12" s="51">
        <f>ROUNDUP('РБ15%'!Q12*0.9,)</f>
        <v>13388</v>
      </c>
      <c r="R12" s="51">
        <f>ROUNDUP('РБ15%'!R12*0.9,)</f>
        <v>12852</v>
      </c>
      <c r="S12" s="51">
        <f>ROUNDUP('РБ15%'!S12*0.9,)</f>
        <v>12852</v>
      </c>
      <c r="T12" s="51">
        <f>ROUNDUP('РБ15%'!T12*0.9,)</f>
        <v>12852</v>
      </c>
      <c r="U12" s="51">
        <f>ROUNDUP('РБ15%'!U12*0.9,)</f>
        <v>12852</v>
      </c>
      <c r="V12" s="51">
        <f>ROUNDUP('РБ15%'!V12*0.9,)</f>
        <v>12852</v>
      </c>
      <c r="W12" s="51">
        <f>ROUNDUP('РБ15%'!W12*0.9,)</f>
        <v>13388</v>
      </c>
      <c r="X12" s="51">
        <f>ROUNDUP('РБ15%'!X12*0.9,)</f>
        <v>13388</v>
      </c>
      <c r="Y12" s="51">
        <f>ROUNDUP('РБ15%'!Y12*0.9,)</f>
        <v>12852</v>
      </c>
      <c r="Z12" s="51">
        <f>ROUNDUP('РБ15%'!Z12*0.9,)</f>
        <v>12852</v>
      </c>
      <c r="AA12" s="51">
        <f>ROUNDUP('РБ15%'!AA12*0.9,)</f>
        <v>12852</v>
      </c>
      <c r="AB12" s="51">
        <f>ROUNDUP('РБ15%'!AB12*0.9,)</f>
        <v>12852</v>
      </c>
      <c r="AC12" s="51">
        <f>ROUNDUP('РБ15%'!AC12*0.9,)</f>
        <v>12852</v>
      </c>
      <c r="AD12" s="51">
        <f>ROUNDUP('РБ15%'!AD12*0.9,)</f>
        <v>13388</v>
      </c>
      <c r="AE12" s="51">
        <f>ROUNDUP('РБ15%'!AE12*0.9,)</f>
        <v>13388</v>
      </c>
      <c r="AF12" s="51">
        <f>ROUNDUP('РБ15%'!AF12*0.9,)</f>
        <v>12852</v>
      </c>
      <c r="AG12" s="51">
        <f>ROUNDUP('РБ15%'!AG12*0.9,)</f>
        <v>12852</v>
      </c>
      <c r="AH12" s="51">
        <f>ROUNDUP('РБ15%'!AH12*0.9,)</f>
        <v>12852</v>
      </c>
      <c r="AI12" s="51">
        <f>ROUNDUP('РБ15%'!AI12*0.9,)</f>
        <v>12852</v>
      </c>
      <c r="AJ12" s="51">
        <f>ROUNDUP('РБ15%'!AJ12*0.9,)</f>
        <v>12852</v>
      </c>
      <c r="AK12" s="51">
        <f>ROUNDUP('РБ15%'!AK12*0.9,)</f>
        <v>13388</v>
      </c>
      <c r="AL12" s="51">
        <f>ROUNDUP('РБ15%'!AL12*0.9,)</f>
        <v>13388</v>
      </c>
      <c r="AM12" s="51">
        <f>ROUNDUP('РБ15%'!AM12*0.9,)</f>
        <v>11552</v>
      </c>
      <c r="AN12" s="51">
        <f>ROUNDUP('РБ15%'!AN12*0.9,)</f>
        <v>11552</v>
      </c>
      <c r="AO12" s="51">
        <f>ROUNDUP('РБ15%'!AO12*0.9,)</f>
        <v>11552</v>
      </c>
      <c r="AP12" s="51">
        <f>ROUNDUP('РБ15%'!AP12*0.9,)</f>
        <v>11552</v>
      </c>
      <c r="AQ12" s="51">
        <f>ROUNDUP('РБ15%'!AQ12*0.9,)</f>
        <v>11552</v>
      </c>
      <c r="AR12" s="51">
        <f>ROUNDUP('РБ15%'!AR12*0.9,)</f>
        <v>12087</v>
      </c>
      <c r="AS12" s="51">
        <f>ROUNDUP('РБ15%'!AS12*0.9,)</f>
        <v>12087</v>
      </c>
      <c r="AT12" s="51">
        <f>ROUNDUP('РБ15%'!AT12*0.9,)</f>
        <v>11552</v>
      </c>
      <c r="AU12" s="51">
        <f>ROUNDUP('РБ15%'!AU12*0.9,)</f>
        <v>11552</v>
      </c>
      <c r="AV12" s="51">
        <f>ROUNDUP('РБ15%'!AV12*0.9,)</f>
        <v>11552</v>
      </c>
      <c r="AW12" s="51">
        <f>ROUNDUP('РБ15%'!AW12*0.9,)</f>
        <v>11552</v>
      </c>
      <c r="AX12" s="51">
        <f>ROUNDUP('РБ15%'!AX12*0.9,)</f>
        <v>11552</v>
      </c>
      <c r="AY12" s="51">
        <f>ROUNDUP('РБ15%'!AY12*0.9,)</f>
        <v>12087</v>
      </c>
      <c r="AZ12" s="51">
        <f>ROUNDUP('РБ15%'!AZ12*0.9,)</f>
        <v>12087</v>
      </c>
      <c r="BA12" s="51">
        <f>ROUNDUP('РБ15%'!BA12*0.9,)</f>
        <v>11552</v>
      </c>
      <c r="BB12" s="51">
        <f>ROUNDUP('РБ15%'!BB12*0.9,)</f>
        <v>11552</v>
      </c>
      <c r="BC12" s="51">
        <f>ROUNDUP('РБ15%'!BC12*0.9,)</f>
        <v>11552</v>
      </c>
      <c r="BD12" s="51">
        <f>ROUNDUP('РБ15%'!BD12*0.9,)</f>
        <v>11552</v>
      </c>
      <c r="BE12" s="51">
        <f>ROUNDUP('РБ15%'!BE12*0.9,)</f>
        <v>11552</v>
      </c>
      <c r="BF12" s="51">
        <f>ROUNDUP('РБ15%'!BF12*0.9,)</f>
        <v>12087</v>
      </c>
      <c r="BG12" s="51">
        <f>ROUNDUP('РБ15%'!BG12*0.9,)</f>
        <v>12087</v>
      </c>
      <c r="BH12" s="51">
        <f>ROUNDUP('РБ15%'!BH12*0.9,)</f>
        <v>11552</v>
      </c>
      <c r="BI12" s="51">
        <f>ROUNDUP('РБ15%'!BI12*0.9,)</f>
        <v>11552</v>
      </c>
      <c r="BJ12" s="51">
        <f>ROUNDUP('РБ15%'!BJ12*0.9,)</f>
        <v>12087</v>
      </c>
      <c r="BK12" s="51">
        <f>ROUNDUP('РБ15%'!BK12*0.9,)</f>
        <v>12087</v>
      </c>
      <c r="BL12" s="51">
        <f>ROUNDUP('РБ15%'!BL12*0.9,)</f>
        <v>12087</v>
      </c>
      <c r="BM12" s="51">
        <f>ROUNDUP('РБ15%'!BM12*0.9,)</f>
        <v>12087</v>
      </c>
      <c r="BN12" s="51">
        <f>ROUNDUP('РБ15%'!BN12*0.9,)</f>
        <v>12087</v>
      </c>
      <c r="BO12" s="51">
        <f>ROUNDUP('РБ15%'!BO12*0.9,)</f>
        <v>11552</v>
      </c>
      <c r="BP12" s="51">
        <f>ROUNDUP('РБ15%'!BP12*0.9,)</f>
        <v>14153</v>
      </c>
      <c r="BQ12" s="51">
        <f>ROUNDUP('РБ15%'!BQ12*0.9,)</f>
        <v>14153</v>
      </c>
      <c r="BR12" s="51">
        <f>ROUNDUP('РБ15%'!BR12*0.9,)</f>
        <v>14153</v>
      </c>
      <c r="BS12" s="51">
        <f>ROUNDUP('РБ15%'!BS12*0.9,)</f>
        <v>14153</v>
      </c>
      <c r="BT12" s="51">
        <f>ROUNDUP('РБ15%'!BT12*0.9,)</f>
        <v>14153</v>
      </c>
      <c r="BU12" s="51">
        <f>ROUNDUP('РБ15%'!BU12*0.9,)</f>
        <v>12852</v>
      </c>
      <c r="BV12" s="51">
        <f>ROUNDUP('РБ15%'!BV12*0.9,)</f>
        <v>12087</v>
      </c>
      <c r="BW12" s="51">
        <f>ROUNDUP('РБ15%'!BW12*0.9,)</f>
        <v>12087</v>
      </c>
      <c r="BX12" s="51">
        <f>ROUNDUP('РБ15%'!BX12*0.9,)</f>
        <v>14153</v>
      </c>
      <c r="BY12" s="51">
        <f>ROUNDUP('РБ15%'!BY12*0.9,)</f>
        <v>14153</v>
      </c>
      <c r="BZ12" s="51">
        <f>ROUNDUP('РБ15%'!BZ12*0.9,)</f>
        <v>11552</v>
      </c>
      <c r="CA12" s="51">
        <f>ROUNDUP('РБ15%'!CA12*0.9,)</f>
        <v>11552</v>
      </c>
      <c r="CB12" s="51">
        <f>ROUNDUP('РБ15%'!CB12*0.9,)</f>
        <v>11552</v>
      </c>
      <c r="CC12" s="51">
        <f>ROUNDUP('РБ15%'!CC12*0.9,)</f>
        <v>12087</v>
      </c>
      <c r="CD12" s="51">
        <f>ROUNDUP('РБ15%'!CD12*0.9,)</f>
        <v>8798</v>
      </c>
      <c r="CE12" s="51">
        <f>ROUNDUP('РБ15%'!CE12*0.9,)</f>
        <v>8798</v>
      </c>
      <c r="CF12" s="51">
        <f>ROUNDUP('РБ15%'!CF12*0.9,)</f>
        <v>8798</v>
      </c>
      <c r="CG12" s="51">
        <f>ROUNDUP('РБ15%'!CG12*0.9,)</f>
        <v>8798</v>
      </c>
      <c r="CH12" s="51">
        <f>ROUNDUP('РБ15%'!CH12*0.9,)</f>
        <v>9333</v>
      </c>
      <c r="CI12" s="51">
        <f>ROUNDUP('РБ15%'!CI12*0.9,)</f>
        <v>9333</v>
      </c>
      <c r="CJ12" s="51">
        <f>ROUNDUP('РБ15%'!CJ12*0.9,)</f>
        <v>8798</v>
      </c>
      <c r="CK12" s="51">
        <f>ROUNDUP('РБ15%'!CK12*0.9,)</f>
        <v>8798</v>
      </c>
      <c r="CL12" s="51">
        <f>ROUNDUP('РБ15%'!CL12*0.9,)</f>
        <v>8798</v>
      </c>
      <c r="CM12" s="51">
        <f>ROUNDUP('РБ15%'!CM12*0.9,)</f>
        <v>8798</v>
      </c>
      <c r="CN12" s="51">
        <f>ROUNDUP('РБ15%'!CN12*0.9,)</f>
        <v>8798</v>
      </c>
      <c r="CO12" s="51">
        <f>ROUNDUP('РБ15%'!CO12*0.9,)</f>
        <v>9333</v>
      </c>
      <c r="CP12" s="51">
        <f>ROUNDUP('РБ15%'!CP12*0.9,)</f>
        <v>9333</v>
      </c>
      <c r="CQ12" s="51">
        <f>ROUNDUP('РБ15%'!CQ12*0.9,)</f>
        <v>8798</v>
      </c>
      <c r="CR12" s="51">
        <f>ROUNDUP('РБ15%'!CR12*0.9,)</f>
        <v>8798</v>
      </c>
      <c r="CS12" s="51">
        <f>ROUNDUP('РБ15%'!CS12*0.9,)</f>
        <v>8798</v>
      </c>
      <c r="CT12" s="51">
        <f>ROUNDUP('РБ15%'!CT12*0.9,)</f>
        <v>8798</v>
      </c>
      <c r="CU12" s="51">
        <f>ROUNDUP('РБ15%'!CU12*0.9,)</f>
        <v>8798</v>
      </c>
      <c r="CV12" s="51">
        <f>ROUNDUP('РБ15%'!CV12*0.9,)</f>
        <v>9333</v>
      </c>
      <c r="CW12" s="51">
        <f>ROUNDUP('РБ15%'!CW12*0.9,)</f>
        <v>9333</v>
      </c>
      <c r="CX12" s="51">
        <f>ROUNDUP('РБ15%'!CX12*0.9,)</f>
        <v>8798</v>
      </c>
      <c r="CY12" s="51">
        <f>ROUNDUP('РБ15%'!CY12*0.9,)</f>
        <v>8798</v>
      </c>
      <c r="CZ12" s="51">
        <f>ROUNDUP('РБ15%'!CZ12*0.9,)</f>
        <v>8798</v>
      </c>
      <c r="DA12" s="51">
        <f>ROUNDUP('РБ15%'!DA12*0.9,)</f>
        <v>8798</v>
      </c>
      <c r="DB12" s="51">
        <f>ROUNDUP('РБ15%'!DB12*0.9,)</f>
        <v>8798</v>
      </c>
      <c r="DC12" s="51">
        <f>ROUNDUP('РБ15%'!DC12*0.9,)</f>
        <v>9333</v>
      </c>
      <c r="DD12" s="51">
        <f>ROUNDUP('РБ15%'!DD12*0.9,)</f>
        <v>9333</v>
      </c>
      <c r="DE12" s="51">
        <f>ROUNDUP('РБ15%'!DE12*0.9,)</f>
        <v>8798</v>
      </c>
      <c r="DF12" s="51">
        <f>ROUNDUP('РБ15%'!DF12*0.9,)</f>
        <v>8798</v>
      </c>
      <c r="DG12" s="51">
        <f>ROUNDUP('РБ15%'!DG12*0.9,)</f>
        <v>9333</v>
      </c>
      <c r="DH12" s="51">
        <f>ROUNDUP('РБ15%'!DH12*0.9,)</f>
        <v>9716</v>
      </c>
      <c r="DI12" s="51">
        <f>ROUNDUP('РБ15%'!DI12*0.9,)</f>
        <v>8415</v>
      </c>
      <c r="DJ12" s="51">
        <f>ROUNDUP('РБ15%'!DJ12*0.9,)</f>
        <v>8798</v>
      </c>
      <c r="DK12" s="51">
        <f>ROUNDUP('РБ15%'!DK12*0.9,)</f>
        <v>8798</v>
      </c>
      <c r="DL12" s="51">
        <f>ROUNDUP('РБ15%'!DL12*0.9,)</f>
        <v>8415</v>
      </c>
      <c r="DM12" s="51">
        <f>ROUNDUP('РБ15%'!DM12*0.9,)</f>
        <v>8415</v>
      </c>
      <c r="DN12" s="51">
        <f>ROUNDUP('РБ15%'!DN12*0.9,)</f>
        <v>8415</v>
      </c>
      <c r="DO12" s="51">
        <f>ROUNDUP('РБ15%'!DO12*0.9,)</f>
        <v>8415</v>
      </c>
      <c r="DP12" s="51">
        <f>ROUNDUP('РБ15%'!DP12*0.9,)</f>
        <v>8415</v>
      </c>
      <c r="DQ12" s="51">
        <f>ROUNDUP('РБ15%'!DQ12*0.9,)</f>
        <v>8798</v>
      </c>
      <c r="DR12" s="51">
        <f>ROUNDUP('РБ15%'!DR12*0.9,)</f>
        <v>8798</v>
      </c>
      <c r="DS12" s="51">
        <f>ROUNDUP('РБ15%'!DS12*0.9,)</f>
        <v>8415</v>
      </c>
      <c r="DT12" s="51">
        <f>ROUNDUP('РБ15%'!DT12*0.9,)</f>
        <v>8415</v>
      </c>
      <c r="DU12" s="51">
        <f>ROUNDUP('РБ15%'!DU12*0.9,)</f>
        <v>8415</v>
      </c>
      <c r="DV12" s="51">
        <f>ROUNDUP('РБ15%'!DV12*0.9,)</f>
        <v>8415</v>
      </c>
      <c r="DW12" s="51">
        <f>ROUNDUP('РБ15%'!DW12*0.9,)</f>
        <v>8415</v>
      </c>
      <c r="DX12" s="51">
        <f>ROUNDUP('РБ15%'!DX12*0.9,)</f>
        <v>8798</v>
      </c>
      <c r="DY12" s="51">
        <f>ROUNDUP('РБ15%'!DY12*0.9,)</f>
        <v>8798</v>
      </c>
      <c r="DZ12" s="51">
        <f>ROUNDUP('РБ15%'!DZ12*0.9,)</f>
        <v>8415</v>
      </c>
      <c r="EA12" s="51">
        <f>ROUNDUP('РБ15%'!EA12*0.9,)</f>
        <v>8415</v>
      </c>
      <c r="EB12" s="51">
        <f>ROUNDUP('РБ15%'!EB12*0.9,)</f>
        <v>8415</v>
      </c>
      <c r="EC12" s="51">
        <f>ROUNDUP('РБ15%'!EC12*0.9,)</f>
        <v>8415</v>
      </c>
      <c r="ED12" s="51">
        <f>ROUNDUP('РБ15%'!ED12*0.9,)</f>
        <v>8415</v>
      </c>
      <c r="EE12" s="51">
        <f>ROUNDUP('РБ15%'!EE12*0.9,)</f>
        <v>8798</v>
      </c>
      <c r="EF12" s="51">
        <f>ROUNDUP('РБ15%'!EF12*0.9,)</f>
        <v>8798</v>
      </c>
      <c r="EG12" s="51">
        <f>ROUNDUP('РБ15%'!EG12*0.9,)</f>
        <v>8415</v>
      </c>
      <c r="EH12" s="51">
        <f>ROUNDUP('РБ15%'!EH12*0.9,)</f>
        <v>8415</v>
      </c>
      <c r="EI12" s="51">
        <f>ROUNDUP('РБ15%'!EI12*0.9,)</f>
        <v>9716</v>
      </c>
      <c r="EJ12" s="51">
        <f>ROUNDUP('РБ15%'!EJ12*0.9,)</f>
        <v>9716</v>
      </c>
      <c r="EK12" s="51">
        <f>ROUNDUP('РБ15%'!EK12*0.9,)</f>
        <v>9716</v>
      </c>
      <c r="EL12" s="51">
        <f>ROUNDUP('РБ15%'!EL12*0.9,)</f>
        <v>10634</v>
      </c>
      <c r="EM12" s="51">
        <f>ROUNDUP('РБ15%'!EM12*0.9,)</f>
        <v>10634</v>
      </c>
      <c r="EN12" s="51">
        <f>ROUNDUP('РБ15%'!EN12*0.9,)</f>
        <v>9716</v>
      </c>
      <c r="EO12" s="51">
        <f>ROUNDUP('РБ15%'!EO12*0.9,)</f>
        <v>9716</v>
      </c>
      <c r="EP12" s="51">
        <f>ROUNDUP('РБ15%'!EP12*0.9,)</f>
        <v>9716</v>
      </c>
      <c r="EQ12" s="51">
        <f>ROUNDUP('РБ15%'!EQ12*0.9,)</f>
        <v>9716</v>
      </c>
      <c r="ER12" s="51">
        <f>ROUNDUP('РБ15%'!ER12*0.9,)</f>
        <v>9716</v>
      </c>
      <c r="ES12" s="51">
        <f>ROUNDUP('РБ15%'!ES12*0.9,)</f>
        <v>10634</v>
      </c>
      <c r="ET12" s="51">
        <f>ROUNDUP('РБ15%'!ET12*0.9,)</f>
        <v>10634</v>
      </c>
      <c r="EU12" s="51">
        <f>ROUNDUP('РБ15%'!EU12*0.9,)</f>
        <v>10634</v>
      </c>
      <c r="EV12" s="51">
        <f>ROUNDUP('РБ15%'!EV12*0.9,)</f>
        <v>10634</v>
      </c>
      <c r="EW12" s="51">
        <f>ROUNDUP('РБ15%'!EW12*0.9,)</f>
        <v>10634</v>
      </c>
      <c r="EX12" s="51">
        <f>ROUNDUP('РБ15%'!EX12*0.9,)</f>
        <v>10634</v>
      </c>
      <c r="EY12" s="51">
        <f>ROUNDUP('РБ15%'!EY12*0.9,)</f>
        <v>10634</v>
      </c>
      <c r="EZ12" s="51">
        <f>ROUNDUP('РБ15%'!EZ12*0.9,)</f>
        <v>10634</v>
      </c>
      <c r="FA12" s="51">
        <f>ROUNDUP('РБ15%'!FA12*0.9,)</f>
        <v>10634</v>
      </c>
      <c r="FB12" s="51">
        <f>ROUNDUP('РБ15%'!FB12*0.9,)</f>
        <v>10634</v>
      </c>
      <c r="FC12" s="51">
        <f>ROUNDUP('РБ15%'!FC12*0.9,)</f>
        <v>10634</v>
      </c>
      <c r="FD12" s="51">
        <f>ROUNDUP('РБ15%'!FD12*0.9,)</f>
        <v>11169</v>
      </c>
      <c r="FE12" s="51">
        <f>ROUNDUP('РБ15%'!FE12*0.9,)</f>
        <v>11169</v>
      </c>
      <c r="FF12" s="51">
        <f>ROUNDUP('РБ15%'!FF12*0.9,)</f>
        <v>11552</v>
      </c>
      <c r="FG12" s="51">
        <f>ROUNDUP('РБ15%'!FG12*0.9,)</f>
        <v>11552</v>
      </c>
      <c r="FH12" s="51">
        <f>ROUNDUP('РБ15%'!FH12*0.9,)</f>
        <v>11552</v>
      </c>
      <c r="FI12" s="51">
        <f>ROUNDUP('РБ15%'!FI12*0.9,)</f>
        <v>11552</v>
      </c>
      <c r="FJ12" s="51">
        <f>ROUNDUP('РБ15%'!FJ12*0.9,)</f>
        <v>11552</v>
      </c>
      <c r="FK12" s="107">
        <f>ROUNDUP('РБ15%'!FK12*0.9,)</f>
        <v>27502</v>
      </c>
      <c r="FL12" s="107">
        <f>ROUNDUP('РБ15%'!FL12*0.9,)</f>
        <v>56572</v>
      </c>
      <c r="FM12" s="107">
        <f>ROUNDUP('РБ15%'!FM12*0.9,)</f>
        <v>56572</v>
      </c>
      <c r="FN12" s="107">
        <f>ROUNDUP('РБ15%'!FN12*0.9,)</f>
        <v>56572</v>
      </c>
      <c r="FO12" s="107">
        <f>ROUNDUP('РБ15%'!FO12*0.9,)</f>
        <v>56572</v>
      </c>
      <c r="FP12" s="107">
        <f>ROUNDUP('РБ15%'!FP12*0.9,)</f>
        <v>56572</v>
      </c>
      <c r="FQ12" s="107">
        <f>ROUNDUP('РБ15%'!FQ12*0.9,)</f>
        <v>56572</v>
      </c>
      <c r="FR12" s="107">
        <f>ROUNDUP('РБ15%'!FR12*0.9,)</f>
        <v>56572</v>
      </c>
      <c r="FS12" s="107">
        <f>ROUNDUP('РБ15%'!FS12*0.9,)</f>
        <v>56572</v>
      </c>
      <c r="FT12" s="107">
        <f>ROUNDUP('РБ15%'!FT12*0.9,)</f>
        <v>56572</v>
      </c>
      <c r="FU12" s="107">
        <f>ROUNDUP('РБ15%'!FU12*0.9,)</f>
        <v>56572</v>
      </c>
      <c r="FV12" s="51">
        <f>ROUNDUP('РБ15%'!FV12*0.9,)</f>
        <v>21765</v>
      </c>
      <c r="FW12" s="51">
        <f>ROUNDUP('РБ15%'!FW12*0.9,)</f>
        <v>21765</v>
      </c>
      <c r="FX12" s="51">
        <f>ROUNDUP('РБ15%'!FX12*0.9,)</f>
        <v>21765</v>
      </c>
      <c r="FY12" s="51">
        <f>ROUNDUP('РБ15%'!FY12*0.9,)</f>
        <v>21765</v>
      </c>
      <c r="FZ12" s="51">
        <f>ROUNDUP('РБ15%'!FZ12*0.9,)</f>
        <v>21765</v>
      </c>
      <c r="GA12" s="51">
        <f>ROUNDUP('РБ15%'!GA12*0.9,)</f>
        <v>21765</v>
      </c>
      <c r="GB12" s="51">
        <f>ROUNDUP('РБ15%'!GB12*0.9,)</f>
        <v>21765</v>
      </c>
      <c r="GC12" s="51">
        <f>ROUNDUP('РБ15%'!GC12*0.9,)</f>
        <v>21765</v>
      </c>
      <c r="GD12" s="51">
        <f>ROUNDUP('РБ15%'!GD12*0.9,)</f>
        <v>21765</v>
      </c>
      <c r="GE12" s="51">
        <f>ROUNDUP('РБ15%'!GE12*0.9,)</f>
        <v>21765</v>
      </c>
      <c r="GF12" s="51">
        <f>ROUNDUP('РБ15%'!GF12*0.9,)</f>
        <v>21765</v>
      </c>
      <c r="GG12" s="51">
        <f>ROUNDUP('РБ15%'!GG12*0.9,)</f>
        <v>21765</v>
      </c>
      <c r="GH12" s="51">
        <f>ROUNDUP('РБ15%'!GH12*0.9,)</f>
        <v>21765</v>
      </c>
      <c r="GI12" s="51">
        <f>ROUNDUP('РБ15%'!GI12*0.9,)</f>
        <v>21765</v>
      </c>
      <c r="GJ12" s="51">
        <f>ROUNDUP('РБ15%'!GJ12*0.9,)</f>
        <v>21765</v>
      </c>
      <c r="GK12" s="51">
        <f>ROUNDUP('РБ15%'!GK12*0.9,)</f>
        <v>21765</v>
      </c>
      <c r="GL12" s="51">
        <f>ROUNDUP('РБ15%'!GL12*0.9,)</f>
        <v>21765</v>
      </c>
      <c r="GM12" s="51">
        <f>ROUNDUP('РБ15%'!GM12*0.9,)</f>
        <v>21765</v>
      </c>
      <c r="GN12" s="51">
        <f>ROUNDUP('РБ15%'!GN12*0.9,)</f>
        <v>21765</v>
      </c>
      <c r="GO12" s="51">
        <f>ROUNDUP('РБ15%'!GO12*0.9,)</f>
        <v>21765</v>
      </c>
      <c r="GP12" s="51">
        <f>ROUNDUP('РБ15%'!GP12*0.9,)</f>
        <v>21765</v>
      </c>
      <c r="GQ12" s="51">
        <f>ROUNDUP('РБ15%'!GQ12*0.9,)</f>
        <v>21765</v>
      </c>
      <c r="GR12" s="51">
        <f>ROUNDUP('РБ15%'!GR12*0.9,)</f>
        <v>21765</v>
      </c>
      <c r="GS12" s="51">
        <f>ROUNDUP('РБ15%'!GS12*0.9,)</f>
        <v>23065</v>
      </c>
      <c r="GT12" s="51">
        <f>ROUNDUP('РБ15%'!GT12*0.9,)</f>
        <v>23065</v>
      </c>
      <c r="GU12" s="51">
        <f>ROUNDUP('РБ15%'!GU12*0.9,)</f>
        <v>23065</v>
      </c>
      <c r="GV12" s="51">
        <f>ROUNDUP('РБ15%'!GV12*0.9,)</f>
        <v>23065</v>
      </c>
      <c r="GW12" s="51">
        <f>ROUNDUP('РБ15%'!GW12*0.9,)</f>
        <v>23065</v>
      </c>
      <c r="GX12" s="51">
        <f>ROUNDUP('РБ15%'!GX12*0.9,)</f>
        <v>23065</v>
      </c>
      <c r="GY12" s="51">
        <f>ROUNDUP('РБ15%'!GY12*0.9,)</f>
        <v>23065</v>
      </c>
      <c r="GZ12" s="51">
        <f>ROUNDUP('РБ15%'!GZ12*0.9,)</f>
        <v>23065</v>
      </c>
      <c r="HA12" s="51">
        <f>ROUNDUP('РБ15%'!HA12*0.9,)</f>
        <v>23065</v>
      </c>
      <c r="HB12" s="51">
        <f>ROUNDUP('РБ15%'!HB12*0.9,)</f>
        <v>23065</v>
      </c>
      <c r="HC12" s="51">
        <f>ROUNDUP('РБ15%'!HC12*0.9,)</f>
        <v>23065</v>
      </c>
      <c r="HD12" s="51">
        <f>ROUNDUP('РБ15%'!HD12*0.9,)</f>
        <v>23065</v>
      </c>
      <c r="HE12" s="51">
        <f>ROUNDUP('РБ15%'!HE12*0.9,)</f>
        <v>23065</v>
      </c>
      <c r="HF12" s="51">
        <f>ROUNDUP('РБ15%'!HF12*0.9,)</f>
        <v>23065</v>
      </c>
      <c r="HG12" s="51">
        <f>ROUNDUP('РБ15%'!HG12*0.9,)</f>
        <v>23065</v>
      </c>
      <c r="HH12" s="51">
        <f>ROUNDUP('РБ15%'!HH12*0.9,)</f>
        <v>23065</v>
      </c>
      <c r="HI12" s="51">
        <f>ROUNDUP('РБ15%'!HI12*0.9,)</f>
        <v>23065</v>
      </c>
      <c r="HJ12" s="51">
        <f>ROUNDUP('РБ15%'!HJ12*0.9,)</f>
        <v>23065</v>
      </c>
      <c r="HK12" s="107">
        <f>ROUNDUP('РБ15%'!HK12*0.9,)</f>
        <v>39130</v>
      </c>
      <c r="HL12" s="107">
        <f>ROUNDUP('РБ15%'!HL12*0.9,)</f>
        <v>39130</v>
      </c>
      <c r="HM12" s="107">
        <f>ROUNDUP('РБ15%'!HM12*0.9,)</f>
        <v>40660</v>
      </c>
      <c r="HN12" s="107">
        <f>ROUNDUP('РБ15%'!HN12*0.9,)</f>
        <v>40660</v>
      </c>
      <c r="HO12" s="107">
        <f>ROUNDUP('РБ15%'!HO12*0.9,)</f>
        <v>40660</v>
      </c>
      <c r="HP12" s="107">
        <f>ROUNDUP('РБ15%'!HP12*0.9,)</f>
        <v>23065</v>
      </c>
      <c r="HQ12" s="107">
        <f>ROUNDUP('РБ15%'!HQ12*0.9,)</f>
        <v>23065</v>
      </c>
      <c r="HR12" s="107">
        <f>ROUNDUP('РБ15%'!HR12*0.9,)</f>
        <v>39130</v>
      </c>
      <c r="HS12" s="107">
        <f>ROUNDUP('РБ15%'!HS12*0.9,)</f>
        <v>39130</v>
      </c>
      <c r="HT12" s="51">
        <f>ROUNDUP('РБ15%'!HT12*0.9,)</f>
        <v>23065</v>
      </c>
      <c r="HU12" s="51">
        <f>ROUNDUP('РБ15%'!HU12*0.9,)</f>
        <v>21765</v>
      </c>
      <c r="HV12" s="51">
        <f>ROUNDUP('РБ15%'!HV12*0.9,)</f>
        <v>21765</v>
      </c>
      <c r="HW12" s="51">
        <f>ROUNDUP('РБ15%'!HW12*0.9,)</f>
        <v>21765</v>
      </c>
      <c r="HX12" s="51">
        <f>ROUNDUP('РБ15%'!HX12*0.9,)</f>
        <v>21765</v>
      </c>
      <c r="HY12" s="51">
        <f>ROUNDUP('РБ15%'!HY12*0.9,)</f>
        <v>21765</v>
      </c>
      <c r="HZ12" s="51">
        <f>ROUNDUP('РБ15%'!HZ12*0.9,)</f>
        <v>21765</v>
      </c>
      <c r="IA12" s="51">
        <f>ROUNDUP('РБ15%'!IA12*0.9,)</f>
        <v>21765</v>
      </c>
      <c r="IB12" s="51">
        <f>ROUNDUP('РБ15%'!IB12*0.9,)</f>
        <v>24978</v>
      </c>
      <c r="IC12" s="51">
        <f>ROUNDUP('РБ15%'!IC12*0.9,)</f>
        <v>22300</v>
      </c>
      <c r="ID12" s="51">
        <f>ROUNDUP('РБ15%'!ID12*0.9,)</f>
        <v>18552</v>
      </c>
      <c r="IE12" s="51">
        <f>ROUNDUP('РБ15%'!IE12*0.9,)</f>
        <v>18552</v>
      </c>
      <c r="IF12" s="51">
        <f>ROUNDUP('РБ15%'!IF12*0.9,)</f>
        <v>18552</v>
      </c>
      <c r="IG12" s="51">
        <f>ROUNDUP('РБ15%'!IG12*0.9,)</f>
        <v>18552</v>
      </c>
      <c r="IH12" s="51">
        <f>ROUNDUP('РБ15%'!IH12*0.9,)</f>
        <v>18552</v>
      </c>
      <c r="II12" s="51">
        <f>ROUNDUP('РБ15%'!II12*0.9,)</f>
        <v>18552</v>
      </c>
      <c r="IJ12" s="51">
        <f>ROUNDUP('РБ15%'!IJ12*0.9,)</f>
        <v>18552</v>
      </c>
      <c r="IK12" s="51">
        <f>ROUNDUP('РБ15%'!IK12*0.9,)</f>
        <v>18552</v>
      </c>
      <c r="IL12" s="51">
        <f>ROUNDUP('РБ15%'!IL12*0.9,)</f>
        <v>18552</v>
      </c>
      <c r="IM12" s="51">
        <f>ROUNDUP('РБ15%'!IM12*0.9,)</f>
        <v>18552</v>
      </c>
      <c r="IN12" s="51">
        <f>ROUNDUP('РБ15%'!IN12*0.9,)</f>
        <v>18552</v>
      </c>
      <c r="IO12" s="51">
        <f>ROUNDUP('РБ15%'!IO12*0.9,)</f>
        <v>18552</v>
      </c>
      <c r="IP12" s="51">
        <f>ROUNDUP('РБ15%'!IP12*0.9,)</f>
        <v>18552</v>
      </c>
      <c r="IQ12" s="51">
        <f>ROUNDUP('РБ15%'!IQ12*0.9,)</f>
        <v>18552</v>
      </c>
      <c r="IR12" s="51">
        <f>ROUNDUP('РБ15%'!IR12*0.9,)</f>
        <v>18552</v>
      </c>
      <c r="IS12" s="51">
        <f>ROUNDUP('РБ15%'!IS12*0.9,)</f>
        <v>18552</v>
      </c>
      <c r="IT12" s="51">
        <f>ROUNDUP('РБ15%'!IT12*0.9,)</f>
        <v>18552</v>
      </c>
      <c r="IU12" s="51">
        <f>ROUNDUP('РБ15%'!IU12*0.9,)</f>
        <v>18552</v>
      </c>
      <c r="IV12" s="51">
        <f>ROUNDUP('РБ15%'!IV12*0.9,)</f>
        <v>18552</v>
      </c>
      <c r="IW12" s="51">
        <f>ROUNDUP('РБ15%'!IW12*0.9,)</f>
        <v>18552</v>
      </c>
      <c r="IX12" s="51">
        <f>ROUNDUP('РБ15%'!IX12*0.9,)</f>
        <v>18552</v>
      </c>
      <c r="IY12" s="51">
        <f>ROUNDUP('РБ15%'!IY12*0.9,)</f>
        <v>18552</v>
      </c>
    </row>
    <row r="13" spans="1:262" x14ac:dyDescent="0.2">
      <c r="A13" s="21">
        <v>2</v>
      </c>
      <c r="B13" s="51">
        <f>ROUNDUP('РБ15%'!B13*0.9,)</f>
        <v>17136</v>
      </c>
      <c r="C13" s="51">
        <f>ROUNDUP('РБ15%'!C13*0.9,)</f>
        <v>17136</v>
      </c>
      <c r="D13" s="51">
        <f>ROUNDUP('РБ15%'!D13*0.9,)</f>
        <v>14535</v>
      </c>
      <c r="E13" s="51">
        <f>ROUNDUP('РБ15%'!E13*0.9,)</f>
        <v>15071</v>
      </c>
      <c r="F13" s="51">
        <f>ROUNDUP('РБ15%'!F13*0.9,)</f>
        <v>15071</v>
      </c>
      <c r="G13" s="51">
        <f>ROUNDUP('РБ15%'!G13*0.9,)</f>
        <v>15836</v>
      </c>
      <c r="H13" s="51">
        <f>ROUNDUP('РБ15%'!H13*0.9,)</f>
        <v>15836</v>
      </c>
      <c r="I13" s="51">
        <f>ROUNDUP('РБ15%'!I13*0.9,)</f>
        <v>17136</v>
      </c>
      <c r="J13" s="51">
        <f>ROUNDUP('РБ15%'!J13*0.9,)</f>
        <v>17136</v>
      </c>
      <c r="K13" s="51">
        <f>ROUNDUP('РБ15%'!K13*0.9,)</f>
        <v>15836</v>
      </c>
      <c r="L13" s="51">
        <f>ROUNDUP('РБ15%'!L13*0.9,)</f>
        <v>15836</v>
      </c>
      <c r="M13" s="51">
        <f>ROUNDUP('РБ15%'!M13*0.9,)</f>
        <v>15836</v>
      </c>
      <c r="N13" s="51">
        <f>ROUNDUP('РБ15%'!N13*0.9,)</f>
        <v>15836</v>
      </c>
      <c r="O13" s="51">
        <f>ROUNDUP('РБ15%'!O13*0.9,)</f>
        <v>15836</v>
      </c>
      <c r="P13" s="51">
        <f>ROUNDUP('РБ15%'!P13*0.9,)</f>
        <v>16371</v>
      </c>
      <c r="Q13" s="51">
        <f>ROUNDUP('РБ15%'!Q13*0.9,)</f>
        <v>15071</v>
      </c>
      <c r="R13" s="51">
        <f>ROUNDUP('РБ15%'!R13*0.9,)</f>
        <v>14535</v>
      </c>
      <c r="S13" s="51">
        <f>ROUNDUP('РБ15%'!S13*0.9,)</f>
        <v>14535</v>
      </c>
      <c r="T13" s="51">
        <f>ROUNDUP('РБ15%'!T13*0.9,)</f>
        <v>14535</v>
      </c>
      <c r="U13" s="51">
        <f>ROUNDUP('РБ15%'!U13*0.9,)</f>
        <v>14535</v>
      </c>
      <c r="V13" s="51">
        <f>ROUNDUP('РБ15%'!V13*0.9,)</f>
        <v>14535</v>
      </c>
      <c r="W13" s="51">
        <f>ROUNDUP('РБ15%'!W13*0.9,)</f>
        <v>15071</v>
      </c>
      <c r="X13" s="51">
        <f>ROUNDUP('РБ15%'!X13*0.9,)</f>
        <v>15071</v>
      </c>
      <c r="Y13" s="51">
        <f>ROUNDUP('РБ15%'!Y13*0.9,)</f>
        <v>14535</v>
      </c>
      <c r="Z13" s="51">
        <f>ROUNDUP('РБ15%'!Z13*0.9,)</f>
        <v>14535</v>
      </c>
      <c r="AA13" s="51">
        <f>ROUNDUP('РБ15%'!AA13*0.9,)</f>
        <v>14535</v>
      </c>
      <c r="AB13" s="51">
        <f>ROUNDUP('РБ15%'!AB13*0.9,)</f>
        <v>14535</v>
      </c>
      <c r="AC13" s="51">
        <f>ROUNDUP('РБ15%'!AC13*0.9,)</f>
        <v>14535</v>
      </c>
      <c r="AD13" s="51">
        <f>ROUNDUP('РБ15%'!AD13*0.9,)</f>
        <v>15071</v>
      </c>
      <c r="AE13" s="51">
        <f>ROUNDUP('РБ15%'!AE13*0.9,)</f>
        <v>15071</v>
      </c>
      <c r="AF13" s="51">
        <f>ROUNDUP('РБ15%'!AF13*0.9,)</f>
        <v>14535</v>
      </c>
      <c r="AG13" s="51">
        <f>ROUNDUP('РБ15%'!AG13*0.9,)</f>
        <v>14535</v>
      </c>
      <c r="AH13" s="51">
        <f>ROUNDUP('РБ15%'!AH13*0.9,)</f>
        <v>14535</v>
      </c>
      <c r="AI13" s="51">
        <f>ROUNDUP('РБ15%'!AI13*0.9,)</f>
        <v>14535</v>
      </c>
      <c r="AJ13" s="51">
        <f>ROUNDUP('РБ15%'!AJ13*0.9,)</f>
        <v>14535</v>
      </c>
      <c r="AK13" s="51">
        <f>ROUNDUP('РБ15%'!AK13*0.9,)</f>
        <v>15071</v>
      </c>
      <c r="AL13" s="51">
        <f>ROUNDUP('РБ15%'!AL13*0.9,)</f>
        <v>15071</v>
      </c>
      <c r="AM13" s="51">
        <f>ROUNDUP('РБ15%'!AM13*0.9,)</f>
        <v>13235</v>
      </c>
      <c r="AN13" s="51">
        <f>ROUNDUP('РБ15%'!AN13*0.9,)</f>
        <v>13235</v>
      </c>
      <c r="AO13" s="51">
        <f>ROUNDUP('РБ15%'!AO13*0.9,)</f>
        <v>13235</v>
      </c>
      <c r="AP13" s="51">
        <f>ROUNDUP('РБ15%'!AP13*0.9,)</f>
        <v>13235</v>
      </c>
      <c r="AQ13" s="51">
        <f>ROUNDUP('РБ15%'!AQ13*0.9,)</f>
        <v>13235</v>
      </c>
      <c r="AR13" s="51">
        <f>ROUNDUP('РБ15%'!AR13*0.9,)</f>
        <v>13770</v>
      </c>
      <c r="AS13" s="51">
        <f>ROUNDUP('РБ15%'!AS13*0.9,)</f>
        <v>13770</v>
      </c>
      <c r="AT13" s="51">
        <f>ROUNDUP('РБ15%'!AT13*0.9,)</f>
        <v>13235</v>
      </c>
      <c r="AU13" s="51">
        <f>ROUNDUP('РБ15%'!AU13*0.9,)</f>
        <v>13235</v>
      </c>
      <c r="AV13" s="51">
        <f>ROUNDUP('РБ15%'!AV13*0.9,)</f>
        <v>13235</v>
      </c>
      <c r="AW13" s="51">
        <f>ROUNDUP('РБ15%'!AW13*0.9,)</f>
        <v>13235</v>
      </c>
      <c r="AX13" s="51">
        <f>ROUNDUP('РБ15%'!AX13*0.9,)</f>
        <v>13235</v>
      </c>
      <c r="AY13" s="51">
        <f>ROUNDUP('РБ15%'!AY13*0.9,)</f>
        <v>13770</v>
      </c>
      <c r="AZ13" s="51">
        <f>ROUNDUP('РБ15%'!AZ13*0.9,)</f>
        <v>13770</v>
      </c>
      <c r="BA13" s="51">
        <f>ROUNDUP('РБ15%'!BA13*0.9,)</f>
        <v>13235</v>
      </c>
      <c r="BB13" s="51">
        <f>ROUNDUP('РБ15%'!BB13*0.9,)</f>
        <v>13235</v>
      </c>
      <c r="BC13" s="51">
        <f>ROUNDUP('РБ15%'!BC13*0.9,)</f>
        <v>13235</v>
      </c>
      <c r="BD13" s="51">
        <f>ROUNDUP('РБ15%'!BD13*0.9,)</f>
        <v>13235</v>
      </c>
      <c r="BE13" s="51">
        <f>ROUNDUP('РБ15%'!BE13*0.9,)</f>
        <v>13235</v>
      </c>
      <c r="BF13" s="51">
        <f>ROUNDUP('РБ15%'!BF13*0.9,)</f>
        <v>13770</v>
      </c>
      <c r="BG13" s="51">
        <f>ROUNDUP('РБ15%'!BG13*0.9,)</f>
        <v>13770</v>
      </c>
      <c r="BH13" s="51">
        <f>ROUNDUP('РБ15%'!BH13*0.9,)</f>
        <v>13235</v>
      </c>
      <c r="BI13" s="51">
        <f>ROUNDUP('РБ15%'!BI13*0.9,)</f>
        <v>13235</v>
      </c>
      <c r="BJ13" s="51">
        <f>ROUNDUP('РБ15%'!BJ13*0.9,)</f>
        <v>13770</v>
      </c>
      <c r="BK13" s="51">
        <f>ROUNDUP('РБ15%'!BK13*0.9,)</f>
        <v>13770</v>
      </c>
      <c r="BL13" s="51">
        <f>ROUNDUP('РБ15%'!BL13*0.9,)</f>
        <v>13770</v>
      </c>
      <c r="BM13" s="51">
        <f>ROUNDUP('РБ15%'!BM13*0.9,)</f>
        <v>13770</v>
      </c>
      <c r="BN13" s="51">
        <f>ROUNDUP('РБ15%'!BN13*0.9,)</f>
        <v>13770</v>
      </c>
      <c r="BO13" s="51">
        <f>ROUNDUP('РБ15%'!BO13*0.9,)</f>
        <v>13235</v>
      </c>
      <c r="BP13" s="51">
        <f>ROUNDUP('РБ15%'!BP13*0.9,)</f>
        <v>15836</v>
      </c>
      <c r="BQ13" s="51">
        <f>ROUNDUP('РБ15%'!BQ13*0.9,)</f>
        <v>15836</v>
      </c>
      <c r="BR13" s="51">
        <f>ROUNDUP('РБ15%'!BR13*0.9,)</f>
        <v>15836</v>
      </c>
      <c r="BS13" s="51">
        <f>ROUNDUP('РБ15%'!BS13*0.9,)</f>
        <v>15836</v>
      </c>
      <c r="BT13" s="51">
        <f>ROUNDUP('РБ15%'!BT13*0.9,)</f>
        <v>15836</v>
      </c>
      <c r="BU13" s="51">
        <f>ROUNDUP('РБ15%'!BU13*0.9,)</f>
        <v>14535</v>
      </c>
      <c r="BV13" s="51">
        <f>ROUNDUP('РБ15%'!BV13*0.9,)</f>
        <v>13770</v>
      </c>
      <c r="BW13" s="51">
        <f>ROUNDUP('РБ15%'!BW13*0.9,)</f>
        <v>13770</v>
      </c>
      <c r="BX13" s="51">
        <f>ROUNDUP('РБ15%'!BX13*0.9,)</f>
        <v>15836</v>
      </c>
      <c r="BY13" s="51">
        <f>ROUNDUP('РБ15%'!BY13*0.9,)</f>
        <v>15836</v>
      </c>
      <c r="BZ13" s="51">
        <f>ROUNDUP('РБ15%'!BZ13*0.9,)</f>
        <v>13235</v>
      </c>
      <c r="CA13" s="51">
        <f>ROUNDUP('РБ15%'!CA13*0.9,)</f>
        <v>13235</v>
      </c>
      <c r="CB13" s="51">
        <f>ROUNDUP('РБ15%'!CB13*0.9,)</f>
        <v>13235</v>
      </c>
      <c r="CC13" s="51">
        <f>ROUNDUP('РБ15%'!CC13*0.9,)</f>
        <v>13770</v>
      </c>
      <c r="CD13" s="51">
        <f>ROUNDUP('РБ15%'!CD13*0.9,)</f>
        <v>10481</v>
      </c>
      <c r="CE13" s="51">
        <f>ROUNDUP('РБ15%'!CE13*0.9,)</f>
        <v>10481</v>
      </c>
      <c r="CF13" s="51">
        <f>ROUNDUP('РБ15%'!CF13*0.9,)</f>
        <v>10481</v>
      </c>
      <c r="CG13" s="51">
        <f>ROUNDUP('РБ15%'!CG13*0.9,)</f>
        <v>10481</v>
      </c>
      <c r="CH13" s="51">
        <f>ROUNDUP('РБ15%'!CH13*0.9,)</f>
        <v>11016</v>
      </c>
      <c r="CI13" s="51">
        <f>ROUNDUP('РБ15%'!CI13*0.9,)</f>
        <v>11016</v>
      </c>
      <c r="CJ13" s="51">
        <f>ROUNDUP('РБ15%'!CJ13*0.9,)</f>
        <v>10481</v>
      </c>
      <c r="CK13" s="51">
        <f>ROUNDUP('РБ15%'!CK13*0.9,)</f>
        <v>10481</v>
      </c>
      <c r="CL13" s="51">
        <f>ROUNDUP('РБ15%'!CL13*0.9,)</f>
        <v>10481</v>
      </c>
      <c r="CM13" s="51">
        <f>ROUNDUP('РБ15%'!CM13*0.9,)</f>
        <v>10481</v>
      </c>
      <c r="CN13" s="51">
        <f>ROUNDUP('РБ15%'!CN13*0.9,)</f>
        <v>10481</v>
      </c>
      <c r="CO13" s="51">
        <f>ROUNDUP('РБ15%'!CO13*0.9,)</f>
        <v>11016</v>
      </c>
      <c r="CP13" s="51">
        <f>ROUNDUP('РБ15%'!CP13*0.9,)</f>
        <v>11016</v>
      </c>
      <c r="CQ13" s="51">
        <f>ROUNDUP('РБ15%'!CQ13*0.9,)</f>
        <v>10481</v>
      </c>
      <c r="CR13" s="51">
        <f>ROUNDUP('РБ15%'!CR13*0.9,)</f>
        <v>10481</v>
      </c>
      <c r="CS13" s="51">
        <f>ROUNDUP('РБ15%'!CS13*0.9,)</f>
        <v>10481</v>
      </c>
      <c r="CT13" s="51">
        <f>ROUNDUP('РБ15%'!CT13*0.9,)</f>
        <v>10481</v>
      </c>
      <c r="CU13" s="51">
        <f>ROUNDUP('РБ15%'!CU13*0.9,)</f>
        <v>10481</v>
      </c>
      <c r="CV13" s="51">
        <f>ROUNDUP('РБ15%'!CV13*0.9,)</f>
        <v>11016</v>
      </c>
      <c r="CW13" s="51">
        <f>ROUNDUP('РБ15%'!CW13*0.9,)</f>
        <v>11016</v>
      </c>
      <c r="CX13" s="51">
        <f>ROUNDUP('РБ15%'!CX13*0.9,)</f>
        <v>10481</v>
      </c>
      <c r="CY13" s="51">
        <f>ROUNDUP('РБ15%'!CY13*0.9,)</f>
        <v>10481</v>
      </c>
      <c r="CZ13" s="51">
        <f>ROUNDUP('РБ15%'!CZ13*0.9,)</f>
        <v>10481</v>
      </c>
      <c r="DA13" s="51">
        <f>ROUNDUP('РБ15%'!DA13*0.9,)</f>
        <v>10481</v>
      </c>
      <c r="DB13" s="51">
        <f>ROUNDUP('РБ15%'!DB13*0.9,)</f>
        <v>10481</v>
      </c>
      <c r="DC13" s="51">
        <f>ROUNDUP('РБ15%'!DC13*0.9,)</f>
        <v>11016</v>
      </c>
      <c r="DD13" s="51">
        <f>ROUNDUP('РБ15%'!DD13*0.9,)</f>
        <v>11016</v>
      </c>
      <c r="DE13" s="51">
        <f>ROUNDUP('РБ15%'!DE13*0.9,)</f>
        <v>10481</v>
      </c>
      <c r="DF13" s="51">
        <f>ROUNDUP('РБ15%'!DF13*0.9,)</f>
        <v>10481</v>
      </c>
      <c r="DG13" s="51">
        <f>ROUNDUP('РБ15%'!DG13*0.9,)</f>
        <v>11016</v>
      </c>
      <c r="DH13" s="51">
        <f>ROUNDUP('РБ15%'!DH13*0.9,)</f>
        <v>11399</v>
      </c>
      <c r="DI13" s="51">
        <f>ROUNDUP('РБ15%'!DI13*0.9,)</f>
        <v>10098</v>
      </c>
      <c r="DJ13" s="51">
        <f>ROUNDUP('РБ15%'!DJ13*0.9,)</f>
        <v>10481</v>
      </c>
      <c r="DK13" s="51">
        <f>ROUNDUP('РБ15%'!DK13*0.9,)</f>
        <v>10481</v>
      </c>
      <c r="DL13" s="51">
        <f>ROUNDUP('РБ15%'!DL13*0.9,)</f>
        <v>10098</v>
      </c>
      <c r="DM13" s="51">
        <f>ROUNDUP('РБ15%'!DM13*0.9,)</f>
        <v>10098</v>
      </c>
      <c r="DN13" s="51">
        <f>ROUNDUP('РБ15%'!DN13*0.9,)</f>
        <v>10098</v>
      </c>
      <c r="DO13" s="51">
        <f>ROUNDUP('РБ15%'!DO13*0.9,)</f>
        <v>10098</v>
      </c>
      <c r="DP13" s="51">
        <f>ROUNDUP('РБ15%'!DP13*0.9,)</f>
        <v>10098</v>
      </c>
      <c r="DQ13" s="51">
        <f>ROUNDUP('РБ15%'!DQ13*0.9,)</f>
        <v>10481</v>
      </c>
      <c r="DR13" s="51">
        <f>ROUNDUP('РБ15%'!DR13*0.9,)</f>
        <v>10481</v>
      </c>
      <c r="DS13" s="51">
        <f>ROUNDUP('РБ15%'!DS13*0.9,)</f>
        <v>10098</v>
      </c>
      <c r="DT13" s="51">
        <f>ROUNDUP('РБ15%'!DT13*0.9,)</f>
        <v>10098</v>
      </c>
      <c r="DU13" s="51">
        <f>ROUNDUP('РБ15%'!DU13*0.9,)</f>
        <v>10098</v>
      </c>
      <c r="DV13" s="51">
        <f>ROUNDUP('РБ15%'!DV13*0.9,)</f>
        <v>10098</v>
      </c>
      <c r="DW13" s="51">
        <f>ROUNDUP('РБ15%'!DW13*0.9,)</f>
        <v>10098</v>
      </c>
      <c r="DX13" s="51">
        <f>ROUNDUP('РБ15%'!DX13*0.9,)</f>
        <v>10481</v>
      </c>
      <c r="DY13" s="51">
        <f>ROUNDUP('РБ15%'!DY13*0.9,)</f>
        <v>10481</v>
      </c>
      <c r="DZ13" s="51">
        <f>ROUNDUP('РБ15%'!DZ13*0.9,)</f>
        <v>10098</v>
      </c>
      <c r="EA13" s="51">
        <f>ROUNDUP('РБ15%'!EA13*0.9,)</f>
        <v>10098</v>
      </c>
      <c r="EB13" s="51">
        <f>ROUNDUP('РБ15%'!EB13*0.9,)</f>
        <v>10098</v>
      </c>
      <c r="EC13" s="51">
        <f>ROUNDUP('РБ15%'!EC13*0.9,)</f>
        <v>10098</v>
      </c>
      <c r="ED13" s="51">
        <f>ROUNDUP('РБ15%'!ED13*0.9,)</f>
        <v>10098</v>
      </c>
      <c r="EE13" s="51">
        <f>ROUNDUP('РБ15%'!EE13*0.9,)</f>
        <v>10481</v>
      </c>
      <c r="EF13" s="51">
        <f>ROUNDUP('РБ15%'!EF13*0.9,)</f>
        <v>10481</v>
      </c>
      <c r="EG13" s="51">
        <f>ROUNDUP('РБ15%'!EG13*0.9,)</f>
        <v>10098</v>
      </c>
      <c r="EH13" s="51">
        <f>ROUNDUP('РБ15%'!EH13*0.9,)</f>
        <v>10098</v>
      </c>
      <c r="EI13" s="51">
        <f>ROUNDUP('РБ15%'!EI13*0.9,)</f>
        <v>11399</v>
      </c>
      <c r="EJ13" s="51">
        <f>ROUNDUP('РБ15%'!EJ13*0.9,)</f>
        <v>11399</v>
      </c>
      <c r="EK13" s="51">
        <f>ROUNDUP('РБ15%'!EK13*0.9,)</f>
        <v>11399</v>
      </c>
      <c r="EL13" s="51">
        <f>ROUNDUP('РБ15%'!EL13*0.9,)</f>
        <v>12317</v>
      </c>
      <c r="EM13" s="51">
        <f>ROUNDUP('РБ15%'!EM13*0.9,)</f>
        <v>12317</v>
      </c>
      <c r="EN13" s="51">
        <f>ROUNDUP('РБ15%'!EN13*0.9,)</f>
        <v>11399</v>
      </c>
      <c r="EO13" s="51">
        <f>ROUNDUP('РБ15%'!EO13*0.9,)</f>
        <v>11399</v>
      </c>
      <c r="EP13" s="51">
        <f>ROUNDUP('РБ15%'!EP13*0.9,)</f>
        <v>11399</v>
      </c>
      <c r="EQ13" s="51">
        <f>ROUNDUP('РБ15%'!EQ13*0.9,)</f>
        <v>11399</v>
      </c>
      <c r="ER13" s="51">
        <f>ROUNDUP('РБ15%'!ER13*0.9,)</f>
        <v>11399</v>
      </c>
      <c r="ES13" s="51">
        <f>ROUNDUP('РБ15%'!ES13*0.9,)</f>
        <v>12317</v>
      </c>
      <c r="ET13" s="51">
        <f>ROUNDUP('РБ15%'!ET13*0.9,)</f>
        <v>12317</v>
      </c>
      <c r="EU13" s="51">
        <f>ROUNDUP('РБ15%'!EU13*0.9,)</f>
        <v>12317</v>
      </c>
      <c r="EV13" s="51">
        <f>ROUNDUP('РБ15%'!EV13*0.9,)</f>
        <v>12317</v>
      </c>
      <c r="EW13" s="51">
        <f>ROUNDUP('РБ15%'!EW13*0.9,)</f>
        <v>12317</v>
      </c>
      <c r="EX13" s="51">
        <f>ROUNDUP('РБ15%'!EX13*0.9,)</f>
        <v>12317</v>
      </c>
      <c r="EY13" s="51">
        <f>ROUNDUP('РБ15%'!EY13*0.9,)</f>
        <v>12317</v>
      </c>
      <c r="EZ13" s="51">
        <f>ROUNDUP('РБ15%'!EZ13*0.9,)</f>
        <v>12317</v>
      </c>
      <c r="FA13" s="51">
        <f>ROUNDUP('РБ15%'!FA13*0.9,)</f>
        <v>12317</v>
      </c>
      <c r="FB13" s="51">
        <f>ROUNDUP('РБ15%'!FB13*0.9,)</f>
        <v>12317</v>
      </c>
      <c r="FC13" s="51">
        <f>ROUNDUP('РБ15%'!FC13*0.9,)</f>
        <v>12317</v>
      </c>
      <c r="FD13" s="51">
        <f>ROUNDUP('РБ15%'!FD13*0.9,)</f>
        <v>12852</v>
      </c>
      <c r="FE13" s="51">
        <f>ROUNDUP('РБ15%'!FE13*0.9,)</f>
        <v>12852</v>
      </c>
      <c r="FF13" s="51">
        <f>ROUNDUP('РБ15%'!FF13*0.9,)</f>
        <v>13235</v>
      </c>
      <c r="FG13" s="51">
        <f>ROUNDUP('РБ15%'!FG13*0.9,)</f>
        <v>13235</v>
      </c>
      <c r="FH13" s="51">
        <f>ROUNDUP('РБ15%'!FH13*0.9,)</f>
        <v>13235</v>
      </c>
      <c r="FI13" s="51">
        <f>ROUNDUP('РБ15%'!FI13*0.9,)</f>
        <v>13235</v>
      </c>
      <c r="FJ13" s="51">
        <f>ROUNDUP('РБ15%'!FJ13*0.9,)</f>
        <v>13235</v>
      </c>
      <c r="FK13" s="107">
        <f>ROUNDUP('РБ15%'!FK13*0.9,)</f>
        <v>29759</v>
      </c>
      <c r="FL13" s="107">
        <f>ROUNDUP('РБ15%'!FL13*0.9,)</f>
        <v>58829</v>
      </c>
      <c r="FM13" s="107">
        <f>ROUNDUP('РБ15%'!FM13*0.9,)</f>
        <v>58829</v>
      </c>
      <c r="FN13" s="107">
        <f>ROUNDUP('РБ15%'!FN13*0.9,)</f>
        <v>58829</v>
      </c>
      <c r="FO13" s="107">
        <f>ROUNDUP('РБ15%'!FO13*0.9,)</f>
        <v>58829</v>
      </c>
      <c r="FP13" s="107">
        <f>ROUNDUP('РБ15%'!FP13*0.9,)</f>
        <v>58829</v>
      </c>
      <c r="FQ13" s="107">
        <f>ROUNDUP('РБ15%'!FQ13*0.9,)</f>
        <v>58829</v>
      </c>
      <c r="FR13" s="107">
        <f>ROUNDUP('РБ15%'!FR13*0.9,)</f>
        <v>58829</v>
      </c>
      <c r="FS13" s="107">
        <f>ROUNDUP('РБ15%'!FS13*0.9,)</f>
        <v>58829</v>
      </c>
      <c r="FT13" s="107">
        <f>ROUNDUP('РБ15%'!FT13*0.9,)</f>
        <v>58829</v>
      </c>
      <c r="FU13" s="107">
        <f>ROUNDUP('РБ15%'!FU13*0.9,)</f>
        <v>58829</v>
      </c>
      <c r="FV13" s="51">
        <f>ROUNDUP('РБ15%'!FV13*0.9,)</f>
        <v>23868</v>
      </c>
      <c r="FW13" s="51">
        <f>ROUNDUP('РБ15%'!FW13*0.9,)</f>
        <v>23868</v>
      </c>
      <c r="FX13" s="51">
        <f>ROUNDUP('РБ15%'!FX13*0.9,)</f>
        <v>23868</v>
      </c>
      <c r="FY13" s="51">
        <f>ROUNDUP('РБ15%'!FY13*0.9,)</f>
        <v>23868</v>
      </c>
      <c r="FZ13" s="51">
        <f>ROUNDUP('РБ15%'!FZ13*0.9,)</f>
        <v>23868</v>
      </c>
      <c r="GA13" s="51">
        <f>ROUNDUP('РБ15%'!GA13*0.9,)</f>
        <v>23868</v>
      </c>
      <c r="GB13" s="51">
        <f>ROUNDUP('РБ15%'!GB13*0.9,)</f>
        <v>23868</v>
      </c>
      <c r="GC13" s="51">
        <f>ROUNDUP('РБ15%'!GC13*0.9,)</f>
        <v>23868</v>
      </c>
      <c r="GD13" s="51">
        <f>ROUNDUP('РБ15%'!GD13*0.9,)</f>
        <v>23868</v>
      </c>
      <c r="GE13" s="51">
        <f>ROUNDUP('РБ15%'!GE13*0.9,)</f>
        <v>23868</v>
      </c>
      <c r="GF13" s="51">
        <f>ROUNDUP('РБ15%'!GF13*0.9,)</f>
        <v>23868</v>
      </c>
      <c r="GG13" s="51">
        <f>ROUNDUP('РБ15%'!GG13*0.9,)</f>
        <v>23868</v>
      </c>
      <c r="GH13" s="51">
        <f>ROUNDUP('РБ15%'!GH13*0.9,)</f>
        <v>23868</v>
      </c>
      <c r="GI13" s="51">
        <f>ROUNDUP('РБ15%'!GI13*0.9,)</f>
        <v>23868</v>
      </c>
      <c r="GJ13" s="51">
        <f>ROUNDUP('РБ15%'!GJ13*0.9,)</f>
        <v>23868</v>
      </c>
      <c r="GK13" s="51">
        <f>ROUNDUP('РБ15%'!GK13*0.9,)</f>
        <v>23868</v>
      </c>
      <c r="GL13" s="51">
        <f>ROUNDUP('РБ15%'!GL13*0.9,)</f>
        <v>23868</v>
      </c>
      <c r="GM13" s="51">
        <f>ROUNDUP('РБ15%'!GM13*0.9,)</f>
        <v>23868</v>
      </c>
      <c r="GN13" s="51">
        <f>ROUNDUP('РБ15%'!GN13*0.9,)</f>
        <v>23868</v>
      </c>
      <c r="GO13" s="51">
        <f>ROUNDUP('РБ15%'!GO13*0.9,)</f>
        <v>23868</v>
      </c>
      <c r="GP13" s="51">
        <f>ROUNDUP('РБ15%'!GP13*0.9,)</f>
        <v>23868</v>
      </c>
      <c r="GQ13" s="51">
        <f>ROUNDUP('РБ15%'!GQ13*0.9,)</f>
        <v>23868</v>
      </c>
      <c r="GR13" s="51">
        <f>ROUNDUP('РБ15%'!GR13*0.9,)</f>
        <v>23868</v>
      </c>
      <c r="GS13" s="51">
        <f>ROUNDUP('РБ15%'!GS13*0.9,)</f>
        <v>25169</v>
      </c>
      <c r="GT13" s="51">
        <f>ROUNDUP('РБ15%'!GT13*0.9,)</f>
        <v>25169</v>
      </c>
      <c r="GU13" s="51">
        <f>ROUNDUP('РБ15%'!GU13*0.9,)</f>
        <v>25169</v>
      </c>
      <c r="GV13" s="51">
        <f>ROUNDUP('РБ15%'!GV13*0.9,)</f>
        <v>25169</v>
      </c>
      <c r="GW13" s="51">
        <f>ROUNDUP('РБ15%'!GW13*0.9,)</f>
        <v>25169</v>
      </c>
      <c r="GX13" s="51">
        <f>ROUNDUP('РБ15%'!GX13*0.9,)</f>
        <v>25169</v>
      </c>
      <c r="GY13" s="51">
        <f>ROUNDUP('РБ15%'!GY13*0.9,)</f>
        <v>25169</v>
      </c>
      <c r="GZ13" s="51">
        <f>ROUNDUP('РБ15%'!GZ13*0.9,)</f>
        <v>25169</v>
      </c>
      <c r="HA13" s="51">
        <f>ROUNDUP('РБ15%'!HA13*0.9,)</f>
        <v>25169</v>
      </c>
      <c r="HB13" s="51">
        <f>ROUNDUP('РБ15%'!HB13*0.9,)</f>
        <v>25169</v>
      </c>
      <c r="HC13" s="51">
        <f>ROUNDUP('РБ15%'!HC13*0.9,)</f>
        <v>25169</v>
      </c>
      <c r="HD13" s="51">
        <f>ROUNDUP('РБ15%'!HD13*0.9,)</f>
        <v>25169</v>
      </c>
      <c r="HE13" s="51">
        <f>ROUNDUP('РБ15%'!HE13*0.9,)</f>
        <v>25169</v>
      </c>
      <c r="HF13" s="51">
        <f>ROUNDUP('РБ15%'!HF13*0.9,)</f>
        <v>25169</v>
      </c>
      <c r="HG13" s="51">
        <f>ROUNDUP('РБ15%'!HG13*0.9,)</f>
        <v>25169</v>
      </c>
      <c r="HH13" s="51">
        <f>ROUNDUP('РБ15%'!HH13*0.9,)</f>
        <v>25169</v>
      </c>
      <c r="HI13" s="51">
        <f>ROUNDUP('РБ15%'!HI13*0.9,)</f>
        <v>25169</v>
      </c>
      <c r="HJ13" s="51">
        <f>ROUNDUP('РБ15%'!HJ13*0.9,)</f>
        <v>25169</v>
      </c>
      <c r="HK13" s="107">
        <f>ROUNDUP('РБ15%'!HK13*0.9,)</f>
        <v>41234</v>
      </c>
      <c r="HL13" s="107">
        <f>ROUNDUP('РБ15%'!HL13*0.9,)</f>
        <v>41234</v>
      </c>
      <c r="HM13" s="107">
        <f>ROUNDUP('РБ15%'!HM13*0.9,)</f>
        <v>42764</v>
      </c>
      <c r="HN13" s="107">
        <f>ROUNDUP('РБ15%'!HN13*0.9,)</f>
        <v>42764</v>
      </c>
      <c r="HO13" s="107">
        <f>ROUNDUP('РБ15%'!HO13*0.9,)</f>
        <v>42764</v>
      </c>
      <c r="HP13" s="107">
        <f>ROUNDUP('РБ15%'!HP13*0.9,)</f>
        <v>25169</v>
      </c>
      <c r="HQ13" s="107">
        <f>ROUNDUP('РБ15%'!HQ13*0.9,)</f>
        <v>25169</v>
      </c>
      <c r="HR13" s="107">
        <f>ROUNDUP('РБ15%'!HR13*0.9,)</f>
        <v>41234</v>
      </c>
      <c r="HS13" s="107">
        <f>ROUNDUP('РБ15%'!HS13*0.9,)</f>
        <v>41234</v>
      </c>
      <c r="HT13" s="51">
        <f>ROUNDUP('РБ15%'!HT13*0.9,)</f>
        <v>25169</v>
      </c>
      <c r="HU13" s="51">
        <f>ROUNDUP('РБ15%'!HU13*0.9,)</f>
        <v>23868</v>
      </c>
      <c r="HV13" s="51">
        <f>ROUNDUP('РБ15%'!HV13*0.9,)</f>
        <v>23868</v>
      </c>
      <c r="HW13" s="51">
        <f>ROUNDUP('РБ15%'!HW13*0.9,)</f>
        <v>23868</v>
      </c>
      <c r="HX13" s="51">
        <f>ROUNDUP('РБ15%'!HX13*0.9,)</f>
        <v>23868</v>
      </c>
      <c r="HY13" s="51">
        <f>ROUNDUP('РБ15%'!HY13*0.9,)</f>
        <v>23868</v>
      </c>
      <c r="HZ13" s="51">
        <f>ROUNDUP('РБ15%'!HZ13*0.9,)</f>
        <v>23868</v>
      </c>
      <c r="IA13" s="51">
        <f>ROUNDUP('РБ15%'!IA13*0.9,)</f>
        <v>23868</v>
      </c>
      <c r="IB13" s="51">
        <f>ROUNDUP('РБ15%'!IB13*0.9,)</f>
        <v>27081</v>
      </c>
      <c r="IC13" s="51">
        <f>ROUNDUP('РБ15%'!IC13*0.9,)</f>
        <v>24404</v>
      </c>
      <c r="ID13" s="51">
        <f>ROUNDUP('РБ15%'!ID13*0.9,)</f>
        <v>20655</v>
      </c>
      <c r="IE13" s="51">
        <f>ROUNDUP('РБ15%'!IE13*0.9,)</f>
        <v>20655</v>
      </c>
      <c r="IF13" s="51">
        <f>ROUNDUP('РБ15%'!IF13*0.9,)</f>
        <v>20655</v>
      </c>
      <c r="IG13" s="51">
        <f>ROUNDUP('РБ15%'!IG13*0.9,)</f>
        <v>20655</v>
      </c>
      <c r="IH13" s="51">
        <f>ROUNDUP('РБ15%'!IH13*0.9,)</f>
        <v>20655</v>
      </c>
      <c r="II13" s="51">
        <f>ROUNDUP('РБ15%'!II13*0.9,)</f>
        <v>20655</v>
      </c>
      <c r="IJ13" s="51">
        <f>ROUNDUP('РБ15%'!IJ13*0.9,)</f>
        <v>20655</v>
      </c>
      <c r="IK13" s="51">
        <f>ROUNDUP('РБ15%'!IK13*0.9,)</f>
        <v>20655</v>
      </c>
      <c r="IL13" s="51">
        <f>ROUNDUP('РБ15%'!IL13*0.9,)</f>
        <v>20655</v>
      </c>
      <c r="IM13" s="51">
        <f>ROUNDUP('РБ15%'!IM13*0.9,)</f>
        <v>20655</v>
      </c>
      <c r="IN13" s="51">
        <f>ROUNDUP('РБ15%'!IN13*0.9,)</f>
        <v>20655</v>
      </c>
      <c r="IO13" s="51">
        <f>ROUNDUP('РБ15%'!IO13*0.9,)</f>
        <v>20655</v>
      </c>
      <c r="IP13" s="51">
        <f>ROUNDUP('РБ15%'!IP13*0.9,)</f>
        <v>20655</v>
      </c>
      <c r="IQ13" s="51">
        <f>ROUNDUP('РБ15%'!IQ13*0.9,)</f>
        <v>20655</v>
      </c>
      <c r="IR13" s="51">
        <f>ROUNDUP('РБ15%'!IR13*0.9,)</f>
        <v>20655</v>
      </c>
      <c r="IS13" s="51">
        <f>ROUNDUP('РБ15%'!IS13*0.9,)</f>
        <v>20655</v>
      </c>
      <c r="IT13" s="51">
        <f>ROUNDUP('РБ15%'!IT13*0.9,)</f>
        <v>20655</v>
      </c>
      <c r="IU13" s="51">
        <f>ROUNDUP('РБ15%'!IU13*0.9,)</f>
        <v>20655</v>
      </c>
      <c r="IV13" s="51">
        <f>ROUNDUP('РБ15%'!IV13*0.9,)</f>
        <v>20655</v>
      </c>
      <c r="IW13" s="51">
        <f>ROUNDUP('РБ15%'!IW13*0.9,)</f>
        <v>20655</v>
      </c>
      <c r="IX13" s="51">
        <f>ROUNDUP('РБ15%'!IX13*0.9,)</f>
        <v>20655</v>
      </c>
      <c r="IY13" s="51">
        <f>ROUNDUP('РБ15%'!IY13*0.9,)</f>
        <v>20655</v>
      </c>
    </row>
    <row r="14" spans="1:262" ht="24" x14ac:dyDescent="0.2">
      <c r="A14" s="22" t="s">
        <v>81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107"/>
      <c r="HL14" s="107"/>
      <c r="HM14" s="107"/>
      <c r="HN14" s="107"/>
      <c r="HO14" s="107"/>
      <c r="HP14" s="107"/>
      <c r="HQ14" s="107"/>
      <c r="HR14" s="107"/>
      <c r="HS14" s="107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</row>
    <row r="15" spans="1:262" x14ac:dyDescent="0.2">
      <c r="A15" s="21">
        <v>1</v>
      </c>
      <c r="B15" s="51">
        <f>ROUNDUP('РБ15%'!B15*0.9,)</f>
        <v>16218</v>
      </c>
      <c r="C15" s="51">
        <f>ROUNDUP('РБ15%'!C15*0.9,)</f>
        <v>16218</v>
      </c>
      <c r="D15" s="51">
        <f>ROUNDUP('РБ15%'!D15*0.9,)</f>
        <v>13617</v>
      </c>
      <c r="E15" s="51">
        <f>ROUNDUP('РБ15%'!E15*0.9,)</f>
        <v>14153</v>
      </c>
      <c r="F15" s="51">
        <f>ROUNDUP('РБ15%'!F15*0.9,)</f>
        <v>14153</v>
      </c>
      <c r="G15" s="51">
        <f>ROUNDUP('РБ15%'!G15*0.9,)</f>
        <v>14918</v>
      </c>
      <c r="H15" s="51">
        <f>ROUNDUP('РБ15%'!H15*0.9,)</f>
        <v>14918</v>
      </c>
      <c r="I15" s="51">
        <f>ROUNDUP('РБ15%'!I15*0.9,)</f>
        <v>16218</v>
      </c>
      <c r="J15" s="51">
        <f>ROUNDUP('РБ15%'!J15*0.9,)</f>
        <v>16218</v>
      </c>
      <c r="K15" s="51">
        <f>ROUNDUP('РБ15%'!K15*0.9,)</f>
        <v>14918</v>
      </c>
      <c r="L15" s="51">
        <f>ROUNDUP('РБ15%'!L15*0.9,)</f>
        <v>14918</v>
      </c>
      <c r="M15" s="51">
        <f>ROUNDUP('РБ15%'!M15*0.9,)</f>
        <v>14918</v>
      </c>
      <c r="N15" s="51">
        <f>ROUNDUP('РБ15%'!N15*0.9,)</f>
        <v>14918</v>
      </c>
      <c r="O15" s="51">
        <f>ROUNDUP('РБ15%'!O15*0.9,)</f>
        <v>14918</v>
      </c>
      <c r="P15" s="51">
        <f>ROUNDUP('РБ15%'!P15*0.9,)</f>
        <v>15453</v>
      </c>
      <c r="Q15" s="51">
        <f>ROUNDUP('РБ15%'!Q15*0.9,)</f>
        <v>14153</v>
      </c>
      <c r="R15" s="51">
        <f>ROUNDUP('РБ15%'!R15*0.9,)</f>
        <v>13617</v>
      </c>
      <c r="S15" s="51">
        <f>ROUNDUP('РБ15%'!S15*0.9,)</f>
        <v>13617</v>
      </c>
      <c r="T15" s="51">
        <f>ROUNDUP('РБ15%'!T15*0.9,)</f>
        <v>13617</v>
      </c>
      <c r="U15" s="51">
        <f>ROUNDUP('РБ15%'!U15*0.9,)</f>
        <v>13617</v>
      </c>
      <c r="V15" s="51">
        <f>ROUNDUP('РБ15%'!V15*0.9,)</f>
        <v>13617</v>
      </c>
      <c r="W15" s="51">
        <f>ROUNDUP('РБ15%'!W15*0.9,)</f>
        <v>14153</v>
      </c>
      <c r="X15" s="51">
        <f>ROUNDUP('РБ15%'!X15*0.9,)</f>
        <v>14153</v>
      </c>
      <c r="Y15" s="51">
        <f>ROUNDUP('РБ15%'!Y15*0.9,)</f>
        <v>13617</v>
      </c>
      <c r="Z15" s="51">
        <f>ROUNDUP('РБ15%'!Z15*0.9,)</f>
        <v>13617</v>
      </c>
      <c r="AA15" s="51">
        <f>ROUNDUP('РБ15%'!AA15*0.9,)</f>
        <v>13617</v>
      </c>
      <c r="AB15" s="51">
        <f>ROUNDUP('РБ15%'!AB15*0.9,)</f>
        <v>13617</v>
      </c>
      <c r="AC15" s="51">
        <f>ROUNDUP('РБ15%'!AC15*0.9,)</f>
        <v>13617</v>
      </c>
      <c r="AD15" s="51">
        <f>ROUNDUP('РБ15%'!AD15*0.9,)</f>
        <v>14153</v>
      </c>
      <c r="AE15" s="51">
        <f>ROUNDUP('РБ15%'!AE15*0.9,)</f>
        <v>14153</v>
      </c>
      <c r="AF15" s="51">
        <f>ROUNDUP('РБ15%'!AF15*0.9,)</f>
        <v>13617</v>
      </c>
      <c r="AG15" s="51">
        <f>ROUNDUP('РБ15%'!AG15*0.9,)</f>
        <v>13617</v>
      </c>
      <c r="AH15" s="51">
        <f>ROUNDUP('РБ15%'!AH15*0.9,)</f>
        <v>13617</v>
      </c>
      <c r="AI15" s="51">
        <f>ROUNDUP('РБ15%'!AI15*0.9,)</f>
        <v>13617</v>
      </c>
      <c r="AJ15" s="51">
        <f>ROUNDUP('РБ15%'!AJ15*0.9,)</f>
        <v>13617</v>
      </c>
      <c r="AK15" s="51">
        <f>ROUNDUP('РБ15%'!AK15*0.9,)</f>
        <v>14153</v>
      </c>
      <c r="AL15" s="51">
        <f>ROUNDUP('РБ15%'!AL15*0.9,)</f>
        <v>14153</v>
      </c>
      <c r="AM15" s="51">
        <f>ROUNDUP('РБ15%'!AM15*0.9,)</f>
        <v>12317</v>
      </c>
      <c r="AN15" s="51">
        <f>ROUNDUP('РБ15%'!AN15*0.9,)</f>
        <v>12317</v>
      </c>
      <c r="AO15" s="51">
        <f>ROUNDUP('РБ15%'!AO15*0.9,)</f>
        <v>12317</v>
      </c>
      <c r="AP15" s="51">
        <f>ROUNDUP('РБ15%'!AP15*0.9,)</f>
        <v>12317</v>
      </c>
      <c r="AQ15" s="51">
        <f>ROUNDUP('РБ15%'!AQ15*0.9,)</f>
        <v>12317</v>
      </c>
      <c r="AR15" s="51">
        <f>ROUNDUP('РБ15%'!AR15*0.9,)</f>
        <v>12852</v>
      </c>
      <c r="AS15" s="51">
        <f>ROUNDUP('РБ15%'!AS15*0.9,)</f>
        <v>12852</v>
      </c>
      <c r="AT15" s="51">
        <f>ROUNDUP('РБ15%'!AT15*0.9,)</f>
        <v>12317</v>
      </c>
      <c r="AU15" s="51">
        <f>ROUNDUP('РБ15%'!AU15*0.9,)</f>
        <v>12317</v>
      </c>
      <c r="AV15" s="51">
        <f>ROUNDUP('РБ15%'!AV15*0.9,)</f>
        <v>12317</v>
      </c>
      <c r="AW15" s="51">
        <f>ROUNDUP('РБ15%'!AW15*0.9,)</f>
        <v>12317</v>
      </c>
      <c r="AX15" s="51">
        <f>ROUNDUP('РБ15%'!AX15*0.9,)</f>
        <v>12317</v>
      </c>
      <c r="AY15" s="51">
        <f>ROUNDUP('РБ15%'!AY15*0.9,)</f>
        <v>12852</v>
      </c>
      <c r="AZ15" s="51">
        <f>ROUNDUP('РБ15%'!AZ15*0.9,)</f>
        <v>12852</v>
      </c>
      <c r="BA15" s="51">
        <f>ROUNDUP('РБ15%'!BA15*0.9,)</f>
        <v>12317</v>
      </c>
      <c r="BB15" s="51">
        <f>ROUNDUP('РБ15%'!BB15*0.9,)</f>
        <v>12317</v>
      </c>
      <c r="BC15" s="51">
        <f>ROUNDUP('РБ15%'!BC15*0.9,)</f>
        <v>12317</v>
      </c>
      <c r="BD15" s="51">
        <f>ROUNDUP('РБ15%'!BD15*0.9,)</f>
        <v>12317</v>
      </c>
      <c r="BE15" s="51">
        <f>ROUNDUP('РБ15%'!BE15*0.9,)</f>
        <v>12317</v>
      </c>
      <c r="BF15" s="51">
        <f>ROUNDUP('РБ15%'!BF15*0.9,)</f>
        <v>12852</v>
      </c>
      <c r="BG15" s="51">
        <f>ROUNDUP('РБ15%'!BG15*0.9,)</f>
        <v>12852</v>
      </c>
      <c r="BH15" s="51">
        <f>ROUNDUP('РБ15%'!BH15*0.9,)</f>
        <v>12317</v>
      </c>
      <c r="BI15" s="51">
        <f>ROUNDUP('РБ15%'!BI15*0.9,)</f>
        <v>12317</v>
      </c>
      <c r="BJ15" s="51">
        <f>ROUNDUP('РБ15%'!BJ15*0.9,)</f>
        <v>12852</v>
      </c>
      <c r="BK15" s="51">
        <f>ROUNDUP('РБ15%'!BK15*0.9,)</f>
        <v>12852</v>
      </c>
      <c r="BL15" s="51">
        <f>ROUNDUP('РБ15%'!BL15*0.9,)</f>
        <v>12852</v>
      </c>
      <c r="BM15" s="51">
        <f>ROUNDUP('РБ15%'!BM15*0.9,)</f>
        <v>12852</v>
      </c>
      <c r="BN15" s="51">
        <f>ROUNDUP('РБ15%'!BN15*0.9,)</f>
        <v>12852</v>
      </c>
      <c r="BO15" s="51">
        <f>ROUNDUP('РБ15%'!BO15*0.9,)</f>
        <v>12317</v>
      </c>
      <c r="BP15" s="51">
        <f>ROUNDUP('РБ15%'!BP15*0.9,)</f>
        <v>14918</v>
      </c>
      <c r="BQ15" s="51">
        <f>ROUNDUP('РБ15%'!BQ15*0.9,)</f>
        <v>14918</v>
      </c>
      <c r="BR15" s="51">
        <f>ROUNDUP('РБ15%'!BR15*0.9,)</f>
        <v>14918</v>
      </c>
      <c r="BS15" s="51">
        <f>ROUNDUP('РБ15%'!BS15*0.9,)</f>
        <v>14918</v>
      </c>
      <c r="BT15" s="51">
        <f>ROUNDUP('РБ15%'!BT15*0.9,)</f>
        <v>14918</v>
      </c>
      <c r="BU15" s="51">
        <f>ROUNDUP('РБ15%'!BU15*0.9,)</f>
        <v>13617</v>
      </c>
      <c r="BV15" s="51">
        <f>ROUNDUP('РБ15%'!BV15*0.9,)</f>
        <v>12852</v>
      </c>
      <c r="BW15" s="51">
        <f>ROUNDUP('РБ15%'!BW15*0.9,)</f>
        <v>12852</v>
      </c>
      <c r="BX15" s="51">
        <f>ROUNDUP('РБ15%'!BX15*0.9,)</f>
        <v>14918</v>
      </c>
      <c r="BY15" s="51">
        <f>ROUNDUP('РБ15%'!BY15*0.9,)</f>
        <v>14918</v>
      </c>
      <c r="BZ15" s="51">
        <f>ROUNDUP('РБ15%'!BZ15*0.9,)</f>
        <v>12317</v>
      </c>
      <c r="CA15" s="51">
        <f>ROUNDUP('РБ15%'!CA15*0.9,)</f>
        <v>12317</v>
      </c>
      <c r="CB15" s="51">
        <f>ROUNDUP('РБ15%'!CB15*0.9,)</f>
        <v>12317</v>
      </c>
      <c r="CC15" s="51">
        <f>ROUNDUP('РБ15%'!CC15*0.9,)</f>
        <v>12852</v>
      </c>
      <c r="CD15" s="51">
        <f>ROUNDUP('РБ15%'!CD15*0.9,)</f>
        <v>9563</v>
      </c>
      <c r="CE15" s="51">
        <f>ROUNDUP('РБ15%'!CE15*0.9,)</f>
        <v>9563</v>
      </c>
      <c r="CF15" s="51">
        <f>ROUNDUP('РБ15%'!CF15*0.9,)</f>
        <v>9563</v>
      </c>
      <c r="CG15" s="51">
        <f>ROUNDUP('РБ15%'!CG15*0.9,)</f>
        <v>9563</v>
      </c>
      <c r="CH15" s="51">
        <f>ROUNDUP('РБ15%'!CH15*0.9,)</f>
        <v>10098</v>
      </c>
      <c r="CI15" s="51">
        <f>ROUNDUP('РБ15%'!CI15*0.9,)</f>
        <v>10098</v>
      </c>
      <c r="CJ15" s="51">
        <f>ROUNDUP('РБ15%'!CJ15*0.9,)</f>
        <v>9563</v>
      </c>
      <c r="CK15" s="51">
        <f>ROUNDUP('РБ15%'!CK15*0.9,)</f>
        <v>9563</v>
      </c>
      <c r="CL15" s="51">
        <f>ROUNDUP('РБ15%'!CL15*0.9,)</f>
        <v>9563</v>
      </c>
      <c r="CM15" s="51">
        <f>ROUNDUP('РБ15%'!CM15*0.9,)</f>
        <v>9563</v>
      </c>
      <c r="CN15" s="51">
        <f>ROUNDUP('РБ15%'!CN15*0.9,)</f>
        <v>9563</v>
      </c>
      <c r="CO15" s="51">
        <f>ROUNDUP('РБ15%'!CO15*0.9,)</f>
        <v>10098</v>
      </c>
      <c r="CP15" s="51">
        <f>ROUNDUP('РБ15%'!CP15*0.9,)</f>
        <v>10098</v>
      </c>
      <c r="CQ15" s="51">
        <f>ROUNDUP('РБ15%'!CQ15*0.9,)</f>
        <v>9563</v>
      </c>
      <c r="CR15" s="51">
        <f>ROUNDUP('РБ15%'!CR15*0.9,)</f>
        <v>9563</v>
      </c>
      <c r="CS15" s="51">
        <f>ROUNDUP('РБ15%'!CS15*0.9,)</f>
        <v>9563</v>
      </c>
      <c r="CT15" s="51">
        <f>ROUNDUP('РБ15%'!CT15*0.9,)</f>
        <v>9563</v>
      </c>
      <c r="CU15" s="51">
        <f>ROUNDUP('РБ15%'!CU15*0.9,)</f>
        <v>9563</v>
      </c>
      <c r="CV15" s="51">
        <f>ROUNDUP('РБ15%'!CV15*0.9,)</f>
        <v>10098</v>
      </c>
      <c r="CW15" s="51">
        <f>ROUNDUP('РБ15%'!CW15*0.9,)</f>
        <v>10098</v>
      </c>
      <c r="CX15" s="51">
        <f>ROUNDUP('РБ15%'!CX15*0.9,)</f>
        <v>9563</v>
      </c>
      <c r="CY15" s="51">
        <f>ROUNDUP('РБ15%'!CY15*0.9,)</f>
        <v>9563</v>
      </c>
      <c r="CZ15" s="51">
        <f>ROUNDUP('РБ15%'!CZ15*0.9,)</f>
        <v>9563</v>
      </c>
      <c r="DA15" s="51">
        <f>ROUNDUP('РБ15%'!DA15*0.9,)</f>
        <v>9563</v>
      </c>
      <c r="DB15" s="51">
        <f>ROUNDUP('РБ15%'!DB15*0.9,)</f>
        <v>9563</v>
      </c>
      <c r="DC15" s="51">
        <f>ROUNDUP('РБ15%'!DC15*0.9,)</f>
        <v>10098</v>
      </c>
      <c r="DD15" s="51">
        <f>ROUNDUP('РБ15%'!DD15*0.9,)</f>
        <v>10098</v>
      </c>
      <c r="DE15" s="51">
        <f>ROUNDUP('РБ15%'!DE15*0.9,)</f>
        <v>9563</v>
      </c>
      <c r="DF15" s="51">
        <f>ROUNDUP('РБ15%'!DF15*0.9,)</f>
        <v>9563</v>
      </c>
      <c r="DG15" s="51">
        <f>ROUNDUP('РБ15%'!DG15*0.9,)</f>
        <v>10098</v>
      </c>
      <c r="DH15" s="51">
        <f>ROUNDUP('РБ15%'!DH15*0.9,)</f>
        <v>10481</v>
      </c>
      <c r="DI15" s="51">
        <f>ROUNDUP('РБ15%'!DI15*0.9,)</f>
        <v>9180</v>
      </c>
      <c r="DJ15" s="51">
        <f>ROUNDUP('РБ15%'!DJ15*0.9,)</f>
        <v>9563</v>
      </c>
      <c r="DK15" s="51">
        <f>ROUNDUP('РБ15%'!DK15*0.9,)</f>
        <v>9563</v>
      </c>
      <c r="DL15" s="51">
        <f>ROUNDUP('РБ15%'!DL15*0.9,)</f>
        <v>9180</v>
      </c>
      <c r="DM15" s="51">
        <f>ROUNDUP('РБ15%'!DM15*0.9,)</f>
        <v>9180</v>
      </c>
      <c r="DN15" s="51">
        <f>ROUNDUP('РБ15%'!DN15*0.9,)</f>
        <v>9180</v>
      </c>
      <c r="DO15" s="51">
        <f>ROUNDUP('РБ15%'!DO15*0.9,)</f>
        <v>9180</v>
      </c>
      <c r="DP15" s="51">
        <f>ROUNDUP('РБ15%'!DP15*0.9,)</f>
        <v>9180</v>
      </c>
      <c r="DQ15" s="51">
        <f>ROUNDUP('РБ15%'!DQ15*0.9,)</f>
        <v>9563</v>
      </c>
      <c r="DR15" s="51">
        <f>ROUNDUP('РБ15%'!DR15*0.9,)</f>
        <v>9563</v>
      </c>
      <c r="DS15" s="51">
        <f>ROUNDUP('РБ15%'!DS15*0.9,)</f>
        <v>9180</v>
      </c>
      <c r="DT15" s="51">
        <f>ROUNDUP('РБ15%'!DT15*0.9,)</f>
        <v>9180</v>
      </c>
      <c r="DU15" s="51">
        <f>ROUNDUP('РБ15%'!DU15*0.9,)</f>
        <v>9180</v>
      </c>
      <c r="DV15" s="51">
        <f>ROUNDUP('РБ15%'!DV15*0.9,)</f>
        <v>9180</v>
      </c>
      <c r="DW15" s="51">
        <f>ROUNDUP('РБ15%'!DW15*0.9,)</f>
        <v>9180</v>
      </c>
      <c r="DX15" s="51">
        <f>ROUNDUP('РБ15%'!DX15*0.9,)</f>
        <v>9563</v>
      </c>
      <c r="DY15" s="51">
        <f>ROUNDUP('РБ15%'!DY15*0.9,)</f>
        <v>9563</v>
      </c>
      <c r="DZ15" s="51">
        <f>ROUNDUP('РБ15%'!DZ15*0.9,)</f>
        <v>9180</v>
      </c>
      <c r="EA15" s="51">
        <f>ROUNDUP('РБ15%'!EA15*0.9,)</f>
        <v>9180</v>
      </c>
      <c r="EB15" s="51">
        <f>ROUNDUP('РБ15%'!EB15*0.9,)</f>
        <v>9180</v>
      </c>
      <c r="EC15" s="51">
        <f>ROUNDUP('РБ15%'!EC15*0.9,)</f>
        <v>9180</v>
      </c>
      <c r="ED15" s="51">
        <f>ROUNDUP('РБ15%'!ED15*0.9,)</f>
        <v>9180</v>
      </c>
      <c r="EE15" s="51">
        <f>ROUNDUP('РБ15%'!EE15*0.9,)</f>
        <v>9563</v>
      </c>
      <c r="EF15" s="51">
        <f>ROUNDUP('РБ15%'!EF15*0.9,)</f>
        <v>9563</v>
      </c>
      <c r="EG15" s="51">
        <f>ROUNDUP('РБ15%'!EG15*0.9,)</f>
        <v>9180</v>
      </c>
      <c r="EH15" s="51">
        <f>ROUNDUP('РБ15%'!EH15*0.9,)</f>
        <v>9180</v>
      </c>
      <c r="EI15" s="51">
        <f>ROUNDUP('РБ15%'!EI15*0.9,)</f>
        <v>10481</v>
      </c>
      <c r="EJ15" s="51">
        <f>ROUNDUP('РБ15%'!EJ15*0.9,)</f>
        <v>10481</v>
      </c>
      <c r="EK15" s="51">
        <f>ROUNDUP('РБ15%'!EK15*0.9,)</f>
        <v>10481</v>
      </c>
      <c r="EL15" s="51">
        <f>ROUNDUP('РБ15%'!EL15*0.9,)</f>
        <v>11399</v>
      </c>
      <c r="EM15" s="51">
        <f>ROUNDUP('РБ15%'!EM15*0.9,)</f>
        <v>11399</v>
      </c>
      <c r="EN15" s="51">
        <f>ROUNDUP('РБ15%'!EN15*0.9,)</f>
        <v>10481</v>
      </c>
      <c r="EO15" s="51">
        <f>ROUNDUP('РБ15%'!EO15*0.9,)</f>
        <v>10481</v>
      </c>
      <c r="EP15" s="51">
        <f>ROUNDUP('РБ15%'!EP15*0.9,)</f>
        <v>10481</v>
      </c>
      <c r="EQ15" s="51">
        <f>ROUNDUP('РБ15%'!EQ15*0.9,)</f>
        <v>10481</v>
      </c>
      <c r="ER15" s="51">
        <f>ROUNDUP('РБ15%'!ER15*0.9,)</f>
        <v>10481</v>
      </c>
      <c r="ES15" s="51">
        <f>ROUNDUP('РБ15%'!ES15*0.9,)</f>
        <v>11399</v>
      </c>
      <c r="ET15" s="51">
        <f>ROUNDUP('РБ15%'!ET15*0.9,)</f>
        <v>11399</v>
      </c>
      <c r="EU15" s="51">
        <f>ROUNDUP('РБ15%'!EU15*0.9,)</f>
        <v>11399</v>
      </c>
      <c r="EV15" s="51">
        <f>ROUNDUP('РБ15%'!EV15*0.9,)</f>
        <v>11399</v>
      </c>
      <c r="EW15" s="51">
        <f>ROUNDUP('РБ15%'!EW15*0.9,)</f>
        <v>11399</v>
      </c>
      <c r="EX15" s="51">
        <f>ROUNDUP('РБ15%'!EX15*0.9,)</f>
        <v>11399</v>
      </c>
      <c r="EY15" s="51">
        <f>ROUNDUP('РБ15%'!EY15*0.9,)</f>
        <v>11399</v>
      </c>
      <c r="EZ15" s="51">
        <f>ROUNDUP('РБ15%'!EZ15*0.9,)</f>
        <v>11399</v>
      </c>
      <c r="FA15" s="51">
        <f>ROUNDUP('РБ15%'!FA15*0.9,)</f>
        <v>11399</v>
      </c>
      <c r="FB15" s="51">
        <f>ROUNDUP('РБ15%'!FB15*0.9,)</f>
        <v>11399</v>
      </c>
      <c r="FC15" s="51">
        <f>ROUNDUP('РБ15%'!FC15*0.9,)</f>
        <v>11399</v>
      </c>
      <c r="FD15" s="51">
        <f>ROUNDUP('РБ15%'!FD15*0.9,)</f>
        <v>11934</v>
      </c>
      <c r="FE15" s="51">
        <f>ROUNDUP('РБ15%'!FE15*0.9,)</f>
        <v>11934</v>
      </c>
      <c r="FF15" s="51">
        <f>ROUNDUP('РБ15%'!FF15*0.9,)</f>
        <v>12317</v>
      </c>
      <c r="FG15" s="51">
        <f>ROUNDUP('РБ15%'!FG15*0.9,)</f>
        <v>12317</v>
      </c>
      <c r="FH15" s="51">
        <f>ROUNDUP('РБ15%'!FH15*0.9,)</f>
        <v>12317</v>
      </c>
      <c r="FI15" s="51">
        <f>ROUNDUP('РБ15%'!FI15*0.9,)</f>
        <v>12317</v>
      </c>
      <c r="FJ15" s="51">
        <f>ROUNDUP('РБ15%'!FJ15*0.9,)</f>
        <v>12317</v>
      </c>
      <c r="FK15" s="107">
        <f>ROUNDUP('РБ15%'!FK15*0.9,)</f>
        <v>29797</v>
      </c>
      <c r="FL15" s="107">
        <f>ROUNDUP('РБ15%'!FL15*0.9,)</f>
        <v>58867</v>
      </c>
      <c r="FM15" s="107">
        <f>ROUNDUP('РБ15%'!FM15*0.9,)</f>
        <v>58867</v>
      </c>
      <c r="FN15" s="107">
        <f>ROUNDUP('РБ15%'!FN15*0.9,)</f>
        <v>58867</v>
      </c>
      <c r="FO15" s="107">
        <f>ROUNDUP('РБ15%'!FO15*0.9,)</f>
        <v>58867</v>
      </c>
      <c r="FP15" s="107">
        <f>ROUNDUP('РБ15%'!FP15*0.9,)</f>
        <v>58867</v>
      </c>
      <c r="FQ15" s="107">
        <f>ROUNDUP('РБ15%'!FQ15*0.9,)</f>
        <v>58867</v>
      </c>
      <c r="FR15" s="107">
        <f>ROUNDUP('РБ15%'!FR15*0.9,)</f>
        <v>58867</v>
      </c>
      <c r="FS15" s="107">
        <f>ROUNDUP('РБ15%'!FS15*0.9,)</f>
        <v>58867</v>
      </c>
      <c r="FT15" s="107">
        <f>ROUNDUP('РБ15%'!FT15*0.9,)</f>
        <v>58867</v>
      </c>
      <c r="FU15" s="107">
        <f>ROUNDUP('РБ15%'!FU15*0.9,)</f>
        <v>58867</v>
      </c>
      <c r="FV15" s="51">
        <f>ROUNDUP('РБ15%'!FV15*0.9,)</f>
        <v>23295</v>
      </c>
      <c r="FW15" s="51">
        <f>ROUNDUP('РБ15%'!FW15*0.9,)</f>
        <v>23295</v>
      </c>
      <c r="FX15" s="51">
        <f>ROUNDUP('РБ15%'!FX15*0.9,)</f>
        <v>23295</v>
      </c>
      <c r="FY15" s="51">
        <f>ROUNDUP('РБ15%'!FY15*0.9,)</f>
        <v>23295</v>
      </c>
      <c r="FZ15" s="51">
        <f>ROUNDUP('РБ15%'!FZ15*0.9,)</f>
        <v>23295</v>
      </c>
      <c r="GA15" s="51">
        <f>ROUNDUP('РБ15%'!GA15*0.9,)</f>
        <v>23295</v>
      </c>
      <c r="GB15" s="51">
        <f>ROUNDUP('РБ15%'!GB15*0.9,)</f>
        <v>23295</v>
      </c>
      <c r="GC15" s="51">
        <f>ROUNDUP('РБ15%'!GC15*0.9,)</f>
        <v>23295</v>
      </c>
      <c r="GD15" s="51">
        <f>ROUNDUP('РБ15%'!GD15*0.9,)</f>
        <v>23295</v>
      </c>
      <c r="GE15" s="51">
        <f>ROUNDUP('РБ15%'!GE15*0.9,)</f>
        <v>23295</v>
      </c>
      <c r="GF15" s="51">
        <f>ROUNDUP('РБ15%'!GF15*0.9,)</f>
        <v>23295</v>
      </c>
      <c r="GG15" s="51">
        <f>ROUNDUP('РБ15%'!GG15*0.9,)</f>
        <v>23295</v>
      </c>
      <c r="GH15" s="51">
        <f>ROUNDUP('РБ15%'!GH15*0.9,)</f>
        <v>23295</v>
      </c>
      <c r="GI15" s="51">
        <f>ROUNDUP('РБ15%'!GI15*0.9,)</f>
        <v>23295</v>
      </c>
      <c r="GJ15" s="51">
        <f>ROUNDUP('РБ15%'!GJ15*0.9,)</f>
        <v>23295</v>
      </c>
      <c r="GK15" s="51">
        <f>ROUNDUP('РБ15%'!GK15*0.9,)</f>
        <v>23295</v>
      </c>
      <c r="GL15" s="51">
        <f>ROUNDUP('РБ15%'!GL15*0.9,)</f>
        <v>23295</v>
      </c>
      <c r="GM15" s="51">
        <f>ROUNDUP('РБ15%'!GM15*0.9,)</f>
        <v>23295</v>
      </c>
      <c r="GN15" s="51">
        <f>ROUNDUP('РБ15%'!GN15*0.9,)</f>
        <v>23295</v>
      </c>
      <c r="GO15" s="51">
        <f>ROUNDUP('РБ15%'!GO15*0.9,)</f>
        <v>23295</v>
      </c>
      <c r="GP15" s="51">
        <f>ROUNDUP('РБ15%'!GP15*0.9,)</f>
        <v>23295</v>
      </c>
      <c r="GQ15" s="51">
        <f>ROUNDUP('РБ15%'!GQ15*0.9,)</f>
        <v>23295</v>
      </c>
      <c r="GR15" s="51">
        <f>ROUNDUP('РБ15%'!GR15*0.9,)</f>
        <v>23295</v>
      </c>
      <c r="GS15" s="51">
        <f>ROUNDUP('РБ15%'!GS15*0.9,)</f>
        <v>24595</v>
      </c>
      <c r="GT15" s="51">
        <f>ROUNDUP('РБ15%'!GT15*0.9,)</f>
        <v>24595</v>
      </c>
      <c r="GU15" s="51">
        <f>ROUNDUP('РБ15%'!GU15*0.9,)</f>
        <v>24595</v>
      </c>
      <c r="GV15" s="51">
        <f>ROUNDUP('РБ15%'!GV15*0.9,)</f>
        <v>24595</v>
      </c>
      <c r="GW15" s="51">
        <f>ROUNDUP('РБ15%'!GW15*0.9,)</f>
        <v>24595</v>
      </c>
      <c r="GX15" s="51">
        <f>ROUNDUP('РБ15%'!GX15*0.9,)</f>
        <v>24595</v>
      </c>
      <c r="GY15" s="51">
        <f>ROUNDUP('РБ15%'!GY15*0.9,)</f>
        <v>24595</v>
      </c>
      <c r="GZ15" s="51">
        <f>ROUNDUP('РБ15%'!GZ15*0.9,)</f>
        <v>24595</v>
      </c>
      <c r="HA15" s="51">
        <f>ROUNDUP('РБ15%'!HA15*0.9,)</f>
        <v>24595</v>
      </c>
      <c r="HB15" s="51">
        <f>ROUNDUP('РБ15%'!HB15*0.9,)</f>
        <v>24595</v>
      </c>
      <c r="HC15" s="51">
        <f>ROUNDUP('РБ15%'!HC15*0.9,)</f>
        <v>24595</v>
      </c>
      <c r="HD15" s="51">
        <f>ROUNDUP('РБ15%'!HD15*0.9,)</f>
        <v>24595</v>
      </c>
      <c r="HE15" s="51">
        <f>ROUNDUP('РБ15%'!HE15*0.9,)</f>
        <v>24595</v>
      </c>
      <c r="HF15" s="51">
        <f>ROUNDUP('РБ15%'!HF15*0.9,)</f>
        <v>24595</v>
      </c>
      <c r="HG15" s="51">
        <f>ROUNDUP('РБ15%'!HG15*0.9,)</f>
        <v>24595</v>
      </c>
      <c r="HH15" s="51">
        <f>ROUNDUP('РБ15%'!HH15*0.9,)</f>
        <v>24595</v>
      </c>
      <c r="HI15" s="51">
        <f>ROUNDUP('РБ15%'!HI15*0.9,)</f>
        <v>24595</v>
      </c>
      <c r="HJ15" s="51">
        <f>ROUNDUP('РБ15%'!HJ15*0.9,)</f>
        <v>24595</v>
      </c>
      <c r="HK15" s="107">
        <f>ROUNDUP('РБ15%'!HK15*0.9,)</f>
        <v>40660</v>
      </c>
      <c r="HL15" s="107">
        <f>ROUNDUP('РБ15%'!HL15*0.9,)</f>
        <v>40660</v>
      </c>
      <c r="HM15" s="107">
        <f>ROUNDUP('РБ15%'!HM15*0.9,)</f>
        <v>42190</v>
      </c>
      <c r="HN15" s="107">
        <f>ROUNDUP('РБ15%'!HN15*0.9,)</f>
        <v>42190</v>
      </c>
      <c r="HO15" s="107">
        <f>ROUNDUP('РБ15%'!HO15*0.9,)</f>
        <v>42190</v>
      </c>
      <c r="HP15" s="107">
        <f>ROUNDUP('РБ15%'!HP15*0.9,)</f>
        <v>24595</v>
      </c>
      <c r="HQ15" s="107">
        <f>ROUNDUP('РБ15%'!HQ15*0.9,)</f>
        <v>24595</v>
      </c>
      <c r="HR15" s="107">
        <f>ROUNDUP('РБ15%'!HR15*0.9,)</f>
        <v>40660</v>
      </c>
      <c r="HS15" s="107">
        <f>ROUNDUP('РБ15%'!HS15*0.9,)</f>
        <v>40660</v>
      </c>
      <c r="HT15" s="51">
        <f>ROUNDUP('РБ15%'!HT15*0.9,)</f>
        <v>24595</v>
      </c>
      <c r="HU15" s="51">
        <f>ROUNDUP('РБ15%'!HU15*0.9,)</f>
        <v>23295</v>
      </c>
      <c r="HV15" s="51">
        <f>ROUNDUP('РБ15%'!HV15*0.9,)</f>
        <v>23295</v>
      </c>
      <c r="HW15" s="51">
        <f>ROUNDUP('РБ15%'!HW15*0.9,)</f>
        <v>23295</v>
      </c>
      <c r="HX15" s="51">
        <f>ROUNDUP('РБ15%'!HX15*0.9,)</f>
        <v>23295</v>
      </c>
      <c r="HY15" s="51">
        <f>ROUNDUP('РБ15%'!HY15*0.9,)</f>
        <v>23295</v>
      </c>
      <c r="HZ15" s="51">
        <f>ROUNDUP('РБ15%'!HZ15*0.9,)</f>
        <v>23295</v>
      </c>
      <c r="IA15" s="51">
        <f>ROUNDUP('РБ15%'!IA15*0.9,)</f>
        <v>23295</v>
      </c>
      <c r="IB15" s="51">
        <f>ROUNDUP('РБ15%'!IB15*0.9,)</f>
        <v>26508</v>
      </c>
      <c r="IC15" s="51">
        <f>ROUNDUP('РБ15%'!IC15*0.9,)</f>
        <v>23830</v>
      </c>
      <c r="ID15" s="51">
        <f>ROUNDUP('РБ15%'!ID15*0.9,)</f>
        <v>20082</v>
      </c>
      <c r="IE15" s="51">
        <f>ROUNDUP('РБ15%'!IE15*0.9,)</f>
        <v>20082</v>
      </c>
      <c r="IF15" s="51">
        <f>ROUNDUP('РБ15%'!IF15*0.9,)</f>
        <v>20082</v>
      </c>
      <c r="IG15" s="51">
        <f>ROUNDUP('РБ15%'!IG15*0.9,)</f>
        <v>20082</v>
      </c>
      <c r="IH15" s="51">
        <f>ROUNDUP('РБ15%'!IH15*0.9,)</f>
        <v>20082</v>
      </c>
      <c r="II15" s="51">
        <f>ROUNDUP('РБ15%'!II15*0.9,)</f>
        <v>20082</v>
      </c>
      <c r="IJ15" s="51">
        <f>ROUNDUP('РБ15%'!IJ15*0.9,)</f>
        <v>20082</v>
      </c>
      <c r="IK15" s="51">
        <f>ROUNDUP('РБ15%'!IK15*0.9,)</f>
        <v>20082</v>
      </c>
      <c r="IL15" s="51">
        <f>ROUNDUP('РБ15%'!IL15*0.9,)</f>
        <v>20082</v>
      </c>
      <c r="IM15" s="51">
        <f>ROUNDUP('РБ15%'!IM15*0.9,)</f>
        <v>20082</v>
      </c>
      <c r="IN15" s="51">
        <f>ROUNDUP('РБ15%'!IN15*0.9,)</f>
        <v>20082</v>
      </c>
      <c r="IO15" s="51">
        <f>ROUNDUP('РБ15%'!IO15*0.9,)</f>
        <v>20082</v>
      </c>
      <c r="IP15" s="51">
        <f>ROUNDUP('РБ15%'!IP15*0.9,)</f>
        <v>20082</v>
      </c>
      <c r="IQ15" s="51">
        <f>ROUNDUP('РБ15%'!IQ15*0.9,)</f>
        <v>20082</v>
      </c>
      <c r="IR15" s="51">
        <f>ROUNDUP('РБ15%'!IR15*0.9,)</f>
        <v>20082</v>
      </c>
      <c r="IS15" s="51">
        <f>ROUNDUP('РБ15%'!IS15*0.9,)</f>
        <v>20082</v>
      </c>
      <c r="IT15" s="51">
        <f>ROUNDUP('РБ15%'!IT15*0.9,)</f>
        <v>20082</v>
      </c>
      <c r="IU15" s="51">
        <f>ROUNDUP('РБ15%'!IU15*0.9,)</f>
        <v>20082</v>
      </c>
      <c r="IV15" s="51">
        <f>ROUNDUP('РБ15%'!IV15*0.9,)</f>
        <v>20082</v>
      </c>
      <c r="IW15" s="51">
        <f>ROUNDUP('РБ15%'!IW15*0.9,)</f>
        <v>20082</v>
      </c>
      <c r="IX15" s="51">
        <f>ROUNDUP('РБ15%'!IX15*0.9,)</f>
        <v>20082</v>
      </c>
      <c r="IY15" s="51">
        <f>ROUNDUP('РБ15%'!IY15*0.9,)</f>
        <v>20082</v>
      </c>
    </row>
    <row r="16" spans="1:262" x14ac:dyDescent="0.2">
      <c r="A16" s="21">
        <v>2</v>
      </c>
      <c r="B16" s="51">
        <f>ROUNDUP('РБ15%'!B16*0.9,)</f>
        <v>17901</v>
      </c>
      <c r="C16" s="51">
        <f>ROUNDUP('РБ15%'!C16*0.9,)</f>
        <v>17901</v>
      </c>
      <c r="D16" s="51">
        <f>ROUNDUP('РБ15%'!D16*0.9,)</f>
        <v>15300</v>
      </c>
      <c r="E16" s="51">
        <f>ROUNDUP('РБ15%'!E16*0.9,)</f>
        <v>15836</v>
      </c>
      <c r="F16" s="51">
        <f>ROUNDUP('РБ15%'!F16*0.9,)</f>
        <v>15836</v>
      </c>
      <c r="G16" s="51">
        <f>ROUNDUP('РБ15%'!G16*0.9,)</f>
        <v>16601</v>
      </c>
      <c r="H16" s="51">
        <f>ROUNDUP('РБ15%'!H16*0.9,)</f>
        <v>16601</v>
      </c>
      <c r="I16" s="51">
        <f>ROUNDUP('РБ15%'!I16*0.9,)</f>
        <v>17901</v>
      </c>
      <c r="J16" s="51">
        <f>ROUNDUP('РБ15%'!J16*0.9,)</f>
        <v>17901</v>
      </c>
      <c r="K16" s="51">
        <f>ROUNDUP('РБ15%'!K16*0.9,)</f>
        <v>16601</v>
      </c>
      <c r="L16" s="51">
        <f>ROUNDUP('РБ15%'!L16*0.9,)</f>
        <v>16601</v>
      </c>
      <c r="M16" s="51">
        <f>ROUNDUP('РБ15%'!M16*0.9,)</f>
        <v>16601</v>
      </c>
      <c r="N16" s="51">
        <f>ROUNDUP('РБ15%'!N16*0.9,)</f>
        <v>16601</v>
      </c>
      <c r="O16" s="51">
        <f>ROUNDUP('РБ15%'!O16*0.9,)</f>
        <v>16601</v>
      </c>
      <c r="P16" s="51">
        <f>ROUNDUP('РБ15%'!P16*0.9,)</f>
        <v>17136</v>
      </c>
      <c r="Q16" s="51">
        <f>ROUNDUP('РБ15%'!Q16*0.9,)</f>
        <v>15836</v>
      </c>
      <c r="R16" s="51">
        <f>ROUNDUP('РБ15%'!R16*0.9,)</f>
        <v>15300</v>
      </c>
      <c r="S16" s="51">
        <f>ROUNDUP('РБ15%'!S16*0.9,)</f>
        <v>15300</v>
      </c>
      <c r="T16" s="51">
        <f>ROUNDUP('РБ15%'!T16*0.9,)</f>
        <v>15300</v>
      </c>
      <c r="U16" s="51">
        <f>ROUNDUP('РБ15%'!U16*0.9,)</f>
        <v>15300</v>
      </c>
      <c r="V16" s="51">
        <f>ROUNDUP('РБ15%'!V16*0.9,)</f>
        <v>15300</v>
      </c>
      <c r="W16" s="51">
        <f>ROUNDUP('РБ15%'!W16*0.9,)</f>
        <v>15836</v>
      </c>
      <c r="X16" s="51">
        <f>ROUNDUP('РБ15%'!X16*0.9,)</f>
        <v>15836</v>
      </c>
      <c r="Y16" s="51">
        <f>ROUNDUP('РБ15%'!Y16*0.9,)</f>
        <v>15300</v>
      </c>
      <c r="Z16" s="51">
        <f>ROUNDUP('РБ15%'!Z16*0.9,)</f>
        <v>15300</v>
      </c>
      <c r="AA16" s="51">
        <f>ROUNDUP('РБ15%'!AA16*0.9,)</f>
        <v>15300</v>
      </c>
      <c r="AB16" s="51">
        <f>ROUNDUP('РБ15%'!AB16*0.9,)</f>
        <v>15300</v>
      </c>
      <c r="AC16" s="51">
        <f>ROUNDUP('РБ15%'!AC16*0.9,)</f>
        <v>15300</v>
      </c>
      <c r="AD16" s="51">
        <f>ROUNDUP('РБ15%'!AD16*0.9,)</f>
        <v>15836</v>
      </c>
      <c r="AE16" s="51">
        <f>ROUNDUP('РБ15%'!AE16*0.9,)</f>
        <v>15836</v>
      </c>
      <c r="AF16" s="51">
        <f>ROUNDUP('РБ15%'!AF16*0.9,)</f>
        <v>15300</v>
      </c>
      <c r="AG16" s="51">
        <f>ROUNDUP('РБ15%'!AG16*0.9,)</f>
        <v>15300</v>
      </c>
      <c r="AH16" s="51">
        <f>ROUNDUP('РБ15%'!AH16*0.9,)</f>
        <v>15300</v>
      </c>
      <c r="AI16" s="51">
        <f>ROUNDUP('РБ15%'!AI16*0.9,)</f>
        <v>15300</v>
      </c>
      <c r="AJ16" s="51">
        <f>ROUNDUP('РБ15%'!AJ16*0.9,)</f>
        <v>15300</v>
      </c>
      <c r="AK16" s="51">
        <f>ROUNDUP('РБ15%'!AK16*0.9,)</f>
        <v>15836</v>
      </c>
      <c r="AL16" s="51">
        <f>ROUNDUP('РБ15%'!AL16*0.9,)</f>
        <v>15836</v>
      </c>
      <c r="AM16" s="51">
        <f>ROUNDUP('РБ15%'!AM16*0.9,)</f>
        <v>14000</v>
      </c>
      <c r="AN16" s="51">
        <f>ROUNDUP('РБ15%'!AN16*0.9,)</f>
        <v>14000</v>
      </c>
      <c r="AO16" s="51">
        <f>ROUNDUP('РБ15%'!AO16*0.9,)</f>
        <v>14000</v>
      </c>
      <c r="AP16" s="51">
        <f>ROUNDUP('РБ15%'!AP16*0.9,)</f>
        <v>14000</v>
      </c>
      <c r="AQ16" s="51">
        <f>ROUNDUP('РБ15%'!AQ16*0.9,)</f>
        <v>14000</v>
      </c>
      <c r="AR16" s="51">
        <f>ROUNDUP('РБ15%'!AR16*0.9,)</f>
        <v>14535</v>
      </c>
      <c r="AS16" s="51">
        <f>ROUNDUP('РБ15%'!AS16*0.9,)</f>
        <v>14535</v>
      </c>
      <c r="AT16" s="51">
        <f>ROUNDUP('РБ15%'!AT16*0.9,)</f>
        <v>14000</v>
      </c>
      <c r="AU16" s="51">
        <f>ROUNDUP('РБ15%'!AU16*0.9,)</f>
        <v>14000</v>
      </c>
      <c r="AV16" s="51">
        <f>ROUNDUP('РБ15%'!AV16*0.9,)</f>
        <v>14000</v>
      </c>
      <c r="AW16" s="51">
        <f>ROUNDUP('РБ15%'!AW16*0.9,)</f>
        <v>14000</v>
      </c>
      <c r="AX16" s="51">
        <f>ROUNDUP('РБ15%'!AX16*0.9,)</f>
        <v>14000</v>
      </c>
      <c r="AY16" s="51">
        <f>ROUNDUP('РБ15%'!AY16*0.9,)</f>
        <v>14535</v>
      </c>
      <c r="AZ16" s="51">
        <f>ROUNDUP('РБ15%'!AZ16*0.9,)</f>
        <v>14535</v>
      </c>
      <c r="BA16" s="51">
        <f>ROUNDUP('РБ15%'!BA16*0.9,)</f>
        <v>14000</v>
      </c>
      <c r="BB16" s="51">
        <f>ROUNDUP('РБ15%'!BB16*0.9,)</f>
        <v>14000</v>
      </c>
      <c r="BC16" s="51">
        <f>ROUNDUP('РБ15%'!BC16*0.9,)</f>
        <v>14000</v>
      </c>
      <c r="BD16" s="51">
        <f>ROUNDUP('РБ15%'!BD16*0.9,)</f>
        <v>14000</v>
      </c>
      <c r="BE16" s="51">
        <f>ROUNDUP('РБ15%'!BE16*0.9,)</f>
        <v>14000</v>
      </c>
      <c r="BF16" s="51">
        <f>ROUNDUP('РБ15%'!BF16*0.9,)</f>
        <v>14535</v>
      </c>
      <c r="BG16" s="51">
        <f>ROUNDUP('РБ15%'!BG16*0.9,)</f>
        <v>14535</v>
      </c>
      <c r="BH16" s="51">
        <f>ROUNDUP('РБ15%'!BH16*0.9,)</f>
        <v>14000</v>
      </c>
      <c r="BI16" s="51">
        <f>ROUNDUP('РБ15%'!BI16*0.9,)</f>
        <v>14000</v>
      </c>
      <c r="BJ16" s="51">
        <f>ROUNDUP('РБ15%'!BJ16*0.9,)</f>
        <v>14535</v>
      </c>
      <c r="BK16" s="51">
        <f>ROUNDUP('РБ15%'!BK16*0.9,)</f>
        <v>14535</v>
      </c>
      <c r="BL16" s="51">
        <f>ROUNDUP('РБ15%'!BL16*0.9,)</f>
        <v>14535</v>
      </c>
      <c r="BM16" s="51">
        <f>ROUNDUP('РБ15%'!BM16*0.9,)</f>
        <v>14535</v>
      </c>
      <c r="BN16" s="51">
        <f>ROUNDUP('РБ15%'!BN16*0.9,)</f>
        <v>14535</v>
      </c>
      <c r="BO16" s="51">
        <f>ROUNDUP('РБ15%'!BO16*0.9,)</f>
        <v>14000</v>
      </c>
      <c r="BP16" s="51">
        <f>ROUNDUP('РБ15%'!BP16*0.9,)</f>
        <v>16601</v>
      </c>
      <c r="BQ16" s="51">
        <f>ROUNDUP('РБ15%'!BQ16*0.9,)</f>
        <v>16601</v>
      </c>
      <c r="BR16" s="51">
        <f>ROUNDUP('РБ15%'!BR16*0.9,)</f>
        <v>16601</v>
      </c>
      <c r="BS16" s="51">
        <f>ROUNDUP('РБ15%'!BS16*0.9,)</f>
        <v>16601</v>
      </c>
      <c r="BT16" s="51">
        <f>ROUNDUP('РБ15%'!BT16*0.9,)</f>
        <v>16601</v>
      </c>
      <c r="BU16" s="51">
        <f>ROUNDUP('РБ15%'!BU16*0.9,)</f>
        <v>15300</v>
      </c>
      <c r="BV16" s="51">
        <f>ROUNDUP('РБ15%'!BV16*0.9,)</f>
        <v>14535</v>
      </c>
      <c r="BW16" s="51">
        <f>ROUNDUP('РБ15%'!BW16*0.9,)</f>
        <v>14535</v>
      </c>
      <c r="BX16" s="51">
        <f>ROUNDUP('РБ15%'!BX16*0.9,)</f>
        <v>16601</v>
      </c>
      <c r="BY16" s="51">
        <f>ROUNDUP('РБ15%'!BY16*0.9,)</f>
        <v>16601</v>
      </c>
      <c r="BZ16" s="51">
        <f>ROUNDUP('РБ15%'!BZ16*0.9,)</f>
        <v>14000</v>
      </c>
      <c r="CA16" s="51">
        <f>ROUNDUP('РБ15%'!CA16*0.9,)</f>
        <v>14000</v>
      </c>
      <c r="CB16" s="51">
        <f>ROUNDUP('РБ15%'!CB16*0.9,)</f>
        <v>14000</v>
      </c>
      <c r="CC16" s="51">
        <f>ROUNDUP('РБ15%'!CC16*0.9,)</f>
        <v>14535</v>
      </c>
      <c r="CD16" s="51">
        <f>ROUNDUP('РБ15%'!CD16*0.9,)</f>
        <v>11246</v>
      </c>
      <c r="CE16" s="51">
        <f>ROUNDUP('РБ15%'!CE16*0.9,)</f>
        <v>11246</v>
      </c>
      <c r="CF16" s="51">
        <f>ROUNDUP('РБ15%'!CF16*0.9,)</f>
        <v>11246</v>
      </c>
      <c r="CG16" s="51">
        <f>ROUNDUP('РБ15%'!CG16*0.9,)</f>
        <v>11246</v>
      </c>
      <c r="CH16" s="51">
        <f>ROUNDUP('РБ15%'!CH16*0.9,)</f>
        <v>11781</v>
      </c>
      <c r="CI16" s="51">
        <f>ROUNDUP('РБ15%'!CI16*0.9,)</f>
        <v>11781</v>
      </c>
      <c r="CJ16" s="51">
        <f>ROUNDUP('РБ15%'!CJ16*0.9,)</f>
        <v>11246</v>
      </c>
      <c r="CK16" s="51">
        <f>ROUNDUP('РБ15%'!CK16*0.9,)</f>
        <v>11246</v>
      </c>
      <c r="CL16" s="51">
        <f>ROUNDUP('РБ15%'!CL16*0.9,)</f>
        <v>11246</v>
      </c>
      <c r="CM16" s="51">
        <f>ROUNDUP('РБ15%'!CM16*0.9,)</f>
        <v>11246</v>
      </c>
      <c r="CN16" s="51">
        <f>ROUNDUP('РБ15%'!CN16*0.9,)</f>
        <v>11246</v>
      </c>
      <c r="CO16" s="51">
        <f>ROUNDUP('РБ15%'!CO16*0.9,)</f>
        <v>11781</v>
      </c>
      <c r="CP16" s="51">
        <f>ROUNDUP('РБ15%'!CP16*0.9,)</f>
        <v>11781</v>
      </c>
      <c r="CQ16" s="51">
        <f>ROUNDUP('РБ15%'!CQ16*0.9,)</f>
        <v>11246</v>
      </c>
      <c r="CR16" s="51">
        <f>ROUNDUP('РБ15%'!CR16*0.9,)</f>
        <v>11246</v>
      </c>
      <c r="CS16" s="51">
        <f>ROUNDUP('РБ15%'!CS16*0.9,)</f>
        <v>11246</v>
      </c>
      <c r="CT16" s="51">
        <f>ROUNDUP('РБ15%'!CT16*0.9,)</f>
        <v>11246</v>
      </c>
      <c r="CU16" s="51">
        <f>ROUNDUP('РБ15%'!CU16*0.9,)</f>
        <v>11246</v>
      </c>
      <c r="CV16" s="51">
        <f>ROUNDUP('РБ15%'!CV16*0.9,)</f>
        <v>11781</v>
      </c>
      <c r="CW16" s="51">
        <f>ROUNDUP('РБ15%'!CW16*0.9,)</f>
        <v>11781</v>
      </c>
      <c r="CX16" s="51">
        <f>ROUNDUP('РБ15%'!CX16*0.9,)</f>
        <v>11246</v>
      </c>
      <c r="CY16" s="51">
        <f>ROUNDUP('РБ15%'!CY16*0.9,)</f>
        <v>11246</v>
      </c>
      <c r="CZ16" s="51">
        <f>ROUNDUP('РБ15%'!CZ16*0.9,)</f>
        <v>11246</v>
      </c>
      <c r="DA16" s="51">
        <f>ROUNDUP('РБ15%'!DA16*0.9,)</f>
        <v>11246</v>
      </c>
      <c r="DB16" s="51">
        <f>ROUNDUP('РБ15%'!DB16*0.9,)</f>
        <v>11246</v>
      </c>
      <c r="DC16" s="51">
        <f>ROUNDUP('РБ15%'!DC16*0.9,)</f>
        <v>11781</v>
      </c>
      <c r="DD16" s="51">
        <f>ROUNDUP('РБ15%'!DD16*0.9,)</f>
        <v>11781</v>
      </c>
      <c r="DE16" s="51">
        <f>ROUNDUP('РБ15%'!DE16*0.9,)</f>
        <v>11246</v>
      </c>
      <c r="DF16" s="51">
        <f>ROUNDUP('РБ15%'!DF16*0.9,)</f>
        <v>11246</v>
      </c>
      <c r="DG16" s="51">
        <f>ROUNDUP('РБ15%'!DG16*0.9,)</f>
        <v>11781</v>
      </c>
      <c r="DH16" s="51">
        <f>ROUNDUP('РБ15%'!DH16*0.9,)</f>
        <v>12164</v>
      </c>
      <c r="DI16" s="51">
        <f>ROUNDUP('РБ15%'!DI16*0.9,)</f>
        <v>10863</v>
      </c>
      <c r="DJ16" s="51">
        <f>ROUNDUP('РБ15%'!DJ16*0.9,)</f>
        <v>11246</v>
      </c>
      <c r="DK16" s="51">
        <f>ROUNDUP('РБ15%'!DK16*0.9,)</f>
        <v>11246</v>
      </c>
      <c r="DL16" s="51">
        <f>ROUNDUP('РБ15%'!DL16*0.9,)</f>
        <v>10863</v>
      </c>
      <c r="DM16" s="51">
        <f>ROUNDUP('РБ15%'!DM16*0.9,)</f>
        <v>10863</v>
      </c>
      <c r="DN16" s="51">
        <f>ROUNDUP('РБ15%'!DN16*0.9,)</f>
        <v>10863</v>
      </c>
      <c r="DO16" s="51">
        <f>ROUNDUP('РБ15%'!DO16*0.9,)</f>
        <v>10863</v>
      </c>
      <c r="DP16" s="51">
        <f>ROUNDUP('РБ15%'!DP16*0.9,)</f>
        <v>10863</v>
      </c>
      <c r="DQ16" s="51">
        <f>ROUNDUP('РБ15%'!DQ16*0.9,)</f>
        <v>11246</v>
      </c>
      <c r="DR16" s="51">
        <f>ROUNDUP('РБ15%'!DR16*0.9,)</f>
        <v>11246</v>
      </c>
      <c r="DS16" s="51">
        <f>ROUNDUP('РБ15%'!DS16*0.9,)</f>
        <v>10863</v>
      </c>
      <c r="DT16" s="51">
        <f>ROUNDUP('РБ15%'!DT16*0.9,)</f>
        <v>10863</v>
      </c>
      <c r="DU16" s="51">
        <f>ROUNDUP('РБ15%'!DU16*0.9,)</f>
        <v>10863</v>
      </c>
      <c r="DV16" s="51">
        <f>ROUNDUP('РБ15%'!DV16*0.9,)</f>
        <v>10863</v>
      </c>
      <c r="DW16" s="51">
        <f>ROUNDUP('РБ15%'!DW16*0.9,)</f>
        <v>10863</v>
      </c>
      <c r="DX16" s="51">
        <f>ROUNDUP('РБ15%'!DX16*0.9,)</f>
        <v>11246</v>
      </c>
      <c r="DY16" s="51">
        <f>ROUNDUP('РБ15%'!DY16*0.9,)</f>
        <v>11246</v>
      </c>
      <c r="DZ16" s="51">
        <f>ROUNDUP('РБ15%'!DZ16*0.9,)</f>
        <v>10863</v>
      </c>
      <c r="EA16" s="51">
        <f>ROUNDUP('РБ15%'!EA16*0.9,)</f>
        <v>10863</v>
      </c>
      <c r="EB16" s="51">
        <f>ROUNDUP('РБ15%'!EB16*0.9,)</f>
        <v>10863</v>
      </c>
      <c r="EC16" s="51">
        <f>ROUNDUP('РБ15%'!EC16*0.9,)</f>
        <v>10863</v>
      </c>
      <c r="ED16" s="51">
        <f>ROUNDUP('РБ15%'!ED16*0.9,)</f>
        <v>10863</v>
      </c>
      <c r="EE16" s="51">
        <f>ROUNDUP('РБ15%'!EE16*0.9,)</f>
        <v>11246</v>
      </c>
      <c r="EF16" s="51">
        <f>ROUNDUP('РБ15%'!EF16*0.9,)</f>
        <v>11246</v>
      </c>
      <c r="EG16" s="51">
        <f>ROUNDUP('РБ15%'!EG16*0.9,)</f>
        <v>10863</v>
      </c>
      <c r="EH16" s="51">
        <f>ROUNDUP('РБ15%'!EH16*0.9,)</f>
        <v>10863</v>
      </c>
      <c r="EI16" s="51">
        <f>ROUNDUP('РБ15%'!EI16*0.9,)</f>
        <v>12164</v>
      </c>
      <c r="EJ16" s="51">
        <f>ROUNDUP('РБ15%'!EJ16*0.9,)</f>
        <v>12164</v>
      </c>
      <c r="EK16" s="51">
        <f>ROUNDUP('РБ15%'!EK16*0.9,)</f>
        <v>12164</v>
      </c>
      <c r="EL16" s="51">
        <f>ROUNDUP('РБ15%'!EL16*0.9,)</f>
        <v>13082</v>
      </c>
      <c r="EM16" s="51">
        <f>ROUNDUP('РБ15%'!EM16*0.9,)</f>
        <v>13082</v>
      </c>
      <c r="EN16" s="51">
        <f>ROUNDUP('РБ15%'!EN16*0.9,)</f>
        <v>12164</v>
      </c>
      <c r="EO16" s="51">
        <f>ROUNDUP('РБ15%'!EO16*0.9,)</f>
        <v>12164</v>
      </c>
      <c r="EP16" s="51">
        <f>ROUNDUP('РБ15%'!EP16*0.9,)</f>
        <v>12164</v>
      </c>
      <c r="EQ16" s="51">
        <f>ROUNDUP('РБ15%'!EQ16*0.9,)</f>
        <v>12164</v>
      </c>
      <c r="ER16" s="51">
        <f>ROUNDUP('РБ15%'!ER16*0.9,)</f>
        <v>12164</v>
      </c>
      <c r="ES16" s="51">
        <f>ROUNDUP('РБ15%'!ES16*0.9,)</f>
        <v>13082</v>
      </c>
      <c r="ET16" s="51">
        <f>ROUNDUP('РБ15%'!ET16*0.9,)</f>
        <v>13082</v>
      </c>
      <c r="EU16" s="51">
        <f>ROUNDUP('РБ15%'!EU16*0.9,)</f>
        <v>13082</v>
      </c>
      <c r="EV16" s="51">
        <f>ROUNDUP('РБ15%'!EV16*0.9,)</f>
        <v>13082</v>
      </c>
      <c r="EW16" s="51">
        <f>ROUNDUP('РБ15%'!EW16*0.9,)</f>
        <v>13082</v>
      </c>
      <c r="EX16" s="51">
        <f>ROUNDUP('РБ15%'!EX16*0.9,)</f>
        <v>13082</v>
      </c>
      <c r="EY16" s="51">
        <f>ROUNDUP('РБ15%'!EY16*0.9,)</f>
        <v>13082</v>
      </c>
      <c r="EZ16" s="51">
        <f>ROUNDUP('РБ15%'!EZ16*0.9,)</f>
        <v>13082</v>
      </c>
      <c r="FA16" s="51">
        <f>ROUNDUP('РБ15%'!FA16*0.9,)</f>
        <v>13082</v>
      </c>
      <c r="FB16" s="51">
        <f>ROUNDUP('РБ15%'!FB16*0.9,)</f>
        <v>13082</v>
      </c>
      <c r="FC16" s="51">
        <f>ROUNDUP('РБ15%'!FC16*0.9,)</f>
        <v>13082</v>
      </c>
      <c r="FD16" s="51">
        <f>ROUNDUP('РБ15%'!FD16*0.9,)</f>
        <v>13617</v>
      </c>
      <c r="FE16" s="51">
        <f>ROUNDUP('РБ15%'!FE16*0.9,)</f>
        <v>13617</v>
      </c>
      <c r="FF16" s="51">
        <f>ROUNDUP('РБ15%'!FF16*0.9,)</f>
        <v>14000</v>
      </c>
      <c r="FG16" s="51">
        <f>ROUNDUP('РБ15%'!FG16*0.9,)</f>
        <v>14000</v>
      </c>
      <c r="FH16" s="51">
        <f>ROUNDUP('РБ15%'!FH16*0.9,)</f>
        <v>14000</v>
      </c>
      <c r="FI16" s="51">
        <f>ROUNDUP('РБ15%'!FI16*0.9,)</f>
        <v>14000</v>
      </c>
      <c r="FJ16" s="51">
        <f>ROUNDUP('РБ15%'!FJ16*0.9,)</f>
        <v>14000</v>
      </c>
      <c r="FK16" s="107">
        <f>ROUNDUP('РБ15%'!FK16*0.9,)</f>
        <v>32054</v>
      </c>
      <c r="FL16" s="107">
        <f>ROUNDUP('РБ15%'!FL16*0.9,)</f>
        <v>61124</v>
      </c>
      <c r="FM16" s="107">
        <f>ROUNDUP('РБ15%'!FM16*0.9,)</f>
        <v>61124</v>
      </c>
      <c r="FN16" s="107">
        <f>ROUNDUP('РБ15%'!FN16*0.9,)</f>
        <v>61124</v>
      </c>
      <c r="FO16" s="107">
        <f>ROUNDUP('РБ15%'!FO16*0.9,)</f>
        <v>61124</v>
      </c>
      <c r="FP16" s="107">
        <f>ROUNDUP('РБ15%'!FP16*0.9,)</f>
        <v>61124</v>
      </c>
      <c r="FQ16" s="107">
        <f>ROUNDUP('РБ15%'!FQ16*0.9,)</f>
        <v>61124</v>
      </c>
      <c r="FR16" s="107">
        <f>ROUNDUP('РБ15%'!FR16*0.9,)</f>
        <v>61124</v>
      </c>
      <c r="FS16" s="107">
        <f>ROUNDUP('РБ15%'!FS16*0.9,)</f>
        <v>61124</v>
      </c>
      <c r="FT16" s="107">
        <f>ROUNDUP('РБ15%'!FT16*0.9,)</f>
        <v>61124</v>
      </c>
      <c r="FU16" s="107">
        <f>ROUNDUP('РБ15%'!FU16*0.9,)</f>
        <v>61124</v>
      </c>
      <c r="FV16" s="51">
        <f>ROUNDUP('РБ15%'!FV16*0.9,)</f>
        <v>25398</v>
      </c>
      <c r="FW16" s="51">
        <f>ROUNDUP('РБ15%'!FW16*0.9,)</f>
        <v>25398</v>
      </c>
      <c r="FX16" s="51">
        <f>ROUNDUP('РБ15%'!FX16*0.9,)</f>
        <v>25398</v>
      </c>
      <c r="FY16" s="51">
        <f>ROUNDUP('РБ15%'!FY16*0.9,)</f>
        <v>25398</v>
      </c>
      <c r="FZ16" s="51">
        <f>ROUNDUP('РБ15%'!FZ16*0.9,)</f>
        <v>25398</v>
      </c>
      <c r="GA16" s="51">
        <f>ROUNDUP('РБ15%'!GA16*0.9,)</f>
        <v>25398</v>
      </c>
      <c r="GB16" s="51">
        <f>ROUNDUP('РБ15%'!GB16*0.9,)</f>
        <v>25398</v>
      </c>
      <c r="GC16" s="51">
        <f>ROUNDUP('РБ15%'!GC16*0.9,)</f>
        <v>25398</v>
      </c>
      <c r="GD16" s="51">
        <f>ROUNDUP('РБ15%'!GD16*0.9,)</f>
        <v>25398</v>
      </c>
      <c r="GE16" s="51">
        <f>ROUNDUP('РБ15%'!GE16*0.9,)</f>
        <v>25398</v>
      </c>
      <c r="GF16" s="51">
        <f>ROUNDUP('РБ15%'!GF16*0.9,)</f>
        <v>25398</v>
      </c>
      <c r="GG16" s="51">
        <f>ROUNDUP('РБ15%'!GG16*0.9,)</f>
        <v>25398</v>
      </c>
      <c r="GH16" s="51">
        <f>ROUNDUP('РБ15%'!GH16*0.9,)</f>
        <v>25398</v>
      </c>
      <c r="GI16" s="51">
        <f>ROUNDUP('РБ15%'!GI16*0.9,)</f>
        <v>25398</v>
      </c>
      <c r="GJ16" s="51">
        <f>ROUNDUP('РБ15%'!GJ16*0.9,)</f>
        <v>25398</v>
      </c>
      <c r="GK16" s="51">
        <f>ROUNDUP('РБ15%'!GK16*0.9,)</f>
        <v>25398</v>
      </c>
      <c r="GL16" s="51">
        <f>ROUNDUP('РБ15%'!GL16*0.9,)</f>
        <v>25398</v>
      </c>
      <c r="GM16" s="51">
        <f>ROUNDUP('РБ15%'!GM16*0.9,)</f>
        <v>25398</v>
      </c>
      <c r="GN16" s="51">
        <f>ROUNDUP('РБ15%'!GN16*0.9,)</f>
        <v>25398</v>
      </c>
      <c r="GO16" s="51">
        <f>ROUNDUP('РБ15%'!GO16*0.9,)</f>
        <v>25398</v>
      </c>
      <c r="GP16" s="51">
        <f>ROUNDUP('РБ15%'!GP16*0.9,)</f>
        <v>25398</v>
      </c>
      <c r="GQ16" s="51">
        <f>ROUNDUP('РБ15%'!GQ16*0.9,)</f>
        <v>25398</v>
      </c>
      <c r="GR16" s="51">
        <f>ROUNDUP('РБ15%'!GR16*0.9,)</f>
        <v>25398</v>
      </c>
      <c r="GS16" s="51">
        <f>ROUNDUP('РБ15%'!GS16*0.9,)</f>
        <v>26699</v>
      </c>
      <c r="GT16" s="51">
        <f>ROUNDUP('РБ15%'!GT16*0.9,)</f>
        <v>26699</v>
      </c>
      <c r="GU16" s="51">
        <f>ROUNDUP('РБ15%'!GU16*0.9,)</f>
        <v>26699</v>
      </c>
      <c r="GV16" s="51">
        <f>ROUNDUP('РБ15%'!GV16*0.9,)</f>
        <v>26699</v>
      </c>
      <c r="GW16" s="51">
        <f>ROUNDUP('РБ15%'!GW16*0.9,)</f>
        <v>26699</v>
      </c>
      <c r="GX16" s="51">
        <f>ROUNDUP('РБ15%'!GX16*0.9,)</f>
        <v>26699</v>
      </c>
      <c r="GY16" s="51">
        <f>ROUNDUP('РБ15%'!GY16*0.9,)</f>
        <v>26699</v>
      </c>
      <c r="GZ16" s="51">
        <f>ROUNDUP('РБ15%'!GZ16*0.9,)</f>
        <v>26699</v>
      </c>
      <c r="HA16" s="51">
        <f>ROUNDUP('РБ15%'!HA16*0.9,)</f>
        <v>26699</v>
      </c>
      <c r="HB16" s="51">
        <f>ROUNDUP('РБ15%'!HB16*0.9,)</f>
        <v>26699</v>
      </c>
      <c r="HC16" s="51">
        <f>ROUNDUP('РБ15%'!HC16*0.9,)</f>
        <v>26699</v>
      </c>
      <c r="HD16" s="51">
        <f>ROUNDUP('РБ15%'!HD16*0.9,)</f>
        <v>26699</v>
      </c>
      <c r="HE16" s="51">
        <f>ROUNDUP('РБ15%'!HE16*0.9,)</f>
        <v>26699</v>
      </c>
      <c r="HF16" s="51">
        <f>ROUNDUP('РБ15%'!HF16*0.9,)</f>
        <v>26699</v>
      </c>
      <c r="HG16" s="51">
        <f>ROUNDUP('РБ15%'!HG16*0.9,)</f>
        <v>26699</v>
      </c>
      <c r="HH16" s="51">
        <f>ROUNDUP('РБ15%'!HH16*0.9,)</f>
        <v>26699</v>
      </c>
      <c r="HI16" s="51">
        <f>ROUNDUP('РБ15%'!HI16*0.9,)</f>
        <v>26699</v>
      </c>
      <c r="HJ16" s="51">
        <f>ROUNDUP('РБ15%'!HJ16*0.9,)</f>
        <v>26699</v>
      </c>
      <c r="HK16" s="107">
        <f>ROUNDUP('РБ15%'!HK16*0.9,)</f>
        <v>42764</v>
      </c>
      <c r="HL16" s="107">
        <f>ROUNDUP('РБ15%'!HL16*0.9,)</f>
        <v>42764</v>
      </c>
      <c r="HM16" s="107">
        <f>ROUNDUP('РБ15%'!HM16*0.9,)</f>
        <v>44294</v>
      </c>
      <c r="HN16" s="107">
        <f>ROUNDUP('РБ15%'!HN16*0.9,)</f>
        <v>44294</v>
      </c>
      <c r="HO16" s="107">
        <f>ROUNDUP('РБ15%'!HO16*0.9,)</f>
        <v>44294</v>
      </c>
      <c r="HP16" s="107">
        <f>ROUNDUP('РБ15%'!HP16*0.9,)</f>
        <v>26699</v>
      </c>
      <c r="HQ16" s="107">
        <f>ROUNDUP('РБ15%'!HQ16*0.9,)</f>
        <v>26699</v>
      </c>
      <c r="HR16" s="107">
        <f>ROUNDUP('РБ15%'!HR16*0.9,)</f>
        <v>42764</v>
      </c>
      <c r="HS16" s="107">
        <f>ROUNDUP('РБ15%'!HS16*0.9,)</f>
        <v>42764</v>
      </c>
      <c r="HT16" s="51">
        <f>ROUNDUP('РБ15%'!HT16*0.9,)</f>
        <v>26699</v>
      </c>
      <c r="HU16" s="51">
        <f>ROUNDUP('РБ15%'!HU16*0.9,)</f>
        <v>25398</v>
      </c>
      <c r="HV16" s="51">
        <f>ROUNDUP('РБ15%'!HV16*0.9,)</f>
        <v>25398</v>
      </c>
      <c r="HW16" s="51">
        <f>ROUNDUP('РБ15%'!HW16*0.9,)</f>
        <v>25398</v>
      </c>
      <c r="HX16" s="51">
        <f>ROUNDUP('РБ15%'!HX16*0.9,)</f>
        <v>25398</v>
      </c>
      <c r="HY16" s="51">
        <f>ROUNDUP('РБ15%'!HY16*0.9,)</f>
        <v>25398</v>
      </c>
      <c r="HZ16" s="51">
        <f>ROUNDUP('РБ15%'!HZ16*0.9,)</f>
        <v>25398</v>
      </c>
      <c r="IA16" s="51">
        <f>ROUNDUP('РБ15%'!IA16*0.9,)</f>
        <v>25398</v>
      </c>
      <c r="IB16" s="51">
        <f>ROUNDUP('РБ15%'!IB16*0.9,)</f>
        <v>28611</v>
      </c>
      <c r="IC16" s="51">
        <f>ROUNDUP('РБ15%'!IC16*0.9,)</f>
        <v>25934</v>
      </c>
      <c r="ID16" s="51">
        <f>ROUNDUP('РБ15%'!ID16*0.9,)</f>
        <v>22185</v>
      </c>
      <c r="IE16" s="51">
        <f>ROUNDUP('РБ15%'!IE16*0.9,)</f>
        <v>22185</v>
      </c>
      <c r="IF16" s="51">
        <f>ROUNDUP('РБ15%'!IF16*0.9,)</f>
        <v>22185</v>
      </c>
      <c r="IG16" s="51">
        <f>ROUNDUP('РБ15%'!IG16*0.9,)</f>
        <v>22185</v>
      </c>
      <c r="IH16" s="51">
        <f>ROUNDUP('РБ15%'!IH16*0.9,)</f>
        <v>22185</v>
      </c>
      <c r="II16" s="51">
        <f>ROUNDUP('РБ15%'!II16*0.9,)</f>
        <v>22185</v>
      </c>
      <c r="IJ16" s="51">
        <f>ROUNDUP('РБ15%'!IJ16*0.9,)</f>
        <v>22185</v>
      </c>
      <c r="IK16" s="51">
        <f>ROUNDUP('РБ15%'!IK16*0.9,)</f>
        <v>22185</v>
      </c>
      <c r="IL16" s="51">
        <f>ROUNDUP('РБ15%'!IL16*0.9,)</f>
        <v>22185</v>
      </c>
      <c r="IM16" s="51">
        <f>ROUNDUP('РБ15%'!IM16*0.9,)</f>
        <v>22185</v>
      </c>
      <c r="IN16" s="51">
        <f>ROUNDUP('РБ15%'!IN16*0.9,)</f>
        <v>22185</v>
      </c>
      <c r="IO16" s="51">
        <f>ROUNDUP('РБ15%'!IO16*0.9,)</f>
        <v>22185</v>
      </c>
      <c r="IP16" s="51">
        <f>ROUNDUP('РБ15%'!IP16*0.9,)</f>
        <v>22185</v>
      </c>
      <c r="IQ16" s="51">
        <f>ROUNDUP('РБ15%'!IQ16*0.9,)</f>
        <v>22185</v>
      </c>
      <c r="IR16" s="51">
        <f>ROUNDUP('РБ15%'!IR16*0.9,)</f>
        <v>22185</v>
      </c>
      <c r="IS16" s="51">
        <f>ROUNDUP('РБ15%'!IS16*0.9,)</f>
        <v>22185</v>
      </c>
      <c r="IT16" s="51">
        <f>ROUNDUP('РБ15%'!IT16*0.9,)</f>
        <v>22185</v>
      </c>
      <c r="IU16" s="51">
        <f>ROUNDUP('РБ15%'!IU16*0.9,)</f>
        <v>22185</v>
      </c>
      <c r="IV16" s="51">
        <f>ROUNDUP('РБ15%'!IV16*0.9,)</f>
        <v>22185</v>
      </c>
      <c r="IW16" s="51">
        <f>ROUNDUP('РБ15%'!IW16*0.9,)</f>
        <v>22185</v>
      </c>
      <c r="IX16" s="51">
        <f>ROUNDUP('РБ15%'!IX16*0.9,)</f>
        <v>22185</v>
      </c>
      <c r="IY16" s="51">
        <f>ROUNDUP('РБ15%'!IY16*0.9,)</f>
        <v>22185</v>
      </c>
    </row>
    <row r="17" spans="1:262" x14ac:dyDescent="0.2">
      <c r="A17" s="20" t="s">
        <v>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107"/>
      <c r="HL17" s="107"/>
      <c r="HM17" s="107"/>
      <c r="HN17" s="107"/>
      <c r="HO17" s="107"/>
      <c r="HP17" s="107"/>
      <c r="HQ17" s="107"/>
      <c r="HR17" s="107"/>
      <c r="HS17" s="107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  <c r="IU17" s="51"/>
      <c r="IV17" s="51"/>
      <c r="IW17" s="51"/>
      <c r="IX17" s="51"/>
      <c r="IY17" s="51"/>
    </row>
    <row r="18" spans="1:262" x14ac:dyDescent="0.2">
      <c r="A18" s="21">
        <v>1</v>
      </c>
      <c r="B18" s="51">
        <f>ROUNDUP('РБ15%'!B18*0.9,)</f>
        <v>16983</v>
      </c>
      <c r="C18" s="51">
        <f>ROUNDUP('РБ15%'!C18*0.9,)</f>
        <v>16983</v>
      </c>
      <c r="D18" s="51">
        <f>ROUNDUP('РБ15%'!D18*0.9,)</f>
        <v>14382</v>
      </c>
      <c r="E18" s="51">
        <f>ROUNDUP('РБ15%'!E18*0.9,)</f>
        <v>14918</v>
      </c>
      <c r="F18" s="51">
        <f>ROUNDUP('РБ15%'!F18*0.9,)</f>
        <v>14918</v>
      </c>
      <c r="G18" s="51">
        <f>ROUNDUP('РБ15%'!G18*0.9,)</f>
        <v>15683</v>
      </c>
      <c r="H18" s="51">
        <f>ROUNDUP('РБ15%'!H18*0.9,)</f>
        <v>15683</v>
      </c>
      <c r="I18" s="51">
        <f>ROUNDUP('РБ15%'!I18*0.9,)</f>
        <v>16983</v>
      </c>
      <c r="J18" s="51">
        <f>ROUNDUP('РБ15%'!J18*0.9,)</f>
        <v>16983</v>
      </c>
      <c r="K18" s="51">
        <f>ROUNDUP('РБ15%'!K18*0.9,)</f>
        <v>15683</v>
      </c>
      <c r="L18" s="51">
        <f>ROUNDUP('РБ15%'!L18*0.9,)</f>
        <v>15683</v>
      </c>
      <c r="M18" s="51">
        <f>ROUNDUP('РБ15%'!M18*0.9,)</f>
        <v>15683</v>
      </c>
      <c r="N18" s="51">
        <f>ROUNDUP('РБ15%'!N18*0.9,)</f>
        <v>15683</v>
      </c>
      <c r="O18" s="51">
        <f>ROUNDUP('РБ15%'!O18*0.9,)</f>
        <v>15683</v>
      </c>
      <c r="P18" s="51">
        <f>ROUNDUP('РБ15%'!P18*0.9,)</f>
        <v>16218</v>
      </c>
      <c r="Q18" s="51">
        <f>ROUNDUP('РБ15%'!Q18*0.9,)</f>
        <v>14918</v>
      </c>
      <c r="R18" s="51">
        <f>ROUNDUP('РБ15%'!R18*0.9,)</f>
        <v>14382</v>
      </c>
      <c r="S18" s="51">
        <f>ROUNDUP('РБ15%'!S18*0.9,)</f>
        <v>14382</v>
      </c>
      <c r="T18" s="51">
        <f>ROUNDUP('РБ15%'!T18*0.9,)</f>
        <v>14382</v>
      </c>
      <c r="U18" s="51">
        <f>ROUNDUP('РБ15%'!U18*0.9,)</f>
        <v>14382</v>
      </c>
      <c r="V18" s="51">
        <f>ROUNDUP('РБ15%'!V18*0.9,)</f>
        <v>14382</v>
      </c>
      <c r="W18" s="51">
        <f>ROUNDUP('РБ15%'!W18*0.9,)</f>
        <v>14918</v>
      </c>
      <c r="X18" s="51">
        <f>ROUNDUP('РБ15%'!X18*0.9,)</f>
        <v>14918</v>
      </c>
      <c r="Y18" s="51">
        <f>ROUNDUP('РБ15%'!Y18*0.9,)</f>
        <v>14382</v>
      </c>
      <c r="Z18" s="51">
        <f>ROUNDUP('РБ15%'!Z18*0.9,)</f>
        <v>14382</v>
      </c>
      <c r="AA18" s="51">
        <f>ROUNDUP('РБ15%'!AA18*0.9,)</f>
        <v>14382</v>
      </c>
      <c r="AB18" s="51">
        <f>ROUNDUP('РБ15%'!AB18*0.9,)</f>
        <v>14382</v>
      </c>
      <c r="AC18" s="51">
        <f>ROUNDUP('РБ15%'!AC18*0.9,)</f>
        <v>14382</v>
      </c>
      <c r="AD18" s="51">
        <f>ROUNDUP('РБ15%'!AD18*0.9,)</f>
        <v>14918</v>
      </c>
      <c r="AE18" s="51">
        <f>ROUNDUP('РБ15%'!AE18*0.9,)</f>
        <v>14918</v>
      </c>
      <c r="AF18" s="51">
        <f>ROUNDUP('РБ15%'!AF18*0.9,)</f>
        <v>14382</v>
      </c>
      <c r="AG18" s="51">
        <f>ROUNDUP('РБ15%'!AG18*0.9,)</f>
        <v>14382</v>
      </c>
      <c r="AH18" s="51">
        <f>ROUNDUP('РБ15%'!AH18*0.9,)</f>
        <v>14382</v>
      </c>
      <c r="AI18" s="51">
        <f>ROUNDUP('РБ15%'!AI18*0.9,)</f>
        <v>14382</v>
      </c>
      <c r="AJ18" s="51">
        <f>ROUNDUP('РБ15%'!AJ18*0.9,)</f>
        <v>14382</v>
      </c>
      <c r="AK18" s="51">
        <f>ROUNDUP('РБ15%'!AK18*0.9,)</f>
        <v>14918</v>
      </c>
      <c r="AL18" s="51">
        <f>ROUNDUP('РБ15%'!AL18*0.9,)</f>
        <v>14918</v>
      </c>
      <c r="AM18" s="51">
        <f>ROUNDUP('РБ15%'!AM18*0.9,)</f>
        <v>13082</v>
      </c>
      <c r="AN18" s="51">
        <f>ROUNDUP('РБ15%'!AN18*0.9,)</f>
        <v>13082</v>
      </c>
      <c r="AO18" s="51">
        <f>ROUNDUP('РБ15%'!AO18*0.9,)</f>
        <v>13082</v>
      </c>
      <c r="AP18" s="51">
        <f>ROUNDUP('РБ15%'!AP18*0.9,)</f>
        <v>13082</v>
      </c>
      <c r="AQ18" s="51">
        <f>ROUNDUP('РБ15%'!AQ18*0.9,)</f>
        <v>13082</v>
      </c>
      <c r="AR18" s="51">
        <f>ROUNDUP('РБ15%'!AR18*0.9,)</f>
        <v>13617</v>
      </c>
      <c r="AS18" s="51">
        <f>ROUNDUP('РБ15%'!AS18*0.9,)</f>
        <v>13617</v>
      </c>
      <c r="AT18" s="51">
        <f>ROUNDUP('РБ15%'!AT18*0.9,)</f>
        <v>13082</v>
      </c>
      <c r="AU18" s="51">
        <f>ROUNDUP('РБ15%'!AU18*0.9,)</f>
        <v>13082</v>
      </c>
      <c r="AV18" s="51">
        <f>ROUNDUP('РБ15%'!AV18*0.9,)</f>
        <v>13082</v>
      </c>
      <c r="AW18" s="51">
        <f>ROUNDUP('РБ15%'!AW18*0.9,)</f>
        <v>13082</v>
      </c>
      <c r="AX18" s="51">
        <f>ROUNDUP('РБ15%'!AX18*0.9,)</f>
        <v>13082</v>
      </c>
      <c r="AY18" s="51">
        <f>ROUNDUP('РБ15%'!AY18*0.9,)</f>
        <v>13617</v>
      </c>
      <c r="AZ18" s="51">
        <f>ROUNDUP('РБ15%'!AZ18*0.9,)</f>
        <v>13617</v>
      </c>
      <c r="BA18" s="51">
        <f>ROUNDUP('РБ15%'!BA18*0.9,)</f>
        <v>13082</v>
      </c>
      <c r="BB18" s="51">
        <f>ROUNDUP('РБ15%'!BB18*0.9,)</f>
        <v>13082</v>
      </c>
      <c r="BC18" s="51">
        <f>ROUNDUP('РБ15%'!BC18*0.9,)</f>
        <v>13082</v>
      </c>
      <c r="BD18" s="51">
        <f>ROUNDUP('РБ15%'!BD18*0.9,)</f>
        <v>13082</v>
      </c>
      <c r="BE18" s="51">
        <f>ROUNDUP('РБ15%'!BE18*0.9,)</f>
        <v>13082</v>
      </c>
      <c r="BF18" s="51">
        <f>ROUNDUP('РБ15%'!BF18*0.9,)</f>
        <v>13617</v>
      </c>
      <c r="BG18" s="51">
        <f>ROUNDUP('РБ15%'!BG18*0.9,)</f>
        <v>13617</v>
      </c>
      <c r="BH18" s="51">
        <f>ROUNDUP('РБ15%'!BH18*0.9,)</f>
        <v>13082</v>
      </c>
      <c r="BI18" s="51">
        <f>ROUNDUP('РБ15%'!BI18*0.9,)</f>
        <v>13082</v>
      </c>
      <c r="BJ18" s="51">
        <f>ROUNDUP('РБ15%'!BJ18*0.9,)</f>
        <v>13617</v>
      </c>
      <c r="BK18" s="51">
        <f>ROUNDUP('РБ15%'!BK18*0.9,)</f>
        <v>13617</v>
      </c>
      <c r="BL18" s="51">
        <f>ROUNDUP('РБ15%'!BL18*0.9,)</f>
        <v>13617</v>
      </c>
      <c r="BM18" s="51">
        <f>ROUNDUP('РБ15%'!BM18*0.9,)</f>
        <v>13617</v>
      </c>
      <c r="BN18" s="51">
        <f>ROUNDUP('РБ15%'!BN18*0.9,)</f>
        <v>13617</v>
      </c>
      <c r="BO18" s="51">
        <f>ROUNDUP('РБ15%'!BO18*0.9,)</f>
        <v>13082</v>
      </c>
      <c r="BP18" s="51">
        <f>ROUNDUP('РБ15%'!BP18*0.9,)</f>
        <v>15683</v>
      </c>
      <c r="BQ18" s="51">
        <f>ROUNDUP('РБ15%'!BQ18*0.9,)</f>
        <v>15683</v>
      </c>
      <c r="BR18" s="51">
        <f>ROUNDUP('РБ15%'!BR18*0.9,)</f>
        <v>15683</v>
      </c>
      <c r="BS18" s="51">
        <f>ROUNDUP('РБ15%'!BS18*0.9,)</f>
        <v>15683</v>
      </c>
      <c r="BT18" s="51">
        <f>ROUNDUP('РБ15%'!BT18*0.9,)</f>
        <v>15683</v>
      </c>
      <c r="BU18" s="51">
        <f>ROUNDUP('РБ15%'!BU18*0.9,)</f>
        <v>14382</v>
      </c>
      <c r="BV18" s="51">
        <f>ROUNDUP('РБ15%'!BV18*0.9,)</f>
        <v>13617</v>
      </c>
      <c r="BW18" s="51">
        <f>ROUNDUP('РБ15%'!BW18*0.9,)</f>
        <v>13617</v>
      </c>
      <c r="BX18" s="51">
        <f>ROUNDUP('РБ15%'!BX18*0.9,)</f>
        <v>15683</v>
      </c>
      <c r="BY18" s="51">
        <f>ROUNDUP('РБ15%'!BY18*0.9,)</f>
        <v>15683</v>
      </c>
      <c r="BZ18" s="51">
        <f>ROUNDUP('РБ15%'!BZ18*0.9,)</f>
        <v>13082</v>
      </c>
      <c r="CA18" s="51">
        <f>ROUNDUP('РБ15%'!CA18*0.9,)</f>
        <v>13082</v>
      </c>
      <c r="CB18" s="51">
        <f>ROUNDUP('РБ15%'!CB18*0.9,)</f>
        <v>13082</v>
      </c>
      <c r="CC18" s="51">
        <f>ROUNDUP('РБ15%'!CC18*0.9,)</f>
        <v>13617</v>
      </c>
      <c r="CD18" s="51">
        <f>ROUNDUP('РБ15%'!CD18*0.9,)</f>
        <v>10328</v>
      </c>
      <c r="CE18" s="51">
        <f>ROUNDUP('РБ15%'!CE18*0.9,)</f>
        <v>10328</v>
      </c>
      <c r="CF18" s="51">
        <f>ROUNDUP('РБ15%'!CF18*0.9,)</f>
        <v>10328</v>
      </c>
      <c r="CG18" s="51">
        <f>ROUNDUP('РБ15%'!CG18*0.9,)</f>
        <v>10328</v>
      </c>
      <c r="CH18" s="51">
        <f>ROUNDUP('РБ15%'!CH18*0.9,)</f>
        <v>10863</v>
      </c>
      <c r="CI18" s="51">
        <f>ROUNDUP('РБ15%'!CI18*0.9,)</f>
        <v>10863</v>
      </c>
      <c r="CJ18" s="51">
        <f>ROUNDUP('РБ15%'!CJ18*0.9,)</f>
        <v>10328</v>
      </c>
      <c r="CK18" s="51">
        <f>ROUNDUP('РБ15%'!CK18*0.9,)</f>
        <v>10328</v>
      </c>
      <c r="CL18" s="51">
        <f>ROUNDUP('РБ15%'!CL18*0.9,)</f>
        <v>10328</v>
      </c>
      <c r="CM18" s="51">
        <f>ROUNDUP('РБ15%'!CM18*0.9,)</f>
        <v>10328</v>
      </c>
      <c r="CN18" s="51">
        <f>ROUNDUP('РБ15%'!CN18*0.9,)</f>
        <v>10328</v>
      </c>
      <c r="CO18" s="51">
        <f>ROUNDUP('РБ15%'!CO18*0.9,)</f>
        <v>10863</v>
      </c>
      <c r="CP18" s="51">
        <f>ROUNDUP('РБ15%'!CP18*0.9,)</f>
        <v>10863</v>
      </c>
      <c r="CQ18" s="51">
        <f>ROUNDUP('РБ15%'!CQ18*0.9,)</f>
        <v>10328</v>
      </c>
      <c r="CR18" s="51">
        <f>ROUNDUP('РБ15%'!CR18*0.9,)</f>
        <v>10328</v>
      </c>
      <c r="CS18" s="51">
        <f>ROUNDUP('РБ15%'!CS18*0.9,)</f>
        <v>10328</v>
      </c>
      <c r="CT18" s="51">
        <f>ROUNDUP('РБ15%'!CT18*0.9,)</f>
        <v>10328</v>
      </c>
      <c r="CU18" s="51">
        <f>ROUNDUP('РБ15%'!CU18*0.9,)</f>
        <v>10328</v>
      </c>
      <c r="CV18" s="51">
        <f>ROUNDUP('РБ15%'!CV18*0.9,)</f>
        <v>10863</v>
      </c>
      <c r="CW18" s="51">
        <f>ROUNDUP('РБ15%'!CW18*0.9,)</f>
        <v>10863</v>
      </c>
      <c r="CX18" s="51">
        <f>ROUNDUP('РБ15%'!CX18*0.9,)</f>
        <v>10328</v>
      </c>
      <c r="CY18" s="51">
        <f>ROUNDUP('РБ15%'!CY18*0.9,)</f>
        <v>10328</v>
      </c>
      <c r="CZ18" s="51">
        <f>ROUNDUP('РБ15%'!CZ18*0.9,)</f>
        <v>10328</v>
      </c>
      <c r="DA18" s="51">
        <f>ROUNDUP('РБ15%'!DA18*0.9,)</f>
        <v>10328</v>
      </c>
      <c r="DB18" s="51">
        <f>ROUNDUP('РБ15%'!DB18*0.9,)</f>
        <v>10328</v>
      </c>
      <c r="DC18" s="51">
        <f>ROUNDUP('РБ15%'!DC18*0.9,)</f>
        <v>10863</v>
      </c>
      <c r="DD18" s="51">
        <f>ROUNDUP('РБ15%'!DD18*0.9,)</f>
        <v>10863</v>
      </c>
      <c r="DE18" s="51">
        <f>ROUNDUP('РБ15%'!DE18*0.9,)</f>
        <v>10328</v>
      </c>
      <c r="DF18" s="51">
        <f>ROUNDUP('РБ15%'!DF18*0.9,)</f>
        <v>10328</v>
      </c>
      <c r="DG18" s="51">
        <f>ROUNDUP('РБ15%'!DG18*0.9,)</f>
        <v>10863</v>
      </c>
      <c r="DH18" s="51">
        <f>ROUNDUP('РБ15%'!DH18*0.9,)</f>
        <v>11246</v>
      </c>
      <c r="DI18" s="51">
        <f>ROUNDUP('РБ15%'!DI18*0.9,)</f>
        <v>9945</v>
      </c>
      <c r="DJ18" s="51">
        <f>ROUNDUP('РБ15%'!DJ18*0.9,)</f>
        <v>10328</v>
      </c>
      <c r="DK18" s="51">
        <f>ROUNDUP('РБ15%'!DK18*0.9,)</f>
        <v>10328</v>
      </c>
      <c r="DL18" s="51">
        <f>ROUNDUP('РБ15%'!DL18*0.9,)</f>
        <v>9945</v>
      </c>
      <c r="DM18" s="51">
        <f>ROUNDUP('РБ15%'!DM18*0.9,)</f>
        <v>9945</v>
      </c>
      <c r="DN18" s="51">
        <f>ROUNDUP('РБ15%'!DN18*0.9,)</f>
        <v>9945</v>
      </c>
      <c r="DO18" s="51">
        <f>ROUNDUP('РБ15%'!DO18*0.9,)</f>
        <v>9945</v>
      </c>
      <c r="DP18" s="51">
        <f>ROUNDUP('РБ15%'!DP18*0.9,)</f>
        <v>9945</v>
      </c>
      <c r="DQ18" s="51">
        <f>ROUNDUP('РБ15%'!DQ18*0.9,)</f>
        <v>10328</v>
      </c>
      <c r="DR18" s="51">
        <f>ROUNDUP('РБ15%'!DR18*0.9,)</f>
        <v>10328</v>
      </c>
      <c r="DS18" s="51">
        <f>ROUNDUP('РБ15%'!DS18*0.9,)</f>
        <v>9945</v>
      </c>
      <c r="DT18" s="51">
        <f>ROUNDUP('РБ15%'!DT18*0.9,)</f>
        <v>9945</v>
      </c>
      <c r="DU18" s="51">
        <f>ROUNDUP('РБ15%'!DU18*0.9,)</f>
        <v>9945</v>
      </c>
      <c r="DV18" s="51">
        <f>ROUNDUP('РБ15%'!DV18*0.9,)</f>
        <v>9945</v>
      </c>
      <c r="DW18" s="51">
        <f>ROUNDUP('РБ15%'!DW18*0.9,)</f>
        <v>9945</v>
      </c>
      <c r="DX18" s="51">
        <f>ROUNDUP('РБ15%'!DX18*0.9,)</f>
        <v>10328</v>
      </c>
      <c r="DY18" s="51">
        <f>ROUNDUP('РБ15%'!DY18*0.9,)</f>
        <v>10328</v>
      </c>
      <c r="DZ18" s="51">
        <f>ROUNDUP('РБ15%'!DZ18*0.9,)</f>
        <v>9945</v>
      </c>
      <c r="EA18" s="51">
        <f>ROUNDUP('РБ15%'!EA18*0.9,)</f>
        <v>9945</v>
      </c>
      <c r="EB18" s="51">
        <f>ROUNDUP('РБ15%'!EB18*0.9,)</f>
        <v>9945</v>
      </c>
      <c r="EC18" s="51">
        <f>ROUNDUP('РБ15%'!EC18*0.9,)</f>
        <v>9945</v>
      </c>
      <c r="ED18" s="51">
        <f>ROUNDUP('РБ15%'!ED18*0.9,)</f>
        <v>9945</v>
      </c>
      <c r="EE18" s="51">
        <f>ROUNDUP('РБ15%'!EE18*0.9,)</f>
        <v>10328</v>
      </c>
      <c r="EF18" s="51">
        <f>ROUNDUP('РБ15%'!EF18*0.9,)</f>
        <v>10328</v>
      </c>
      <c r="EG18" s="51">
        <f>ROUNDUP('РБ15%'!EG18*0.9,)</f>
        <v>9945</v>
      </c>
      <c r="EH18" s="51">
        <f>ROUNDUP('РБ15%'!EH18*0.9,)</f>
        <v>9945</v>
      </c>
      <c r="EI18" s="51">
        <f>ROUNDUP('РБ15%'!EI18*0.9,)</f>
        <v>11246</v>
      </c>
      <c r="EJ18" s="51">
        <f>ROUNDUP('РБ15%'!EJ18*0.9,)</f>
        <v>11246</v>
      </c>
      <c r="EK18" s="51">
        <f>ROUNDUP('РБ15%'!EK18*0.9,)</f>
        <v>11246</v>
      </c>
      <c r="EL18" s="51">
        <f>ROUNDUP('РБ15%'!EL18*0.9,)</f>
        <v>12164</v>
      </c>
      <c r="EM18" s="51">
        <f>ROUNDUP('РБ15%'!EM18*0.9,)</f>
        <v>12164</v>
      </c>
      <c r="EN18" s="51">
        <f>ROUNDUP('РБ15%'!EN18*0.9,)</f>
        <v>11246</v>
      </c>
      <c r="EO18" s="51">
        <f>ROUNDUP('РБ15%'!EO18*0.9,)</f>
        <v>11246</v>
      </c>
      <c r="EP18" s="51">
        <f>ROUNDUP('РБ15%'!EP18*0.9,)</f>
        <v>11246</v>
      </c>
      <c r="EQ18" s="51">
        <f>ROUNDUP('РБ15%'!EQ18*0.9,)</f>
        <v>11246</v>
      </c>
      <c r="ER18" s="51">
        <f>ROUNDUP('РБ15%'!ER18*0.9,)</f>
        <v>11246</v>
      </c>
      <c r="ES18" s="51">
        <f>ROUNDUP('РБ15%'!ES18*0.9,)</f>
        <v>12164</v>
      </c>
      <c r="ET18" s="51">
        <f>ROUNDUP('РБ15%'!ET18*0.9,)</f>
        <v>12164</v>
      </c>
      <c r="EU18" s="51">
        <f>ROUNDUP('РБ15%'!EU18*0.9,)</f>
        <v>12164</v>
      </c>
      <c r="EV18" s="51">
        <f>ROUNDUP('РБ15%'!EV18*0.9,)</f>
        <v>12164</v>
      </c>
      <c r="EW18" s="51">
        <f>ROUNDUP('РБ15%'!EW18*0.9,)</f>
        <v>12164</v>
      </c>
      <c r="EX18" s="51">
        <f>ROUNDUP('РБ15%'!EX18*0.9,)</f>
        <v>12164</v>
      </c>
      <c r="EY18" s="51">
        <f>ROUNDUP('РБ15%'!EY18*0.9,)</f>
        <v>12164</v>
      </c>
      <c r="EZ18" s="51">
        <f>ROUNDUP('РБ15%'!EZ18*0.9,)</f>
        <v>12164</v>
      </c>
      <c r="FA18" s="51">
        <f>ROUNDUP('РБ15%'!FA18*0.9,)</f>
        <v>12164</v>
      </c>
      <c r="FB18" s="51">
        <f>ROUNDUP('РБ15%'!FB18*0.9,)</f>
        <v>12164</v>
      </c>
      <c r="FC18" s="51">
        <f>ROUNDUP('РБ15%'!FC18*0.9,)</f>
        <v>12164</v>
      </c>
      <c r="FD18" s="51">
        <f>ROUNDUP('РБ15%'!FD18*0.9,)</f>
        <v>12699</v>
      </c>
      <c r="FE18" s="51">
        <f>ROUNDUP('РБ15%'!FE18*0.9,)</f>
        <v>12699</v>
      </c>
      <c r="FF18" s="51">
        <f>ROUNDUP('РБ15%'!FF18*0.9,)</f>
        <v>13082</v>
      </c>
      <c r="FG18" s="51">
        <f>ROUNDUP('РБ15%'!FG18*0.9,)</f>
        <v>13082</v>
      </c>
      <c r="FH18" s="51">
        <f>ROUNDUP('РБ15%'!FH18*0.9,)</f>
        <v>13082</v>
      </c>
      <c r="FI18" s="51">
        <f>ROUNDUP('РБ15%'!FI18*0.9,)</f>
        <v>13082</v>
      </c>
      <c r="FJ18" s="51">
        <f>ROUNDUP('РБ15%'!FJ18*0.9,)</f>
        <v>13082</v>
      </c>
      <c r="FK18" s="107">
        <f>ROUNDUP('РБ15%'!FK18*0.9,)</f>
        <v>32092</v>
      </c>
      <c r="FL18" s="107">
        <f>ROUNDUP('РБ15%'!FL18*0.9,)</f>
        <v>61162</v>
      </c>
      <c r="FM18" s="107">
        <f>ROUNDUP('РБ15%'!FM18*0.9,)</f>
        <v>61162</v>
      </c>
      <c r="FN18" s="107">
        <f>ROUNDUP('РБ15%'!FN18*0.9,)</f>
        <v>61162</v>
      </c>
      <c r="FO18" s="107">
        <f>ROUNDUP('РБ15%'!FO18*0.9,)</f>
        <v>61162</v>
      </c>
      <c r="FP18" s="107">
        <f>ROUNDUP('РБ15%'!FP18*0.9,)</f>
        <v>61162</v>
      </c>
      <c r="FQ18" s="107">
        <f>ROUNDUP('РБ15%'!FQ18*0.9,)</f>
        <v>61162</v>
      </c>
      <c r="FR18" s="107">
        <f>ROUNDUP('РБ15%'!FR18*0.9,)</f>
        <v>61162</v>
      </c>
      <c r="FS18" s="107">
        <f>ROUNDUP('РБ15%'!FS18*0.9,)</f>
        <v>61162</v>
      </c>
      <c r="FT18" s="107">
        <f>ROUNDUP('РБ15%'!FT18*0.9,)</f>
        <v>61162</v>
      </c>
      <c r="FU18" s="107">
        <f>ROUNDUP('РБ15%'!FU18*0.9,)</f>
        <v>61162</v>
      </c>
      <c r="FV18" s="51">
        <f>ROUNDUP('РБ15%'!FV18*0.9,)</f>
        <v>24825</v>
      </c>
      <c r="FW18" s="51">
        <f>ROUNDUP('РБ15%'!FW18*0.9,)</f>
        <v>24825</v>
      </c>
      <c r="FX18" s="51">
        <f>ROUNDUP('РБ15%'!FX18*0.9,)</f>
        <v>24825</v>
      </c>
      <c r="FY18" s="51">
        <f>ROUNDUP('РБ15%'!FY18*0.9,)</f>
        <v>24825</v>
      </c>
      <c r="FZ18" s="51">
        <f>ROUNDUP('РБ15%'!FZ18*0.9,)</f>
        <v>24825</v>
      </c>
      <c r="GA18" s="51">
        <f>ROUNDUP('РБ15%'!GA18*0.9,)</f>
        <v>24825</v>
      </c>
      <c r="GB18" s="51">
        <f>ROUNDUP('РБ15%'!GB18*0.9,)</f>
        <v>24825</v>
      </c>
      <c r="GC18" s="51">
        <f>ROUNDUP('РБ15%'!GC18*0.9,)</f>
        <v>24825</v>
      </c>
      <c r="GD18" s="51">
        <f>ROUNDUP('РБ15%'!GD18*0.9,)</f>
        <v>24825</v>
      </c>
      <c r="GE18" s="51">
        <f>ROUNDUP('РБ15%'!GE18*0.9,)</f>
        <v>24825</v>
      </c>
      <c r="GF18" s="51">
        <f>ROUNDUP('РБ15%'!GF18*0.9,)</f>
        <v>24825</v>
      </c>
      <c r="GG18" s="51">
        <f>ROUNDUP('РБ15%'!GG18*0.9,)</f>
        <v>24825</v>
      </c>
      <c r="GH18" s="51">
        <f>ROUNDUP('РБ15%'!GH18*0.9,)</f>
        <v>24825</v>
      </c>
      <c r="GI18" s="51">
        <f>ROUNDUP('РБ15%'!GI18*0.9,)</f>
        <v>24825</v>
      </c>
      <c r="GJ18" s="51">
        <f>ROUNDUP('РБ15%'!GJ18*0.9,)</f>
        <v>24825</v>
      </c>
      <c r="GK18" s="51">
        <f>ROUNDUP('РБ15%'!GK18*0.9,)</f>
        <v>24825</v>
      </c>
      <c r="GL18" s="51">
        <f>ROUNDUP('РБ15%'!GL18*0.9,)</f>
        <v>24825</v>
      </c>
      <c r="GM18" s="51">
        <f>ROUNDUP('РБ15%'!GM18*0.9,)</f>
        <v>24825</v>
      </c>
      <c r="GN18" s="51">
        <f>ROUNDUP('РБ15%'!GN18*0.9,)</f>
        <v>24825</v>
      </c>
      <c r="GO18" s="51">
        <f>ROUNDUP('РБ15%'!GO18*0.9,)</f>
        <v>24825</v>
      </c>
      <c r="GP18" s="51">
        <f>ROUNDUP('РБ15%'!GP18*0.9,)</f>
        <v>24825</v>
      </c>
      <c r="GQ18" s="51">
        <f>ROUNDUP('РБ15%'!GQ18*0.9,)</f>
        <v>24825</v>
      </c>
      <c r="GR18" s="51">
        <f>ROUNDUP('РБ15%'!GR18*0.9,)</f>
        <v>24825</v>
      </c>
      <c r="GS18" s="51">
        <f>ROUNDUP('РБ15%'!GS18*0.9,)</f>
        <v>26125</v>
      </c>
      <c r="GT18" s="51">
        <f>ROUNDUP('РБ15%'!GT18*0.9,)</f>
        <v>26125</v>
      </c>
      <c r="GU18" s="51">
        <f>ROUNDUP('РБ15%'!GU18*0.9,)</f>
        <v>26125</v>
      </c>
      <c r="GV18" s="51">
        <f>ROUNDUP('РБ15%'!GV18*0.9,)</f>
        <v>26125</v>
      </c>
      <c r="GW18" s="51">
        <f>ROUNDUP('РБ15%'!GW18*0.9,)</f>
        <v>26125</v>
      </c>
      <c r="GX18" s="51">
        <f>ROUNDUP('РБ15%'!GX18*0.9,)</f>
        <v>26125</v>
      </c>
      <c r="GY18" s="51">
        <f>ROUNDUP('РБ15%'!GY18*0.9,)</f>
        <v>26125</v>
      </c>
      <c r="GZ18" s="51">
        <f>ROUNDUP('РБ15%'!GZ18*0.9,)</f>
        <v>26125</v>
      </c>
      <c r="HA18" s="51">
        <f>ROUNDUP('РБ15%'!HA18*0.9,)</f>
        <v>26125</v>
      </c>
      <c r="HB18" s="51">
        <f>ROUNDUP('РБ15%'!HB18*0.9,)</f>
        <v>26125</v>
      </c>
      <c r="HC18" s="51">
        <f>ROUNDUP('РБ15%'!HC18*0.9,)</f>
        <v>26125</v>
      </c>
      <c r="HD18" s="51">
        <f>ROUNDUP('РБ15%'!HD18*0.9,)</f>
        <v>26125</v>
      </c>
      <c r="HE18" s="51">
        <f>ROUNDUP('РБ15%'!HE18*0.9,)</f>
        <v>26125</v>
      </c>
      <c r="HF18" s="51">
        <f>ROUNDUP('РБ15%'!HF18*0.9,)</f>
        <v>26125</v>
      </c>
      <c r="HG18" s="51">
        <f>ROUNDUP('РБ15%'!HG18*0.9,)</f>
        <v>26125</v>
      </c>
      <c r="HH18" s="51">
        <f>ROUNDUP('РБ15%'!HH18*0.9,)</f>
        <v>26125</v>
      </c>
      <c r="HI18" s="51">
        <f>ROUNDUP('РБ15%'!HI18*0.9,)</f>
        <v>26125</v>
      </c>
      <c r="HJ18" s="51">
        <f>ROUNDUP('РБ15%'!HJ18*0.9,)</f>
        <v>26125</v>
      </c>
      <c r="HK18" s="107">
        <f>ROUNDUP('РБ15%'!HK18*0.9,)</f>
        <v>42190</v>
      </c>
      <c r="HL18" s="107">
        <f>ROUNDUP('РБ15%'!HL18*0.9,)</f>
        <v>42190</v>
      </c>
      <c r="HM18" s="107">
        <f>ROUNDUP('РБ15%'!HM18*0.9,)</f>
        <v>43720</v>
      </c>
      <c r="HN18" s="107">
        <f>ROUNDUP('РБ15%'!HN18*0.9,)</f>
        <v>43720</v>
      </c>
      <c r="HO18" s="107">
        <f>ROUNDUP('РБ15%'!HO18*0.9,)</f>
        <v>43720</v>
      </c>
      <c r="HP18" s="107">
        <f>ROUNDUP('РБ15%'!HP18*0.9,)</f>
        <v>26125</v>
      </c>
      <c r="HQ18" s="107">
        <f>ROUNDUP('РБ15%'!HQ18*0.9,)</f>
        <v>26125</v>
      </c>
      <c r="HR18" s="107">
        <f>ROUNDUP('РБ15%'!HR18*0.9,)</f>
        <v>42190</v>
      </c>
      <c r="HS18" s="107">
        <f>ROUNDUP('РБ15%'!HS18*0.9,)</f>
        <v>42190</v>
      </c>
      <c r="HT18" s="51">
        <f>ROUNDUP('РБ15%'!HT18*0.9,)</f>
        <v>26125</v>
      </c>
      <c r="HU18" s="51">
        <f>ROUNDUP('РБ15%'!HU18*0.9,)</f>
        <v>24825</v>
      </c>
      <c r="HV18" s="51">
        <f>ROUNDUP('РБ15%'!HV18*0.9,)</f>
        <v>24825</v>
      </c>
      <c r="HW18" s="51">
        <f>ROUNDUP('РБ15%'!HW18*0.9,)</f>
        <v>24825</v>
      </c>
      <c r="HX18" s="51">
        <f>ROUNDUP('РБ15%'!HX18*0.9,)</f>
        <v>24825</v>
      </c>
      <c r="HY18" s="51">
        <f>ROUNDUP('РБ15%'!HY18*0.9,)</f>
        <v>24825</v>
      </c>
      <c r="HZ18" s="51">
        <f>ROUNDUP('РБ15%'!HZ18*0.9,)</f>
        <v>24825</v>
      </c>
      <c r="IA18" s="51">
        <f>ROUNDUP('РБ15%'!IA18*0.9,)</f>
        <v>24825</v>
      </c>
      <c r="IB18" s="51">
        <f>ROUNDUP('РБ15%'!IB18*0.9,)</f>
        <v>28038</v>
      </c>
      <c r="IC18" s="51">
        <f>ROUNDUP('РБ15%'!IC18*0.9,)</f>
        <v>25360</v>
      </c>
      <c r="ID18" s="51">
        <f>ROUNDUP('РБ15%'!ID18*0.9,)</f>
        <v>21612</v>
      </c>
      <c r="IE18" s="51">
        <f>ROUNDUP('РБ15%'!IE18*0.9,)</f>
        <v>21612</v>
      </c>
      <c r="IF18" s="51">
        <f>ROUNDUP('РБ15%'!IF18*0.9,)</f>
        <v>21612</v>
      </c>
      <c r="IG18" s="51">
        <f>ROUNDUP('РБ15%'!IG18*0.9,)</f>
        <v>21612</v>
      </c>
      <c r="IH18" s="51">
        <f>ROUNDUP('РБ15%'!IH18*0.9,)</f>
        <v>21612</v>
      </c>
      <c r="II18" s="51">
        <f>ROUNDUP('РБ15%'!II18*0.9,)</f>
        <v>21612</v>
      </c>
      <c r="IJ18" s="51">
        <f>ROUNDUP('РБ15%'!IJ18*0.9,)</f>
        <v>21612</v>
      </c>
      <c r="IK18" s="51">
        <f>ROUNDUP('РБ15%'!IK18*0.9,)</f>
        <v>21612</v>
      </c>
      <c r="IL18" s="51">
        <f>ROUNDUP('РБ15%'!IL18*0.9,)</f>
        <v>21612</v>
      </c>
      <c r="IM18" s="51">
        <f>ROUNDUP('РБ15%'!IM18*0.9,)</f>
        <v>21612</v>
      </c>
      <c r="IN18" s="51">
        <f>ROUNDUP('РБ15%'!IN18*0.9,)</f>
        <v>21612</v>
      </c>
      <c r="IO18" s="51">
        <f>ROUNDUP('РБ15%'!IO18*0.9,)</f>
        <v>21612</v>
      </c>
      <c r="IP18" s="51">
        <f>ROUNDUP('РБ15%'!IP18*0.9,)</f>
        <v>21612</v>
      </c>
      <c r="IQ18" s="51">
        <f>ROUNDUP('РБ15%'!IQ18*0.9,)</f>
        <v>21612</v>
      </c>
      <c r="IR18" s="51">
        <f>ROUNDUP('РБ15%'!IR18*0.9,)</f>
        <v>21612</v>
      </c>
      <c r="IS18" s="51">
        <f>ROUNDUP('РБ15%'!IS18*0.9,)</f>
        <v>21612</v>
      </c>
      <c r="IT18" s="51">
        <f>ROUNDUP('РБ15%'!IT18*0.9,)</f>
        <v>21612</v>
      </c>
      <c r="IU18" s="51">
        <f>ROUNDUP('РБ15%'!IU18*0.9,)</f>
        <v>21612</v>
      </c>
      <c r="IV18" s="51">
        <f>ROUNDUP('РБ15%'!IV18*0.9,)</f>
        <v>21612</v>
      </c>
      <c r="IW18" s="51">
        <f>ROUNDUP('РБ15%'!IW18*0.9,)</f>
        <v>21612</v>
      </c>
      <c r="IX18" s="51">
        <f>ROUNDUP('РБ15%'!IX18*0.9,)</f>
        <v>21612</v>
      </c>
      <c r="IY18" s="51">
        <f>ROUNDUP('РБ15%'!IY18*0.9,)</f>
        <v>21612</v>
      </c>
    </row>
    <row r="19" spans="1:262" x14ac:dyDescent="0.2">
      <c r="A19" s="21">
        <v>2</v>
      </c>
      <c r="B19" s="51">
        <f>ROUNDUP('РБ15%'!B19*0.9,)</f>
        <v>18666</v>
      </c>
      <c r="C19" s="51">
        <f>ROUNDUP('РБ15%'!C19*0.9,)</f>
        <v>18666</v>
      </c>
      <c r="D19" s="51">
        <f>ROUNDUP('РБ15%'!D19*0.9,)</f>
        <v>16065</v>
      </c>
      <c r="E19" s="51">
        <f>ROUNDUP('РБ15%'!E19*0.9,)</f>
        <v>16601</v>
      </c>
      <c r="F19" s="51">
        <f>ROUNDUP('РБ15%'!F19*0.9,)</f>
        <v>16601</v>
      </c>
      <c r="G19" s="51">
        <f>ROUNDUP('РБ15%'!G19*0.9,)</f>
        <v>17366</v>
      </c>
      <c r="H19" s="51">
        <f>ROUNDUP('РБ15%'!H19*0.9,)</f>
        <v>17366</v>
      </c>
      <c r="I19" s="51">
        <f>ROUNDUP('РБ15%'!I19*0.9,)</f>
        <v>18666</v>
      </c>
      <c r="J19" s="51">
        <f>ROUNDUP('РБ15%'!J19*0.9,)</f>
        <v>18666</v>
      </c>
      <c r="K19" s="51">
        <f>ROUNDUP('РБ15%'!K19*0.9,)</f>
        <v>17366</v>
      </c>
      <c r="L19" s="51">
        <f>ROUNDUP('РБ15%'!L19*0.9,)</f>
        <v>17366</v>
      </c>
      <c r="M19" s="51">
        <f>ROUNDUP('РБ15%'!M19*0.9,)</f>
        <v>17366</v>
      </c>
      <c r="N19" s="51">
        <f>ROUNDUP('РБ15%'!N19*0.9,)</f>
        <v>17366</v>
      </c>
      <c r="O19" s="51">
        <f>ROUNDUP('РБ15%'!O19*0.9,)</f>
        <v>17366</v>
      </c>
      <c r="P19" s="51">
        <f>ROUNDUP('РБ15%'!P19*0.9,)</f>
        <v>17901</v>
      </c>
      <c r="Q19" s="51">
        <f>ROUNDUP('РБ15%'!Q19*0.9,)</f>
        <v>16601</v>
      </c>
      <c r="R19" s="51">
        <f>ROUNDUP('РБ15%'!R19*0.9,)</f>
        <v>16065</v>
      </c>
      <c r="S19" s="51">
        <f>ROUNDUP('РБ15%'!S19*0.9,)</f>
        <v>16065</v>
      </c>
      <c r="T19" s="51">
        <f>ROUNDUP('РБ15%'!T19*0.9,)</f>
        <v>16065</v>
      </c>
      <c r="U19" s="51">
        <f>ROUNDUP('РБ15%'!U19*0.9,)</f>
        <v>16065</v>
      </c>
      <c r="V19" s="51">
        <f>ROUNDUP('РБ15%'!V19*0.9,)</f>
        <v>16065</v>
      </c>
      <c r="W19" s="51">
        <f>ROUNDUP('РБ15%'!W19*0.9,)</f>
        <v>16601</v>
      </c>
      <c r="X19" s="51">
        <f>ROUNDUP('РБ15%'!X19*0.9,)</f>
        <v>16601</v>
      </c>
      <c r="Y19" s="51">
        <f>ROUNDUP('РБ15%'!Y19*0.9,)</f>
        <v>16065</v>
      </c>
      <c r="Z19" s="51">
        <f>ROUNDUP('РБ15%'!Z19*0.9,)</f>
        <v>16065</v>
      </c>
      <c r="AA19" s="51">
        <f>ROUNDUP('РБ15%'!AA19*0.9,)</f>
        <v>16065</v>
      </c>
      <c r="AB19" s="51">
        <f>ROUNDUP('РБ15%'!AB19*0.9,)</f>
        <v>16065</v>
      </c>
      <c r="AC19" s="51">
        <f>ROUNDUP('РБ15%'!AC19*0.9,)</f>
        <v>16065</v>
      </c>
      <c r="AD19" s="51">
        <f>ROUNDUP('РБ15%'!AD19*0.9,)</f>
        <v>16601</v>
      </c>
      <c r="AE19" s="51">
        <f>ROUNDUP('РБ15%'!AE19*0.9,)</f>
        <v>16601</v>
      </c>
      <c r="AF19" s="51">
        <f>ROUNDUP('РБ15%'!AF19*0.9,)</f>
        <v>16065</v>
      </c>
      <c r="AG19" s="51">
        <f>ROUNDUP('РБ15%'!AG19*0.9,)</f>
        <v>16065</v>
      </c>
      <c r="AH19" s="51">
        <f>ROUNDUP('РБ15%'!AH19*0.9,)</f>
        <v>16065</v>
      </c>
      <c r="AI19" s="51">
        <f>ROUNDUP('РБ15%'!AI19*0.9,)</f>
        <v>16065</v>
      </c>
      <c r="AJ19" s="51">
        <f>ROUNDUP('РБ15%'!AJ19*0.9,)</f>
        <v>16065</v>
      </c>
      <c r="AK19" s="51">
        <f>ROUNDUP('РБ15%'!AK19*0.9,)</f>
        <v>16601</v>
      </c>
      <c r="AL19" s="51">
        <f>ROUNDUP('РБ15%'!AL19*0.9,)</f>
        <v>16601</v>
      </c>
      <c r="AM19" s="51">
        <f>ROUNDUP('РБ15%'!AM19*0.9,)</f>
        <v>14765</v>
      </c>
      <c r="AN19" s="51">
        <f>ROUNDUP('РБ15%'!AN19*0.9,)</f>
        <v>14765</v>
      </c>
      <c r="AO19" s="51">
        <f>ROUNDUP('РБ15%'!AO19*0.9,)</f>
        <v>14765</v>
      </c>
      <c r="AP19" s="51">
        <f>ROUNDUP('РБ15%'!AP19*0.9,)</f>
        <v>14765</v>
      </c>
      <c r="AQ19" s="51">
        <f>ROUNDUP('РБ15%'!AQ19*0.9,)</f>
        <v>14765</v>
      </c>
      <c r="AR19" s="51">
        <f>ROUNDUP('РБ15%'!AR19*0.9,)</f>
        <v>15300</v>
      </c>
      <c r="AS19" s="51">
        <f>ROUNDUP('РБ15%'!AS19*0.9,)</f>
        <v>15300</v>
      </c>
      <c r="AT19" s="51">
        <f>ROUNDUP('РБ15%'!AT19*0.9,)</f>
        <v>14765</v>
      </c>
      <c r="AU19" s="51">
        <f>ROUNDUP('РБ15%'!AU19*0.9,)</f>
        <v>14765</v>
      </c>
      <c r="AV19" s="51">
        <f>ROUNDUP('РБ15%'!AV19*0.9,)</f>
        <v>14765</v>
      </c>
      <c r="AW19" s="51">
        <f>ROUNDUP('РБ15%'!AW19*0.9,)</f>
        <v>14765</v>
      </c>
      <c r="AX19" s="51">
        <f>ROUNDUP('РБ15%'!AX19*0.9,)</f>
        <v>14765</v>
      </c>
      <c r="AY19" s="51">
        <f>ROUNDUP('РБ15%'!AY19*0.9,)</f>
        <v>15300</v>
      </c>
      <c r="AZ19" s="51">
        <f>ROUNDUP('РБ15%'!AZ19*0.9,)</f>
        <v>15300</v>
      </c>
      <c r="BA19" s="51">
        <f>ROUNDUP('РБ15%'!BA19*0.9,)</f>
        <v>14765</v>
      </c>
      <c r="BB19" s="51">
        <f>ROUNDUP('РБ15%'!BB19*0.9,)</f>
        <v>14765</v>
      </c>
      <c r="BC19" s="51">
        <f>ROUNDUP('РБ15%'!BC19*0.9,)</f>
        <v>14765</v>
      </c>
      <c r="BD19" s="51">
        <f>ROUNDUP('РБ15%'!BD19*0.9,)</f>
        <v>14765</v>
      </c>
      <c r="BE19" s="51">
        <f>ROUNDUP('РБ15%'!BE19*0.9,)</f>
        <v>14765</v>
      </c>
      <c r="BF19" s="51">
        <f>ROUNDUP('РБ15%'!BF19*0.9,)</f>
        <v>15300</v>
      </c>
      <c r="BG19" s="51">
        <f>ROUNDUP('РБ15%'!BG19*0.9,)</f>
        <v>15300</v>
      </c>
      <c r="BH19" s="51">
        <f>ROUNDUP('РБ15%'!BH19*0.9,)</f>
        <v>14765</v>
      </c>
      <c r="BI19" s="51">
        <f>ROUNDUP('РБ15%'!BI19*0.9,)</f>
        <v>14765</v>
      </c>
      <c r="BJ19" s="51">
        <f>ROUNDUP('РБ15%'!BJ19*0.9,)</f>
        <v>15300</v>
      </c>
      <c r="BK19" s="51">
        <f>ROUNDUP('РБ15%'!BK19*0.9,)</f>
        <v>15300</v>
      </c>
      <c r="BL19" s="51">
        <f>ROUNDUP('РБ15%'!BL19*0.9,)</f>
        <v>15300</v>
      </c>
      <c r="BM19" s="51">
        <f>ROUNDUP('РБ15%'!BM19*0.9,)</f>
        <v>15300</v>
      </c>
      <c r="BN19" s="51">
        <f>ROUNDUP('РБ15%'!BN19*0.9,)</f>
        <v>15300</v>
      </c>
      <c r="BO19" s="51">
        <f>ROUNDUP('РБ15%'!BO19*0.9,)</f>
        <v>14765</v>
      </c>
      <c r="BP19" s="51">
        <f>ROUNDUP('РБ15%'!BP19*0.9,)</f>
        <v>17366</v>
      </c>
      <c r="BQ19" s="51">
        <f>ROUNDUP('РБ15%'!BQ19*0.9,)</f>
        <v>17366</v>
      </c>
      <c r="BR19" s="51">
        <f>ROUNDUP('РБ15%'!BR19*0.9,)</f>
        <v>17366</v>
      </c>
      <c r="BS19" s="51">
        <f>ROUNDUP('РБ15%'!BS19*0.9,)</f>
        <v>17366</v>
      </c>
      <c r="BT19" s="51">
        <f>ROUNDUP('РБ15%'!BT19*0.9,)</f>
        <v>17366</v>
      </c>
      <c r="BU19" s="51">
        <f>ROUNDUP('РБ15%'!BU19*0.9,)</f>
        <v>16065</v>
      </c>
      <c r="BV19" s="51">
        <f>ROUNDUP('РБ15%'!BV19*0.9,)</f>
        <v>15300</v>
      </c>
      <c r="BW19" s="51">
        <f>ROUNDUP('РБ15%'!BW19*0.9,)</f>
        <v>15300</v>
      </c>
      <c r="BX19" s="51">
        <f>ROUNDUP('РБ15%'!BX19*0.9,)</f>
        <v>17366</v>
      </c>
      <c r="BY19" s="51">
        <f>ROUNDUP('РБ15%'!BY19*0.9,)</f>
        <v>17366</v>
      </c>
      <c r="BZ19" s="51">
        <f>ROUNDUP('РБ15%'!BZ19*0.9,)</f>
        <v>14765</v>
      </c>
      <c r="CA19" s="51">
        <f>ROUNDUP('РБ15%'!CA19*0.9,)</f>
        <v>14765</v>
      </c>
      <c r="CB19" s="51">
        <f>ROUNDUP('РБ15%'!CB19*0.9,)</f>
        <v>14765</v>
      </c>
      <c r="CC19" s="51">
        <f>ROUNDUP('РБ15%'!CC19*0.9,)</f>
        <v>15300</v>
      </c>
      <c r="CD19" s="51">
        <f>ROUNDUP('РБ15%'!CD19*0.9,)</f>
        <v>12011</v>
      </c>
      <c r="CE19" s="51">
        <f>ROUNDUP('РБ15%'!CE19*0.9,)</f>
        <v>12011</v>
      </c>
      <c r="CF19" s="51">
        <f>ROUNDUP('РБ15%'!CF19*0.9,)</f>
        <v>12011</v>
      </c>
      <c r="CG19" s="51">
        <f>ROUNDUP('РБ15%'!CG19*0.9,)</f>
        <v>12011</v>
      </c>
      <c r="CH19" s="51">
        <f>ROUNDUP('РБ15%'!CH19*0.9,)</f>
        <v>12546</v>
      </c>
      <c r="CI19" s="51">
        <f>ROUNDUP('РБ15%'!CI19*0.9,)</f>
        <v>12546</v>
      </c>
      <c r="CJ19" s="51">
        <f>ROUNDUP('РБ15%'!CJ19*0.9,)</f>
        <v>12011</v>
      </c>
      <c r="CK19" s="51">
        <f>ROUNDUP('РБ15%'!CK19*0.9,)</f>
        <v>12011</v>
      </c>
      <c r="CL19" s="51">
        <f>ROUNDUP('РБ15%'!CL19*0.9,)</f>
        <v>12011</v>
      </c>
      <c r="CM19" s="51">
        <f>ROUNDUP('РБ15%'!CM19*0.9,)</f>
        <v>12011</v>
      </c>
      <c r="CN19" s="51">
        <f>ROUNDUP('РБ15%'!CN19*0.9,)</f>
        <v>12011</v>
      </c>
      <c r="CO19" s="51">
        <f>ROUNDUP('РБ15%'!CO19*0.9,)</f>
        <v>12546</v>
      </c>
      <c r="CP19" s="51">
        <f>ROUNDUP('РБ15%'!CP19*0.9,)</f>
        <v>12546</v>
      </c>
      <c r="CQ19" s="51">
        <f>ROUNDUP('РБ15%'!CQ19*0.9,)</f>
        <v>12011</v>
      </c>
      <c r="CR19" s="51">
        <f>ROUNDUP('РБ15%'!CR19*0.9,)</f>
        <v>12011</v>
      </c>
      <c r="CS19" s="51">
        <f>ROUNDUP('РБ15%'!CS19*0.9,)</f>
        <v>12011</v>
      </c>
      <c r="CT19" s="51">
        <f>ROUNDUP('РБ15%'!CT19*0.9,)</f>
        <v>12011</v>
      </c>
      <c r="CU19" s="51">
        <f>ROUNDUP('РБ15%'!CU19*0.9,)</f>
        <v>12011</v>
      </c>
      <c r="CV19" s="51">
        <f>ROUNDUP('РБ15%'!CV19*0.9,)</f>
        <v>12546</v>
      </c>
      <c r="CW19" s="51">
        <f>ROUNDUP('РБ15%'!CW19*0.9,)</f>
        <v>12546</v>
      </c>
      <c r="CX19" s="51">
        <f>ROUNDUP('РБ15%'!CX19*0.9,)</f>
        <v>12011</v>
      </c>
      <c r="CY19" s="51">
        <f>ROUNDUP('РБ15%'!CY19*0.9,)</f>
        <v>12011</v>
      </c>
      <c r="CZ19" s="51">
        <f>ROUNDUP('РБ15%'!CZ19*0.9,)</f>
        <v>12011</v>
      </c>
      <c r="DA19" s="51">
        <f>ROUNDUP('РБ15%'!DA19*0.9,)</f>
        <v>12011</v>
      </c>
      <c r="DB19" s="51">
        <f>ROUNDUP('РБ15%'!DB19*0.9,)</f>
        <v>12011</v>
      </c>
      <c r="DC19" s="51">
        <f>ROUNDUP('РБ15%'!DC19*0.9,)</f>
        <v>12546</v>
      </c>
      <c r="DD19" s="51">
        <f>ROUNDUP('РБ15%'!DD19*0.9,)</f>
        <v>12546</v>
      </c>
      <c r="DE19" s="51">
        <f>ROUNDUP('РБ15%'!DE19*0.9,)</f>
        <v>12011</v>
      </c>
      <c r="DF19" s="51">
        <f>ROUNDUP('РБ15%'!DF19*0.9,)</f>
        <v>12011</v>
      </c>
      <c r="DG19" s="51">
        <f>ROUNDUP('РБ15%'!DG19*0.9,)</f>
        <v>12546</v>
      </c>
      <c r="DH19" s="51">
        <f>ROUNDUP('РБ15%'!DH19*0.9,)</f>
        <v>12929</v>
      </c>
      <c r="DI19" s="51">
        <f>ROUNDUP('РБ15%'!DI19*0.9,)</f>
        <v>11628</v>
      </c>
      <c r="DJ19" s="51">
        <f>ROUNDUP('РБ15%'!DJ19*0.9,)</f>
        <v>12011</v>
      </c>
      <c r="DK19" s="51">
        <f>ROUNDUP('РБ15%'!DK19*0.9,)</f>
        <v>12011</v>
      </c>
      <c r="DL19" s="51">
        <f>ROUNDUP('РБ15%'!DL19*0.9,)</f>
        <v>11628</v>
      </c>
      <c r="DM19" s="51">
        <f>ROUNDUP('РБ15%'!DM19*0.9,)</f>
        <v>11628</v>
      </c>
      <c r="DN19" s="51">
        <f>ROUNDUP('РБ15%'!DN19*0.9,)</f>
        <v>11628</v>
      </c>
      <c r="DO19" s="51">
        <f>ROUNDUP('РБ15%'!DO19*0.9,)</f>
        <v>11628</v>
      </c>
      <c r="DP19" s="51">
        <f>ROUNDUP('РБ15%'!DP19*0.9,)</f>
        <v>11628</v>
      </c>
      <c r="DQ19" s="51">
        <f>ROUNDUP('РБ15%'!DQ19*0.9,)</f>
        <v>12011</v>
      </c>
      <c r="DR19" s="51">
        <f>ROUNDUP('РБ15%'!DR19*0.9,)</f>
        <v>12011</v>
      </c>
      <c r="DS19" s="51">
        <f>ROUNDUP('РБ15%'!DS19*0.9,)</f>
        <v>11628</v>
      </c>
      <c r="DT19" s="51">
        <f>ROUNDUP('РБ15%'!DT19*0.9,)</f>
        <v>11628</v>
      </c>
      <c r="DU19" s="51">
        <f>ROUNDUP('РБ15%'!DU19*0.9,)</f>
        <v>11628</v>
      </c>
      <c r="DV19" s="51">
        <f>ROUNDUP('РБ15%'!DV19*0.9,)</f>
        <v>11628</v>
      </c>
      <c r="DW19" s="51">
        <f>ROUNDUP('РБ15%'!DW19*0.9,)</f>
        <v>11628</v>
      </c>
      <c r="DX19" s="51">
        <f>ROUNDUP('РБ15%'!DX19*0.9,)</f>
        <v>12011</v>
      </c>
      <c r="DY19" s="51">
        <f>ROUNDUP('РБ15%'!DY19*0.9,)</f>
        <v>12011</v>
      </c>
      <c r="DZ19" s="51">
        <f>ROUNDUP('РБ15%'!DZ19*0.9,)</f>
        <v>11628</v>
      </c>
      <c r="EA19" s="51">
        <f>ROUNDUP('РБ15%'!EA19*0.9,)</f>
        <v>11628</v>
      </c>
      <c r="EB19" s="51">
        <f>ROUNDUP('РБ15%'!EB19*0.9,)</f>
        <v>11628</v>
      </c>
      <c r="EC19" s="51">
        <f>ROUNDUP('РБ15%'!EC19*0.9,)</f>
        <v>11628</v>
      </c>
      <c r="ED19" s="51">
        <f>ROUNDUP('РБ15%'!ED19*0.9,)</f>
        <v>11628</v>
      </c>
      <c r="EE19" s="51">
        <f>ROUNDUP('РБ15%'!EE19*0.9,)</f>
        <v>12011</v>
      </c>
      <c r="EF19" s="51">
        <f>ROUNDUP('РБ15%'!EF19*0.9,)</f>
        <v>12011</v>
      </c>
      <c r="EG19" s="51">
        <f>ROUNDUP('РБ15%'!EG19*0.9,)</f>
        <v>11628</v>
      </c>
      <c r="EH19" s="51">
        <f>ROUNDUP('РБ15%'!EH19*0.9,)</f>
        <v>11628</v>
      </c>
      <c r="EI19" s="51">
        <f>ROUNDUP('РБ15%'!EI19*0.9,)</f>
        <v>12929</v>
      </c>
      <c r="EJ19" s="51">
        <f>ROUNDUP('РБ15%'!EJ19*0.9,)</f>
        <v>12929</v>
      </c>
      <c r="EK19" s="51">
        <f>ROUNDUP('РБ15%'!EK19*0.9,)</f>
        <v>12929</v>
      </c>
      <c r="EL19" s="51">
        <f>ROUNDUP('РБ15%'!EL19*0.9,)</f>
        <v>13847</v>
      </c>
      <c r="EM19" s="51">
        <f>ROUNDUP('РБ15%'!EM19*0.9,)</f>
        <v>13847</v>
      </c>
      <c r="EN19" s="51">
        <f>ROUNDUP('РБ15%'!EN19*0.9,)</f>
        <v>12929</v>
      </c>
      <c r="EO19" s="51">
        <f>ROUNDUP('РБ15%'!EO19*0.9,)</f>
        <v>12929</v>
      </c>
      <c r="EP19" s="51">
        <f>ROUNDUP('РБ15%'!EP19*0.9,)</f>
        <v>12929</v>
      </c>
      <c r="EQ19" s="51">
        <f>ROUNDUP('РБ15%'!EQ19*0.9,)</f>
        <v>12929</v>
      </c>
      <c r="ER19" s="51">
        <f>ROUNDUP('РБ15%'!ER19*0.9,)</f>
        <v>12929</v>
      </c>
      <c r="ES19" s="51">
        <f>ROUNDUP('РБ15%'!ES19*0.9,)</f>
        <v>13847</v>
      </c>
      <c r="ET19" s="51">
        <f>ROUNDUP('РБ15%'!ET19*0.9,)</f>
        <v>13847</v>
      </c>
      <c r="EU19" s="51">
        <f>ROUNDUP('РБ15%'!EU19*0.9,)</f>
        <v>13847</v>
      </c>
      <c r="EV19" s="51">
        <f>ROUNDUP('РБ15%'!EV19*0.9,)</f>
        <v>13847</v>
      </c>
      <c r="EW19" s="51">
        <f>ROUNDUP('РБ15%'!EW19*0.9,)</f>
        <v>13847</v>
      </c>
      <c r="EX19" s="51">
        <f>ROUNDUP('РБ15%'!EX19*0.9,)</f>
        <v>13847</v>
      </c>
      <c r="EY19" s="51">
        <f>ROUNDUP('РБ15%'!EY19*0.9,)</f>
        <v>13847</v>
      </c>
      <c r="EZ19" s="51">
        <f>ROUNDUP('РБ15%'!EZ19*0.9,)</f>
        <v>13847</v>
      </c>
      <c r="FA19" s="51">
        <f>ROUNDUP('РБ15%'!FA19*0.9,)</f>
        <v>13847</v>
      </c>
      <c r="FB19" s="51">
        <f>ROUNDUP('РБ15%'!FB19*0.9,)</f>
        <v>13847</v>
      </c>
      <c r="FC19" s="51">
        <f>ROUNDUP('РБ15%'!FC19*0.9,)</f>
        <v>13847</v>
      </c>
      <c r="FD19" s="51">
        <f>ROUNDUP('РБ15%'!FD19*0.9,)</f>
        <v>14382</v>
      </c>
      <c r="FE19" s="51">
        <f>ROUNDUP('РБ15%'!FE19*0.9,)</f>
        <v>14382</v>
      </c>
      <c r="FF19" s="51">
        <f>ROUNDUP('РБ15%'!FF19*0.9,)</f>
        <v>14765</v>
      </c>
      <c r="FG19" s="51">
        <f>ROUNDUP('РБ15%'!FG19*0.9,)</f>
        <v>14765</v>
      </c>
      <c r="FH19" s="51">
        <f>ROUNDUP('РБ15%'!FH19*0.9,)</f>
        <v>14765</v>
      </c>
      <c r="FI19" s="51">
        <f>ROUNDUP('РБ15%'!FI19*0.9,)</f>
        <v>14765</v>
      </c>
      <c r="FJ19" s="51">
        <f>ROUNDUP('РБ15%'!FJ19*0.9,)</f>
        <v>14765</v>
      </c>
      <c r="FK19" s="107">
        <f>ROUNDUP('РБ15%'!FK19*0.9,)</f>
        <v>34349</v>
      </c>
      <c r="FL19" s="107">
        <f>ROUNDUP('РБ15%'!FL19*0.9,)</f>
        <v>63419</v>
      </c>
      <c r="FM19" s="107">
        <f>ROUNDUP('РБ15%'!FM19*0.9,)</f>
        <v>63419</v>
      </c>
      <c r="FN19" s="107">
        <f>ROUNDUP('РБ15%'!FN19*0.9,)</f>
        <v>63419</v>
      </c>
      <c r="FO19" s="107">
        <f>ROUNDUP('РБ15%'!FO19*0.9,)</f>
        <v>63419</v>
      </c>
      <c r="FP19" s="107">
        <f>ROUNDUP('РБ15%'!FP19*0.9,)</f>
        <v>63419</v>
      </c>
      <c r="FQ19" s="107">
        <f>ROUNDUP('РБ15%'!FQ19*0.9,)</f>
        <v>63419</v>
      </c>
      <c r="FR19" s="107">
        <f>ROUNDUP('РБ15%'!FR19*0.9,)</f>
        <v>63419</v>
      </c>
      <c r="FS19" s="107">
        <f>ROUNDUP('РБ15%'!FS19*0.9,)</f>
        <v>63419</v>
      </c>
      <c r="FT19" s="107">
        <f>ROUNDUP('РБ15%'!FT19*0.9,)</f>
        <v>63419</v>
      </c>
      <c r="FU19" s="107">
        <f>ROUNDUP('РБ15%'!FU19*0.9,)</f>
        <v>63419</v>
      </c>
      <c r="FV19" s="51">
        <f>ROUNDUP('РБ15%'!FV19*0.9,)</f>
        <v>26928</v>
      </c>
      <c r="FW19" s="51">
        <f>ROUNDUP('РБ15%'!FW19*0.9,)</f>
        <v>26928</v>
      </c>
      <c r="FX19" s="51">
        <f>ROUNDUP('РБ15%'!FX19*0.9,)</f>
        <v>26928</v>
      </c>
      <c r="FY19" s="51">
        <f>ROUNDUP('РБ15%'!FY19*0.9,)</f>
        <v>26928</v>
      </c>
      <c r="FZ19" s="51">
        <f>ROUNDUP('РБ15%'!FZ19*0.9,)</f>
        <v>26928</v>
      </c>
      <c r="GA19" s="51">
        <f>ROUNDUP('РБ15%'!GA19*0.9,)</f>
        <v>26928</v>
      </c>
      <c r="GB19" s="51">
        <f>ROUNDUP('РБ15%'!GB19*0.9,)</f>
        <v>26928</v>
      </c>
      <c r="GC19" s="51">
        <f>ROUNDUP('РБ15%'!GC19*0.9,)</f>
        <v>26928</v>
      </c>
      <c r="GD19" s="51">
        <f>ROUNDUP('РБ15%'!GD19*0.9,)</f>
        <v>26928</v>
      </c>
      <c r="GE19" s="51">
        <f>ROUNDUP('РБ15%'!GE19*0.9,)</f>
        <v>26928</v>
      </c>
      <c r="GF19" s="51">
        <f>ROUNDUP('РБ15%'!GF19*0.9,)</f>
        <v>26928</v>
      </c>
      <c r="GG19" s="51">
        <f>ROUNDUP('РБ15%'!GG19*0.9,)</f>
        <v>26928</v>
      </c>
      <c r="GH19" s="51">
        <f>ROUNDUP('РБ15%'!GH19*0.9,)</f>
        <v>26928</v>
      </c>
      <c r="GI19" s="51">
        <f>ROUNDUP('РБ15%'!GI19*0.9,)</f>
        <v>26928</v>
      </c>
      <c r="GJ19" s="51">
        <f>ROUNDUP('РБ15%'!GJ19*0.9,)</f>
        <v>26928</v>
      </c>
      <c r="GK19" s="51">
        <f>ROUNDUP('РБ15%'!GK19*0.9,)</f>
        <v>26928</v>
      </c>
      <c r="GL19" s="51">
        <f>ROUNDUP('РБ15%'!GL19*0.9,)</f>
        <v>26928</v>
      </c>
      <c r="GM19" s="51">
        <f>ROUNDUP('РБ15%'!GM19*0.9,)</f>
        <v>26928</v>
      </c>
      <c r="GN19" s="51">
        <f>ROUNDUP('РБ15%'!GN19*0.9,)</f>
        <v>26928</v>
      </c>
      <c r="GO19" s="51">
        <f>ROUNDUP('РБ15%'!GO19*0.9,)</f>
        <v>26928</v>
      </c>
      <c r="GP19" s="51">
        <f>ROUNDUP('РБ15%'!GP19*0.9,)</f>
        <v>26928</v>
      </c>
      <c r="GQ19" s="51">
        <f>ROUNDUP('РБ15%'!GQ19*0.9,)</f>
        <v>26928</v>
      </c>
      <c r="GR19" s="51">
        <f>ROUNDUP('РБ15%'!GR19*0.9,)</f>
        <v>26928</v>
      </c>
      <c r="GS19" s="51">
        <f>ROUNDUP('РБ15%'!GS19*0.9,)</f>
        <v>28229</v>
      </c>
      <c r="GT19" s="51">
        <f>ROUNDUP('РБ15%'!GT19*0.9,)</f>
        <v>28229</v>
      </c>
      <c r="GU19" s="51">
        <f>ROUNDUP('РБ15%'!GU19*0.9,)</f>
        <v>28229</v>
      </c>
      <c r="GV19" s="51">
        <f>ROUNDUP('РБ15%'!GV19*0.9,)</f>
        <v>28229</v>
      </c>
      <c r="GW19" s="51">
        <f>ROUNDUP('РБ15%'!GW19*0.9,)</f>
        <v>28229</v>
      </c>
      <c r="GX19" s="51">
        <f>ROUNDUP('РБ15%'!GX19*0.9,)</f>
        <v>28229</v>
      </c>
      <c r="GY19" s="51">
        <f>ROUNDUP('РБ15%'!GY19*0.9,)</f>
        <v>28229</v>
      </c>
      <c r="GZ19" s="51">
        <f>ROUNDUP('РБ15%'!GZ19*0.9,)</f>
        <v>28229</v>
      </c>
      <c r="HA19" s="51">
        <f>ROUNDUP('РБ15%'!HA19*0.9,)</f>
        <v>28229</v>
      </c>
      <c r="HB19" s="51">
        <f>ROUNDUP('РБ15%'!HB19*0.9,)</f>
        <v>28229</v>
      </c>
      <c r="HC19" s="51">
        <f>ROUNDUP('РБ15%'!HC19*0.9,)</f>
        <v>28229</v>
      </c>
      <c r="HD19" s="51">
        <f>ROUNDUP('РБ15%'!HD19*0.9,)</f>
        <v>28229</v>
      </c>
      <c r="HE19" s="51">
        <f>ROUNDUP('РБ15%'!HE19*0.9,)</f>
        <v>28229</v>
      </c>
      <c r="HF19" s="51">
        <f>ROUNDUP('РБ15%'!HF19*0.9,)</f>
        <v>28229</v>
      </c>
      <c r="HG19" s="51">
        <f>ROUNDUP('РБ15%'!HG19*0.9,)</f>
        <v>28229</v>
      </c>
      <c r="HH19" s="51">
        <f>ROUNDUP('РБ15%'!HH19*0.9,)</f>
        <v>28229</v>
      </c>
      <c r="HI19" s="51">
        <f>ROUNDUP('РБ15%'!HI19*0.9,)</f>
        <v>28229</v>
      </c>
      <c r="HJ19" s="51">
        <f>ROUNDUP('РБ15%'!HJ19*0.9,)</f>
        <v>28229</v>
      </c>
      <c r="HK19" s="107">
        <f>ROUNDUP('РБ15%'!HK19*0.9,)</f>
        <v>44294</v>
      </c>
      <c r="HL19" s="107">
        <f>ROUNDUP('РБ15%'!HL19*0.9,)</f>
        <v>44294</v>
      </c>
      <c r="HM19" s="107">
        <f>ROUNDUP('РБ15%'!HM19*0.9,)</f>
        <v>45824</v>
      </c>
      <c r="HN19" s="107">
        <f>ROUNDUP('РБ15%'!HN19*0.9,)</f>
        <v>45824</v>
      </c>
      <c r="HO19" s="107">
        <f>ROUNDUP('РБ15%'!HO19*0.9,)</f>
        <v>45824</v>
      </c>
      <c r="HP19" s="107">
        <f>ROUNDUP('РБ15%'!HP19*0.9,)</f>
        <v>28229</v>
      </c>
      <c r="HQ19" s="107">
        <f>ROUNDUP('РБ15%'!HQ19*0.9,)</f>
        <v>28229</v>
      </c>
      <c r="HR19" s="107">
        <f>ROUNDUP('РБ15%'!HR19*0.9,)</f>
        <v>44294</v>
      </c>
      <c r="HS19" s="107">
        <f>ROUNDUP('РБ15%'!HS19*0.9,)</f>
        <v>44294</v>
      </c>
      <c r="HT19" s="51">
        <f>ROUNDUP('РБ15%'!HT19*0.9,)</f>
        <v>28229</v>
      </c>
      <c r="HU19" s="51">
        <f>ROUNDUP('РБ15%'!HU19*0.9,)</f>
        <v>26928</v>
      </c>
      <c r="HV19" s="51">
        <f>ROUNDUP('РБ15%'!HV19*0.9,)</f>
        <v>26928</v>
      </c>
      <c r="HW19" s="51">
        <f>ROUNDUP('РБ15%'!HW19*0.9,)</f>
        <v>26928</v>
      </c>
      <c r="HX19" s="51">
        <f>ROUNDUP('РБ15%'!HX19*0.9,)</f>
        <v>26928</v>
      </c>
      <c r="HY19" s="51">
        <f>ROUNDUP('РБ15%'!HY19*0.9,)</f>
        <v>26928</v>
      </c>
      <c r="HZ19" s="51">
        <f>ROUNDUP('РБ15%'!HZ19*0.9,)</f>
        <v>26928</v>
      </c>
      <c r="IA19" s="51">
        <f>ROUNDUP('РБ15%'!IA19*0.9,)</f>
        <v>26928</v>
      </c>
      <c r="IB19" s="51">
        <f>ROUNDUP('РБ15%'!IB19*0.9,)</f>
        <v>30141</v>
      </c>
      <c r="IC19" s="51">
        <f>ROUNDUP('РБ15%'!IC19*0.9,)</f>
        <v>27464</v>
      </c>
      <c r="ID19" s="51">
        <f>ROUNDUP('РБ15%'!ID19*0.9,)</f>
        <v>23715</v>
      </c>
      <c r="IE19" s="51">
        <f>ROUNDUP('РБ15%'!IE19*0.9,)</f>
        <v>23715</v>
      </c>
      <c r="IF19" s="51">
        <f>ROUNDUP('РБ15%'!IF19*0.9,)</f>
        <v>23715</v>
      </c>
      <c r="IG19" s="51">
        <f>ROUNDUP('РБ15%'!IG19*0.9,)</f>
        <v>23715</v>
      </c>
      <c r="IH19" s="51">
        <f>ROUNDUP('РБ15%'!IH19*0.9,)</f>
        <v>23715</v>
      </c>
      <c r="II19" s="51">
        <f>ROUNDUP('РБ15%'!II19*0.9,)</f>
        <v>23715</v>
      </c>
      <c r="IJ19" s="51">
        <f>ROUNDUP('РБ15%'!IJ19*0.9,)</f>
        <v>23715</v>
      </c>
      <c r="IK19" s="51">
        <f>ROUNDUP('РБ15%'!IK19*0.9,)</f>
        <v>23715</v>
      </c>
      <c r="IL19" s="51">
        <f>ROUNDUP('РБ15%'!IL19*0.9,)</f>
        <v>23715</v>
      </c>
      <c r="IM19" s="51">
        <f>ROUNDUP('РБ15%'!IM19*0.9,)</f>
        <v>23715</v>
      </c>
      <c r="IN19" s="51">
        <f>ROUNDUP('РБ15%'!IN19*0.9,)</f>
        <v>23715</v>
      </c>
      <c r="IO19" s="51">
        <f>ROUNDUP('РБ15%'!IO19*0.9,)</f>
        <v>23715</v>
      </c>
      <c r="IP19" s="51">
        <f>ROUNDUP('РБ15%'!IP19*0.9,)</f>
        <v>23715</v>
      </c>
      <c r="IQ19" s="51">
        <f>ROUNDUP('РБ15%'!IQ19*0.9,)</f>
        <v>23715</v>
      </c>
      <c r="IR19" s="51">
        <f>ROUNDUP('РБ15%'!IR19*0.9,)</f>
        <v>23715</v>
      </c>
      <c r="IS19" s="51">
        <f>ROUNDUP('РБ15%'!IS19*0.9,)</f>
        <v>23715</v>
      </c>
      <c r="IT19" s="51">
        <f>ROUNDUP('РБ15%'!IT19*0.9,)</f>
        <v>23715</v>
      </c>
      <c r="IU19" s="51">
        <f>ROUNDUP('РБ15%'!IU19*0.9,)</f>
        <v>23715</v>
      </c>
      <c r="IV19" s="51">
        <f>ROUNDUP('РБ15%'!IV19*0.9,)</f>
        <v>23715</v>
      </c>
      <c r="IW19" s="51">
        <f>ROUNDUP('РБ15%'!IW19*0.9,)</f>
        <v>23715</v>
      </c>
      <c r="IX19" s="51">
        <f>ROUNDUP('РБ15%'!IX19*0.9,)</f>
        <v>23715</v>
      </c>
      <c r="IY19" s="51">
        <f>ROUNDUP('РБ15%'!IY19*0.9,)</f>
        <v>23715</v>
      </c>
    </row>
    <row r="20" spans="1:262" x14ac:dyDescent="0.2">
      <c r="A20" s="20" t="s">
        <v>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107"/>
      <c r="HL20" s="107"/>
      <c r="HM20" s="107"/>
      <c r="HN20" s="107"/>
      <c r="HO20" s="107"/>
      <c r="HP20" s="107"/>
      <c r="HQ20" s="107"/>
      <c r="HR20" s="107"/>
      <c r="HS20" s="107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</row>
    <row r="21" spans="1:262" x14ac:dyDescent="0.2">
      <c r="A21" s="21">
        <v>1</v>
      </c>
      <c r="B21" s="51">
        <f>ROUNDUP('РБ15%'!B21*0.9,)</f>
        <v>20808</v>
      </c>
      <c r="C21" s="51">
        <f>ROUNDUP('РБ15%'!C21*0.9,)</f>
        <v>20808</v>
      </c>
      <c r="D21" s="51">
        <f>ROUNDUP('РБ15%'!D21*0.9,)</f>
        <v>18207</v>
      </c>
      <c r="E21" s="51">
        <f>ROUNDUP('РБ15%'!E21*0.9,)</f>
        <v>18743</v>
      </c>
      <c r="F21" s="51">
        <f>ROUNDUP('РБ15%'!F21*0.9,)</f>
        <v>18743</v>
      </c>
      <c r="G21" s="51">
        <f>ROUNDUP('РБ15%'!G21*0.9,)</f>
        <v>19508</v>
      </c>
      <c r="H21" s="51">
        <f>ROUNDUP('РБ15%'!H21*0.9,)</f>
        <v>19508</v>
      </c>
      <c r="I21" s="51">
        <f>ROUNDUP('РБ15%'!I21*0.9,)</f>
        <v>20808</v>
      </c>
      <c r="J21" s="51">
        <f>ROUNDUP('РБ15%'!J21*0.9,)</f>
        <v>20808</v>
      </c>
      <c r="K21" s="51">
        <f>ROUNDUP('РБ15%'!K21*0.9,)</f>
        <v>19508</v>
      </c>
      <c r="L21" s="51">
        <f>ROUNDUP('РБ15%'!L21*0.9,)</f>
        <v>19508</v>
      </c>
      <c r="M21" s="51">
        <f>ROUNDUP('РБ15%'!M21*0.9,)</f>
        <v>19508</v>
      </c>
      <c r="N21" s="51">
        <f>ROUNDUP('РБ15%'!N21*0.9,)</f>
        <v>19508</v>
      </c>
      <c r="O21" s="51">
        <f>ROUNDUP('РБ15%'!O21*0.9,)</f>
        <v>19508</v>
      </c>
      <c r="P21" s="51">
        <f>ROUNDUP('РБ15%'!P21*0.9,)</f>
        <v>20043</v>
      </c>
      <c r="Q21" s="51">
        <f>ROUNDUP('РБ15%'!Q21*0.9,)</f>
        <v>18743</v>
      </c>
      <c r="R21" s="51">
        <f>ROUNDUP('РБ15%'!R21*0.9,)</f>
        <v>18207</v>
      </c>
      <c r="S21" s="51">
        <f>ROUNDUP('РБ15%'!S21*0.9,)</f>
        <v>18207</v>
      </c>
      <c r="T21" s="51">
        <f>ROUNDUP('РБ15%'!T21*0.9,)</f>
        <v>18207</v>
      </c>
      <c r="U21" s="51">
        <f>ROUNDUP('РБ15%'!U21*0.9,)</f>
        <v>18207</v>
      </c>
      <c r="V21" s="51">
        <f>ROUNDUP('РБ15%'!V21*0.9,)</f>
        <v>18207</v>
      </c>
      <c r="W21" s="51">
        <f>ROUNDUP('РБ15%'!W21*0.9,)</f>
        <v>18743</v>
      </c>
      <c r="X21" s="51">
        <f>ROUNDUP('РБ15%'!X21*0.9,)</f>
        <v>18743</v>
      </c>
      <c r="Y21" s="51">
        <f>ROUNDUP('РБ15%'!Y21*0.9,)</f>
        <v>18207</v>
      </c>
      <c r="Z21" s="51">
        <f>ROUNDUP('РБ15%'!Z21*0.9,)</f>
        <v>18207</v>
      </c>
      <c r="AA21" s="51">
        <f>ROUNDUP('РБ15%'!AA21*0.9,)</f>
        <v>18207</v>
      </c>
      <c r="AB21" s="51">
        <f>ROUNDUP('РБ15%'!AB21*0.9,)</f>
        <v>18207</v>
      </c>
      <c r="AC21" s="51">
        <f>ROUNDUP('РБ15%'!AC21*0.9,)</f>
        <v>18207</v>
      </c>
      <c r="AD21" s="51">
        <f>ROUNDUP('РБ15%'!AD21*0.9,)</f>
        <v>18743</v>
      </c>
      <c r="AE21" s="51">
        <f>ROUNDUP('РБ15%'!AE21*0.9,)</f>
        <v>18743</v>
      </c>
      <c r="AF21" s="51">
        <f>ROUNDUP('РБ15%'!AF21*0.9,)</f>
        <v>18207</v>
      </c>
      <c r="AG21" s="51">
        <f>ROUNDUP('РБ15%'!AG21*0.9,)</f>
        <v>18207</v>
      </c>
      <c r="AH21" s="51">
        <f>ROUNDUP('РБ15%'!AH21*0.9,)</f>
        <v>18207</v>
      </c>
      <c r="AI21" s="51">
        <f>ROUNDUP('РБ15%'!AI21*0.9,)</f>
        <v>18207</v>
      </c>
      <c r="AJ21" s="51">
        <f>ROUNDUP('РБ15%'!AJ21*0.9,)</f>
        <v>18207</v>
      </c>
      <c r="AK21" s="51">
        <f>ROUNDUP('РБ15%'!AK21*0.9,)</f>
        <v>18743</v>
      </c>
      <c r="AL21" s="51">
        <f>ROUNDUP('РБ15%'!AL21*0.9,)</f>
        <v>18743</v>
      </c>
      <c r="AM21" s="51">
        <f>ROUNDUP('РБ15%'!AM21*0.9,)</f>
        <v>16907</v>
      </c>
      <c r="AN21" s="51">
        <f>ROUNDUP('РБ15%'!AN21*0.9,)</f>
        <v>16907</v>
      </c>
      <c r="AO21" s="51">
        <f>ROUNDUP('РБ15%'!AO21*0.9,)</f>
        <v>16907</v>
      </c>
      <c r="AP21" s="51">
        <f>ROUNDUP('РБ15%'!AP21*0.9,)</f>
        <v>16907</v>
      </c>
      <c r="AQ21" s="51">
        <f>ROUNDUP('РБ15%'!AQ21*0.9,)</f>
        <v>16907</v>
      </c>
      <c r="AR21" s="51">
        <f>ROUNDUP('РБ15%'!AR21*0.9,)</f>
        <v>17442</v>
      </c>
      <c r="AS21" s="51">
        <f>ROUNDUP('РБ15%'!AS21*0.9,)</f>
        <v>17442</v>
      </c>
      <c r="AT21" s="51">
        <f>ROUNDUP('РБ15%'!AT21*0.9,)</f>
        <v>16907</v>
      </c>
      <c r="AU21" s="51">
        <f>ROUNDUP('РБ15%'!AU21*0.9,)</f>
        <v>16907</v>
      </c>
      <c r="AV21" s="51">
        <f>ROUNDUP('РБ15%'!AV21*0.9,)</f>
        <v>16907</v>
      </c>
      <c r="AW21" s="51">
        <f>ROUNDUP('РБ15%'!AW21*0.9,)</f>
        <v>16907</v>
      </c>
      <c r="AX21" s="51">
        <f>ROUNDUP('РБ15%'!AX21*0.9,)</f>
        <v>16907</v>
      </c>
      <c r="AY21" s="51">
        <f>ROUNDUP('РБ15%'!AY21*0.9,)</f>
        <v>17442</v>
      </c>
      <c r="AZ21" s="51">
        <f>ROUNDUP('РБ15%'!AZ21*0.9,)</f>
        <v>17442</v>
      </c>
      <c r="BA21" s="51">
        <f>ROUNDUP('РБ15%'!BA21*0.9,)</f>
        <v>16907</v>
      </c>
      <c r="BB21" s="51">
        <f>ROUNDUP('РБ15%'!BB21*0.9,)</f>
        <v>16907</v>
      </c>
      <c r="BC21" s="51">
        <f>ROUNDUP('РБ15%'!BC21*0.9,)</f>
        <v>16907</v>
      </c>
      <c r="BD21" s="51">
        <f>ROUNDUP('РБ15%'!BD21*0.9,)</f>
        <v>16907</v>
      </c>
      <c r="BE21" s="51">
        <f>ROUNDUP('РБ15%'!BE21*0.9,)</f>
        <v>16907</v>
      </c>
      <c r="BF21" s="51">
        <f>ROUNDUP('РБ15%'!BF21*0.9,)</f>
        <v>17442</v>
      </c>
      <c r="BG21" s="51">
        <f>ROUNDUP('РБ15%'!BG21*0.9,)</f>
        <v>17442</v>
      </c>
      <c r="BH21" s="51">
        <f>ROUNDUP('РБ15%'!BH21*0.9,)</f>
        <v>16907</v>
      </c>
      <c r="BI21" s="51">
        <f>ROUNDUP('РБ15%'!BI21*0.9,)</f>
        <v>16907</v>
      </c>
      <c r="BJ21" s="51">
        <f>ROUNDUP('РБ15%'!BJ21*0.9,)</f>
        <v>17442</v>
      </c>
      <c r="BK21" s="51">
        <f>ROUNDUP('РБ15%'!BK21*0.9,)</f>
        <v>17442</v>
      </c>
      <c r="BL21" s="51">
        <f>ROUNDUP('РБ15%'!BL21*0.9,)</f>
        <v>17442</v>
      </c>
      <c r="BM21" s="51">
        <f>ROUNDUP('РБ15%'!BM21*0.9,)</f>
        <v>17442</v>
      </c>
      <c r="BN21" s="51">
        <f>ROUNDUP('РБ15%'!BN21*0.9,)</f>
        <v>17442</v>
      </c>
      <c r="BO21" s="51">
        <f>ROUNDUP('РБ15%'!BO21*0.9,)</f>
        <v>16907</v>
      </c>
      <c r="BP21" s="51">
        <f>ROUNDUP('РБ15%'!BP21*0.9,)</f>
        <v>19508</v>
      </c>
      <c r="BQ21" s="51">
        <f>ROUNDUP('РБ15%'!BQ21*0.9,)</f>
        <v>19508</v>
      </c>
      <c r="BR21" s="51">
        <f>ROUNDUP('РБ15%'!BR21*0.9,)</f>
        <v>19508</v>
      </c>
      <c r="BS21" s="51">
        <f>ROUNDUP('РБ15%'!BS21*0.9,)</f>
        <v>19508</v>
      </c>
      <c r="BT21" s="51">
        <f>ROUNDUP('РБ15%'!BT21*0.9,)</f>
        <v>19508</v>
      </c>
      <c r="BU21" s="51">
        <f>ROUNDUP('РБ15%'!BU21*0.9,)</f>
        <v>18207</v>
      </c>
      <c r="BV21" s="51">
        <f>ROUNDUP('РБ15%'!BV21*0.9,)</f>
        <v>17442</v>
      </c>
      <c r="BW21" s="51">
        <f>ROUNDUP('РБ15%'!BW21*0.9,)</f>
        <v>17442</v>
      </c>
      <c r="BX21" s="51">
        <f>ROUNDUP('РБ15%'!BX21*0.9,)</f>
        <v>19508</v>
      </c>
      <c r="BY21" s="51">
        <f>ROUNDUP('РБ15%'!BY21*0.9,)</f>
        <v>19508</v>
      </c>
      <c r="BZ21" s="51">
        <f>ROUNDUP('РБ15%'!BZ21*0.9,)</f>
        <v>16907</v>
      </c>
      <c r="CA21" s="51">
        <f>ROUNDUP('РБ15%'!CA21*0.9,)</f>
        <v>16907</v>
      </c>
      <c r="CB21" s="51">
        <f>ROUNDUP('РБ15%'!CB21*0.9,)</f>
        <v>16907</v>
      </c>
      <c r="CC21" s="51">
        <f>ROUNDUP('РБ15%'!CC21*0.9,)</f>
        <v>17442</v>
      </c>
      <c r="CD21" s="51">
        <f>ROUNDUP('РБ15%'!CD21*0.9,)</f>
        <v>14153</v>
      </c>
      <c r="CE21" s="51">
        <f>ROUNDUP('РБ15%'!CE21*0.9,)</f>
        <v>14153</v>
      </c>
      <c r="CF21" s="51">
        <f>ROUNDUP('РБ15%'!CF21*0.9,)</f>
        <v>14153</v>
      </c>
      <c r="CG21" s="51">
        <f>ROUNDUP('РБ15%'!CG21*0.9,)</f>
        <v>14153</v>
      </c>
      <c r="CH21" s="51">
        <f>ROUNDUP('РБ15%'!CH21*0.9,)</f>
        <v>14688</v>
      </c>
      <c r="CI21" s="51">
        <f>ROUNDUP('РБ15%'!CI21*0.9,)</f>
        <v>14688</v>
      </c>
      <c r="CJ21" s="51">
        <f>ROUNDUP('РБ15%'!CJ21*0.9,)</f>
        <v>14153</v>
      </c>
      <c r="CK21" s="51">
        <f>ROUNDUP('РБ15%'!CK21*0.9,)</f>
        <v>14153</v>
      </c>
      <c r="CL21" s="51">
        <f>ROUNDUP('РБ15%'!CL21*0.9,)</f>
        <v>14153</v>
      </c>
      <c r="CM21" s="51">
        <f>ROUNDUP('РБ15%'!CM21*0.9,)</f>
        <v>14153</v>
      </c>
      <c r="CN21" s="51">
        <f>ROUNDUP('РБ15%'!CN21*0.9,)</f>
        <v>14153</v>
      </c>
      <c r="CO21" s="51">
        <f>ROUNDUP('РБ15%'!CO21*0.9,)</f>
        <v>14688</v>
      </c>
      <c r="CP21" s="51">
        <f>ROUNDUP('РБ15%'!CP21*0.9,)</f>
        <v>14688</v>
      </c>
      <c r="CQ21" s="51">
        <f>ROUNDUP('РБ15%'!CQ21*0.9,)</f>
        <v>14153</v>
      </c>
      <c r="CR21" s="51">
        <f>ROUNDUP('РБ15%'!CR21*0.9,)</f>
        <v>14153</v>
      </c>
      <c r="CS21" s="51">
        <f>ROUNDUP('РБ15%'!CS21*0.9,)</f>
        <v>14153</v>
      </c>
      <c r="CT21" s="51">
        <f>ROUNDUP('РБ15%'!CT21*0.9,)</f>
        <v>14153</v>
      </c>
      <c r="CU21" s="51">
        <f>ROUNDUP('РБ15%'!CU21*0.9,)</f>
        <v>14153</v>
      </c>
      <c r="CV21" s="51">
        <f>ROUNDUP('РБ15%'!CV21*0.9,)</f>
        <v>14688</v>
      </c>
      <c r="CW21" s="51">
        <f>ROUNDUP('РБ15%'!CW21*0.9,)</f>
        <v>14688</v>
      </c>
      <c r="CX21" s="51">
        <f>ROUNDUP('РБ15%'!CX21*0.9,)</f>
        <v>14153</v>
      </c>
      <c r="CY21" s="51">
        <f>ROUNDUP('РБ15%'!CY21*0.9,)</f>
        <v>14153</v>
      </c>
      <c r="CZ21" s="51">
        <f>ROUNDUP('РБ15%'!CZ21*0.9,)</f>
        <v>14153</v>
      </c>
      <c r="DA21" s="51">
        <f>ROUNDUP('РБ15%'!DA21*0.9,)</f>
        <v>14153</v>
      </c>
      <c r="DB21" s="51">
        <f>ROUNDUP('РБ15%'!DB21*0.9,)</f>
        <v>14153</v>
      </c>
      <c r="DC21" s="51">
        <f>ROUNDUP('РБ15%'!DC21*0.9,)</f>
        <v>14688</v>
      </c>
      <c r="DD21" s="51">
        <f>ROUNDUP('РБ15%'!DD21*0.9,)</f>
        <v>14688</v>
      </c>
      <c r="DE21" s="51">
        <f>ROUNDUP('РБ15%'!DE21*0.9,)</f>
        <v>14153</v>
      </c>
      <c r="DF21" s="51">
        <f>ROUNDUP('РБ15%'!DF21*0.9,)</f>
        <v>14153</v>
      </c>
      <c r="DG21" s="51">
        <f>ROUNDUP('РБ15%'!DG21*0.9,)</f>
        <v>14688</v>
      </c>
      <c r="DH21" s="51">
        <f>ROUNDUP('РБ15%'!DH21*0.9,)</f>
        <v>15071</v>
      </c>
      <c r="DI21" s="51">
        <f>ROUNDUP('РБ15%'!DI21*0.9,)</f>
        <v>13770</v>
      </c>
      <c r="DJ21" s="51">
        <f>ROUNDUP('РБ15%'!DJ21*0.9,)</f>
        <v>14153</v>
      </c>
      <c r="DK21" s="51">
        <f>ROUNDUP('РБ15%'!DK21*0.9,)</f>
        <v>14153</v>
      </c>
      <c r="DL21" s="51">
        <f>ROUNDUP('РБ15%'!DL21*0.9,)</f>
        <v>13770</v>
      </c>
      <c r="DM21" s="51">
        <f>ROUNDUP('РБ15%'!DM21*0.9,)</f>
        <v>13770</v>
      </c>
      <c r="DN21" s="51">
        <f>ROUNDUP('РБ15%'!DN21*0.9,)</f>
        <v>13770</v>
      </c>
      <c r="DO21" s="51">
        <f>ROUNDUP('РБ15%'!DO21*0.9,)</f>
        <v>13770</v>
      </c>
      <c r="DP21" s="51">
        <f>ROUNDUP('РБ15%'!DP21*0.9,)</f>
        <v>13770</v>
      </c>
      <c r="DQ21" s="51">
        <f>ROUNDUP('РБ15%'!DQ21*0.9,)</f>
        <v>14153</v>
      </c>
      <c r="DR21" s="51">
        <f>ROUNDUP('РБ15%'!DR21*0.9,)</f>
        <v>14153</v>
      </c>
      <c r="DS21" s="51">
        <f>ROUNDUP('РБ15%'!DS21*0.9,)</f>
        <v>13770</v>
      </c>
      <c r="DT21" s="51">
        <f>ROUNDUP('РБ15%'!DT21*0.9,)</f>
        <v>13770</v>
      </c>
      <c r="DU21" s="51">
        <f>ROUNDUP('РБ15%'!DU21*0.9,)</f>
        <v>13770</v>
      </c>
      <c r="DV21" s="51">
        <f>ROUNDUP('РБ15%'!DV21*0.9,)</f>
        <v>13770</v>
      </c>
      <c r="DW21" s="51">
        <f>ROUNDUP('РБ15%'!DW21*0.9,)</f>
        <v>13770</v>
      </c>
      <c r="DX21" s="51">
        <f>ROUNDUP('РБ15%'!DX21*0.9,)</f>
        <v>14153</v>
      </c>
      <c r="DY21" s="51">
        <f>ROUNDUP('РБ15%'!DY21*0.9,)</f>
        <v>14153</v>
      </c>
      <c r="DZ21" s="51">
        <f>ROUNDUP('РБ15%'!DZ21*0.9,)</f>
        <v>13770</v>
      </c>
      <c r="EA21" s="51">
        <f>ROUNDUP('РБ15%'!EA21*0.9,)</f>
        <v>13770</v>
      </c>
      <c r="EB21" s="51">
        <f>ROUNDUP('РБ15%'!EB21*0.9,)</f>
        <v>13770</v>
      </c>
      <c r="EC21" s="51">
        <f>ROUNDUP('РБ15%'!EC21*0.9,)</f>
        <v>13770</v>
      </c>
      <c r="ED21" s="51">
        <f>ROUNDUP('РБ15%'!ED21*0.9,)</f>
        <v>13770</v>
      </c>
      <c r="EE21" s="51">
        <f>ROUNDUP('РБ15%'!EE21*0.9,)</f>
        <v>14153</v>
      </c>
      <c r="EF21" s="51">
        <f>ROUNDUP('РБ15%'!EF21*0.9,)</f>
        <v>14153</v>
      </c>
      <c r="EG21" s="51">
        <f>ROUNDUP('РБ15%'!EG21*0.9,)</f>
        <v>13770</v>
      </c>
      <c r="EH21" s="51">
        <f>ROUNDUP('РБ15%'!EH21*0.9,)</f>
        <v>13770</v>
      </c>
      <c r="EI21" s="51">
        <f>ROUNDUP('РБ15%'!EI21*0.9,)</f>
        <v>15071</v>
      </c>
      <c r="EJ21" s="51">
        <f>ROUNDUP('РБ15%'!EJ21*0.9,)</f>
        <v>15071</v>
      </c>
      <c r="EK21" s="51">
        <f>ROUNDUP('РБ15%'!EK21*0.9,)</f>
        <v>15071</v>
      </c>
      <c r="EL21" s="51">
        <f>ROUNDUP('РБ15%'!EL21*0.9,)</f>
        <v>15989</v>
      </c>
      <c r="EM21" s="51">
        <f>ROUNDUP('РБ15%'!EM21*0.9,)</f>
        <v>15989</v>
      </c>
      <c r="EN21" s="51">
        <f>ROUNDUP('РБ15%'!EN21*0.9,)</f>
        <v>15071</v>
      </c>
      <c r="EO21" s="51">
        <f>ROUNDUP('РБ15%'!EO21*0.9,)</f>
        <v>15071</v>
      </c>
      <c r="EP21" s="51">
        <f>ROUNDUP('РБ15%'!EP21*0.9,)</f>
        <v>15071</v>
      </c>
      <c r="EQ21" s="51">
        <f>ROUNDUP('РБ15%'!EQ21*0.9,)</f>
        <v>15071</v>
      </c>
      <c r="ER21" s="51">
        <f>ROUNDUP('РБ15%'!ER21*0.9,)</f>
        <v>15071</v>
      </c>
      <c r="ES21" s="51">
        <f>ROUNDUP('РБ15%'!ES21*0.9,)</f>
        <v>15989</v>
      </c>
      <c r="ET21" s="51">
        <f>ROUNDUP('РБ15%'!ET21*0.9,)</f>
        <v>15989</v>
      </c>
      <c r="EU21" s="51">
        <f>ROUNDUP('РБ15%'!EU21*0.9,)</f>
        <v>15989</v>
      </c>
      <c r="EV21" s="51">
        <f>ROUNDUP('РБ15%'!EV21*0.9,)</f>
        <v>15989</v>
      </c>
      <c r="EW21" s="51">
        <f>ROUNDUP('РБ15%'!EW21*0.9,)</f>
        <v>15989</v>
      </c>
      <c r="EX21" s="51">
        <f>ROUNDUP('РБ15%'!EX21*0.9,)</f>
        <v>15989</v>
      </c>
      <c r="EY21" s="51">
        <f>ROUNDUP('РБ15%'!EY21*0.9,)</f>
        <v>15989</v>
      </c>
      <c r="EZ21" s="51">
        <f>ROUNDUP('РБ15%'!EZ21*0.9,)</f>
        <v>15989</v>
      </c>
      <c r="FA21" s="51">
        <f>ROUNDUP('РБ15%'!FA21*0.9,)</f>
        <v>15989</v>
      </c>
      <c r="FB21" s="51">
        <f>ROUNDUP('РБ15%'!FB21*0.9,)</f>
        <v>15989</v>
      </c>
      <c r="FC21" s="51">
        <f>ROUNDUP('РБ15%'!FC21*0.9,)</f>
        <v>15989</v>
      </c>
      <c r="FD21" s="51">
        <f>ROUNDUP('РБ15%'!FD21*0.9,)</f>
        <v>16524</v>
      </c>
      <c r="FE21" s="51">
        <f>ROUNDUP('РБ15%'!FE21*0.9,)</f>
        <v>16524</v>
      </c>
      <c r="FF21" s="51">
        <f>ROUNDUP('РБ15%'!FF21*0.9,)</f>
        <v>16907</v>
      </c>
      <c r="FG21" s="51">
        <f>ROUNDUP('РБ15%'!FG21*0.9,)</f>
        <v>16907</v>
      </c>
      <c r="FH21" s="51">
        <f>ROUNDUP('РБ15%'!FH21*0.9,)</f>
        <v>16907</v>
      </c>
      <c r="FI21" s="51">
        <f>ROUNDUP('РБ15%'!FI21*0.9,)</f>
        <v>16907</v>
      </c>
      <c r="FJ21" s="51">
        <f>ROUNDUP('РБ15%'!FJ21*0.9,)</f>
        <v>16907</v>
      </c>
      <c r="FK21" s="107">
        <f>ROUNDUP('РБ15%'!FK21*0.9,)</f>
        <v>48157</v>
      </c>
      <c r="FL21" s="107">
        <f>ROUNDUP('РБ15%'!FL21*0.9,)</f>
        <v>77227</v>
      </c>
      <c r="FM21" s="107">
        <f>ROUNDUP('РБ15%'!FM21*0.9,)</f>
        <v>77227</v>
      </c>
      <c r="FN21" s="107">
        <f>ROUNDUP('РБ15%'!FN21*0.9,)</f>
        <v>77227</v>
      </c>
      <c r="FO21" s="107">
        <f>ROUNDUP('РБ15%'!FO21*0.9,)</f>
        <v>77227</v>
      </c>
      <c r="FP21" s="107">
        <f>ROUNDUP('РБ15%'!FP21*0.9,)</f>
        <v>77227</v>
      </c>
      <c r="FQ21" s="107">
        <f>ROUNDUP('РБ15%'!FQ21*0.9,)</f>
        <v>77227</v>
      </c>
      <c r="FR21" s="107">
        <f>ROUNDUP('РБ15%'!FR21*0.9,)</f>
        <v>77227</v>
      </c>
      <c r="FS21" s="107">
        <f>ROUNDUP('РБ15%'!FS21*0.9,)</f>
        <v>77227</v>
      </c>
      <c r="FT21" s="107">
        <f>ROUNDUP('РБ15%'!FT21*0.9,)</f>
        <v>77227</v>
      </c>
      <c r="FU21" s="107">
        <f>ROUNDUP('РБ15%'!FU21*0.9,)</f>
        <v>77227</v>
      </c>
      <c r="FV21" s="51">
        <f>ROUNDUP('РБ15%'!FV21*0.9,)</f>
        <v>42420</v>
      </c>
      <c r="FW21" s="51">
        <f>ROUNDUP('РБ15%'!FW21*0.9,)</f>
        <v>42420</v>
      </c>
      <c r="FX21" s="51">
        <f>ROUNDUP('РБ15%'!FX21*0.9,)</f>
        <v>42420</v>
      </c>
      <c r="FY21" s="51">
        <f>ROUNDUP('РБ15%'!FY21*0.9,)</f>
        <v>42420</v>
      </c>
      <c r="FZ21" s="51">
        <f>ROUNDUP('РБ15%'!FZ21*0.9,)</f>
        <v>42420</v>
      </c>
      <c r="GA21" s="51">
        <f>ROUNDUP('РБ15%'!GA21*0.9,)</f>
        <v>42420</v>
      </c>
      <c r="GB21" s="51">
        <f>ROUNDUP('РБ15%'!GB21*0.9,)</f>
        <v>42420</v>
      </c>
      <c r="GC21" s="51">
        <f>ROUNDUP('РБ15%'!GC21*0.9,)</f>
        <v>42420</v>
      </c>
      <c r="GD21" s="51">
        <f>ROUNDUP('РБ15%'!GD21*0.9,)</f>
        <v>42420</v>
      </c>
      <c r="GE21" s="51">
        <f>ROUNDUP('РБ15%'!GE21*0.9,)</f>
        <v>42420</v>
      </c>
      <c r="GF21" s="51">
        <f>ROUNDUP('РБ15%'!GF21*0.9,)</f>
        <v>42420</v>
      </c>
      <c r="GG21" s="51">
        <f>ROUNDUP('РБ15%'!GG21*0.9,)</f>
        <v>42420</v>
      </c>
      <c r="GH21" s="51">
        <f>ROUNDUP('РБ15%'!GH21*0.9,)</f>
        <v>42420</v>
      </c>
      <c r="GI21" s="51">
        <f>ROUNDUP('РБ15%'!GI21*0.9,)</f>
        <v>42420</v>
      </c>
      <c r="GJ21" s="51">
        <f>ROUNDUP('РБ15%'!GJ21*0.9,)</f>
        <v>42420</v>
      </c>
      <c r="GK21" s="51">
        <f>ROUNDUP('РБ15%'!GK21*0.9,)</f>
        <v>42420</v>
      </c>
      <c r="GL21" s="51">
        <f>ROUNDUP('РБ15%'!GL21*0.9,)</f>
        <v>42420</v>
      </c>
      <c r="GM21" s="51">
        <f>ROUNDUP('РБ15%'!GM21*0.9,)</f>
        <v>42420</v>
      </c>
      <c r="GN21" s="51">
        <f>ROUNDUP('РБ15%'!GN21*0.9,)</f>
        <v>42420</v>
      </c>
      <c r="GO21" s="51">
        <f>ROUNDUP('РБ15%'!GO21*0.9,)</f>
        <v>42420</v>
      </c>
      <c r="GP21" s="51">
        <f>ROUNDUP('РБ15%'!GP21*0.9,)</f>
        <v>42420</v>
      </c>
      <c r="GQ21" s="51">
        <f>ROUNDUP('РБ15%'!GQ21*0.9,)</f>
        <v>42420</v>
      </c>
      <c r="GR21" s="51">
        <f>ROUNDUP('РБ15%'!GR21*0.9,)</f>
        <v>42420</v>
      </c>
      <c r="GS21" s="51">
        <f>ROUNDUP('РБ15%'!GS21*0.9,)</f>
        <v>43720</v>
      </c>
      <c r="GT21" s="51">
        <f>ROUNDUP('РБ15%'!GT21*0.9,)</f>
        <v>43720</v>
      </c>
      <c r="GU21" s="51">
        <f>ROUNDUP('РБ15%'!GU21*0.9,)</f>
        <v>43720</v>
      </c>
      <c r="GV21" s="51">
        <f>ROUNDUP('РБ15%'!GV21*0.9,)</f>
        <v>43720</v>
      </c>
      <c r="GW21" s="51">
        <f>ROUNDUP('РБ15%'!GW21*0.9,)</f>
        <v>43720</v>
      </c>
      <c r="GX21" s="51">
        <f>ROUNDUP('РБ15%'!GX21*0.9,)</f>
        <v>43720</v>
      </c>
      <c r="GY21" s="51">
        <f>ROUNDUP('РБ15%'!GY21*0.9,)</f>
        <v>43720</v>
      </c>
      <c r="GZ21" s="51">
        <f>ROUNDUP('РБ15%'!GZ21*0.9,)</f>
        <v>43720</v>
      </c>
      <c r="HA21" s="51">
        <f>ROUNDUP('РБ15%'!HA21*0.9,)</f>
        <v>43720</v>
      </c>
      <c r="HB21" s="51">
        <f>ROUNDUP('РБ15%'!HB21*0.9,)</f>
        <v>43720</v>
      </c>
      <c r="HC21" s="51">
        <f>ROUNDUP('РБ15%'!HC21*0.9,)</f>
        <v>43720</v>
      </c>
      <c r="HD21" s="51">
        <f>ROUNDUP('РБ15%'!HD21*0.9,)</f>
        <v>43720</v>
      </c>
      <c r="HE21" s="51">
        <f>ROUNDUP('РБ15%'!HE21*0.9,)</f>
        <v>43720</v>
      </c>
      <c r="HF21" s="51">
        <f>ROUNDUP('РБ15%'!HF21*0.9,)</f>
        <v>43720</v>
      </c>
      <c r="HG21" s="51">
        <f>ROUNDUP('РБ15%'!HG21*0.9,)</f>
        <v>43720</v>
      </c>
      <c r="HH21" s="51">
        <f>ROUNDUP('РБ15%'!HH21*0.9,)</f>
        <v>43720</v>
      </c>
      <c r="HI21" s="51">
        <f>ROUNDUP('РБ15%'!HI21*0.9,)</f>
        <v>43720</v>
      </c>
      <c r="HJ21" s="51">
        <f>ROUNDUP('РБ15%'!HJ21*0.9,)</f>
        <v>43720</v>
      </c>
      <c r="HK21" s="107">
        <f>ROUNDUP('РБ15%'!HK21*0.9,)</f>
        <v>59785</v>
      </c>
      <c r="HL21" s="107">
        <f>ROUNDUP('РБ15%'!HL21*0.9,)</f>
        <v>59785</v>
      </c>
      <c r="HM21" s="107">
        <f>ROUNDUP('РБ15%'!HM21*0.9,)</f>
        <v>61315</v>
      </c>
      <c r="HN21" s="107">
        <f>ROUNDUP('РБ15%'!HN21*0.9,)</f>
        <v>61315</v>
      </c>
      <c r="HO21" s="107">
        <f>ROUNDUP('РБ15%'!HO21*0.9,)</f>
        <v>61315</v>
      </c>
      <c r="HP21" s="107">
        <f>ROUNDUP('РБ15%'!HP21*0.9,)</f>
        <v>43720</v>
      </c>
      <c r="HQ21" s="107">
        <f>ROUNDUP('РБ15%'!HQ21*0.9,)</f>
        <v>43720</v>
      </c>
      <c r="HR21" s="107">
        <f>ROUNDUP('РБ15%'!HR21*0.9,)</f>
        <v>59785</v>
      </c>
      <c r="HS21" s="107">
        <f>ROUNDUP('РБ15%'!HS21*0.9,)</f>
        <v>59785</v>
      </c>
      <c r="HT21" s="51">
        <f>ROUNDUP('РБ15%'!HT21*0.9,)</f>
        <v>43720</v>
      </c>
      <c r="HU21" s="51">
        <f>ROUNDUP('РБ15%'!HU21*0.9,)</f>
        <v>42420</v>
      </c>
      <c r="HV21" s="51">
        <f>ROUNDUP('РБ15%'!HV21*0.9,)</f>
        <v>42420</v>
      </c>
      <c r="HW21" s="51">
        <f>ROUNDUP('РБ15%'!HW21*0.9,)</f>
        <v>42420</v>
      </c>
      <c r="HX21" s="51">
        <f>ROUNDUP('РБ15%'!HX21*0.9,)</f>
        <v>42420</v>
      </c>
      <c r="HY21" s="51">
        <f>ROUNDUP('РБ15%'!HY21*0.9,)</f>
        <v>42420</v>
      </c>
      <c r="HZ21" s="51">
        <f>ROUNDUP('РБ15%'!HZ21*0.9,)</f>
        <v>42420</v>
      </c>
      <c r="IA21" s="51">
        <f>ROUNDUP('РБ15%'!IA21*0.9,)</f>
        <v>42420</v>
      </c>
      <c r="IB21" s="51">
        <f>ROUNDUP('РБ15%'!IB21*0.9,)</f>
        <v>45633</v>
      </c>
      <c r="IC21" s="51">
        <f>ROUNDUP('РБ15%'!IC21*0.9,)</f>
        <v>42955</v>
      </c>
      <c r="ID21" s="51">
        <f>ROUNDUP('РБ15%'!ID21*0.9,)</f>
        <v>39207</v>
      </c>
      <c r="IE21" s="51">
        <f>ROUNDUP('РБ15%'!IE21*0.9,)</f>
        <v>39207</v>
      </c>
      <c r="IF21" s="51">
        <f>ROUNDUP('РБ15%'!IF21*0.9,)</f>
        <v>39207</v>
      </c>
      <c r="IG21" s="51">
        <f>ROUNDUP('РБ15%'!IG21*0.9,)</f>
        <v>39207</v>
      </c>
      <c r="IH21" s="51">
        <f>ROUNDUP('РБ15%'!IH21*0.9,)</f>
        <v>39207</v>
      </c>
      <c r="II21" s="51">
        <f>ROUNDUP('РБ15%'!II21*0.9,)</f>
        <v>39207</v>
      </c>
      <c r="IJ21" s="51">
        <f>ROUNDUP('РБ15%'!IJ21*0.9,)</f>
        <v>39207</v>
      </c>
      <c r="IK21" s="51">
        <f>ROUNDUP('РБ15%'!IK21*0.9,)</f>
        <v>39207</v>
      </c>
      <c r="IL21" s="51">
        <f>ROUNDUP('РБ15%'!IL21*0.9,)</f>
        <v>39207</v>
      </c>
      <c r="IM21" s="51">
        <f>ROUNDUP('РБ15%'!IM21*0.9,)</f>
        <v>39207</v>
      </c>
      <c r="IN21" s="51">
        <f>ROUNDUP('РБ15%'!IN21*0.9,)</f>
        <v>39207</v>
      </c>
      <c r="IO21" s="51">
        <f>ROUNDUP('РБ15%'!IO21*0.9,)</f>
        <v>39207</v>
      </c>
      <c r="IP21" s="51">
        <f>ROUNDUP('РБ15%'!IP21*0.9,)</f>
        <v>39207</v>
      </c>
      <c r="IQ21" s="51">
        <f>ROUNDUP('РБ15%'!IQ21*0.9,)</f>
        <v>39207</v>
      </c>
      <c r="IR21" s="51">
        <f>ROUNDUP('РБ15%'!IR21*0.9,)</f>
        <v>39207</v>
      </c>
      <c r="IS21" s="51">
        <f>ROUNDUP('РБ15%'!IS21*0.9,)</f>
        <v>39207</v>
      </c>
      <c r="IT21" s="51">
        <f>ROUNDUP('РБ15%'!IT21*0.9,)</f>
        <v>39207</v>
      </c>
      <c r="IU21" s="51">
        <f>ROUNDUP('РБ15%'!IU21*0.9,)</f>
        <v>39207</v>
      </c>
      <c r="IV21" s="51">
        <f>ROUNDUP('РБ15%'!IV21*0.9,)</f>
        <v>39207</v>
      </c>
      <c r="IW21" s="51">
        <f>ROUNDUP('РБ15%'!IW21*0.9,)</f>
        <v>39207</v>
      </c>
      <c r="IX21" s="51">
        <f>ROUNDUP('РБ15%'!IX21*0.9,)</f>
        <v>39207</v>
      </c>
      <c r="IY21" s="51">
        <f>ROUNDUP('РБ15%'!IY21*0.9,)</f>
        <v>39207</v>
      </c>
    </row>
    <row r="22" spans="1:262" x14ac:dyDescent="0.2">
      <c r="A22" s="21">
        <v>2</v>
      </c>
      <c r="B22" s="51">
        <f>ROUNDUP('РБ15%'!B22*0.9,)</f>
        <v>22491</v>
      </c>
      <c r="C22" s="51">
        <f>ROUNDUP('РБ15%'!C22*0.9,)</f>
        <v>22491</v>
      </c>
      <c r="D22" s="51">
        <f>ROUNDUP('РБ15%'!D22*0.9,)</f>
        <v>19890</v>
      </c>
      <c r="E22" s="51">
        <f>ROUNDUP('РБ15%'!E22*0.9,)</f>
        <v>20426</v>
      </c>
      <c r="F22" s="51">
        <f>ROUNDUP('РБ15%'!F22*0.9,)</f>
        <v>20426</v>
      </c>
      <c r="G22" s="51">
        <f>ROUNDUP('РБ15%'!G22*0.9,)</f>
        <v>21191</v>
      </c>
      <c r="H22" s="51">
        <f>ROUNDUP('РБ15%'!H22*0.9,)</f>
        <v>21191</v>
      </c>
      <c r="I22" s="51">
        <f>ROUNDUP('РБ15%'!I22*0.9,)</f>
        <v>22491</v>
      </c>
      <c r="J22" s="51">
        <f>ROUNDUP('РБ15%'!J22*0.9,)</f>
        <v>22491</v>
      </c>
      <c r="K22" s="51">
        <f>ROUNDUP('РБ15%'!K22*0.9,)</f>
        <v>21191</v>
      </c>
      <c r="L22" s="51">
        <f>ROUNDUP('РБ15%'!L22*0.9,)</f>
        <v>21191</v>
      </c>
      <c r="M22" s="51">
        <f>ROUNDUP('РБ15%'!M22*0.9,)</f>
        <v>21191</v>
      </c>
      <c r="N22" s="51">
        <f>ROUNDUP('РБ15%'!N22*0.9,)</f>
        <v>21191</v>
      </c>
      <c r="O22" s="51">
        <f>ROUNDUP('РБ15%'!O22*0.9,)</f>
        <v>21191</v>
      </c>
      <c r="P22" s="51">
        <f>ROUNDUP('РБ15%'!P22*0.9,)</f>
        <v>21726</v>
      </c>
      <c r="Q22" s="51">
        <f>ROUNDUP('РБ15%'!Q22*0.9,)</f>
        <v>20426</v>
      </c>
      <c r="R22" s="51">
        <f>ROUNDUP('РБ15%'!R22*0.9,)</f>
        <v>19890</v>
      </c>
      <c r="S22" s="51">
        <f>ROUNDUP('РБ15%'!S22*0.9,)</f>
        <v>19890</v>
      </c>
      <c r="T22" s="51">
        <f>ROUNDUP('РБ15%'!T22*0.9,)</f>
        <v>19890</v>
      </c>
      <c r="U22" s="51">
        <f>ROUNDUP('РБ15%'!U22*0.9,)</f>
        <v>19890</v>
      </c>
      <c r="V22" s="51">
        <f>ROUNDUP('РБ15%'!V22*0.9,)</f>
        <v>19890</v>
      </c>
      <c r="W22" s="51">
        <f>ROUNDUP('РБ15%'!W22*0.9,)</f>
        <v>20426</v>
      </c>
      <c r="X22" s="51">
        <f>ROUNDUP('РБ15%'!X22*0.9,)</f>
        <v>20426</v>
      </c>
      <c r="Y22" s="51">
        <f>ROUNDUP('РБ15%'!Y22*0.9,)</f>
        <v>19890</v>
      </c>
      <c r="Z22" s="51">
        <f>ROUNDUP('РБ15%'!Z22*0.9,)</f>
        <v>19890</v>
      </c>
      <c r="AA22" s="51">
        <f>ROUNDUP('РБ15%'!AA22*0.9,)</f>
        <v>19890</v>
      </c>
      <c r="AB22" s="51">
        <f>ROUNDUP('РБ15%'!AB22*0.9,)</f>
        <v>19890</v>
      </c>
      <c r="AC22" s="51">
        <f>ROUNDUP('РБ15%'!AC22*0.9,)</f>
        <v>19890</v>
      </c>
      <c r="AD22" s="51">
        <f>ROUNDUP('РБ15%'!AD22*0.9,)</f>
        <v>20426</v>
      </c>
      <c r="AE22" s="51">
        <f>ROUNDUP('РБ15%'!AE22*0.9,)</f>
        <v>20426</v>
      </c>
      <c r="AF22" s="51">
        <f>ROUNDUP('РБ15%'!AF22*0.9,)</f>
        <v>19890</v>
      </c>
      <c r="AG22" s="51">
        <f>ROUNDUP('РБ15%'!AG22*0.9,)</f>
        <v>19890</v>
      </c>
      <c r="AH22" s="51">
        <f>ROUNDUP('РБ15%'!AH22*0.9,)</f>
        <v>19890</v>
      </c>
      <c r="AI22" s="51">
        <f>ROUNDUP('РБ15%'!AI22*0.9,)</f>
        <v>19890</v>
      </c>
      <c r="AJ22" s="51">
        <f>ROUNDUP('РБ15%'!AJ22*0.9,)</f>
        <v>19890</v>
      </c>
      <c r="AK22" s="51">
        <f>ROUNDUP('РБ15%'!AK22*0.9,)</f>
        <v>20426</v>
      </c>
      <c r="AL22" s="51">
        <f>ROUNDUP('РБ15%'!AL22*0.9,)</f>
        <v>20426</v>
      </c>
      <c r="AM22" s="51">
        <f>ROUNDUP('РБ15%'!AM22*0.9,)</f>
        <v>18590</v>
      </c>
      <c r="AN22" s="51">
        <f>ROUNDUP('РБ15%'!AN22*0.9,)</f>
        <v>18590</v>
      </c>
      <c r="AO22" s="51">
        <f>ROUNDUP('РБ15%'!AO22*0.9,)</f>
        <v>18590</v>
      </c>
      <c r="AP22" s="51">
        <f>ROUNDUP('РБ15%'!AP22*0.9,)</f>
        <v>18590</v>
      </c>
      <c r="AQ22" s="51">
        <f>ROUNDUP('РБ15%'!AQ22*0.9,)</f>
        <v>18590</v>
      </c>
      <c r="AR22" s="51">
        <f>ROUNDUP('РБ15%'!AR22*0.9,)</f>
        <v>19125</v>
      </c>
      <c r="AS22" s="51">
        <f>ROUNDUP('РБ15%'!AS22*0.9,)</f>
        <v>19125</v>
      </c>
      <c r="AT22" s="51">
        <f>ROUNDUP('РБ15%'!AT22*0.9,)</f>
        <v>18590</v>
      </c>
      <c r="AU22" s="51">
        <f>ROUNDUP('РБ15%'!AU22*0.9,)</f>
        <v>18590</v>
      </c>
      <c r="AV22" s="51">
        <f>ROUNDUP('РБ15%'!AV22*0.9,)</f>
        <v>18590</v>
      </c>
      <c r="AW22" s="51">
        <f>ROUNDUP('РБ15%'!AW22*0.9,)</f>
        <v>18590</v>
      </c>
      <c r="AX22" s="51">
        <f>ROUNDUP('РБ15%'!AX22*0.9,)</f>
        <v>18590</v>
      </c>
      <c r="AY22" s="51">
        <f>ROUNDUP('РБ15%'!AY22*0.9,)</f>
        <v>19125</v>
      </c>
      <c r="AZ22" s="51">
        <f>ROUNDUP('РБ15%'!AZ22*0.9,)</f>
        <v>19125</v>
      </c>
      <c r="BA22" s="51">
        <f>ROUNDUP('РБ15%'!BA22*0.9,)</f>
        <v>18590</v>
      </c>
      <c r="BB22" s="51">
        <f>ROUNDUP('РБ15%'!BB22*0.9,)</f>
        <v>18590</v>
      </c>
      <c r="BC22" s="51">
        <f>ROUNDUP('РБ15%'!BC22*0.9,)</f>
        <v>18590</v>
      </c>
      <c r="BD22" s="51">
        <f>ROUNDUP('РБ15%'!BD22*0.9,)</f>
        <v>18590</v>
      </c>
      <c r="BE22" s="51">
        <f>ROUNDUP('РБ15%'!BE22*0.9,)</f>
        <v>18590</v>
      </c>
      <c r="BF22" s="51">
        <f>ROUNDUP('РБ15%'!BF22*0.9,)</f>
        <v>19125</v>
      </c>
      <c r="BG22" s="51">
        <f>ROUNDUP('РБ15%'!BG22*0.9,)</f>
        <v>19125</v>
      </c>
      <c r="BH22" s="51">
        <f>ROUNDUP('РБ15%'!BH22*0.9,)</f>
        <v>18590</v>
      </c>
      <c r="BI22" s="51">
        <f>ROUNDUP('РБ15%'!BI22*0.9,)</f>
        <v>18590</v>
      </c>
      <c r="BJ22" s="51">
        <f>ROUNDUP('РБ15%'!BJ22*0.9,)</f>
        <v>19125</v>
      </c>
      <c r="BK22" s="51">
        <f>ROUNDUP('РБ15%'!BK22*0.9,)</f>
        <v>19125</v>
      </c>
      <c r="BL22" s="51">
        <f>ROUNDUP('РБ15%'!BL22*0.9,)</f>
        <v>19125</v>
      </c>
      <c r="BM22" s="51">
        <f>ROUNDUP('РБ15%'!BM22*0.9,)</f>
        <v>19125</v>
      </c>
      <c r="BN22" s="51">
        <f>ROUNDUP('РБ15%'!BN22*0.9,)</f>
        <v>19125</v>
      </c>
      <c r="BO22" s="51">
        <f>ROUNDUP('РБ15%'!BO22*0.9,)</f>
        <v>18590</v>
      </c>
      <c r="BP22" s="51">
        <f>ROUNDUP('РБ15%'!BP22*0.9,)</f>
        <v>21191</v>
      </c>
      <c r="BQ22" s="51">
        <f>ROUNDUP('РБ15%'!BQ22*0.9,)</f>
        <v>21191</v>
      </c>
      <c r="BR22" s="51">
        <f>ROUNDUP('РБ15%'!BR22*0.9,)</f>
        <v>21191</v>
      </c>
      <c r="BS22" s="51">
        <f>ROUNDUP('РБ15%'!BS22*0.9,)</f>
        <v>21191</v>
      </c>
      <c r="BT22" s="51">
        <f>ROUNDUP('РБ15%'!BT22*0.9,)</f>
        <v>21191</v>
      </c>
      <c r="BU22" s="51">
        <f>ROUNDUP('РБ15%'!BU22*0.9,)</f>
        <v>19890</v>
      </c>
      <c r="BV22" s="51">
        <f>ROUNDUP('РБ15%'!BV22*0.9,)</f>
        <v>19125</v>
      </c>
      <c r="BW22" s="51">
        <f>ROUNDUP('РБ15%'!BW22*0.9,)</f>
        <v>19125</v>
      </c>
      <c r="BX22" s="51">
        <f>ROUNDUP('РБ15%'!BX22*0.9,)</f>
        <v>21191</v>
      </c>
      <c r="BY22" s="51">
        <f>ROUNDUP('РБ15%'!BY22*0.9,)</f>
        <v>21191</v>
      </c>
      <c r="BZ22" s="51">
        <f>ROUNDUP('РБ15%'!BZ22*0.9,)</f>
        <v>18590</v>
      </c>
      <c r="CA22" s="51">
        <f>ROUNDUP('РБ15%'!CA22*0.9,)</f>
        <v>18590</v>
      </c>
      <c r="CB22" s="51">
        <f>ROUNDUP('РБ15%'!CB22*0.9,)</f>
        <v>18590</v>
      </c>
      <c r="CC22" s="51">
        <f>ROUNDUP('РБ15%'!CC22*0.9,)</f>
        <v>19125</v>
      </c>
      <c r="CD22" s="51">
        <f>ROUNDUP('РБ15%'!CD22*0.9,)</f>
        <v>15836</v>
      </c>
      <c r="CE22" s="51">
        <f>ROUNDUP('РБ15%'!CE22*0.9,)</f>
        <v>15836</v>
      </c>
      <c r="CF22" s="51">
        <f>ROUNDUP('РБ15%'!CF22*0.9,)</f>
        <v>15836</v>
      </c>
      <c r="CG22" s="51">
        <f>ROUNDUP('РБ15%'!CG22*0.9,)</f>
        <v>15836</v>
      </c>
      <c r="CH22" s="51">
        <f>ROUNDUP('РБ15%'!CH22*0.9,)</f>
        <v>16371</v>
      </c>
      <c r="CI22" s="51">
        <f>ROUNDUP('РБ15%'!CI22*0.9,)</f>
        <v>16371</v>
      </c>
      <c r="CJ22" s="51">
        <f>ROUNDUP('РБ15%'!CJ22*0.9,)</f>
        <v>15836</v>
      </c>
      <c r="CK22" s="51">
        <f>ROUNDUP('РБ15%'!CK22*0.9,)</f>
        <v>15836</v>
      </c>
      <c r="CL22" s="51">
        <f>ROUNDUP('РБ15%'!CL22*0.9,)</f>
        <v>15836</v>
      </c>
      <c r="CM22" s="51">
        <f>ROUNDUP('РБ15%'!CM22*0.9,)</f>
        <v>15836</v>
      </c>
      <c r="CN22" s="51">
        <f>ROUNDUP('РБ15%'!CN22*0.9,)</f>
        <v>15836</v>
      </c>
      <c r="CO22" s="51">
        <f>ROUNDUP('РБ15%'!CO22*0.9,)</f>
        <v>16371</v>
      </c>
      <c r="CP22" s="51">
        <f>ROUNDUP('РБ15%'!CP22*0.9,)</f>
        <v>16371</v>
      </c>
      <c r="CQ22" s="51">
        <f>ROUNDUP('РБ15%'!CQ22*0.9,)</f>
        <v>15836</v>
      </c>
      <c r="CR22" s="51">
        <f>ROUNDUP('РБ15%'!CR22*0.9,)</f>
        <v>15836</v>
      </c>
      <c r="CS22" s="51">
        <f>ROUNDUP('РБ15%'!CS22*0.9,)</f>
        <v>15836</v>
      </c>
      <c r="CT22" s="51">
        <f>ROUNDUP('РБ15%'!CT22*0.9,)</f>
        <v>15836</v>
      </c>
      <c r="CU22" s="51">
        <f>ROUNDUP('РБ15%'!CU22*0.9,)</f>
        <v>15836</v>
      </c>
      <c r="CV22" s="51">
        <f>ROUNDUP('РБ15%'!CV22*0.9,)</f>
        <v>16371</v>
      </c>
      <c r="CW22" s="51">
        <f>ROUNDUP('РБ15%'!CW22*0.9,)</f>
        <v>16371</v>
      </c>
      <c r="CX22" s="51">
        <f>ROUNDUP('РБ15%'!CX22*0.9,)</f>
        <v>15836</v>
      </c>
      <c r="CY22" s="51">
        <f>ROUNDUP('РБ15%'!CY22*0.9,)</f>
        <v>15836</v>
      </c>
      <c r="CZ22" s="51">
        <f>ROUNDUP('РБ15%'!CZ22*0.9,)</f>
        <v>15836</v>
      </c>
      <c r="DA22" s="51">
        <f>ROUNDUP('РБ15%'!DA22*0.9,)</f>
        <v>15836</v>
      </c>
      <c r="DB22" s="51">
        <f>ROUNDUP('РБ15%'!DB22*0.9,)</f>
        <v>15836</v>
      </c>
      <c r="DC22" s="51">
        <f>ROUNDUP('РБ15%'!DC22*0.9,)</f>
        <v>16371</v>
      </c>
      <c r="DD22" s="51">
        <f>ROUNDUP('РБ15%'!DD22*0.9,)</f>
        <v>16371</v>
      </c>
      <c r="DE22" s="51">
        <f>ROUNDUP('РБ15%'!DE22*0.9,)</f>
        <v>15836</v>
      </c>
      <c r="DF22" s="51">
        <f>ROUNDUP('РБ15%'!DF22*0.9,)</f>
        <v>15836</v>
      </c>
      <c r="DG22" s="51">
        <f>ROUNDUP('РБ15%'!DG22*0.9,)</f>
        <v>16371</v>
      </c>
      <c r="DH22" s="51">
        <f>ROUNDUP('РБ15%'!DH22*0.9,)</f>
        <v>16754</v>
      </c>
      <c r="DI22" s="51">
        <f>ROUNDUP('РБ15%'!DI22*0.9,)</f>
        <v>15453</v>
      </c>
      <c r="DJ22" s="51">
        <f>ROUNDUP('РБ15%'!DJ22*0.9,)</f>
        <v>15836</v>
      </c>
      <c r="DK22" s="51">
        <f>ROUNDUP('РБ15%'!DK22*0.9,)</f>
        <v>15836</v>
      </c>
      <c r="DL22" s="51">
        <f>ROUNDUP('РБ15%'!DL22*0.9,)</f>
        <v>15453</v>
      </c>
      <c r="DM22" s="51">
        <f>ROUNDUP('РБ15%'!DM22*0.9,)</f>
        <v>15453</v>
      </c>
      <c r="DN22" s="51">
        <f>ROUNDUP('РБ15%'!DN22*0.9,)</f>
        <v>15453</v>
      </c>
      <c r="DO22" s="51">
        <f>ROUNDUP('РБ15%'!DO22*0.9,)</f>
        <v>15453</v>
      </c>
      <c r="DP22" s="51">
        <f>ROUNDUP('РБ15%'!DP22*0.9,)</f>
        <v>15453</v>
      </c>
      <c r="DQ22" s="51">
        <f>ROUNDUP('РБ15%'!DQ22*0.9,)</f>
        <v>15836</v>
      </c>
      <c r="DR22" s="51">
        <f>ROUNDUP('РБ15%'!DR22*0.9,)</f>
        <v>15836</v>
      </c>
      <c r="DS22" s="51">
        <f>ROUNDUP('РБ15%'!DS22*0.9,)</f>
        <v>15453</v>
      </c>
      <c r="DT22" s="51">
        <f>ROUNDUP('РБ15%'!DT22*0.9,)</f>
        <v>15453</v>
      </c>
      <c r="DU22" s="51">
        <f>ROUNDUP('РБ15%'!DU22*0.9,)</f>
        <v>15453</v>
      </c>
      <c r="DV22" s="51">
        <f>ROUNDUP('РБ15%'!DV22*0.9,)</f>
        <v>15453</v>
      </c>
      <c r="DW22" s="51">
        <f>ROUNDUP('РБ15%'!DW22*0.9,)</f>
        <v>15453</v>
      </c>
      <c r="DX22" s="51">
        <f>ROUNDUP('РБ15%'!DX22*0.9,)</f>
        <v>15836</v>
      </c>
      <c r="DY22" s="51">
        <f>ROUNDUP('РБ15%'!DY22*0.9,)</f>
        <v>15836</v>
      </c>
      <c r="DZ22" s="51">
        <f>ROUNDUP('РБ15%'!DZ22*0.9,)</f>
        <v>15453</v>
      </c>
      <c r="EA22" s="51">
        <f>ROUNDUP('РБ15%'!EA22*0.9,)</f>
        <v>15453</v>
      </c>
      <c r="EB22" s="51">
        <f>ROUNDUP('РБ15%'!EB22*0.9,)</f>
        <v>15453</v>
      </c>
      <c r="EC22" s="51">
        <f>ROUNDUP('РБ15%'!EC22*0.9,)</f>
        <v>15453</v>
      </c>
      <c r="ED22" s="51">
        <f>ROUNDUP('РБ15%'!ED22*0.9,)</f>
        <v>15453</v>
      </c>
      <c r="EE22" s="51">
        <f>ROUNDUP('РБ15%'!EE22*0.9,)</f>
        <v>15836</v>
      </c>
      <c r="EF22" s="51">
        <f>ROUNDUP('РБ15%'!EF22*0.9,)</f>
        <v>15836</v>
      </c>
      <c r="EG22" s="51">
        <f>ROUNDUP('РБ15%'!EG22*0.9,)</f>
        <v>15453</v>
      </c>
      <c r="EH22" s="51">
        <f>ROUNDUP('РБ15%'!EH22*0.9,)</f>
        <v>15453</v>
      </c>
      <c r="EI22" s="51">
        <f>ROUNDUP('РБ15%'!EI22*0.9,)</f>
        <v>16754</v>
      </c>
      <c r="EJ22" s="51">
        <f>ROUNDUP('РБ15%'!EJ22*0.9,)</f>
        <v>16754</v>
      </c>
      <c r="EK22" s="51">
        <f>ROUNDUP('РБ15%'!EK22*0.9,)</f>
        <v>16754</v>
      </c>
      <c r="EL22" s="51">
        <f>ROUNDUP('РБ15%'!EL22*0.9,)</f>
        <v>17672</v>
      </c>
      <c r="EM22" s="51">
        <f>ROUNDUP('РБ15%'!EM22*0.9,)</f>
        <v>17672</v>
      </c>
      <c r="EN22" s="51">
        <f>ROUNDUP('РБ15%'!EN22*0.9,)</f>
        <v>16754</v>
      </c>
      <c r="EO22" s="51">
        <f>ROUNDUP('РБ15%'!EO22*0.9,)</f>
        <v>16754</v>
      </c>
      <c r="EP22" s="51">
        <f>ROUNDUP('РБ15%'!EP22*0.9,)</f>
        <v>16754</v>
      </c>
      <c r="EQ22" s="51">
        <f>ROUNDUP('РБ15%'!EQ22*0.9,)</f>
        <v>16754</v>
      </c>
      <c r="ER22" s="51">
        <f>ROUNDUP('РБ15%'!ER22*0.9,)</f>
        <v>16754</v>
      </c>
      <c r="ES22" s="51">
        <f>ROUNDUP('РБ15%'!ES22*0.9,)</f>
        <v>17672</v>
      </c>
      <c r="ET22" s="51">
        <f>ROUNDUP('РБ15%'!ET22*0.9,)</f>
        <v>17672</v>
      </c>
      <c r="EU22" s="51">
        <f>ROUNDUP('РБ15%'!EU22*0.9,)</f>
        <v>17672</v>
      </c>
      <c r="EV22" s="51">
        <f>ROUNDUP('РБ15%'!EV22*0.9,)</f>
        <v>17672</v>
      </c>
      <c r="EW22" s="51">
        <f>ROUNDUP('РБ15%'!EW22*0.9,)</f>
        <v>17672</v>
      </c>
      <c r="EX22" s="51">
        <f>ROUNDUP('РБ15%'!EX22*0.9,)</f>
        <v>17672</v>
      </c>
      <c r="EY22" s="51">
        <f>ROUNDUP('РБ15%'!EY22*0.9,)</f>
        <v>17672</v>
      </c>
      <c r="EZ22" s="51">
        <f>ROUNDUP('РБ15%'!EZ22*0.9,)</f>
        <v>17672</v>
      </c>
      <c r="FA22" s="51">
        <f>ROUNDUP('РБ15%'!FA22*0.9,)</f>
        <v>17672</v>
      </c>
      <c r="FB22" s="51">
        <f>ROUNDUP('РБ15%'!FB22*0.9,)</f>
        <v>17672</v>
      </c>
      <c r="FC22" s="51">
        <f>ROUNDUP('РБ15%'!FC22*0.9,)</f>
        <v>17672</v>
      </c>
      <c r="FD22" s="51">
        <f>ROUNDUP('РБ15%'!FD22*0.9,)</f>
        <v>18207</v>
      </c>
      <c r="FE22" s="51">
        <f>ROUNDUP('РБ15%'!FE22*0.9,)</f>
        <v>18207</v>
      </c>
      <c r="FF22" s="51">
        <f>ROUNDUP('РБ15%'!FF22*0.9,)</f>
        <v>18590</v>
      </c>
      <c r="FG22" s="51">
        <f>ROUNDUP('РБ15%'!FG22*0.9,)</f>
        <v>18590</v>
      </c>
      <c r="FH22" s="51">
        <f>ROUNDUP('РБ15%'!FH22*0.9,)</f>
        <v>18590</v>
      </c>
      <c r="FI22" s="51">
        <f>ROUNDUP('РБ15%'!FI22*0.9,)</f>
        <v>18590</v>
      </c>
      <c r="FJ22" s="51">
        <f>ROUNDUP('РБ15%'!FJ22*0.9,)</f>
        <v>18590</v>
      </c>
      <c r="FK22" s="107">
        <f>ROUNDUP('РБ15%'!FK22*0.9,)</f>
        <v>50414</v>
      </c>
      <c r="FL22" s="107">
        <f>ROUNDUP('РБ15%'!FL22*0.9,)</f>
        <v>79484</v>
      </c>
      <c r="FM22" s="107">
        <f>ROUNDUP('РБ15%'!FM22*0.9,)</f>
        <v>79484</v>
      </c>
      <c r="FN22" s="107">
        <f>ROUNDUP('РБ15%'!FN22*0.9,)</f>
        <v>79484</v>
      </c>
      <c r="FO22" s="107">
        <f>ROUNDUP('РБ15%'!FO22*0.9,)</f>
        <v>79484</v>
      </c>
      <c r="FP22" s="107">
        <f>ROUNDUP('РБ15%'!FP22*0.9,)</f>
        <v>79484</v>
      </c>
      <c r="FQ22" s="107">
        <f>ROUNDUP('РБ15%'!FQ22*0.9,)</f>
        <v>79484</v>
      </c>
      <c r="FR22" s="107">
        <f>ROUNDUP('РБ15%'!FR22*0.9,)</f>
        <v>79484</v>
      </c>
      <c r="FS22" s="107">
        <f>ROUNDUP('РБ15%'!FS22*0.9,)</f>
        <v>79484</v>
      </c>
      <c r="FT22" s="107">
        <f>ROUNDUP('РБ15%'!FT22*0.9,)</f>
        <v>79484</v>
      </c>
      <c r="FU22" s="107">
        <f>ROUNDUP('РБ15%'!FU22*0.9,)</f>
        <v>79484</v>
      </c>
      <c r="FV22" s="51">
        <f>ROUNDUP('РБ15%'!FV22*0.9,)</f>
        <v>44523</v>
      </c>
      <c r="FW22" s="51">
        <f>ROUNDUP('РБ15%'!FW22*0.9,)</f>
        <v>44523</v>
      </c>
      <c r="FX22" s="51">
        <f>ROUNDUP('РБ15%'!FX22*0.9,)</f>
        <v>44523</v>
      </c>
      <c r="FY22" s="51">
        <f>ROUNDUP('РБ15%'!FY22*0.9,)</f>
        <v>44523</v>
      </c>
      <c r="FZ22" s="51">
        <f>ROUNDUP('РБ15%'!FZ22*0.9,)</f>
        <v>44523</v>
      </c>
      <c r="GA22" s="51">
        <f>ROUNDUP('РБ15%'!GA22*0.9,)</f>
        <v>44523</v>
      </c>
      <c r="GB22" s="51">
        <f>ROUNDUP('РБ15%'!GB22*0.9,)</f>
        <v>44523</v>
      </c>
      <c r="GC22" s="51">
        <f>ROUNDUP('РБ15%'!GC22*0.9,)</f>
        <v>44523</v>
      </c>
      <c r="GD22" s="51">
        <f>ROUNDUP('РБ15%'!GD22*0.9,)</f>
        <v>44523</v>
      </c>
      <c r="GE22" s="51">
        <f>ROUNDUP('РБ15%'!GE22*0.9,)</f>
        <v>44523</v>
      </c>
      <c r="GF22" s="51">
        <f>ROUNDUP('РБ15%'!GF22*0.9,)</f>
        <v>44523</v>
      </c>
      <c r="GG22" s="51">
        <f>ROUNDUP('РБ15%'!GG22*0.9,)</f>
        <v>44523</v>
      </c>
      <c r="GH22" s="51">
        <f>ROUNDUP('РБ15%'!GH22*0.9,)</f>
        <v>44523</v>
      </c>
      <c r="GI22" s="51">
        <f>ROUNDUP('РБ15%'!GI22*0.9,)</f>
        <v>44523</v>
      </c>
      <c r="GJ22" s="51">
        <f>ROUNDUP('РБ15%'!GJ22*0.9,)</f>
        <v>44523</v>
      </c>
      <c r="GK22" s="51">
        <f>ROUNDUP('РБ15%'!GK22*0.9,)</f>
        <v>44523</v>
      </c>
      <c r="GL22" s="51">
        <f>ROUNDUP('РБ15%'!GL22*0.9,)</f>
        <v>44523</v>
      </c>
      <c r="GM22" s="51">
        <f>ROUNDUP('РБ15%'!GM22*0.9,)</f>
        <v>44523</v>
      </c>
      <c r="GN22" s="51">
        <f>ROUNDUP('РБ15%'!GN22*0.9,)</f>
        <v>44523</v>
      </c>
      <c r="GO22" s="51">
        <f>ROUNDUP('РБ15%'!GO22*0.9,)</f>
        <v>44523</v>
      </c>
      <c r="GP22" s="51">
        <f>ROUNDUP('РБ15%'!GP22*0.9,)</f>
        <v>44523</v>
      </c>
      <c r="GQ22" s="51">
        <f>ROUNDUP('РБ15%'!GQ22*0.9,)</f>
        <v>44523</v>
      </c>
      <c r="GR22" s="51">
        <f>ROUNDUP('РБ15%'!GR22*0.9,)</f>
        <v>44523</v>
      </c>
      <c r="GS22" s="51">
        <f>ROUNDUP('РБ15%'!GS22*0.9,)</f>
        <v>45824</v>
      </c>
      <c r="GT22" s="51">
        <f>ROUNDUP('РБ15%'!GT22*0.9,)</f>
        <v>45824</v>
      </c>
      <c r="GU22" s="51">
        <f>ROUNDUP('РБ15%'!GU22*0.9,)</f>
        <v>45824</v>
      </c>
      <c r="GV22" s="51">
        <f>ROUNDUP('РБ15%'!GV22*0.9,)</f>
        <v>45824</v>
      </c>
      <c r="GW22" s="51">
        <f>ROUNDUP('РБ15%'!GW22*0.9,)</f>
        <v>45824</v>
      </c>
      <c r="GX22" s="51">
        <f>ROUNDUP('РБ15%'!GX22*0.9,)</f>
        <v>45824</v>
      </c>
      <c r="GY22" s="51">
        <f>ROUNDUP('РБ15%'!GY22*0.9,)</f>
        <v>45824</v>
      </c>
      <c r="GZ22" s="51">
        <f>ROUNDUP('РБ15%'!GZ22*0.9,)</f>
        <v>45824</v>
      </c>
      <c r="HA22" s="51">
        <f>ROUNDUP('РБ15%'!HA22*0.9,)</f>
        <v>45824</v>
      </c>
      <c r="HB22" s="51">
        <f>ROUNDUP('РБ15%'!HB22*0.9,)</f>
        <v>45824</v>
      </c>
      <c r="HC22" s="51">
        <f>ROUNDUP('РБ15%'!HC22*0.9,)</f>
        <v>45824</v>
      </c>
      <c r="HD22" s="51">
        <f>ROUNDUP('РБ15%'!HD22*0.9,)</f>
        <v>45824</v>
      </c>
      <c r="HE22" s="51">
        <f>ROUNDUP('РБ15%'!HE22*0.9,)</f>
        <v>45824</v>
      </c>
      <c r="HF22" s="51">
        <f>ROUNDUP('РБ15%'!HF22*0.9,)</f>
        <v>45824</v>
      </c>
      <c r="HG22" s="51">
        <f>ROUNDUP('РБ15%'!HG22*0.9,)</f>
        <v>45824</v>
      </c>
      <c r="HH22" s="51">
        <f>ROUNDUP('РБ15%'!HH22*0.9,)</f>
        <v>45824</v>
      </c>
      <c r="HI22" s="51">
        <f>ROUNDUP('РБ15%'!HI22*0.9,)</f>
        <v>45824</v>
      </c>
      <c r="HJ22" s="51">
        <f>ROUNDUP('РБ15%'!HJ22*0.9,)</f>
        <v>45824</v>
      </c>
      <c r="HK22" s="107">
        <f>ROUNDUP('РБ15%'!HK22*0.9,)</f>
        <v>61889</v>
      </c>
      <c r="HL22" s="107">
        <f>ROUNDUP('РБ15%'!HL22*0.9,)</f>
        <v>61889</v>
      </c>
      <c r="HM22" s="107">
        <f>ROUNDUP('РБ15%'!HM22*0.9,)</f>
        <v>63419</v>
      </c>
      <c r="HN22" s="107">
        <f>ROUNDUP('РБ15%'!HN22*0.9,)</f>
        <v>63419</v>
      </c>
      <c r="HO22" s="107">
        <f>ROUNDUP('РБ15%'!HO22*0.9,)</f>
        <v>63419</v>
      </c>
      <c r="HP22" s="107">
        <f>ROUNDUP('РБ15%'!HP22*0.9,)</f>
        <v>45824</v>
      </c>
      <c r="HQ22" s="107">
        <f>ROUNDUP('РБ15%'!HQ22*0.9,)</f>
        <v>45824</v>
      </c>
      <c r="HR22" s="107">
        <f>ROUNDUP('РБ15%'!HR22*0.9,)</f>
        <v>61889</v>
      </c>
      <c r="HS22" s="107">
        <f>ROUNDUP('РБ15%'!HS22*0.9,)</f>
        <v>61889</v>
      </c>
      <c r="HT22" s="51">
        <f>ROUNDUP('РБ15%'!HT22*0.9,)</f>
        <v>45824</v>
      </c>
      <c r="HU22" s="51">
        <f>ROUNDUP('РБ15%'!HU22*0.9,)</f>
        <v>44523</v>
      </c>
      <c r="HV22" s="51">
        <f>ROUNDUP('РБ15%'!HV22*0.9,)</f>
        <v>44523</v>
      </c>
      <c r="HW22" s="51">
        <f>ROUNDUP('РБ15%'!HW22*0.9,)</f>
        <v>44523</v>
      </c>
      <c r="HX22" s="51">
        <f>ROUNDUP('РБ15%'!HX22*0.9,)</f>
        <v>44523</v>
      </c>
      <c r="HY22" s="51">
        <f>ROUNDUP('РБ15%'!HY22*0.9,)</f>
        <v>44523</v>
      </c>
      <c r="HZ22" s="51">
        <f>ROUNDUP('РБ15%'!HZ22*0.9,)</f>
        <v>44523</v>
      </c>
      <c r="IA22" s="51">
        <f>ROUNDUP('РБ15%'!IA22*0.9,)</f>
        <v>44523</v>
      </c>
      <c r="IB22" s="51">
        <f>ROUNDUP('РБ15%'!IB22*0.9,)</f>
        <v>47736</v>
      </c>
      <c r="IC22" s="51">
        <f>ROUNDUP('РБ15%'!IC22*0.9,)</f>
        <v>45059</v>
      </c>
      <c r="ID22" s="51">
        <f>ROUNDUP('РБ15%'!ID22*0.9,)</f>
        <v>41310</v>
      </c>
      <c r="IE22" s="51">
        <f>ROUNDUP('РБ15%'!IE22*0.9,)</f>
        <v>41310</v>
      </c>
      <c r="IF22" s="51">
        <f>ROUNDUP('РБ15%'!IF22*0.9,)</f>
        <v>41310</v>
      </c>
      <c r="IG22" s="51">
        <f>ROUNDUP('РБ15%'!IG22*0.9,)</f>
        <v>41310</v>
      </c>
      <c r="IH22" s="51">
        <f>ROUNDUP('РБ15%'!IH22*0.9,)</f>
        <v>41310</v>
      </c>
      <c r="II22" s="51">
        <f>ROUNDUP('РБ15%'!II22*0.9,)</f>
        <v>41310</v>
      </c>
      <c r="IJ22" s="51">
        <f>ROUNDUP('РБ15%'!IJ22*0.9,)</f>
        <v>41310</v>
      </c>
      <c r="IK22" s="51">
        <f>ROUNDUP('РБ15%'!IK22*0.9,)</f>
        <v>41310</v>
      </c>
      <c r="IL22" s="51">
        <f>ROUNDUP('РБ15%'!IL22*0.9,)</f>
        <v>41310</v>
      </c>
      <c r="IM22" s="51">
        <f>ROUNDUP('РБ15%'!IM22*0.9,)</f>
        <v>41310</v>
      </c>
      <c r="IN22" s="51">
        <f>ROUNDUP('РБ15%'!IN22*0.9,)</f>
        <v>41310</v>
      </c>
      <c r="IO22" s="51">
        <f>ROUNDUP('РБ15%'!IO22*0.9,)</f>
        <v>41310</v>
      </c>
      <c r="IP22" s="51">
        <f>ROUNDUP('РБ15%'!IP22*0.9,)</f>
        <v>41310</v>
      </c>
      <c r="IQ22" s="51">
        <f>ROUNDUP('РБ15%'!IQ22*0.9,)</f>
        <v>41310</v>
      </c>
      <c r="IR22" s="51">
        <f>ROUNDUP('РБ15%'!IR22*0.9,)</f>
        <v>41310</v>
      </c>
      <c r="IS22" s="51">
        <f>ROUNDUP('РБ15%'!IS22*0.9,)</f>
        <v>41310</v>
      </c>
      <c r="IT22" s="51">
        <f>ROUNDUP('РБ15%'!IT22*0.9,)</f>
        <v>41310</v>
      </c>
      <c r="IU22" s="51">
        <f>ROUNDUP('РБ15%'!IU22*0.9,)</f>
        <v>41310</v>
      </c>
      <c r="IV22" s="51">
        <f>ROUNDUP('РБ15%'!IV22*0.9,)</f>
        <v>41310</v>
      </c>
      <c r="IW22" s="51">
        <f>ROUNDUP('РБ15%'!IW22*0.9,)</f>
        <v>41310</v>
      </c>
      <c r="IX22" s="51">
        <f>ROUNDUP('РБ15%'!IX22*0.9,)</f>
        <v>41310</v>
      </c>
      <c r="IY22" s="51">
        <f>ROUNDUP('РБ15%'!IY22*0.9,)</f>
        <v>41310</v>
      </c>
    </row>
    <row r="23" spans="1:262" x14ac:dyDescent="0.2">
      <c r="A23" s="20" t="s">
        <v>10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107"/>
      <c r="HL23" s="107"/>
      <c r="HM23" s="107"/>
      <c r="HN23" s="107"/>
      <c r="HO23" s="107"/>
      <c r="HP23" s="107"/>
      <c r="HQ23" s="107"/>
      <c r="HR23" s="107"/>
      <c r="HS23" s="107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  <c r="IW23" s="51"/>
      <c r="IX23" s="51"/>
      <c r="IY23" s="51"/>
    </row>
    <row r="24" spans="1:262" x14ac:dyDescent="0.2">
      <c r="A24" s="21" t="s">
        <v>11</v>
      </c>
      <c r="B24" s="51">
        <f>ROUNDUP('РБ15%'!B24*0.9,)</f>
        <v>91188</v>
      </c>
      <c r="C24" s="51">
        <f>ROUNDUP('РБ15%'!C24*0.9,)</f>
        <v>91188</v>
      </c>
      <c r="D24" s="51">
        <f>ROUNDUP('РБ15%'!D24*0.9,)</f>
        <v>88587</v>
      </c>
      <c r="E24" s="51">
        <f>ROUNDUP('РБ15%'!E24*0.9,)</f>
        <v>89123</v>
      </c>
      <c r="F24" s="51">
        <f>ROUNDUP('РБ15%'!F24*0.9,)</f>
        <v>89123</v>
      </c>
      <c r="G24" s="51">
        <f>ROUNDUP('РБ15%'!G24*0.9,)</f>
        <v>89888</v>
      </c>
      <c r="H24" s="51">
        <f>ROUNDUP('РБ15%'!H24*0.9,)</f>
        <v>89888</v>
      </c>
      <c r="I24" s="51">
        <f>ROUNDUP('РБ15%'!I24*0.9,)</f>
        <v>91188</v>
      </c>
      <c r="J24" s="51">
        <f>ROUNDUP('РБ15%'!J24*0.9,)</f>
        <v>91188</v>
      </c>
      <c r="K24" s="51">
        <f>ROUNDUP('РБ15%'!K24*0.9,)</f>
        <v>89888</v>
      </c>
      <c r="L24" s="51">
        <f>ROUNDUP('РБ15%'!L24*0.9,)</f>
        <v>89888</v>
      </c>
      <c r="M24" s="51">
        <f>ROUNDUP('РБ15%'!M24*0.9,)</f>
        <v>89888</v>
      </c>
      <c r="N24" s="51">
        <f>ROUNDUP('РБ15%'!N24*0.9,)</f>
        <v>89888</v>
      </c>
      <c r="O24" s="51">
        <f>ROUNDUP('РБ15%'!O24*0.9,)</f>
        <v>89888</v>
      </c>
      <c r="P24" s="51">
        <f>ROUNDUP('РБ15%'!P24*0.9,)</f>
        <v>90423</v>
      </c>
      <c r="Q24" s="51">
        <f>ROUNDUP('РБ15%'!Q24*0.9,)</f>
        <v>89123</v>
      </c>
      <c r="R24" s="51">
        <f>ROUNDUP('РБ15%'!R24*0.9,)</f>
        <v>88587</v>
      </c>
      <c r="S24" s="51">
        <f>ROUNDUP('РБ15%'!S24*0.9,)</f>
        <v>88587</v>
      </c>
      <c r="T24" s="51">
        <f>ROUNDUP('РБ15%'!T24*0.9,)</f>
        <v>88587</v>
      </c>
      <c r="U24" s="51">
        <f>ROUNDUP('РБ15%'!U24*0.9,)</f>
        <v>88587</v>
      </c>
      <c r="V24" s="51">
        <f>ROUNDUP('РБ15%'!V24*0.9,)</f>
        <v>88587</v>
      </c>
      <c r="W24" s="51">
        <f>ROUNDUP('РБ15%'!W24*0.9,)</f>
        <v>89123</v>
      </c>
      <c r="X24" s="51">
        <f>ROUNDUP('РБ15%'!X24*0.9,)</f>
        <v>89123</v>
      </c>
      <c r="Y24" s="51">
        <f>ROUNDUP('РБ15%'!Y24*0.9,)</f>
        <v>88587</v>
      </c>
      <c r="Z24" s="51">
        <f>ROUNDUP('РБ15%'!Z24*0.9,)</f>
        <v>88587</v>
      </c>
      <c r="AA24" s="51">
        <f>ROUNDUP('РБ15%'!AA24*0.9,)</f>
        <v>88587</v>
      </c>
      <c r="AB24" s="51">
        <f>ROUNDUP('РБ15%'!AB24*0.9,)</f>
        <v>88587</v>
      </c>
      <c r="AC24" s="51">
        <f>ROUNDUP('РБ15%'!AC24*0.9,)</f>
        <v>88587</v>
      </c>
      <c r="AD24" s="51">
        <f>ROUNDUP('РБ15%'!AD24*0.9,)</f>
        <v>89123</v>
      </c>
      <c r="AE24" s="51">
        <f>ROUNDUP('РБ15%'!AE24*0.9,)</f>
        <v>89123</v>
      </c>
      <c r="AF24" s="51">
        <f>ROUNDUP('РБ15%'!AF24*0.9,)</f>
        <v>88587</v>
      </c>
      <c r="AG24" s="51">
        <f>ROUNDUP('РБ15%'!AG24*0.9,)</f>
        <v>88587</v>
      </c>
      <c r="AH24" s="51">
        <f>ROUNDUP('РБ15%'!AH24*0.9,)</f>
        <v>88587</v>
      </c>
      <c r="AI24" s="51">
        <f>ROUNDUP('РБ15%'!AI24*0.9,)</f>
        <v>88587</v>
      </c>
      <c r="AJ24" s="51">
        <f>ROUNDUP('РБ15%'!AJ24*0.9,)</f>
        <v>88587</v>
      </c>
      <c r="AK24" s="51">
        <f>ROUNDUP('РБ15%'!AK24*0.9,)</f>
        <v>89123</v>
      </c>
      <c r="AL24" s="51">
        <f>ROUNDUP('РБ15%'!AL24*0.9,)</f>
        <v>89123</v>
      </c>
      <c r="AM24" s="51">
        <f>ROUNDUP('РБ15%'!AM24*0.9,)</f>
        <v>87287</v>
      </c>
      <c r="AN24" s="51">
        <f>ROUNDUP('РБ15%'!AN24*0.9,)</f>
        <v>87287</v>
      </c>
      <c r="AO24" s="51">
        <f>ROUNDUP('РБ15%'!AO24*0.9,)</f>
        <v>87287</v>
      </c>
      <c r="AP24" s="51">
        <f>ROUNDUP('РБ15%'!AP24*0.9,)</f>
        <v>87287</v>
      </c>
      <c r="AQ24" s="51">
        <f>ROUNDUP('РБ15%'!AQ24*0.9,)</f>
        <v>87287</v>
      </c>
      <c r="AR24" s="51">
        <f>ROUNDUP('РБ15%'!AR24*0.9,)</f>
        <v>87822</v>
      </c>
      <c r="AS24" s="51">
        <f>ROUNDUP('РБ15%'!AS24*0.9,)</f>
        <v>87822</v>
      </c>
      <c r="AT24" s="51">
        <f>ROUNDUP('РБ15%'!AT24*0.9,)</f>
        <v>87287</v>
      </c>
      <c r="AU24" s="51">
        <f>ROUNDUP('РБ15%'!AU24*0.9,)</f>
        <v>87287</v>
      </c>
      <c r="AV24" s="51">
        <f>ROUNDUP('РБ15%'!AV24*0.9,)</f>
        <v>87287</v>
      </c>
      <c r="AW24" s="51">
        <f>ROUNDUP('РБ15%'!AW24*0.9,)</f>
        <v>87287</v>
      </c>
      <c r="AX24" s="51">
        <f>ROUNDUP('РБ15%'!AX24*0.9,)</f>
        <v>87287</v>
      </c>
      <c r="AY24" s="51">
        <f>ROUNDUP('РБ15%'!AY24*0.9,)</f>
        <v>87822</v>
      </c>
      <c r="AZ24" s="51">
        <f>ROUNDUP('РБ15%'!AZ24*0.9,)</f>
        <v>87822</v>
      </c>
      <c r="BA24" s="51">
        <f>ROUNDUP('РБ15%'!BA24*0.9,)</f>
        <v>87287</v>
      </c>
      <c r="BB24" s="51">
        <f>ROUNDUP('РБ15%'!BB24*0.9,)</f>
        <v>87287</v>
      </c>
      <c r="BC24" s="51">
        <f>ROUNDUP('РБ15%'!BC24*0.9,)</f>
        <v>87287</v>
      </c>
      <c r="BD24" s="51">
        <f>ROUNDUP('РБ15%'!BD24*0.9,)</f>
        <v>87287</v>
      </c>
      <c r="BE24" s="51">
        <f>ROUNDUP('РБ15%'!BE24*0.9,)</f>
        <v>87287</v>
      </c>
      <c r="BF24" s="51">
        <f>ROUNDUP('РБ15%'!BF24*0.9,)</f>
        <v>87822</v>
      </c>
      <c r="BG24" s="51">
        <f>ROUNDUP('РБ15%'!BG24*0.9,)</f>
        <v>87822</v>
      </c>
      <c r="BH24" s="51">
        <f>ROUNDUP('РБ15%'!BH24*0.9,)</f>
        <v>87287</v>
      </c>
      <c r="BI24" s="51">
        <f>ROUNDUP('РБ15%'!BI24*0.9,)</f>
        <v>87287</v>
      </c>
      <c r="BJ24" s="51">
        <f>ROUNDUP('РБ15%'!BJ24*0.9,)</f>
        <v>87822</v>
      </c>
      <c r="BK24" s="51">
        <f>ROUNDUP('РБ15%'!BK24*0.9,)</f>
        <v>87822</v>
      </c>
      <c r="BL24" s="51">
        <f>ROUNDUP('РБ15%'!BL24*0.9,)</f>
        <v>87822</v>
      </c>
      <c r="BM24" s="51">
        <f>ROUNDUP('РБ15%'!BM24*0.9,)</f>
        <v>87822</v>
      </c>
      <c r="BN24" s="51">
        <f>ROUNDUP('РБ15%'!BN24*0.9,)</f>
        <v>87822</v>
      </c>
      <c r="BO24" s="51">
        <f>ROUNDUP('РБ15%'!BO24*0.9,)</f>
        <v>87287</v>
      </c>
      <c r="BP24" s="51">
        <f>ROUNDUP('РБ15%'!BP24*0.9,)</f>
        <v>89888</v>
      </c>
      <c r="BQ24" s="51">
        <f>ROUNDUP('РБ15%'!BQ24*0.9,)</f>
        <v>89888</v>
      </c>
      <c r="BR24" s="51">
        <f>ROUNDUP('РБ15%'!BR24*0.9,)</f>
        <v>89888</v>
      </c>
      <c r="BS24" s="51">
        <f>ROUNDUP('РБ15%'!BS24*0.9,)</f>
        <v>89888</v>
      </c>
      <c r="BT24" s="51">
        <f>ROUNDUP('РБ15%'!BT24*0.9,)</f>
        <v>89888</v>
      </c>
      <c r="BU24" s="51">
        <f>ROUNDUP('РБ15%'!BU24*0.9,)</f>
        <v>88587</v>
      </c>
      <c r="BV24" s="51">
        <f>ROUNDUP('РБ15%'!BV24*0.9,)</f>
        <v>87822</v>
      </c>
      <c r="BW24" s="51">
        <f>ROUNDUP('РБ15%'!BW24*0.9,)</f>
        <v>87822</v>
      </c>
      <c r="BX24" s="51">
        <f>ROUNDUP('РБ15%'!BX24*0.9,)</f>
        <v>89888</v>
      </c>
      <c r="BY24" s="51">
        <f>ROUNDUP('РБ15%'!BY24*0.9,)</f>
        <v>89888</v>
      </c>
      <c r="BZ24" s="51">
        <f>ROUNDUP('РБ15%'!BZ24*0.9,)</f>
        <v>87287</v>
      </c>
      <c r="CA24" s="51">
        <f>ROUNDUP('РБ15%'!CA24*0.9,)</f>
        <v>87287</v>
      </c>
      <c r="CB24" s="51">
        <f>ROUNDUP('РБ15%'!CB24*0.9,)</f>
        <v>87287</v>
      </c>
      <c r="CC24" s="51">
        <f>ROUNDUP('РБ15%'!CC24*0.9,)</f>
        <v>87822</v>
      </c>
      <c r="CD24" s="51">
        <f>ROUNDUP('РБ15%'!CD24*0.9,)</f>
        <v>84533</v>
      </c>
      <c r="CE24" s="51">
        <f>ROUNDUP('РБ15%'!CE24*0.9,)</f>
        <v>84533</v>
      </c>
      <c r="CF24" s="51">
        <f>ROUNDUP('РБ15%'!CF24*0.9,)</f>
        <v>84533</v>
      </c>
      <c r="CG24" s="51">
        <f>ROUNDUP('РБ15%'!CG24*0.9,)</f>
        <v>84533</v>
      </c>
      <c r="CH24" s="51">
        <f>ROUNDUP('РБ15%'!CH24*0.9,)</f>
        <v>85068</v>
      </c>
      <c r="CI24" s="51">
        <f>ROUNDUP('РБ15%'!CI24*0.9,)</f>
        <v>85068</v>
      </c>
      <c r="CJ24" s="51">
        <f>ROUNDUP('РБ15%'!CJ24*0.9,)</f>
        <v>84533</v>
      </c>
      <c r="CK24" s="51">
        <f>ROUNDUP('РБ15%'!CK24*0.9,)</f>
        <v>84533</v>
      </c>
      <c r="CL24" s="51">
        <f>ROUNDUP('РБ15%'!CL24*0.9,)</f>
        <v>84533</v>
      </c>
      <c r="CM24" s="51">
        <f>ROUNDUP('РБ15%'!CM24*0.9,)</f>
        <v>84533</v>
      </c>
      <c r="CN24" s="51">
        <f>ROUNDUP('РБ15%'!CN24*0.9,)</f>
        <v>84533</v>
      </c>
      <c r="CO24" s="51">
        <f>ROUNDUP('РБ15%'!CO24*0.9,)</f>
        <v>85068</v>
      </c>
      <c r="CP24" s="51">
        <f>ROUNDUP('РБ15%'!CP24*0.9,)</f>
        <v>85068</v>
      </c>
      <c r="CQ24" s="51">
        <f>ROUNDUP('РБ15%'!CQ24*0.9,)</f>
        <v>84533</v>
      </c>
      <c r="CR24" s="51">
        <f>ROUNDUP('РБ15%'!CR24*0.9,)</f>
        <v>84533</v>
      </c>
      <c r="CS24" s="51">
        <f>ROUNDUP('РБ15%'!CS24*0.9,)</f>
        <v>84533</v>
      </c>
      <c r="CT24" s="51">
        <f>ROUNDUP('РБ15%'!CT24*0.9,)</f>
        <v>84533</v>
      </c>
      <c r="CU24" s="51">
        <f>ROUNDUP('РБ15%'!CU24*0.9,)</f>
        <v>84533</v>
      </c>
      <c r="CV24" s="51">
        <f>ROUNDUP('РБ15%'!CV24*0.9,)</f>
        <v>85068</v>
      </c>
      <c r="CW24" s="51">
        <f>ROUNDUP('РБ15%'!CW24*0.9,)</f>
        <v>85068</v>
      </c>
      <c r="CX24" s="51">
        <f>ROUNDUP('РБ15%'!CX24*0.9,)</f>
        <v>84533</v>
      </c>
      <c r="CY24" s="51">
        <f>ROUNDUP('РБ15%'!CY24*0.9,)</f>
        <v>84533</v>
      </c>
      <c r="CZ24" s="51">
        <f>ROUNDUP('РБ15%'!CZ24*0.9,)</f>
        <v>84533</v>
      </c>
      <c r="DA24" s="51">
        <f>ROUNDUP('РБ15%'!DA24*0.9,)</f>
        <v>84533</v>
      </c>
      <c r="DB24" s="51">
        <f>ROUNDUP('РБ15%'!DB24*0.9,)</f>
        <v>84533</v>
      </c>
      <c r="DC24" s="51">
        <f>ROUNDUP('РБ15%'!DC24*0.9,)</f>
        <v>85068</v>
      </c>
      <c r="DD24" s="51">
        <f>ROUNDUP('РБ15%'!DD24*0.9,)</f>
        <v>85068</v>
      </c>
      <c r="DE24" s="51">
        <f>ROUNDUP('РБ15%'!DE24*0.9,)</f>
        <v>84533</v>
      </c>
      <c r="DF24" s="51">
        <f>ROUNDUP('РБ15%'!DF24*0.9,)</f>
        <v>84533</v>
      </c>
      <c r="DG24" s="51">
        <f>ROUNDUP('РБ15%'!DG24*0.9,)</f>
        <v>85068</v>
      </c>
      <c r="DH24" s="51">
        <f>ROUNDUP('РБ15%'!DH24*0.9,)</f>
        <v>85451</v>
      </c>
      <c r="DI24" s="51">
        <f>ROUNDUP('РБ15%'!DI24*0.9,)</f>
        <v>84150</v>
      </c>
      <c r="DJ24" s="51">
        <f>ROUNDUP('РБ15%'!DJ24*0.9,)</f>
        <v>84533</v>
      </c>
      <c r="DK24" s="51">
        <f>ROUNDUP('РБ15%'!DK24*0.9,)</f>
        <v>84533</v>
      </c>
      <c r="DL24" s="51">
        <f>ROUNDUP('РБ15%'!DL24*0.9,)</f>
        <v>84150</v>
      </c>
      <c r="DM24" s="51">
        <f>ROUNDUP('РБ15%'!DM24*0.9,)</f>
        <v>84150</v>
      </c>
      <c r="DN24" s="51">
        <f>ROUNDUP('РБ15%'!DN24*0.9,)</f>
        <v>84150</v>
      </c>
      <c r="DO24" s="51">
        <f>ROUNDUP('РБ15%'!DO24*0.9,)</f>
        <v>84150</v>
      </c>
      <c r="DP24" s="51">
        <f>ROUNDUP('РБ15%'!DP24*0.9,)</f>
        <v>84150</v>
      </c>
      <c r="DQ24" s="51">
        <f>ROUNDUP('РБ15%'!DQ24*0.9,)</f>
        <v>84533</v>
      </c>
      <c r="DR24" s="51">
        <f>ROUNDUP('РБ15%'!DR24*0.9,)</f>
        <v>84533</v>
      </c>
      <c r="DS24" s="51">
        <f>ROUNDUP('РБ15%'!DS24*0.9,)</f>
        <v>84150</v>
      </c>
      <c r="DT24" s="51">
        <f>ROUNDUP('РБ15%'!DT24*0.9,)</f>
        <v>84150</v>
      </c>
      <c r="DU24" s="51">
        <f>ROUNDUP('РБ15%'!DU24*0.9,)</f>
        <v>84150</v>
      </c>
      <c r="DV24" s="51">
        <f>ROUNDUP('РБ15%'!DV24*0.9,)</f>
        <v>84150</v>
      </c>
      <c r="DW24" s="51">
        <f>ROUNDUP('РБ15%'!DW24*0.9,)</f>
        <v>84150</v>
      </c>
      <c r="DX24" s="51">
        <f>ROUNDUP('РБ15%'!DX24*0.9,)</f>
        <v>84533</v>
      </c>
      <c r="DY24" s="51">
        <f>ROUNDUP('РБ15%'!DY24*0.9,)</f>
        <v>84533</v>
      </c>
      <c r="DZ24" s="51">
        <f>ROUNDUP('РБ15%'!DZ24*0.9,)</f>
        <v>84150</v>
      </c>
      <c r="EA24" s="51">
        <f>ROUNDUP('РБ15%'!EA24*0.9,)</f>
        <v>84150</v>
      </c>
      <c r="EB24" s="51">
        <f>ROUNDUP('РБ15%'!EB24*0.9,)</f>
        <v>84150</v>
      </c>
      <c r="EC24" s="51">
        <f>ROUNDUP('РБ15%'!EC24*0.9,)</f>
        <v>84150</v>
      </c>
      <c r="ED24" s="51">
        <f>ROUNDUP('РБ15%'!ED24*0.9,)</f>
        <v>84150</v>
      </c>
      <c r="EE24" s="51">
        <f>ROUNDUP('РБ15%'!EE24*0.9,)</f>
        <v>84533</v>
      </c>
      <c r="EF24" s="51">
        <f>ROUNDUP('РБ15%'!EF24*0.9,)</f>
        <v>84533</v>
      </c>
      <c r="EG24" s="51">
        <f>ROUNDUP('РБ15%'!EG24*0.9,)</f>
        <v>84150</v>
      </c>
      <c r="EH24" s="51">
        <f>ROUNDUP('РБ15%'!EH24*0.9,)</f>
        <v>84150</v>
      </c>
      <c r="EI24" s="51">
        <f>ROUNDUP('РБ15%'!EI24*0.9,)</f>
        <v>85451</v>
      </c>
      <c r="EJ24" s="51">
        <f>ROUNDUP('РБ15%'!EJ24*0.9,)</f>
        <v>85451</v>
      </c>
      <c r="EK24" s="51">
        <f>ROUNDUP('РБ15%'!EK24*0.9,)</f>
        <v>85451</v>
      </c>
      <c r="EL24" s="51">
        <f>ROUNDUP('РБ15%'!EL24*0.9,)</f>
        <v>86369</v>
      </c>
      <c r="EM24" s="51">
        <f>ROUNDUP('РБ15%'!EM24*0.9,)</f>
        <v>86369</v>
      </c>
      <c r="EN24" s="51">
        <f>ROUNDUP('РБ15%'!EN24*0.9,)</f>
        <v>85451</v>
      </c>
      <c r="EO24" s="51">
        <f>ROUNDUP('РБ15%'!EO24*0.9,)</f>
        <v>85451</v>
      </c>
      <c r="EP24" s="51">
        <f>ROUNDUP('РБ15%'!EP24*0.9,)</f>
        <v>85451</v>
      </c>
      <c r="EQ24" s="51">
        <f>ROUNDUP('РБ15%'!EQ24*0.9,)</f>
        <v>85451</v>
      </c>
      <c r="ER24" s="51">
        <f>ROUNDUP('РБ15%'!ER24*0.9,)</f>
        <v>85451</v>
      </c>
      <c r="ES24" s="51">
        <f>ROUNDUP('РБ15%'!ES24*0.9,)</f>
        <v>86369</v>
      </c>
      <c r="ET24" s="51">
        <f>ROUNDUP('РБ15%'!ET24*0.9,)</f>
        <v>86369</v>
      </c>
      <c r="EU24" s="51">
        <f>ROUNDUP('РБ15%'!EU24*0.9,)</f>
        <v>86369</v>
      </c>
      <c r="EV24" s="51">
        <f>ROUNDUP('РБ15%'!EV24*0.9,)</f>
        <v>86369</v>
      </c>
      <c r="EW24" s="51">
        <f>ROUNDUP('РБ15%'!EW24*0.9,)</f>
        <v>86369</v>
      </c>
      <c r="EX24" s="51">
        <f>ROUNDUP('РБ15%'!EX24*0.9,)</f>
        <v>86369</v>
      </c>
      <c r="EY24" s="51">
        <f>ROUNDUP('РБ15%'!EY24*0.9,)</f>
        <v>86369</v>
      </c>
      <c r="EZ24" s="51">
        <f>ROUNDUP('РБ15%'!EZ24*0.9,)</f>
        <v>86369</v>
      </c>
      <c r="FA24" s="51">
        <f>ROUNDUP('РБ15%'!FA24*0.9,)</f>
        <v>86369</v>
      </c>
      <c r="FB24" s="51">
        <f>ROUNDUP('РБ15%'!FB24*0.9,)</f>
        <v>86369</v>
      </c>
      <c r="FC24" s="51">
        <f>ROUNDUP('РБ15%'!FC24*0.9,)</f>
        <v>86369</v>
      </c>
      <c r="FD24" s="51">
        <f>ROUNDUP('РБ15%'!FD24*0.9,)</f>
        <v>86904</v>
      </c>
      <c r="FE24" s="51">
        <f>ROUNDUP('РБ15%'!FE24*0.9,)</f>
        <v>86904</v>
      </c>
      <c r="FF24" s="51">
        <f>ROUNDUP('РБ15%'!FF24*0.9,)</f>
        <v>87287</v>
      </c>
      <c r="FG24" s="51">
        <f>ROUNDUP('РБ15%'!FG24*0.9,)</f>
        <v>87287</v>
      </c>
      <c r="FH24" s="51">
        <f>ROUNDUP('РБ15%'!FH24*0.9,)</f>
        <v>87287</v>
      </c>
      <c r="FI24" s="51">
        <f>ROUNDUP('РБ15%'!FI24*0.9,)</f>
        <v>87287</v>
      </c>
      <c r="FJ24" s="51">
        <f>ROUNDUP('РБ15%'!FJ24*0.9,)</f>
        <v>87287</v>
      </c>
      <c r="FK24" s="107">
        <f>ROUNDUP('РБ15%'!FK24*0.9,)</f>
        <v>102472</v>
      </c>
      <c r="FL24" s="107">
        <f>ROUNDUP('РБ15%'!FL24*0.9,)</f>
        <v>131542</v>
      </c>
      <c r="FM24" s="107">
        <f>ROUNDUP('РБ15%'!FM24*0.9,)</f>
        <v>131542</v>
      </c>
      <c r="FN24" s="107">
        <f>ROUNDUP('РБ15%'!FN24*0.9,)</f>
        <v>131542</v>
      </c>
      <c r="FO24" s="107">
        <f>ROUNDUP('РБ15%'!FO24*0.9,)</f>
        <v>131542</v>
      </c>
      <c r="FP24" s="107">
        <f>ROUNDUP('РБ15%'!FP24*0.9,)</f>
        <v>131542</v>
      </c>
      <c r="FQ24" s="107">
        <f>ROUNDUP('РБ15%'!FQ24*0.9,)</f>
        <v>131542</v>
      </c>
      <c r="FR24" s="107">
        <f>ROUNDUP('РБ15%'!FR24*0.9,)</f>
        <v>131542</v>
      </c>
      <c r="FS24" s="107">
        <f>ROUNDUP('РБ15%'!FS24*0.9,)</f>
        <v>131542</v>
      </c>
      <c r="FT24" s="107">
        <f>ROUNDUP('РБ15%'!FT24*0.9,)</f>
        <v>131542</v>
      </c>
      <c r="FU24" s="107">
        <f>ROUNDUP('РБ15%'!FU24*0.9,)</f>
        <v>131542</v>
      </c>
      <c r="FV24" s="51">
        <f>ROUNDUP('РБ15%'!FV24*0.9,)</f>
        <v>96735</v>
      </c>
      <c r="FW24" s="51">
        <f>ROUNDUP('РБ15%'!FW24*0.9,)</f>
        <v>96735</v>
      </c>
      <c r="FX24" s="51">
        <f>ROUNDUP('РБ15%'!FX24*0.9,)</f>
        <v>96735</v>
      </c>
      <c r="FY24" s="51">
        <f>ROUNDUP('РБ15%'!FY24*0.9,)</f>
        <v>96735</v>
      </c>
      <c r="FZ24" s="51">
        <f>ROUNDUP('РБ15%'!FZ24*0.9,)</f>
        <v>96735</v>
      </c>
      <c r="GA24" s="51">
        <f>ROUNDUP('РБ15%'!GA24*0.9,)</f>
        <v>96735</v>
      </c>
      <c r="GB24" s="51">
        <f>ROUNDUP('РБ15%'!GB24*0.9,)</f>
        <v>96735</v>
      </c>
      <c r="GC24" s="51">
        <f>ROUNDUP('РБ15%'!GC24*0.9,)</f>
        <v>96735</v>
      </c>
      <c r="GD24" s="51">
        <f>ROUNDUP('РБ15%'!GD24*0.9,)</f>
        <v>96735</v>
      </c>
      <c r="GE24" s="51">
        <f>ROUNDUP('РБ15%'!GE24*0.9,)</f>
        <v>96735</v>
      </c>
      <c r="GF24" s="51">
        <f>ROUNDUP('РБ15%'!GF24*0.9,)</f>
        <v>96735</v>
      </c>
      <c r="GG24" s="51">
        <f>ROUNDUP('РБ15%'!GG24*0.9,)</f>
        <v>96735</v>
      </c>
      <c r="GH24" s="51">
        <f>ROUNDUP('РБ15%'!GH24*0.9,)</f>
        <v>96735</v>
      </c>
      <c r="GI24" s="51">
        <f>ROUNDUP('РБ15%'!GI24*0.9,)</f>
        <v>96735</v>
      </c>
      <c r="GJ24" s="51">
        <f>ROUNDUP('РБ15%'!GJ24*0.9,)</f>
        <v>96735</v>
      </c>
      <c r="GK24" s="51">
        <f>ROUNDUP('РБ15%'!GK24*0.9,)</f>
        <v>96735</v>
      </c>
      <c r="GL24" s="51">
        <f>ROUNDUP('РБ15%'!GL24*0.9,)</f>
        <v>96735</v>
      </c>
      <c r="GM24" s="51">
        <f>ROUNDUP('РБ15%'!GM24*0.9,)</f>
        <v>96735</v>
      </c>
      <c r="GN24" s="51">
        <f>ROUNDUP('РБ15%'!GN24*0.9,)</f>
        <v>96735</v>
      </c>
      <c r="GO24" s="51">
        <f>ROUNDUP('РБ15%'!GO24*0.9,)</f>
        <v>96735</v>
      </c>
      <c r="GP24" s="51">
        <f>ROUNDUP('РБ15%'!GP24*0.9,)</f>
        <v>96735</v>
      </c>
      <c r="GQ24" s="51">
        <f>ROUNDUP('РБ15%'!GQ24*0.9,)</f>
        <v>96735</v>
      </c>
      <c r="GR24" s="51">
        <f>ROUNDUP('РБ15%'!GR24*0.9,)</f>
        <v>96735</v>
      </c>
      <c r="GS24" s="51">
        <f>ROUNDUP('РБ15%'!GS24*0.9,)</f>
        <v>98035</v>
      </c>
      <c r="GT24" s="51">
        <f>ROUNDUP('РБ15%'!GT24*0.9,)</f>
        <v>98035</v>
      </c>
      <c r="GU24" s="51">
        <f>ROUNDUP('РБ15%'!GU24*0.9,)</f>
        <v>98035</v>
      </c>
      <c r="GV24" s="51">
        <f>ROUNDUP('РБ15%'!GV24*0.9,)</f>
        <v>98035</v>
      </c>
      <c r="GW24" s="51">
        <f>ROUNDUP('РБ15%'!GW24*0.9,)</f>
        <v>98035</v>
      </c>
      <c r="GX24" s="51">
        <f>ROUNDUP('РБ15%'!GX24*0.9,)</f>
        <v>98035</v>
      </c>
      <c r="GY24" s="51">
        <f>ROUNDUP('РБ15%'!GY24*0.9,)</f>
        <v>98035</v>
      </c>
      <c r="GZ24" s="51">
        <f>ROUNDUP('РБ15%'!GZ24*0.9,)</f>
        <v>98035</v>
      </c>
      <c r="HA24" s="51">
        <f>ROUNDUP('РБ15%'!HA24*0.9,)</f>
        <v>98035</v>
      </c>
      <c r="HB24" s="51">
        <f>ROUNDUP('РБ15%'!HB24*0.9,)</f>
        <v>98035</v>
      </c>
      <c r="HC24" s="51">
        <f>ROUNDUP('РБ15%'!HC24*0.9,)</f>
        <v>98035</v>
      </c>
      <c r="HD24" s="51">
        <f>ROUNDUP('РБ15%'!HD24*0.9,)</f>
        <v>98035</v>
      </c>
      <c r="HE24" s="51">
        <f>ROUNDUP('РБ15%'!HE24*0.9,)</f>
        <v>98035</v>
      </c>
      <c r="HF24" s="51">
        <f>ROUNDUP('РБ15%'!HF24*0.9,)</f>
        <v>98035</v>
      </c>
      <c r="HG24" s="51">
        <f>ROUNDUP('РБ15%'!HG24*0.9,)</f>
        <v>98035</v>
      </c>
      <c r="HH24" s="51">
        <f>ROUNDUP('РБ15%'!HH24*0.9,)</f>
        <v>98035</v>
      </c>
      <c r="HI24" s="51">
        <f>ROUNDUP('РБ15%'!HI24*0.9,)</f>
        <v>98035</v>
      </c>
      <c r="HJ24" s="51">
        <f>ROUNDUP('РБ15%'!HJ24*0.9,)</f>
        <v>98035</v>
      </c>
      <c r="HK24" s="107">
        <f>ROUNDUP('РБ15%'!HK24*0.9,)</f>
        <v>114100</v>
      </c>
      <c r="HL24" s="107">
        <f>ROUNDUP('РБ15%'!HL24*0.9,)</f>
        <v>114100</v>
      </c>
      <c r="HM24" s="107">
        <f>ROUNDUP('РБ15%'!HM24*0.9,)</f>
        <v>115630</v>
      </c>
      <c r="HN24" s="107">
        <f>ROUNDUP('РБ15%'!HN24*0.9,)</f>
        <v>115630</v>
      </c>
      <c r="HO24" s="107">
        <f>ROUNDUP('РБ15%'!HO24*0.9,)</f>
        <v>115630</v>
      </c>
      <c r="HP24" s="107">
        <f>ROUNDUP('РБ15%'!HP24*0.9,)</f>
        <v>98035</v>
      </c>
      <c r="HQ24" s="107">
        <f>ROUNDUP('РБ15%'!HQ24*0.9,)</f>
        <v>98035</v>
      </c>
      <c r="HR24" s="107">
        <f>ROUNDUP('РБ15%'!HR24*0.9,)</f>
        <v>114100</v>
      </c>
      <c r="HS24" s="107">
        <f>ROUNDUP('РБ15%'!HS24*0.9,)</f>
        <v>114100</v>
      </c>
      <c r="HT24" s="51">
        <f>ROUNDUP('РБ15%'!HT24*0.9,)</f>
        <v>98035</v>
      </c>
      <c r="HU24" s="51">
        <f>ROUNDUP('РБ15%'!HU24*0.9,)</f>
        <v>96735</v>
      </c>
      <c r="HV24" s="51">
        <f>ROUNDUP('РБ15%'!HV24*0.9,)</f>
        <v>96735</v>
      </c>
      <c r="HW24" s="51">
        <f>ROUNDUP('РБ15%'!HW24*0.9,)</f>
        <v>96735</v>
      </c>
      <c r="HX24" s="51">
        <f>ROUNDUP('РБ15%'!HX24*0.9,)</f>
        <v>96735</v>
      </c>
      <c r="HY24" s="51">
        <f>ROUNDUP('РБ15%'!HY24*0.9,)</f>
        <v>96735</v>
      </c>
      <c r="HZ24" s="51">
        <f>ROUNDUP('РБ15%'!HZ24*0.9,)</f>
        <v>96735</v>
      </c>
      <c r="IA24" s="51">
        <f>ROUNDUP('РБ15%'!IA24*0.9,)</f>
        <v>96735</v>
      </c>
      <c r="IB24" s="51">
        <f>ROUNDUP('РБ15%'!IB24*0.9,)</f>
        <v>99948</v>
      </c>
      <c r="IC24" s="51">
        <f>ROUNDUP('РБ15%'!IC24*0.9,)</f>
        <v>97270</v>
      </c>
      <c r="ID24" s="51">
        <f>ROUNDUP('РБ15%'!ID24*0.9,)</f>
        <v>93522</v>
      </c>
      <c r="IE24" s="51">
        <f>ROUNDUP('РБ15%'!IE24*0.9,)</f>
        <v>93522</v>
      </c>
      <c r="IF24" s="51">
        <f>ROUNDUP('РБ15%'!IF24*0.9,)</f>
        <v>93522</v>
      </c>
      <c r="IG24" s="51">
        <f>ROUNDUP('РБ15%'!IG24*0.9,)</f>
        <v>93522</v>
      </c>
      <c r="IH24" s="51">
        <f>ROUNDUP('РБ15%'!IH24*0.9,)</f>
        <v>93522</v>
      </c>
      <c r="II24" s="51">
        <f>ROUNDUP('РБ15%'!II24*0.9,)</f>
        <v>93522</v>
      </c>
      <c r="IJ24" s="51">
        <f>ROUNDUP('РБ15%'!IJ24*0.9,)</f>
        <v>93522</v>
      </c>
      <c r="IK24" s="51">
        <f>ROUNDUP('РБ15%'!IK24*0.9,)</f>
        <v>93522</v>
      </c>
      <c r="IL24" s="51">
        <f>ROUNDUP('РБ15%'!IL24*0.9,)</f>
        <v>93522</v>
      </c>
      <c r="IM24" s="51">
        <f>ROUNDUP('РБ15%'!IM24*0.9,)</f>
        <v>93522</v>
      </c>
      <c r="IN24" s="51">
        <f>ROUNDUP('РБ15%'!IN24*0.9,)</f>
        <v>93522</v>
      </c>
      <c r="IO24" s="51">
        <f>ROUNDUP('РБ15%'!IO24*0.9,)</f>
        <v>93522</v>
      </c>
      <c r="IP24" s="51">
        <f>ROUNDUP('РБ15%'!IP24*0.9,)</f>
        <v>93522</v>
      </c>
      <c r="IQ24" s="51">
        <f>ROUNDUP('РБ15%'!IQ24*0.9,)</f>
        <v>93522</v>
      </c>
      <c r="IR24" s="51">
        <f>ROUNDUP('РБ15%'!IR24*0.9,)</f>
        <v>93522</v>
      </c>
      <c r="IS24" s="51">
        <f>ROUNDUP('РБ15%'!IS24*0.9,)</f>
        <v>93522</v>
      </c>
      <c r="IT24" s="51">
        <f>ROUNDUP('РБ15%'!IT24*0.9,)</f>
        <v>93522</v>
      </c>
      <c r="IU24" s="51">
        <f>ROUNDUP('РБ15%'!IU24*0.9,)</f>
        <v>93522</v>
      </c>
      <c r="IV24" s="51">
        <f>ROUNDUP('РБ15%'!IV24*0.9,)</f>
        <v>93522</v>
      </c>
      <c r="IW24" s="51">
        <f>ROUNDUP('РБ15%'!IW24*0.9,)</f>
        <v>93522</v>
      </c>
      <c r="IX24" s="51">
        <f>ROUNDUP('РБ15%'!IX24*0.9,)</f>
        <v>93522</v>
      </c>
      <c r="IY24" s="51">
        <f>ROUNDUP('РБ15%'!IY24*0.9,)</f>
        <v>93522</v>
      </c>
    </row>
    <row r="25" spans="1:262" s="2" customFormat="1" ht="15" customHeight="1" x14ac:dyDescent="0.2">
      <c r="A25" s="11" t="s">
        <v>35</v>
      </c>
      <c r="FG25" s="41"/>
      <c r="FH25" s="41"/>
      <c r="FI25" s="41"/>
      <c r="FJ25" s="41"/>
      <c r="IZ25" s="18"/>
      <c r="JA25" s="18"/>
      <c r="JB25" s="18"/>
    </row>
    <row r="26" spans="1:262" s="2" customFormat="1" x14ac:dyDescent="0.2">
      <c r="A26" s="52" t="s">
        <v>39</v>
      </c>
      <c r="FG26" s="41"/>
      <c r="FH26" s="41"/>
      <c r="FI26" s="41"/>
      <c r="FJ26" s="41"/>
      <c r="IZ26" s="18"/>
      <c r="JA26" s="18"/>
      <c r="JB26" s="18"/>
    </row>
    <row r="27" spans="1:262" ht="15" customHeight="1" x14ac:dyDescent="0.2">
      <c r="A27" s="9" t="s">
        <v>30</v>
      </c>
    </row>
    <row r="28" spans="1:262" ht="24" x14ac:dyDescent="0.2">
      <c r="A28" s="110" t="s">
        <v>94</v>
      </c>
    </row>
    <row r="29" spans="1:262" s="41" customFormat="1" ht="15" customHeight="1" x14ac:dyDescent="0.2">
      <c r="A29" s="29" t="s">
        <v>13</v>
      </c>
      <c r="IZ29" s="18"/>
    </row>
    <row r="30" spans="1:262" s="41" customFormat="1" ht="25.5" x14ac:dyDescent="0.2">
      <c r="A30" s="111" t="s">
        <v>95</v>
      </c>
    </row>
    <row r="31" spans="1:262" s="41" customFormat="1" ht="15" customHeight="1" x14ac:dyDescent="0.2">
      <c r="A31" s="11" t="s">
        <v>14</v>
      </c>
    </row>
    <row r="32" spans="1:262" s="41" customFormat="1" ht="72" customHeight="1" x14ac:dyDescent="0.2">
      <c r="A32" s="12" t="s">
        <v>15</v>
      </c>
    </row>
    <row r="33" spans="1:1" s="41" customFormat="1" ht="15" customHeight="1" x14ac:dyDescent="0.2">
      <c r="A33" s="9" t="s">
        <v>16</v>
      </c>
    </row>
    <row r="34" spans="1:1" s="41" customFormat="1" ht="62.25" customHeight="1" x14ac:dyDescent="0.2">
      <c r="A34" s="27" t="s">
        <v>37</v>
      </c>
    </row>
  </sheetData>
  <pageMargins left="0.25" right="0.25" top="0.75" bottom="0.75" header="0.3" footer="0.3"/>
  <pageSetup scale="5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9">
    <tabColor theme="7" tint="0.39988402966399123"/>
    <pageSetUpPr fitToPage="1"/>
  </sheetPr>
  <dimension ref="A1:A38"/>
  <sheetViews>
    <sheetView workbookViewId="0">
      <pane xSplit="1" topLeftCell="B1" activePane="topRight" state="frozen"/>
      <selection pane="topRight" activeCell="B1" sqref="B1:E1048576"/>
    </sheetView>
  </sheetViews>
  <sheetFormatPr defaultColWidth="9" defaultRowHeight="12" x14ac:dyDescent="0.2"/>
  <cols>
    <col min="1" max="1" width="74.28515625" style="18" customWidth="1"/>
    <col min="2" max="16384" width="9" style="18"/>
  </cols>
  <sheetData>
    <row r="1" spans="1:1" ht="15" customHeight="1" x14ac:dyDescent="0.2">
      <c r="A1" s="3" t="s">
        <v>0</v>
      </c>
    </row>
    <row r="2" spans="1:1" ht="15" customHeight="1" x14ac:dyDescent="0.2">
      <c r="A2" s="4" t="s">
        <v>40</v>
      </c>
    </row>
    <row r="3" spans="1:1" ht="15" customHeight="1" x14ac:dyDescent="0.2">
      <c r="A3" s="5" t="s">
        <v>63</v>
      </c>
    </row>
    <row r="4" spans="1:1" ht="15" customHeight="1" x14ac:dyDescent="0.2">
      <c r="A4" s="34" t="s">
        <v>3</v>
      </c>
    </row>
    <row r="5" spans="1:1" ht="10.5" customHeight="1" x14ac:dyDescent="0.2">
      <c r="A5" s="20" t="s">
        <v>4</v>
      </c>
    </row>
    <row r="6" spans="1:1" ht="10.5" customHeight="1" x14ac:dyDescent="0.2">
      <c r="A6" s="21">
        <v>1</v>
      </c>
    </row>
    <row r="7" spans="1:1" ht="10.5" customHeight="1" x14ac:dyDescent="0.2">
      <c r="A7" s="21">
        <v>2</v>
      </c>
    </row>
    <row r="8" spans="1:1" ht="38.25" customHeight="1" x14ac:dyDescent="0.2">
      <c r="A8" s="22" t="s">
        <v>5</v>
      </c>
    </row>
    <row r="9" spans="1:1" ht="10.5" customHeight="1" x14ac:dyDescent="0.2">
      <c r="A9" s="21">
        <v>1</v>
      </c>
    </row>
    <row r="10" spans="1:1" ht="10.5" customHeight="1" x14ac:dyDescent="0.2">
      <c r="A10" s="21">
        <v>2</v>
      </c>
    </row>
    <row r="11" spans="1:1" ht="10.5" customHeight="1" x14ac:dyDescent="0.2">
      <c r="A11" s="20" t="s">
        <v>26</v>
      </c>
    </row>
    <row r="12" spans="1:1" ht="10.5" customHeight="1" x14ac:dyDescent="0.2">
      <c r="A12" s="21">
        <v>1</v>
      </c>
    </row>
    <row r="13" spans="1:1" ht="10.5" customHeight="1" x14ac:dyDescent="0.2">
      <c r="A13" s="21">
        <v>2</v>
      </c>
    </row>
    <row r="14" spans="1:1" ht="10.5" customHeight="1" x14ac:dyDescent="0.2">
      <c r="A14" s="20" t="s">
        <v>7</v>
      </c>
    </row>
    <row r="15" spans="1:1" ht="10.5" customHeight="1" x14ac:dyDescent="0.2">
      <c r="A15" s="21">
        <v>1</v>
      </c>
    </row>
    <row r="16" spans="1:1" ht="10.7" customHeight="1" x14ac:dyDescent="0.2">
      <c r="A16" s="21">
        <v>2</v>
      </c>
    </row>
    <row r="17" spans="1:1" ht="10.7" customHeight="1" x14ac:dyDescent="0.2">
      <c r="A17" s="20" t="s">
        <v>8</v>
      </c>
    </row>
    <row r="18" spans="1:1" ht="10.7" customHeight="1" x14ac:dyDescent="0.2">
      <c r="A18" s="21">
        <v>1</v>
      </c>
    </row>
    <row r="19" spans="1:1" ht="10.7" customHeight="1" x14ac:dyDescent="0.2">
      <c r="A19" s="21">
        <v>2</v>
      </c>
    </row>
    <row r="20" spans="1:1" ht="10.7" customHeight="1" x14ac:dyDescent="0.2">
      <c r="A20" s="20" t="s">
        <v>9</v>
      </c>
    </row>
    <row r="21" spans="1:1" ht="10.7" customHeight="1" x14ac:dyDescent="0.2">
      <c r="A21" s="21">
        <v>1</v>
      </c>
    </row>
    <row r="22" spans="1:1" ht="10.7" customHeight="1" x14ac:dyDescent="0.2">
      <c r="A22" s="21">
        <v>2</v>
      </c>
    </row>
    <row r="23" spans="1:1" ht="12.75" customHeight="1" x14ac:dyDescent="0.2">
      <c r="A23" s="20" t="s">
        <v>10</v>
      </c>
    </row>
    <row r="24" spans="1:1" x14ac:dyDescent="0.2">
      <c r="A24" s="21" t="s">
        <v>11</v>
      </c>
    </row>
    <row r="25" spans="1:1" ht="15" customHeight="1" x14ac:dyDescent="0.2">
      <c r="A25" s="11" t="s">
        <v>35</v>
      </c>
    </row>
    <row r="26" spans="1:1" customFormat="1" ht="102.75" customHeight="1" x14ac:dyDescent="0.2">
      <c r="A26" s="13" t="str">
        <f>ОиК!A26</f>
        <v>Дополнительно на каждый день проживания в стоимость заявки добавляются  ски-пассы  для каждого взрослого, стоимость:
09.01.2025 - 31.03.2026 включительно - 3500 рублей. 
01.04.2026 - 09.05.2026 включительно - 2000 рублей. 
При размещении дополнительных гостей, также на каждый день проживания добавляются в стоимость заявки ски-пассы на каждого взрослого гостя:
09.01.2025 - 31.03.2026 включительно - 3500 рублей. 
01.04.2026 - 09.05.2026 включительно - 2000 рублей.</v>
      </c>
    </row>
    <row r="27" spans="1:1" ht="42.75" customHeight="1" x14ac:dyDescent="0.2">
      <c r="A27" s="43" t="s">
        <v>42</v>
      </c>
    </row>
    <row r="28" spans="1:1" s="42" customFormat="1" ht="60" x14ac:dyDescent="0.2">
      <c r="A28" s="44" t="s">
        <v>43</v>
      </c>
    </row>
    <row r="29" spans="1:1" ht="15" customHeight="1" x14ac:dyDescent="0.2">
      <c r="A29" s="9" t="s">
        <v>12</v>
      </c>
    </row>
    <row r="30" spans="1:1" ht="24" x14ac:dyDescent="0.2">
      <c r="A30" s="72" t="str">
        <f>ОиК!A30</f>
        <v xml:space="preserve">Период продажи: 31.10.2025 - 09.05.2026
Период проживания: 09.01.2026 - 10.05.2026       </v>
      </c>
    </row>
    <row r="31" spans="1:1" ht="15" customHeight="1" x14ac:dyDescent="0.2">
      <c r="A31" s="11" t="s">
        <v>14</v>
      </c>
    </row>
    <row r="32" spans="1:1" ht="139.5" customHeight="1" x14ac:dyDescent="0.2">
      <c r="A32" s="12" t="s">
        <v>64</v>
      </c>
    </row>
    <row r="33" spans="1:1" x14ac:dyDescent="0.2">
      <c r="A33" s="11" t="s">
        <v>46</v>
      </c>
    </row>
    <row r="34" spans="1:1" ht="234.75" customHeight="1" x14ac:dyDescent="0.2">
      <c r="A34" s="12" t="s">
        <v>47</v>
      </c>
    </row>
    <row r="35" spans="1:1" x14ac:dyDescent="0.2">
      <c r="A35" s="9" t="s">
        <v>16</v>
      </c>
    </row>
    <row r="36" spans="1:1" ht="24" x14ac:dyDescent="0.2">
      <c r="A36" s="27" t="s">
        <v>17</v>
      </c>
    </row>
    <row r="37" spans="1:1" x14ac:dyDescent="0.2">
      <c r="A37" s="14" t="s">
        <v>18</v>
      </c>
    </row>
    <row r="38" spans="1:1" ht="108" x14ac:dyDescent="0.2">
      <c r="A38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20">
    <tabColor theme="7" tint="0.39988402966399123"/>
    <pageSetUpPr fitToPage="1"/>
  </sheetPr>
  <dimension ref="A1:F64"/>
  <sheetViews>
    <sheetView zoomScaleNormal="100" workbookViewId="0">
      <pane xSplit="1" topLeftCell="B1" activePane="topRight" state="frozen"/>
      <selection pane="topRight" activeCell="A42" sqref="A42"/>
    </sheetView>
  </sheetViews>
  <sheetFormatPr defaultColWidth="9" defaultRowHeight="12" x14ac:dyDescent="0.2"/>
  <cols>
    <col min="1" max="1" width="81.42578125" style="18" customWidth="1"/>
    <col min="2" max="6" width="8.85546875" style="18" customWidth="1"/>
    <col min="7" max="16384" width="9" style="18"/>
  </cols>
  <sheetData>
    <row r="1" spans="1:6" ht="15" customHeight="1" x14ac:dyDescent="0.2">
      <c r="A1" s="32" t="s">
        <v>0</v>
      </c>
    </row>
    <row r="2" spans="1:6" ht="15" customHeight="1" x14ac:dyDescent="0.2">
      <c r="A2" s="4" t="s">
        <v>48</v>
      </c>
    </row>
    <row r="3" spans="1:6" ht="15" hidden="1" customHeight="1" x14ac:dyDescent="0.2">
      <c r="A3" s="75" t="s">
        <v>65</v>
      </c>
    </row>
    <row r="4" spans="1:6" s="24" customFormat="1" ht="15" hidden="1" customHeight="1" x14ac:dyDescent="0.2">
      <c r="A4" s="76" t="s">
        <v>3</v>
      </c>
      <c r="B4" s="38">
        <v>46169</v>
      </c>
      <c r="C4" s="38">
        <v>46170</v>
      </c>
      <c r="D4" s="38">
        <v>46171</v>
      </c>
      <c r="E4" s="38">
        <v>46172</v>
      </c>
      <c r="F4" s="38">
        <v>46173</v>
      </c>
    </row>
    <row r="5" spans="1:6" ht="15" hidden="1" customHeight="1" x14ac:dyDescent="0.2">
      <c r="A5" s="35" t="s">
        <v>66</v>
      </c>
    </row>
    <row r="6" spans="1:6" ht="15" hidden="1" customHeight="1" x14ac:dyDescent="0.2">
      <c r="A6" s="36">
        <v>1</v>
      </c>
      <c r="B6" s="77" t="e">
        <f>КвГ!B6</f>
        <v>#REF!</v>
      </c>
      <c r="C6" s="77" t="e">
        <f>КвГ!C6</f>
        <v>#REF!</v>
      </c>
      <c r="D6" s="77" t="e">
        <f>КвГ!D6</f>
        <v>#REF!</v>
      </c>
      <c r="E6" s="77" t="e">
        <f>КвГ!E6</f>
        <v>#REF!</v>
      </c>
      <c r="F6" s="77" t="e">
        <f>КвГ!F6</f>
        <v>#REF!</v>
      </c>
    </row>
    <row r="7" spans="1:6" ht="15" hidden="1" customHeight="1" x14ac:dyDescent="0.2">
      <c r="A7" s="36">
        <v>2</v>
      </c>
      <c r="B7" s="77" t="e">
        <f>КвГ!B7</f>
        <v>#REF!</v>
      </c>
      <c r="C7" s="77" t="e">
        <f>КвГ!C7</f>
        <v>#REF!</v>
      </c>
      <c r="D7" s="77" t="e">
        <f>КвГ!D7</f>
        <v>#REF!</v>
      </c>
      <c r="E7" s="77" t="e">
        <f>КвГ!E7</f>
        <v>#REF!</v>
      </c>
      <c r="F7" s="77" t="e">
        <f>КвГ!F7</f>
        <v>#REF!</v>
      </c>
    </row>
    <row r="8" spans="1:6" ht="15" hidden="1" customHeight="1" x14ac:dyDescent="0.2">
      <c r="A8" s="35" t="s">
        <v>67</v>
      </c>
      <c r="B8" s="77"/>
      <c r="C8" s="77"/>
      <c r="D8" s="77"/>
      <c r="E8" s="77"/>
      <c r="F8" s="77"/>
    </row>
    <row r="9" spans="1:6" s="2" customFormat="1" ht="15" hidden="1" customHeight="1" x14ac:dyDescent="0.2">
      <c r="A9" s="36">
        <v>1</v>
      </c>
      <c r="B9" s="77" t="e">
        <f>КвГ!B9</f>
        <v>#REF!</v>
      </c>
      <c r="C9" s="77" t="e">
        <f>КвГ!C9</f>
        <v>#REF!</v>
      </c>
      <c r="D9" s="77" t="e">
        <f>КвГ!D9</f>
        <v>#REF!</v>
      </c>
      <c r="E9" s="77" t="e">
        <f>КвГ!E9</f>
        <v>#REF!</v>
      </c>
      <c r="F9" s="77" t="e">
        <f>КвГ!F9</f>
        <v>#REF!</v>
      </c>
    </row>
    <row r="10" spans="1:6" ht="15" hidden="1" customHeight="1" x14ac:dyDescent="0.2">
      <c r="A10" s="36">
        <v>2</v>
      </c>
      <c r="B10" s="77" t="e">
        <f>КвГ!B10</f>
        <v>#REF!</v>
      </c>
      <c r="C10" s="77" t="e">
        <f>КвГ!C10</f>
        <v>#REF!</v>
      </c>
      <c r="D10" s="77" t="e">
        <f>КвГ!D10</f>
        <v>#REF!</v>
      </c>
      <c r="E10" s="77" t="e">
        <f>КвГ!E10</f>
        <v>#REF!</v>
      </c>
      <c r="F10" s="77" t="e">
        <f>КвГ!F10</f>
        <v>#REF!</v>
      </c>
    </row>
    <row r="11" spans="1:6" ht="15" hidden="1" customHeight="1" x14ac:dyDescent="0.2">
      <c r="A11" s="35" t="s">
        <v>68</v>
      </c>
      <c r="B11" s="77"/>
      <c r="C11" s="77"/>
      <c r="D11" s="77"/>
      <c r="E11" s="77"/>
      <c r="F11" s="77"/>
    </row>
    <row r="12" spans="1:6" ht="15" hidden="1" customHeight="1" x14ac:dyDescent="0.2">
      <c r="A12" s="36">
        <v>1</v>
      </c>
      <c r="B12" s="77" t="e">
        <f>КвГ!B12</f>
        <v>#REF!</v>
      </c>
      <c r="C12" s="77" t="e">
        <f>КвГ!C12</f>
        <v>#REF!</v>
      </c>
      <c r="D12" s="77" t="e">
        <f>КвГ!D12</f>
        <v>#REF!</v>
      </c>
      <c r="E12" s="77" t="e">
        <f>КвГ!E12</f>
        <v>#REF!</v>
      </c>
      <c r="F12" s="77" t="e">
        <f>КвГ!F12</f>
        <v>#REF!</v>
      </c>
    </row>
    <row r="13" spans="1:6" ht="15" hidden="1" customHeight="1" x14ac:dyDescent="0.2">
      <c r="A13" s="36">
        <v>2</v>
      </c>
      <c r="B13" s="77" t="e">
        <f>КвГ!B13</f>
        <v>#REF!</v>
      </c>
      <c r="C13" s="77" t="e">
        <f>КвГ!C13</f>
        <v>#REF!</v>
      </c>
      <c r="D13" s="77" t="e">
        <f>КвГ!D13</f>
        <v>#REF!</v>
      </c>
      <c r="E13" s="77" t="e">
        <f>КвГ!E13</f>
        <v>#REF!</v>
      </c>
      <c r="F13" s="77" t="e">
        <f>КвГ!F13</f>
        <v>#REF!</v>
      </c>
    </row>
    <row r="14" spans="1:6" ht="15" hidden="1" customHeight="1" x14ac:dyDescent="0.2">
      <c r="A14" s="35" t="s">
        <v>69</v>
      </c>
      <c r="B14" s="77"/>
      <c r="C14" s="77"/>
      <c r="D14" s="77"/>
      <c r="E14" s="77"/>
      <c r="F14" s="77"/>
    </row>
    <row r="15" spans="1:6" ht="15" hidden="1" customHeight="1" x14ac:dyDescent="0.2">
      <c r="A15" s="36">
        <v>1</v>
      </c>
      <c r="B15" s="77" t="e">
        <f>КвГ!B15</f>
        <v>#REF!</v>
      </c>
      <c r="C15" s="77" t="e">
        <f>КвГ!C15</f>
        <v>#REF!</v>
      </c>
      <c r="D15" s="77" t="e">
        <f>КвГ!D15</f>
        <v>#REF!</v>
      </c>
      <c r="E15" s="77" t="e">
        <f>КвГ!E15</f>
        <v>#REF!</v>
      </c>
      <c r="F15" s="77" t="e">
        <f>КвГ!F15</f>
        <v>#REF!</v>
      </c>
    </row>
    <row r="16" spans="1:6" ht="15" hidden="1" customHeight="1" x14ac:dyDescent="0.2">
      <c r="A16" s="36">
        <v>2</v>
      </c>
      <c r="B16" s="77" t="e">
        <f>КвГ!B16</f>
        <v>#REF!</v>
      </c>
      <c r="C16" s="77" t="e">
        <f>КвГ!C16</f>
        <v>#REF!</v>
      </c>
      <c r="D16" s="77" t="e">
        <f>КвГ!D16</f>
        <v>#REF!</v>
      </c>
      <c r="E16" s="77" t="e">
        <f>КвГ!E16</f>
        <v>#REF!</v>
      </c>
      <c r="F16" s="77" t="e">
        <f>КвГ!F16</f>
        <v>#REF!</v>
      </c>
    </row>
    <row r="17" spans="1:6" ht="15" hidden="1" customHeight="1" x14ac:dyDescent="0.2">
      <c r="A17" s="78" t="s">
        <v>70</v>
      </c>
      <c r="B17" s="35"/>
      <c r="C17" s="35"/>
      <c r="D17" s="35"/>
      <c r="E17" s="35"/>
      <c r="F17" s="35"/>
    </row>
    <row r="18" spans="1:6" ht="15" hidden="1" customHeight="1" x14ac:dyDescent="0.2">
      <c r="A18" s="36">
        <v>1</v>
      </c>
      <c r="B18" s="35" t="e">
        <f t="shared" ref="B18:F18" si="0">B9</f>
        <v>#REF!</v>
      </c>
      <c r="C18" s="35" t="e">
        <f t="shared" si="0"/>
        <v>#REF!</v>
      </c>
      <c r="D18" s="35" t="e">
        <f t="shared" si="0"/>
        <v>#REF!</v>
      </c>
      <c r="E18" s="35" t="e">
        <f t="shared" si="0"/>
        <v>#REF!</v>
      </c>
      <c r="F18" s="35" t="e">
        <f t="shared" si="0"/>
        <v>#REF!</v>
      </c>
    </row>
    <row r="19" spans="1:6" ht="15" hidden="1" customHeight="1" x14ac:dyDescent="0.2">
      <c r="A19" s="36">
        <v>2</v>
      </c>
      <c r="B19" s="35" t="e">
        <f t="shared" ref="B19:F19" si="1">B10</f>
        <v>#REF!</v>
      </c>
      <c r="C19" s="35" t="e">
        <f t="shared" si="1"/>
        <v>#REF!</v>
      </c>
      <c r="D19" s="35" t="e">
        <f t="shared" si="1"/>
        <v>#REF!</v>
      </c>
      <c r="E19" s="35" t="e">
        <f t="shared" si="1"/>
        <v>#REF!</v>
      </c>
      <c r="F19" s="35" t="e">
        <f t="shared" si="1"/>
        <v>#REF!</v>
      </c>
    </row>
    <row r="20" spans="1:6" ht="15" hidden="1" customHeight="1" x14ac:dyDescent="0.2">
      <c r="A20" s="35" t="s">
        <v>71</v>
      </c>
      <c r="B20" s="77"/>
      <c r="C20" s="77"/>
      <c r="D20" s="77"/>
      <c r="E20" s="77"/>
      <c r="F20" s="77"/>
    </row>
    <row r="21" spans="1:6" ht="15" hidden="1" customHeight="1" x14ac:dyDescent="0.2">
      <c r="A21" s="36">
        <v>1</v>
      </c>
      <c r="B21" s="77" t="e">
        <f>КвГ!B18</f>
        <v>#REF!</v>
      </c>
      <c r="C21" s="77" t="e">
        <f>КвГ!C18</f>
        <v>#REF!</v>
      </c>
      <c r="D21" s="77" t="e">
        <f>КвГ!D18</f>
        <v>#REF!</v>
      </c>
      <c r="E21" s="77" t="e">
        <f>КвГ!E18</f>
        <v>#REF!</v>
      </c>
      <c r="F21" s="77" t="e">
        <f>КвГ!F18</f>
        <v>#REF!</v>
      </c>
    </row>
    <row r="22" spans="1:6" ht="15" hidden="1" customHeight="1" x14ac:dyDescent="0.2">
      <c r="A22" s="36">
        <v>2</v>
      </c>
      <c r="B22" s="77" t="e">
        <f>КвГ!B19</f>
        <v>#REF!</v>
      </c>
      <c r="C22" s="77" t="e">
        <f>КвГ!C19</f>
        <v>#REF!</v>
      </c>
      <c r="D22" s="77" t="e">
        <f>КвГ!D19</f>
        <v>#REF!</v>
      </c>
      <c r="E22" s="77" t="e">
        <f>КвГ!E19</f>
        <v>#REF!</v>
      </c>
      <c r="F22" s="77" t="e">
        <f>КвГ!F19</f>
        <v>#REF!</v>
      </c>
    </row>
    <row r="23" spans="1:6" ht="15" hidden="1" customHeight="1" x14ac:dyDescent="0.2">
      <c r="A23" s="35" t="s">
        <v>72</v>
      </c>
      <c r="B23" s="77"/>
      <c r="C23" s="77"/>
      <c r="D23" s="77"/>
      <c r="E23" s="77"/>
      <c r="F23" s="77"/>
    </row>
    <row r="24" spans="1:6" ht="15" hidden="1" customHeight="1" x14ac:dyDescent="0.2">
      <c r="A24" s="36">
        <v>1</v>
      </c>
      <c r="B24" s="77" t="e">
        <f>КвГ!B21</f>
        <v>#REF!</v>
      </c>
      <c r="C24" s="77" t="e">
        <f>КвГ!C21</f>
        <v>#REF!</v>
      </c>
      <c r="D24" s="77" t="e">
        <f>КвГ!D21</f>
        <v>#REF!</v>
      </c>
      <c r="E24" s="77" t="e">
        <f>КвГ!E21</f>
        <v>#REF!</v>
      </c>
      <c r="F24" s="77" t="e">
        <f>КвГ!F21</f>
        <v>#REF!</v>
      </c>
    </row>
    <row r="25" spans="1:6" ht="15" hidden="1" customHeight="1" x14ac:dyDescent="0.2">
      <c r="A25" s="36">
        <v>2</v>
      </c>
      <c r="B25" s="77" t="e">
        <f>КвГ!B22</f>
        <v>#REF!</v>
      </c>
      <c r="C25" s="77" t="e">
        <f>КвГ!C22</f>
        <v>#REF!</v>
      </c>
      <c r="D25" s="77" t="e">
        <f>КвГ!D22</f>
        <v>#REF!</v>
      </c>
      <c r="E25" s="77" t="e">
        <f>КвГ!E22</f>
        <v>#REF!</v>
      </c>
      <c r="F25" s="77" t="e">
        <f>КвГ!F22</f>
        <v>#REF!</v>
      </c>
    </row>
    <row r="26" spans="1:6" ht="15" hidden="1" customHeight="1" x14ac:dyDescent="0.2">
      <c r="A26" s="35" t="s">
        <v>73</v>
      </c>
      <c r="B26" s="77"/>
      <c r="C26" s="77"/>
      <c r="D26" s="77"/>
      <c r="E26" s="77"/>
      <c r="F26" s="77"/>
    </row>
    <row r="27" spans="1:6" ht="15" hidden="1" customHeight="1" x14ac:dyDescent="0.2">
      <c r="A27" s="36" t="s">
        <v>11</v>
      </c>
      <c r="B27" s="77" t="e">
        <f>КвГ!B24</f>
        <v>#REF!</v>
      </c>
      <c r="C27" s="77" t="e">
        <f>КвГ!C24</f>
        <v>#REF!</v>
      </c>
      <c r="D27" s="77" t="e">
        <f>КвГ!D24</f>
        <v>#REF!</v>
      </c>
      <c r="E27" s="77" t="e">
        <f>КвГ!E24</f>
        <v>#REF!</v>
      </c>
      <c r="F27" s="77" t="e">
        <f>КвГ!F24</f>
        <v>#REF!</v>
      </c>
    </row>
    <row r="28" spans="1:6" ht="15" hidden="1" customHeight="1" x14ac:dyDescent="0.2">
      <c r="A28" s="79"/>
    </row>
    <row r="29" spans="1:6" ht="15" customHeight="1" x14ac:dyDescent="0.2">
      <c r="A29" s="5" t="s">
        <v>63</v>
      </c>
    </row>
    <row r="30" spans="1:6" ht="15" customHeight="1" x14ac:dyDescent="0.2">
      <c r="A30" s="76" t="s">
        <v>3</v>
      </c>
      <c r="B30" s="94">
        <v>46169</v>
      </c>
      <c r="C30" s="94">
        <v>46170</v>
      </c>
      <c r="D30" s="94">
        <v>46171</v>
      </c>
      <c r="E30" s="94">
        <v>46172</v>
      </c>
      <c r="F30" s="94">
        <v>46173</v>
      </c>
    </row>
    <row r="31" spans="1:6" ht="24" x14ac:dyDescent="0.2">
      <c r="A31" s="22" t="s">
        <v>80</v>
      </c>
    </row>
    <row r="32" spans="1:6" ht="12.75" x14ac:dyDescent="0.2">
      <c r="A32" s="21">
        <v>1</v>
      </c>
      <c r="B32" s="35" t="e">
        <f t="shared" ref="B32:F32" si="2">ROUNDUP(B6*0.9,)</f>
        <v>#REF!</v>
      </c>
      <c r="C32" s="35" t="e">
        <f t="shared" si="2"/>
        <v>#REF!</v>
      </c>
      <c r="D32" s="35" t="e">
        <f t="shared" si="2"/>
        <v>#REF!</v>
      </c>
      <c r="E32" s="35" t="e">
        <f t="shared" si="2"/>
        <v>#REF!</v>
      </c>
      <c r="F32" s="35" t="e">
        <f t="shared" si="2"/>
        <v>#REF!</v>
      </c>
    </row>
    <row r="33" spans="1:6" ht="12.75" x14ac:dyDescent="0.2">
      <c r="A33" s="21">
        <v>2</v>
      </c>
      <c r="B33" s="35" t="e">
        <f t="shared" ref="B33:F33" si="3">ROUNDUP(B7*0.9,)</f>
        <v>#REF!</v>
      </c>
      <c r="C33" s="35" t="e">
        <f t="shared" si="3"/>
        <v>#REF!</v>
      </c>
      <c r="D33" s="35" t="e">
        <f t="shared" si="3"/>
        <v>#REF!</v>
      </c>
      <c r="E33" s="35" t="e">
        <f t="shared" si="3"/>
        <v>#REF!</v>
      </c>
      <c r="F33" s="35" t="e">
        <f t="shared" si="3"/>
        <v>#REF!</v>
      </c>
    </row>
    <row r="34" spans="1:6" ht="36" x14ac:dyDescent="0.2">
      <c r="A34" s="22" t="s">
        <v>5</v>
      </c>
      <c r="B34" s="35"/>
      <c r="C34" s="35"/>
      <c r="D34" s="35"/>
      <c r="E34" s="35"/>
      <c r="F34" s="35"/>
    </row>
    <row r="35" spans="1:6" ht="12.75" x14ac:dyDescent="0.2">
      <c r="A35" s="21">
        <v>1</v>
      </c>
      <c r="B35" s="35" t="e">
        <f t="shared" ref="B35:F35" si="4">ROUNDUP(B9*0.9,)</f>
        <v>#REF!</v>
      </c>
      <c r="C35" s="35" t="e">
        <f t="shared" si="4"/>
        <v>#REF!</v>
      </c>
      <c r="D35" s="35" t="e">
        <f t="shared" si="4"/>
        <v>#REF!</v>
      </c>
      <c r="E35" s="35" t="e">
        <f t="shared" si="4"/>
        <v>#REF!</v>
      </c>
      <c r="F35" s="35" t="e">
        <f t="shared" si="4"/>
        <v>#REF!</v>
      </c>
    </row>
    <row r="36" spans="1:6" ht="12.75" x14ac:dyDescent="0.2">
      <c r="A36" s="21">
        <v>2</v>
      </c>
      <c r="B36" s="35" t="e">
        <f t="shared" ref="B36:F36" si="5">ROUNDUP(B10*0.9,)</f>
        <v>#REF!</v>
      </c>
      <c r="C36" s="35" t="e">
        <f t="shared" si="5"/>
        <v>#REF!</v>
      </c>
      <c r="D36" s="35" t="e">
        <f t="shared" si="5"/>
        <v>#REF!</v>
      </c>
      <c r="E36" s="35" t="e">
        <f t="shared" si="5"/>
        <v>#REF!</v>
      </c>
      <c r="F36" s="35" t="e">
        <f t="shared" si="5"/>
        <v>#REF!</v>
      </c>
    </row>
    <row r="37" spans="1:6" ht="24" x14ac:dyDescent="0.2">
      <c r="A37" s="22" t="s">
        <v>6</v>
      </c>
      <c r="B37" s="35"/>
      <c r="C37" s="35"/>
      <c r="D37" s="35"/>
      <c r="E37" s="35"/>
      <c r="F37" s="35"/>
    </row>
    <row r="38" spans="1:6" ht="12.75" x14ac:dyDescent="0.2">
      <c r="A38" s="21">
        <v>1</v>
      </c>
      <c r="B38" s="35" t="e">
        <f t="shared" ref="B38:F38" si="6">ROUNDUP(B12*0.9,)</f>
        <v>#REF!</v>
      </c>
      <c r="C38" s="35" t="e">
        <f t="shared" si="6"/>
        <v>#REF!</v>
      </c>
      <c r="D38" s="35" t="e">
        <f t="shared" si="6"/>
        <v>#REF!</v>
      </c>
      <c r="E38" s="35" t="e">
        <f t="shared" si="6"/>
        <v>#REF!</v>
      </c>
      <c r="F38" s="35" t="e">
        <f t="shared" si="6"/>
        <v>#REF!</v>
      </c>
    </row>
    <row r="39" spans="1:6" ht="12.75" x14ac:dyDescent="0.2">
      <c r="A39" s="21">
        <v>2</v>
      </c>
      <c r="B39" s="35" t="e">
        <f t="shared" ref="B39:F39" si="7">ROUNDUP(B13*0.9,)</f>
        <v>#REF!</v>
      </c>
      <c r="C39" s="35" t="e">
        <f t="shared" si="7"/>
        <v>#REF!</v>
      </c>
      <c r="D39" s="35" t="e">
        <f t="shared" si="7"/>
        <v>#REF!</v>
      </c>
      <c r="E39" s="35" t="e">
        <f t="shared" si="7"/>
        <v>#REF!</v>
      </c>
      <c r="F39" s="35" t="e">
        <f t="shared" si="7"/>
        <v>#REF!</v>
      </c>
    </row>
    <row r="40" spans="1:6" ht="24" x14ac:dyDescent="0.2">
      <c r="A40" s="22" t="s">
        <v>81</v>
      </c>
      <c r="B40" s="35"/>
      <c r="C40" s="35"/>
      <c r="D40" s="35"/>
      <c r="E40" s="35"/>
      <c r="F40" s="35"/>
    </row>
    <row r="41" spans="1:6" ht="12.75" x14ac:dyDescent="0.2">
      <c r="A41" s="21">
        <v>1</v>
      </c>
      <c r="B41" s="35" t="e">
        <f t="shared" ref="B41:F41" si="8">B35</f>
        <v>#REF!</v>
      </c>
      <c r="C41" s="35" t="e">
        <f t="shared" si="8"/>
        <v>#REF!</v>
      </c>
      <c r="D41" s="35" t="e">
        <f t="shared" si="8"/>
        <v>#REF!</v>
      </c>
      <c r="E41" s="35" t="e">
        <f t="shared" si="8"/>
        <v>#REF!</v>
      </c>
      <c r="F41" s="35" t="e">
        <f t="shared" si="8"/>
        <v>#REF!</v>
      </c>
    </row>
    <row r="42" spans="1:6" ht="12.75" x14ac:dyDescent="0.2">
      <c r="A42" s="21">
        <v>2</v>
      </c>
      <c r="B42" s="35" t="e">
        <f t="shared" ref="B42:F42" si="9">B36</f>
        <v>#REF!</v>
      </c>
      <c r="C42" s="35" t="e">
        <f t="shared" si="9"/>
        <v>#REF!</v>
      </c>
      <c r="D42" s="35" t="e">
        <f t="shared" si="9"/>
        <v>#REF!</v>
      </c>
      <c r="E42" s="35" t="e">
        <f t="shared" si="9"/>
        <v>#REF!</v>
      </c>
      <c r="F42" s="35" t="e">
        <f t="shared" si="9"/>
        <v>#REF!</v>
      </c>
    </row>
    <row r="43" spans="1:6" ht="12.75" x14ac:dyDescent="0.2">
      <c r="A43" s="20" t="s">
        <v>8</v>
      </c>
      <c r="B43" s="35"/>
      <c r="C43" s="35"/>
      <c r="D43" s="35"/>
      <c r="E43" s="35"/>
      <c r="F43" s="35"/>
    </row>
    <row r="44" spans="1:6" ht="12.75" x14ac:dyDescent="0.2">
      <c r="A44" s="21">
        <v>1</v>
      </c>
      <c r="B44" s="35" t="e">
        <f t="shared" ref="B44:F44" si="10">ROUNDUP(B21*0.9,)</f>
        <v>#REF!</v>
      </c>
      <c r="C44" s="35" t="e">
        <f t="shared" si="10"/>
        <v>#REF!</v>
      </c>
      <c r="D44" s="35" t="e">
        <f t="shared" si="10"/>
        <v>#REF!</v>
      </c>
      <c r="E44" s="35" t="e">
        <f t="shared" si="10"/>
        <v>#REF!</v>
      </c>
      <c r="F44" s="35" t="e">
        <f t="shared" si="10"/>
        <v>#REF!</v>
      </c>
    </row>
    <row r="45" spans="1:6" ht="12.75" x14ac:dyDescent="0.2">
      <c r="A45" s="21">
        <v>2</v>
      </c>
      <c r="B45" s="35" t="e">
        <f t="shared" ref="B45:F45" si="11">ROUNDUP(B22*0.9,)</f>
        <v>#REF!</v>
      </c>
      <c r="C45" s="35" t="e">
        <f t="shared" si="11"/>
        <v>#REF!</v>
      </c>
      <c r="D45" s="35" t="e">
        <f t="shared" si="11"/>
        <v>#REF!</v>
      </c>
      <c r="E45" s="35" t="e">
        <f t="shared" si="11"/>
        <v>#REF!</v>
      </c>
      <c r="F45" s="35" t="e">
        <f t="shared" si="11"/>
        <v>#REF!</v>
      </c>
    </row>
    <row r="46" spans="1:6" ht="12.75" x14ac:dyDescent="0.2">
      <c r="A46" s="20" t="s">
        <v>9</v>
      </c>
      <c r="B46" s="35"/>
      <c r="C46" s="35"/>
      <c r="D46" s="35"/>
      <c r="E46" s="35"/>
      <c r="F46" s="35"/>
    </row>
    <row r="47" spans="1:6" ht="12.75" x14ac:dyDescent="0.2">
      <c r="A47" s="21">
        <v>1</v>
      </c>
      <c r="B47" s="35" t="e">
        <f t="shared" ref="B47:F47" si="12">ROUNDUP(B24*0.9,)</f>
        <v>#REF!</v>
      </c>
      <c r="C47" s="35" t="e">
        <f t="shared" si="12"/>
        <v>#REF!</v>
      </c>
      <c r="D47" s="35" t="e">
        <f t="shared" si="12"/>
        <v>#REF!</v>
      </c>
      <c r="E47" s="35" t="e">
        <f t="shared" si="12"/>
        <v>#REF!</v>
      </c>
      <c r="F47" s="35" t="e">
        <f t="shared" si="12"/>
        <v>#REF!</v>
      </c>
    </row>
    <row r="48" spans="1:6" ht="12.75" x14ac:dyDescent="0.2">
      <c r="A48" s="21">
        <v>2</v>
      </c>
      <c r="B48" s="35" t="e">
        <f t="shared" ref="B48:F48" si="13">ROUNDUP(B25*0.9,)</f>
        <v>#REF!</v>
      </c>
      <c r="C48" s="35" t="e">
        <f t="shared" si="13"/>
        <v>#REF!</v>
      </c>
      <c r="D48" s="35" t="e">
        <f t="shared" si="13"/>
        <v>#REF!</v>
      </c>
      <c r="E48" s="35" t="e">
        <f t="shared" si="13"/>
        <v>#REF!</v>
      </c>
      <c r="F48" s="35" t="e">
        <f t="shared" si="13"/>
        <v>#REF!</v>
      </c>
    </row>
    <row r="49" spans="1:6" ht="12.75" x14ac:dyDescent="0.2">
      <c r="A49" s="20" t="s">
        <v>10</v>
      </c>
      <c r="B49" s="35"/>
      <c r="C49" s="35"/>
      <c r="D49" s="35"/>
      <c r="E49" s="35"/>
      <c r="F49" s="35"/>
    </row>
    <row r="50" spans="1:6" ht="12.75" x14ac:dyDescent="0.2">
      <c r="A50" s="21" t="s">
        <v>11</v>
      </c>
      <c r="B50" s="35" t="e">
        <f t="shared" ref="B50:F50" si="14">ROUNDUP(B27*0.9,)</f>
        <v>#REF!</v>
      </c>
      <c r="C50" s="35" t="e">
        <f t="shared" si="14"/>
        <v>#REF!</v>
      </c>
      <c r="D50" s="35" t="e">
        <f t="shared" si="14"/>
        <v>#REF!</v>
      </c>
      <c r="E50" s="35" t="e">
        <f t="shared" si="14"/>
        <v>#REF!</v>
      </c>
      <c r="F50" s="35" t="e">
        <f t="shared" si="14"/>
        <v>#REF!</v>
      </c>
    </row>
    <row r="51" spans="1:6" ht="15" customHeight="1" x14ac:dyDescent="0.2">
      <c r="A51" s="11" t="s">
        <v>35</v>
      </c>
    </row>
    <row r="52" spans="1:6" ht="120" x14ac:dyDescent="0.2">
      <c r="A52" s="13" t="s">
        <v>49</v>
      </c>
    </row>
    <row r="53" spans="1:6" ht="15" customHeight="1" x14ac:dyDescent="0.2">
      <c r="A53" s="9" t="s">
        <v>12</v>
      </c>
    </row>
    <row r="54" spans="1:6" ht="24" x14ac:dyDescent="0.2">
      <c r="A54" s="10" t="s">
        <v>50</v>
      </c>
    </row>
    <row r="55" spans="1:6" ht="15" customHeight="1" x14ac:dyDescent="0.2">
      <c r="A55" s="11" t="s">
        <v>14</v>
      </c>
    </row>
    <row r="56" spans="1:6" ht="144" x14ac:dyDescent="0.2">
      <c r="A56" s="12" t="s">
        <v>51</v>
      </c>
    </row>
    <row r="57" spans="1:6" x14ac:dyDescent="0.2">
      <c r="A57" s="39" t="s">
        <v>52</v>
      </c>
    </row>
    <row r="58" spans="1:6" ht="180" x14ac:dyDescent="0.2">
      <c r="A58" s="12" t="s">
        <v>53</v>
      </c>
    </row>
    <row r="59" spans="1:6" x14ac:dyDescent="0.2">
      <c r="A59" s="9" t="s">
        <v>16</v>
      </c>
    </row>
    <row r="60" spans="1:6" ht="24" x14ac:dyDescent="0.2">
      <c r="A60" s="27" t="s">
        <v>17</v>
      </c>
    </row>
    <row r="61" spans="1:6" x14ac:dyDescent="0.2">
      <c r="A61" s="9" t="s">
        <v>54</v>
      </c>
    </row>
    <row r="62" spans="1:6" ht="63" customHeight="1" x14ac:dyDescent="0.2">
      <c r="A62" s="40" t="s">
        <v>55</v>
      </c>
    </row>
    <row r="63" spans="1:6" x14ac:dyDescent="0.2">
      <c r="A63" s="14" t="s">
        <v>18</v>
      </c>
    </row>
    <row r="64" spans="1:6" ht="108" x14ac:dyDescent="0.2">
      <c r="A64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0">
    <tabColor theme="7" tint="0.39994506668294322"/>
    <pageSetUpPr fitToPage="1"/>
  </sheetPr>
  <dimension ref="A1:BY37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3.28515625" style="18" customWidth="1"/>
    <col min="2" max="16384" width="9" style="18"/>
  </cols>
  <sheetData>
    <row r="1" spans="1:77" ht="15" customHeight="1" x14ac:dyDescent="0.2">
      <c r="A1" s="3" t="s">
        <v>0</v>
      </c>
    </row>
    <row r="2" spans="1:77" ht="15" customHeight="1" x14ac:dyDescent="0.2">
      <c r="A2" s="25" t="s">
        <v>56</v>
      </c>
    </row>
    <row r="3" spans="1:77" ht="15" customHeight="1" x14ac:dyDescent="0.2">
      <c r="A3" s="5" t="s">
        <v>63</v>
      </c>
    </row>
    <row r="4" spans="1:77" s="24" customFormat="1" ht="15" customHeight="1" x14ac:dyDescent="0.2">
      <c r="A4" s="76" t="s">
        <v>3</v>
      </c>
      <c r="B4" s="93">
        <v>46220</v>
      </c>
      <c r="C4" s="93">
        <v>46221</v>
      </c>
      <c r="D4" s="93">
        <v>46222</v>
      </c>
      <c r="E4" s="93">
        <v>46223</v>
      </c>
      <c r="F4" s="93">
        <v>46224</v>
      </c>
      <c r="G4" s="93">
        <v>46225</v>
      </c>
      <c r="H4" s="93">
        <v>46226</v>
      </c>
      <c r="I4" s="93">
        <v>46227</v>
      </c>
      <c r="J4" s="93">
        <v>46228</v>
      </c>
      <c r="K4" s="93">
        <v>46229</v>
      </c>
      <c r="L4" s="93">
        <v>46230</v>
      </c>
      <c r="M4" s="93">
        <v>46231</v>
      </c>
      <c r="N4" s="93">
        <v>46232</v>
      </c>
      <c r="O4" s="93">
        <v>46233</v>
      </c>
      <c r="P4" s="93">
        <v>46234</v>
      </c>
      <c r="Q4" s="93">
        <v>46235</v>
      </c>
      <c r="R4" s="93">
        <v>46236</v>
      </c>
      <c r="S4" s="93">
        <v>46237</v>
      </c>
      <c r="T4" s="93">
        <v>46238</v>
      </c>
      <c r="U4" s="93">
        <v>46239</v>
      </c>
      <c r="V4" s="93">
        <v>46240</v>
      </c>
      <c r="W4" s="93">
        <v>46241</v>
      </c>
      <c r="X4" s="93">
        <v>46242</v>
      </c>
      <c r="Y4" s="93">
        <v>46243</v>
      </c>
      <c r="Z4" s="93">
        <v>46244</v>
      </c>
      <c r="AA4" s="93">
        <v>46245</v>
      </c>
      <c r="AB4" s="93">
        <v>46246</v>
      </c>
      <c r="AC4" s="93">
        <v>46247</v>
      </c>
      <c r="AD4" s="93">
        <v>46248</v>
      </c>
      <c r="AE4" s="93">
        <v>46249</v>
      </c>
      <c r="AF4" s="93">
        <v>46250</v>
      </c>
      <c r="AG4" s="93">
        <v>46251</v>
      </c>
      <c r="AH4" s="93">
        <v>46252</v>
      </c>
      <c r="AI4" s="93">
        <v>46253</v>
      </c>
      <c r="AJ4" s="93">
        <v>46254</v>
      </c>
      <c r="AK4" s="93">
        <v>46255</v>
      </c>
      <c r="AL4" s="93">
        <v>46256</v>
      </c>
      <c r="AM4" s="93">
        <v>46257</v>
      </c>
      <c r="AN4" s="93">
        <v>46258</v>
      </c>
      <c r="AO4" s="93">
        <v>46259</v>
      </c>
      <c r="AP4" s="93">
        <v>46260</v>
      </c>
      <c r="AQ4" s="93">
        <v>46261</v>
      </c>
      <c r="AR4" s="93">
        <v>46262</v>
      </c>
      <c r="AS4" s="93">
        <v>46263</v>
      </c>
      <c r="AT4" s="93">
        <v>46264</v>
      </c>
      <c r="AU4" s="93">
        <v>46265</v>
      </c>
      <c r="AV4" s="93">
        <v>46266</v>
      </c>
      <c r="AW4" s="93">
        <v>46267</v>
      </c>
      <c r="AX4" s="93">
        <v>46268</v>
      </c>
      <c r="AY4" s="93">
        <v>46269</v>
      </c>
      <c r="AZ4" s="93">
        <v>46270</v>
      </c>
      <c r="BA4" s="93">
        <v>46271</v>
      </c>
      <c r="BB4" s="93">
        <v>46272</v>
      </c>
      <c r="BC4" s="93">
        <v>46273</v>
      </c>
      <c r="BD4" s="93">
        <v>46274</v>
      </c>
      <c r="BE4" s="93">
        <v>46275</v>
      </c>
      <c r="BF4" s="93">
        <v>46276</v>
      </c>
      <c r="BG4" s="93">
        <v>46277</v>
      </c>
      <c r="BH4" s="93">
        <v>46278</v>
      </c>
      <c r="BI4" s="93">
        <v>46279</v>
      </c>
      <c r="BJ4" s="93">
        <v>46280</v>
      </c>
      <c r="BK4" s="93">
        <v>46281</v>
      </c>
      <c r="BL4" s="93">
        <v>46282</v>
      </c>
      <c r="BM4" s="93">
        <v>46283</v>
      </c>
      <c r="BN4" s="93">
        <v>46284</v>
      </c>
      <c r="BO4" s="93">
        <v>46285</v>
      </c>
      <c r="BP4" s="93">
        <v>46286</v>
      </c>
      <c r="BQ4" s="93">
        <v>46287</v>
      </c>
      <c r="BR4" s="93">
        <v>46288</v>
      </c>
      <c r="BS4" s="93">
        <v>46289</v>
      </c>
      <c r="BT4" s="93">
        <v>46290</v>
      </c>
      <c r="BU4" s="93">
        <v>46291</v>
      </c>
      <c r="BV4" s="93">
        <v>46292</v>
      </c>
      <c r="BW4" s="93">
        <v>46293</v>
      </c>
      <c r="BX4" s="93">
        <v>46294</v>
      </c>
      <c r="BY4" s="93">
        <v>46295</v>
      </c>
    </row>
    <row r="5" spans="1:77" ht="24" x14ac:dyDescent="0.2">
      <c r="A5" s="22" t="s">
        <v>80</v>
      </c>
    </row>
    <row r="6" spans="1:77" x14ac:dyDescent="0.2">
      <c r="A6" s="21">
        <v>1</v>
      </c>
      <c r="B6" s="26">
        <f>НСЛ!B6*0.9</f>
        <v>14742</v>
      </c>
      <c r="C6" s="26">
        <f>НСЛ!C6*0.9</f>
        <v>14742</v>
      </c>
      <c r="D6" s="26">
        <f>НСЛ!D6*0.9</f>
        <v>11988</v>
      </c>
      <c r="E6" s="26">
        <f>НСЛ!E6*0.9</f>
        <v>12555</v>
      </c>
      <c r="F6" s="26">
        <f>НСЛ!F6*0.9</f>
        <v>12555</v>
      </c>
      <c r="G6" s="26">
        <f>НСЛ!G6*0.9</f>
        <v>13365</v>
      </c>
      <c r="H6" s="26">
        <f>НСЛ!H6*0.9</f>
        <v>13365</v>
      </c>
      <c r="I6" s="26">
        <f>НСЛ!I6*0.9</f>
        <v>14742</v>
      </c>
      <c r="J6" s="26">
        <f>НСЛ!J6*0.9</f>
        <v>14742</v>
      </c>
      <c r="K6" s="26">
        <f>НСЛ!K6*0.9</f>
        <v>13365</v>
      </c>
      <c r="L6" s="26">
        <f>НСЛ!L6*0.9</f>
        <v>13365</v>
      </c>
      <c r="M6" s="26">
        <f>НСЛ!M6*0.9</f>
        <v>13365</v>
      </c>
      <c r="N6" s="26">
        <f>НСЛ!N6*0.9</f>
        <v>13365</v>
      </c>
      <c r="O6" s="26">
        <f>НСЛ!O6*0.9</f>
        <v>13365</v>
      </c>
      <c r="P6" s="26">
        <f>НСЛ!P6*0.9</f>
        <v>13932</v>
      </c>
      <c r="Q6" s="26">
        <f>НСЛ!Q6*0.9</f>
        <v>12555</v>
      </c>
      <c r="R6" s="26">
        <f>НСЛ!R6*0.9</f>
        <v>11988</v>
      </c>
      <c r="S6" s="26">
        <f>НСЛ!S6*0.9</f>
        <v>11988</v>
      </c>
      <c r="T6" s="26">
        <f>НСЛ!T6*0.9</f>
        <v>11988</v>
      </c>
      <c r="U6" s="26">
        <f>НСЛ!U6*0.9</f>
        <v>11988</v>
      </c>
      <c r="V6" s="26">
        <f>НСЛ!V6*0.9</f>
        <v>11988</v>
      </c>
      <c r="W6" s="26">
        <f>НСЛ!W6*0.9</f>
        <v>12555</v>
      </c>
      <c r="X6" s="26">
        <f>НСЛ!X6*0.9</f>
        <v>12555</v>
      </c>
      <c r="Y6" s="26">
        <f>НСЛ!Y6*0.9</f>
        <v>11988</v>
      </c>
      <c r="Z6" s="26">
        <f>НСЛ!Z6*0.9</f>
        <v>11988</v>
      </c>
      <c r="AA6" s="26">
        <f>НСЛ!AA6*0.9</f>
        <v>11988</v>
      </c>
      <c r="AB6" s="26">
        <f>НСЛ!AB6*0.9</f>
        <v>11988</v>
      </c>
      <c r="AC6" s="26">
        <f>НСЛ!AC6*0.9</f>
        <v>11988</v>
      </c>
      <c r="AD6" s="26">
        <f>НСЛ!AD6*0.9</f>
        <v>12555</v>
      </c>
      <c r="AE6" s="26">
        <f>НСЛ!AE6*0.9</f>
        <v>12555</v>
      </c>
      <c r="AF6" s="26">
        <f>НСЛ!AF6*0.9</f>
        <v>11988</v>
      </c>
      <c r="AG6" s="26">
        <f>НСЛ!AG6*0.9</f>
        <v>11988</v>
      </c>
      <c r="AH6" s="26">
        <f>НСЛ!AH6*0.9</f>
        <v>11988</v>
      </c>
      <c r="AI6" s="26">
        <f>НСЛ!AI6*0.9</f>
        <v>11988</v>
      </c>
      <c r="AJ6" s="26">
        <f>НСЛ!AJ6*0.9</f>
        <v>11988</v>
      </c>
      <c r="AK6" s="26">
        <f>НСЛ!AK6*0.9</f>
        <v>12555</v>
      </c>
      <c r="AL6" s="26">
        <f>НСЛ!AL6*0.9</f>
        <v>12555</v>
      </c>
      <c r="AM6" s="26">
        <f>НСЛ!AM6*0.9</f>
        <v>10611</v>
      </c>
      <c r="AN6" s="26">
        <f>НСЛ!AN6*0.9</f>
        <v>10611</v>
      </c>
      <c r="AO6" s="26">
        <f>НСЛ!AO6*0.9</f>
        <v>10611</v>
      </c>
      <c r="AP6" s="26">
        <f>НСЛ!AP6*0.9</f>
        <v>10611</v>
      </c>
      <c r="AQ6" s="26">
        <f>НСЛ!AQ6*0.9</f>
        <v>10611</v>
      </c>
      <c r="AR6" s="26">
        <f>НСЛ!AR6*0.9</f>
        <v>11178</v>
      </c>
      <c r="AS6" s="26">
        <f>НСЛ!AS6*0.9</f>
        <v>11178</v>
      </c>
      <c r="AT6" s="26">
        <f>НСЛ!AT6*0.9</f>
        <v>10611</v>
      </c>
      <c r="AU6" s="26">
        <f>НСЛ!AU6*0.9</f>
        <v>10611</v>
      </c>
      <c r="AV6" s="26">
        <f>НСЛ!AV6*0.9</f>
        <v>10611</v>
      </c>
      <c r="AW6" s="26">
        <f>НСЛ!AW6*0.9</f>
        <v>10611</v>
      </c>
      <c r="AX6" s="26">
        <f>НСЛ!AX6*0.9</f>
        <v>10611</v>
      </c>
      <c r="AY6" s="26">
        <f>НСЛ!AY6*0.9</f>
        <v>11178</v>
      </c>
      <c r="AZ6" s="26">
        <f>НСЛ!AZ6*0.9</f>
        <v>11178</v>
      </c>
      <c r="BA6" s="26">
        <f>НСЛ!BA6*0.9</f>
        <v>10611</v>
      </c>
      <c r="BB6" s="26">
        <f>НСЛ!BB6*0.9</f>
        <v>10611</v>
      </c>
      <c r="BC6" s="26">
        <f>НСЛ!BC6*0.9</f>
        <v>10611</v>
      </c>
      <c r="BD6" s="26">
        <f>НСЛ!BD6*0.9</f>
        <v>10611</v>
      </c>
      <c r="BE6" s="26">
        <f>НСЛ!BE6*0.9</f>
        <v>10611</v>
      </c>
      <c r="BF6" s="26">
        <f>НСЛ!BF6*0.9</f>
        <v>11178</v>
      </c>
      <c r="BG6" s="26">
        <f>НСЛ!BG6*0.9</f>
        <v>11178</v>
      </c>
      <c r="BH6" s="26">
        <f>НСЛ!BH6*0.9</f>
        <v>10611</v>
      </c>
      <c r="BI6" s="26">
        <f>НСЛ!BI6*0.9</f>
        <v>10611</v>
      </c>
      <c r="BJ6" s="26">
        <f>НСЛ!BJ6*0.9</f>
        <v>11178</v>
      </c>
      <c r="BK6" s="26">
        <f>НСЛ!BK6*0.9</f>
        <v>11178</v>
      </c>
      <c r="BL6" s="26">
        <f>НСЛ!BL6*0.9</f>
        <v>11178</v>
      </c>
      <c r="BM6" s="26">
        <f>НСЛ!BM6*0.9</f>
        <v>11178</v>
      </c>
      <c r="BN6" s="26">
        <f>НСЛ!BN6*0.9</f>
        <v>11178</v>
      </c>
      <c r="BO6" s="26">
        <f>НСЛ!BO6*0.9</f>
        <v>10611</v>
      </c>
      <c r="BP6" s="26">
        <f>НСЛ!BP6*0.9</f>
        <v>13365</v>
      </c>
      <c r="BQ6" s="26">
        <f>НСЛ!BQ6*0.9</f>
        <v>13365</v>
      </c>
      <c r="BR6" s="26">
        <f>НСЛ!BR6*0.9</f>
        <v>13365</v>
      </c>
      <c r="BS6" s="26">
        <f>НСЛ!BS6*0.9</f>
        <v>13365</v>
      </c>
      <c r="BT6" s="26">
        <f>НСЛ!BT6*0.9</f>
        <v>13365</v>
      </c>
      <c r="BU6" s="26">
        <f>НСЛ!BU6*0.9</f>
        <v>11988</v>
      </c>
      <c r="BV6" s="26">
        <f>НСЛ!BV6*0.9</f>
        <v>11178</v>
      </c>
      <c r="BW6" s="26">
        <f>НСЛ!BW6*0.9</f>
        <v>11178</v>
      </c>
      <c r="BX6" s="26">
        <f>НСЛ!BX6*0.9</f>
        <v>13365</v>
      </c>
      <c r="BY6" s="26">
        <f>НСЛ!BY6*0.9</f>
        <v>13365</v>
      </c>
    </row>
    <row r="7" spans="1:77" x14ac:dyDescent="0.2">
      <c r="A7" s="21">
        <v>2</v>
      </c>
      <c r="B7" s="26">
        <f>НСЛ!B7*0.9</f>
        <v>16524</v>
      </c>
      <c r="C7" s="26">
        <f>НСЛ!C7*0.9</f>
        <v>16524</v>
      </c>
      <c r="D7" s="26">
        <f>НСЛ!D7*0.9</f>
        <v>13770</v>
      </c>
      <c r="E7" s="26">
        <f>НСЛ!E7*0.9</f>
        <v>14337</v>
      </c>
      <c r="F7" s="26">
        <f>НСЛ!F7*0.9</f>
        <v>14337</v>
      </c>
      <c r="G7" s="26">
        <f>НСЛ!G7*0.9</f>
        <v>15147</v>
      </c>
      <c r="H7" s="26">
        <f>НСЛ!H7*0.9</f>
        <v>15147</v>
      </c>
      <c r="I7" s="26">
        <f>НСЛ!I7*0.9</f>
        <v>16524</v>
      </c>
      <c r="J7" s="26">
        <f>НСЛ!J7*0.9</f>
        <v>16524</v>
      </c>
      <c r="K7" s="26">
        <f>НСЛ!K7*0.9</f>
        <v>15147</v>
      </c>
      <c r="L7" s="26">
        <f>НСЛ!L7*0.9</f>
        <v>15147</v>
      </c>
      <c r="M7" s="26">
        <f>НСЛ!M7*0.9</f>
        <v>15147</v>
      </c>
      <c r="N7" s="26">
        <f>НСЛ!N7*0.9</f>
        <v>15147</v>
      </c>
      <c r="O7" s="26">
        <f>НСЛ!O7*0.9</f>
        <v>15147</v>
      </c>
      <c r="P7" s="26">
        <f>НСЛ!P7*0.9</f>
        <v>15714</v>
      </c>
      <c r="Q7" s="26">
        <f>НСЛ!Q7*0.9</f>
        <v>14337</v>
      </c>
      <c r="R7" s="26">
        <f>НСЛ!R7*0.9</f>
        <v>13770</v>
      </c>
      <c r="S7" s="26">
        <f>НСЛ!S7*0.9</f>
        <v>13770</v>
      </c>
      <c r="T7" s="26">
        <f>НСЛ!T7*0.9</f>
        <v>13770</v>
      </c>
      <c r="U7" s="26">
        <f>НСЛ!U7*0.9</f>
        <v>13770</v>
      </c>
      <c r="V7" s="26">
        <f>НСЛ!V7*0.9</f>
        <v>13770</v>
      </c>
      <c r="W7" s="26">
        <f>НСЛ!W7*0.9</f>
        <v>14337</v>
      </c>
      <c r="X7" s="26">
        <f>НСЛ!X7*0.9</f>
        <v>14337</v>
      </c>
      <c r="Y7" s="26">
        <f>НСЛ!Y7*0.9</f>
        <v>13770</v>
      </c>
      <c r="Z7" s="26">
        <f>НСЛ!Z7*0.9</f>
        <v>13770</v>
      </c>
      <c r="AA7" s="26">
        <f>НСЛ!AA7*0.9</f>
        <v>13770</v>
      </c>
      <c r="AB7" s="26">
        <f>НСЛ!AB7*0.9</f>
        <v>13770</v>
      </c>
      <c r="AC7" s="26">
        <f>НСЛ!AC7*0.9</f>
        <v>13770</v>
      </c>
      <c r="AD7" s="26">
        <f>НСЛ!AD7*0.9</f>
        <v>14337</v>
      </c>
      <c r="AE7" s="26">
        <f>НСЛ!AE7*0.9</f>
        <v>14337</v>
      </c>
      <c r="AF7" s="26">
        <f>НСЛ!AF7*0.9</f>
        <v>13770</v>
      </c>
      <c r="AG7" s="26">
        <f>НСЛ!AG7*0.9</f>
        <v>13770</v>
      </c>
      <c r="AH7" s="26">
        <f>НСЛ!AH7*0.9</f>
        <v>13770</v>
      </c>
      <c r="AI7" s="26">
        <f>НСЛ!AI7*0.9</f>
        <v>13770</v>
      </c>
      <c r="AJ7" s="26">
        <f>НСЛ!AJ7*0.9</f>
        <v>13770</v>
      </c>
      <c r="AK7" s="26">
        <f>НСЛ!AK7*0.9</f>
        <v>14337</v>
      </c>
      <c r="AL7" s="26">
        <f>НСЛ!AL7*0.9</f>
        <v>14337</v>
      </c>
      <c r="AM7" s="26">
        <f>НСЛ!AM7*0.9</f>
        <v>12393</v>
      </c>
      <c r="AN7" s="26">
        <f>НСЛ!AN7*0.9</f>
        <v>12393</v>
      </c>
      <c r="AO7" s="26">
        <f>НСЛ!AO7*0.9</f>
        <v>12393</v>
      </c>
      <c r="AP7" s="26">
        <f>НСЛ!AP7*0.9</f>
        <v>12393</v>
      </c>
      <c r="AQ7" s="26">
        <f>НСЛ!AQ7*0.9</f>
        <v>12393</v>
      </c>
      <c r="AR7" s="26">
        <f>НСЛ!AR7*0.9</f>
        <v>12960</v>
      </c>
      <c r="AS7" s="26">
        <f>НСЛ!AS7*0.9</f>
        <v>12960</v>
      </c>
      <c r="AT7" s="26">
        <f>НСЛ!AT7*0.9</f>
        <v>12393</v>
      </c>
      <c r="AU7" s="26">
        <f>НСЛ!AU7*0.9</f>
        <v>12393</v>
      </c>
      <c r="AV7" s="26">
        <f>НСЛ!AV7*0.9</f>
        <v>12393</v>
      </c>
      <c r="AW7" s="26">
        <f>НСЛ!AW7*0.9</f>
        <v>12393</v>
      </c>
      <c r="AX7" s="26">
        <f>НСЛ!AX7*0.9</f>
        <v>12393</v>
      </c>
      <c r="AY7" s="26">
        <f>НСЛ!AY7*0.9</f>
        <v>12960</v>
      </c>
      <c r="AZ7" s="26">
        <f>НСЛ!AZ7*0.9</f>
        <v>12960</v>
      </c>
      <c r="BA7" s="26">
        <f>НСЛ!BA7*0.9</f>
        <v>12393</v>
      </c>
      <c r="BB7" s="26">
        <f>НСЛ!BB7*0.9</f>
        <v>12393</v>
      </c>
      <c r="BC7" s="26">
        <f>НСЛ!BC7*0.9</f>
        <v>12393</v>
      </c>
      <c r="BD7" s="26">
        <f>НСЛ!BD7*0.9</f>
        <v>12393</v>
      </c>
      <c r="BE7" s="26">
        <f>НСЛ!BE7*0.9</f>
        <v>12393</v>
      </c>
      <c r="BF7" s="26">
        <f>НСЛ!BF7*0.9</f>
        <v>12960</v>
      </c>
      <c r="BG7" s="26">
        <f>НСЛ!BG7*0.9</f>
        <v>12960</v>
      </c>
      <c r="BH7" s="26">
        <f>НСЛ!BH7*0.9</f>
        <v>12393</v>
      </c>
      <c r="BI7" s="26">
        <f>НСЛ!BI7*0.9</f>
        <v>12393</v>
      </c>
      <c r="BJ7" s="26">
        <f>НСЛ!BJ7*0.9</f>
        <v>12960</v>
      </c>
      <c r="BK7" s="26">
        <f>НСЛ!BK7*0.9</f>
        <v>12960</v>
      </c>
      <c r="BL7" s="26">
        <f>НСЛ!BL7*0.9</f>
        <v>12960</v>
      </c>
      <c r="BM7" s="26">
        <f>НСЛ!BM7*0.9</f>
        <v>12960</v>
      </c>
      <c r="BN7" s="26">
        <f>НСЛ!BN7*0.9</f>
        <v>12960</v>
      </c>
      <c r="BO7" s="26">
        <f>НСЛ!BO7*0.9</f>
        <v>12393</v>
      </c>
      <c r="BP7" s="26">
        <f>НСЛ!BP7*0.9</f>
        <v>15147</v>
      </c>
      <c r="BQ7" s="26">
        <f>НСЛ!BQ7*0.9</f>
        <v>15147</v>
      </c>
      <c r="BR7" s="26">
        <f>НСЛ!BR7*0.9</f>
        <v>15147</v>
      </c>
      <c r="BS7" s="26">
        <f>НСЛ!BS7*0.9</f>
        <v>15147</v>
      </c>
      <c r="BT7" s="26">
        <f>НСЛ!BT7*0.9</f>
        <v>15147</v>
      </c>
      <c r="BU7" s="26">
        <f>НСЛ!BU7*0.9</f>
        <v>13770</v>
      </c>
      <c r="BV7" s="26">
        <f>НСЛ!BV7*0.9</f>
        <v>12960</v>
      </c>
      <c r="BW7" s="26">
        <f>НСЛ!BW7*0.9</f>
        <v>12960</v>
      </c>
      <c r="BX7" s="26">
        <f>НСЛ!BX7*0.9</f>
        <v>15147</v>
      </c>
      <c r="BY7" s="26">
        <f>НСЛ!BY7*0.9</f>
        <v>15147</v>
      </c>
    </row>
    <row r="8" spans="1:77" ht="36" x14ac:dyDescent="0.2">
      <c r="A8" s="22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</row>
    <row r="9" spans="1:77" s="2" customFormat="1" x14ac:dyDescent="0.2">
      <c r="A9" s="21">
        <v>1</v>
      </c>
      <c r="B9" s="26">
        <f>НСЛ!B9*0.9</f>
        <v>15552</v>
      </c>
      <c r="C9" s="26">
        <f>НСЛ!C9*0.9</f>
        <v>15552</v>
      </c>
      <c r="D9" s="26">
        <f>НСЛ!D9*0.9</f>
        <v>12798</v>
      </c>
      <c r="E9" s="26">
        <f>НСЛ!E9*0.9</f>
        <v>13365</v>
      </c>
      <c r="F9" s="26">
        <f>НСЛ!F9*0.9</f>
        <v>13365</v>
      </c>
      <c r="G9" s="26">
        <f>НСЛ!G9*0.9</f>
        <v>14175</v>
      </c>
      <c r="H9" s="26">
        <f>НСЛ!H9*0.9</f>
        <v>14175</v>
      </c>
      <c r="I9" s="26">
        <f>НСЛ!I9*0.9</f>
        <v>15552</v>
      </c>
      <c r="J9" s="26">
        <f>НСЛ!J9*0.9</f>
        <v>15552</v>
      </c>
      <c r="K9" s="26">
        <f>НСЛ!K9*0.9</f>
        <v>14175</v>
      </c>
      <c r="L9" s="26">
        <f>НСЛ!L9*0.9</f>
        <v>14175</v>
      </c>
      <c r="M9" s="26">
        <f>НСЛ!M9*0.9</f>
        <v>14175</v>
      </c>
      <c r="N9" s="26">
        <f>НСЛ!N9*0.9</f>
        <v>14175</v>
      </c>
      <c r="O9" s="26">
        <f>НСЛ!O9*0.9</f>
        <v>14175</v>
      </c>
      <c r="P9" s="26">
        <f>НСЛ!P9*0.9</f>
        <v>14742</v>
      </c>
      <c r="Q9" s="26">
        <f>НСЛ!Q9*0.9</f>
        <v>13365</v>
      </c>
      <c r="R9" s="26">
        <f>НСЛ!R9*0.9</f>
        <v>12798</v>
      </c>
      <c r="S9" s="26">
        <f>НСЛ!S9*0.9</f>
        <v>12798</v>
      </c>
      <c r="T9" s="26">
        <f>НСЛ!T9*0.9</f>
        <v>12798</v>
      </c>
      <c r="U9" s="26">
        <f>НСЛ!U9*0.9</f>
        <v>12798</v>
      </c>
      <c r="V9" s="26">
        <f>НСЛ!V9*0.9</f>
        <v>12798</v>
      </c>
      <c r="W9" s="26">
        <f>НСЛ!W9*0.9</f>
        <v>13365</v>
      </c>
      <c r="X9" s="26">
        <f>НСЛ!X9*0.9</f>
        <v>13365</v>
      </c>
      <c r="Y9" s="26">
        <f>НСЛ!Y9*0.9</f>
        <v>12798</v>
      </c>
      <c r="Z9" s="26">
        <f>НСЛ!Z9*0.9</f>
        <v>12798</v>
      </c>
      <c r="AA9" s="26">
        <f>НСЛ!AA9*0.9</f>
        <v>12798</v>
      </c>
      <c r="AB9" s="26">
        <f>НСЛ!AB9*0.9</f>
        <v>12798</v>
      </c>
      <c r="AC9" s="26">
        <f>НСЛ!AC9*0.9</f>
        <v>12798</v>
      </c>
      <c r="AD9" s="26">
        <f>НСЛ!AD9*0.9</f>
        <v>13365</v>
      </c>
      <c r="AE9" s="26">
        <f>НСЛ!AE9*0.9</f>
        <v>13365</v>
      </c>
      <c r="AF9" s="26">
        <f>НСЛ!AF9*0.9</f>
        <v>12798</v>
      </c>
      <c r="AG9" s="26">
        <f>НСЛ!AG9*0.9</f>
        <v>12798</v>
      </c>
      <c r="AH9" s="26">
        <f>НСЛ!AH9*0.9</f>
        <v>12798</v>
      </c>
      <c r="AI9" s="26">
        <f>НСЛ!AI9*0.9</f>
        <v>12798</v>
      </c>
      <c r="AJ9" s="26">
        <f>НСЛ!AJ9*0.9</f>
        <v>12798</v>
      </c>
      <c r="AK9" s="26">
        <f>НСЛ!AK9*0.9</f>
        <v>13365</v>
      </c>
      <c r="AL9" s="26">
        <f>НСЛ!AL9*0.9</f>
        <v>13365</v>
      </c>
      <c r="AM9" s="26">
        <f>НСЛ!AM9*0.9</f>
        <v>11421</v>
      </c>
      <c r="AN9" s="26">
        <f>НСЛ!AN9*0.9</f>
        <v>11421</v>
      </c>
      <c r="AO9" s="26">
        <f>НСЛ!AO9*0.9</f>
        <v>11421</v>
      </c>
      <c r="AP9" s="26">
        <f>НСЛ!AP9*0.9</f>
        <v>11421</v>
      </c>
      <c r="AQ9" s="26">
        <f>НСЛ!AQ9*0.9</f>
        <v>11421</v>
      </c>
      <c r="AR9" s="26">
        <f>НСЛ!AR9*0.9</f>
        <v>11988</v>
      </c>
      <c r="AS9" s="26">
        <f>НСЛ!AS9*0.9</f>
        <v>11988</v>
      </c>
      <c r="AT9" s="26">
        <f>НСЛ!AT9*0.9</f>
        <v>11421</v>
      </c>
      <c r="AU9" s="26">
        <f>НСЛ!AU9*0.9</f>
        <v>11421</v>
      </c>
      <c r="AV9" s="26">
        <f>НСЛ!AV9*0.9</f>
        <v>11421</v>
      </c>
      <c r="AW9" s="26">
        <f>НСЛ!AW9*0.9</f>
        <v>11421</v>
      </c>
      <c r="AX9" s="26">
        <f>НСЛ!AX9*0.9</f>
        <v>11421</v>
      </c>
      <c r="AY9" s="26">
        <f>НСЛ!AY9*0.9</f>
        <v>11988</v>
      </c>
      <c r="AZ9" s="26">
        <f>НСЛ!AZ9*0.9</f>
        <v>11988</v>
      </c>
      <c r="BA9" s="26">
        <f>НСЛ!BA9*0.9</f>
        <v>11421</v>
      </c>
      <c r="BB9" s="26">
        <f>НСЛ!BB9*0.9</f>
        <v>11421</v>
      </c>
      <c r="BC9" s="26">
        <f>НСЛ!BC9*0.9</f>
        <v>11421</v>
      </c>
      <c r="BD9" s="26">
        <f>НСЛ!BD9*0.9</f>
        <v>11421</v>
      </c>
      <c r="BE9" s="26">
        <f>НСЛ!BE9*0.9</f>
        <v>11421</v>
      </c>
      <c r="BF9" s="26">
        <f>НСЛ!BF9*0.9</f>
        <v>11988</v>
      </c>
      <c r="BG9" s="26">
        <f>НСЛ!BG9*0.9</f>
        <v>11988</v>
      </c>
      <c r="BH9" s="26">
        <f>НСЛ!BH9*0.9</f>
        <v>11421</v>
      </c>
      <c r="BI9" s="26">
        <f>НСЛ!BI9*0.9</f>
        <v>11421</v>
      </c>
      <c r="BJ9" s="26">
        <f>НСЛ!BJ9*0.9</f>
        <v>11988</v>
      </c>
      <c r="BK9" s="26">
        <f>НСЛ!BK9*0.9</f>
        <v>11988</v>
      </c>
      <c r="BL9" s="26">
        <f>НСЛ!BL9*0.9</f>
        <v>11988</v>
      </c>
      <c r="BM9" s="26">
        <f>НСЛ!BM9*0.9</f>
        <v>11988</v>
      </c>
      <c r="BN9" s="26">
        <f>НСЛ!BN9*0.9</f>
        <v>11988</v>
      </c>
      <c r="BO9" s="26">
        <f>НСЛ!BO9*0.9</f>
        <v>11421</v>
      </c>
      <c r="BP9" s="26">
        <f>НСЛ!BP9*0.9</f>
        <v>14175</v>
      </c>
      <c r="BQ9" s="26">
        <f>НСЛ!BQ9*0.9</f>
        <v>14175</v>
      </c>
      <c r="BR9" s="26">
        <f>НСЛ!BR9*0.9</f>
        <v>14175</v>
      </c>
      <c r="BS9" s="26">
        <f>НСЛ!BS9*0.9</f>
        <v>14175</v>
      </c>
      <c r="BT9" s="26">
        <f>НСЛ!BT9*0.9</f>
        <v>14175</v>
      </c>
      <c r="BU9" s="26">
        <f>НСЛ!BU9*0.9</f>
        <v>12798</v>
      </c>
      <c r="BV9" s="26">
        <f>НСЛ!BV9*0.9</f>
        <v>11988</v>
      </c>
      <c r="BW9" s="26">
        <f>НСЛ!BW9*0.9</f>
        <v>11988</v>
      </c>
      <c r="BX9" s="26">
        <f>НСЛ!BX9*0.9</f>
        <v>14175</v>
      </c>
      <c r="BY9" s="26">
        <f>НСЛ!BY9*0.9</f>
        <v>14175</v>
      </c>
    </row>
    <row r="10" spans="1:77" x14ac:dyDescent="0.2">
      <c r="A10" s="21">
        <v>2</v>
      </c>
      <c r="B10" s="26">
        <f>НСЛ!B10*0.9</f>
        <v>17334</v>
      </c>
      <c r="C10" s="26">
        <f>НСЛ!C10*0.9</f>
        <v>17334</v>
      </c>
      <c r="D10" s="26">
        <f>НСЛ!D10*0.9</f>
        <v>14580</v>
      </c>
      <c r="E10" s="26">
        <f>НСЛ!E10*0.9</f>
        <v>15147</v>
      </c>
      <c r="F10" s="26">
        <f>НСЛ!F10*0.9</f>
        <v>15147</v>
      </c>
      <c r="G10" s="26">
        <f>НСЛ!G10*0.9</f>
        <v>15957</v>
      </c>
      <c r="H10" s="26">
        <f>НСЛ!H10*0.9</f>
        <v>15957</v>
      </c>
      <c r="I10" s="26">
        <f>НСЛ!I10*0.9</f>
        <v>17334</v>
      </c>
      <c r="J10" s="26">
        <f>НСЛ!J10*0.9</f>
        <v>17334</v>
      </c>
      <c r="K10" s="26">
        <f>НСЛ!K10*0.9</f>
        <v>15957</v>
      </c>
      <c r="L10" s="26">
        <f>НСЛ!L10*0.9</f>
        <v>15957</v>
      </c>
      <c r="M10" s="26">
        <f>НСЛ!M10*0.9</f>
        <v>15957</v>
      </c>
      <c r="N10" s="26">
        <f>НСЛ!N10*0.9</f>
        <v>15957</v>
      </c>
      <c r="O10" s="26">
        <f>НСЛ!O10*0.9</f>
        <v>15957</v>
      </c>
      <c r="P10" s="26">
        <f>НСЛ!P10*0.9</f>
        <v>16524</v>
      </c>
      <c r="Q10" s="26">
        <f>НСЛ!Q10*0.9</f>
        <v>15147</v>
      </c>
      <c r="R10" s="26">
        <f>НСЛ!R10*0.9</f>
        <v>14580</v>
      </c>
      <c r="S10" s="26">
        <f>НСЛ!S10*0.9</f>
        <v>14580</v>
      </c>
      <c r="T10" s="26">
        <f>НСЛ!T10*0.9</f>
        <v>14580</v>
      </c>
      <c r="U10" s="26">
        <f>НСЛ!U10*0.9</f>
        <v>14580</v>
      </c>
      <c r="V10" s="26">
        <f>НСЛ!V10*0.9</f>
        <v>14580</v>
      </c>
      <c r="W10" s="26">
        <f>НСЛ!W10*0.9</f>
        <v>15147</v>
      </c>
      <c r="X10" s="26">
        <f>НСЛ!X10*0.9</f>
        <v>15147</v>
      </c>
      <c r="Y10" s="26">
        <f>НСЛ!Y10*0.9</f>
        <v>14580</v>
      </c>
      <c r="Z10" s="26">
        <f>НСЛ!Z10*0.9</f>
        <v>14580</v>
      </c>
      <c r="AA10" s="26">
        <f>НСЛ!AA10*0.9</f>
        <v>14580</v>
      </c>
      <c r="AB10" s="26">
        <f>НСЛ!AB10*0.9</f>
        <v>14580</v>
      </c>
      <c r="AC10" s="26">
        <f>НСЛ!AC10*0.9</f>
        <v>14580</v>
      </c>
      <c r="AD10" s="26">
        <f>НСЛ!AD10*0.9</f>
        <v>15147</v>
      </c>
      <c r="AE10" s="26">
        <f>НСЛ!AE10*0.9</f>
        <v>15147</v>
      </c>
      <c r="AF10" s="26">
        <f>НСЛ!AF10*0.9</f>
        <v>14580</v>
      </c>
      <c r="AG10" s="26">
        <f>НСЛ!AG10*0.9</f>
        <v>14580</v>
      </c>
      <c r="AH10" s="26">
        <f>НСЛ!AH10*0.9</f>
        <v>14580</v>
      </c>
      <c r="AI10" s="26">
        <f>НСЛ!AI10*0.9</f>
        <v>14580</v>
      </c>
      <c r="AJ10" s="26">
        <f>НСЛ!AJ10*0.9</f>
        <v>14580</v>
      </c>
      <c r="AK10" s="26">
        <f>НСЛ!AK10*0.9</f>
        <v>15147</v>
      </c>
      <c r="AL10" s="26">
        <f>НСЛ!AL10*0.9</f>
        <v>15147</v>
      </c>
      <c r="AM10" s="26">
        <f>НСЛ!AM10*0.9</f>
        <v>13203</v>
      </c>
      <c r="AN10" s="26">
        <f>НСЛ!AN10*0.9</f>
        <v>13203</v>
      </c>
      <c r="AO10" s="26">
        <f>НСЛ!AO10*0.9</f>
        <v>13203</v>
      </c>
      <c r="AP10" s="26">
        <f>НСЛ!AP10*0.9</f>
        <v>13203</v>
      </c>
      <c r="AQ10" s="26">
        <f>НСЛ!AQ10*0.9</f>
        <v>13203</v>
      </c>
      <c r="AR10" s="26">
        <f>НСЛ!AR10*0.9</f>
        <v>13770</v>
      </c>
      <c r="AS10" s="26">
        <f>НСЛ!AS10*0.9</f>
        <v>13770</v>
      </c>
      <c r="AT10" s="26">
        <f>НСЛ!AT10*0.9</f>
        <v>13203</v>
      </c>
      <c r="AU10" s="26">
        <f>НСЛ!AU10*0.9</f>
        <v>13203</v>
      </c>
      <c r="AV10" s="26">
        <f>НСЛ!AV10*0.9</f>
        <v>13203</v>
      </c>
      <c r="AW10" s="26">
        <f>НСЛ!AW10*0.9</f>
        <v>13203</v>
      </c>
      <c r="AX10" s="26">
        <f>НСЛ!AX10*0.9</f>
        <v>13203</v>
      </c>
      <c r="AY10" s="26">
        <f>НСЛ!AY10*0.9</f>
        <v>13770</v>
      </c>
      <c r="AZ10" s="26">
        <f>НСЛ!AZ10*0.9</f>
        <v>13770</v>
      </c>
      <c r="BA10" s="26">
        <f>НСЛ!BA10*0.9</f>
        <v>13203</v>
      </c>
      <c r="BB10" s="26">
        <f>НСЛ!BB10*0.9</f>
        <v>13203</v>
      </c>
      <c r="BC10" s="26">
        <f>НСЛ!BC10*0.9</f>
        <v>13203</v>
      </c>
      <c r="BD10" s="26">
        <f>НСЛ!BD10*0.9</f>
        <v>13203</v>
      </c>
      <c r="BE10" s="26">
        <f>НСЛ!BE10*0.9</f>
        <v>13203</v>
      </c>
      <c r="BF10" s="26">
        <f>НСЛ!BF10*0.9</f>
        <v>13770</v>
      </c>
      <c r="BG10" s="26">
        <f>НСЛ!BG10*0.9</f>
        <v>13770</v>
      </c>
      <c r="BH10" s="26">
        <f>НСЛ!BH10*0.9</f>
        <v>13203</v>
      </c>
      <c r="BI10" s="26">
        <f>НСЛ!BI10*0.9</f>
        <v>13203</v>
      </c>
      <c r="BJ10" s="26">
        <f>НСЛ!BJ10*0.9</f>
        <v>13770</v>
      </c>
      <c r="BK10" s="26">
        <f>НСЛ!BK10*0.9</f>
        <v>13770</v>
      </c>
      <c r="BL10" s="26">
        <f>НСЛ!BL10*0.9</f>
        <v>13770</v>
      </c>
      <c r="BM10" s="26">
        <f>НСЛ!BM10*0.9</f>
        <v>13770</v>
      </c>
      <c r="BN10" s="26">
        <f>НСЛ!BN10*0.9</f>
        <v>13770</v>
      </c>
      <c r="BO10" s="26">
        <f>НСЛ!BO10*0.9</f>
        <v>13203</v>
      </c>
      <c r="BP10" s="26">
        <f>НСЛ!BP10*0.9</f>
        <v>15957</v>
      </c>
      <c r="BQ10" s="26">
        <f>НСЛ!BQ10*0.9</f>
        <v>15957</v>
      </c>
      <c r="BR10" s="26">
        <f>НСЛ!BR10*0.9</f>
        <v>15957</v>
      </c>
      <c r="BS10" s="26">
        <f>НСЛ!BS10*0.9</f>
        <v>15957</v>
      </c>
      <c r="BT10" s="26">
        <f>НСЛ!BT10*0.9</f>
        <v>15957</v>
      </c>
      <c r="BU10" s="26">
        <f>НСЛ!BU10*0.9</f>
        <v>14580</v>
      </c>
      <c r="BV10" s="26">
        <f>НСЛ!BV10*0.9</f>
        <v>13770</v>
      </c>
      <c r="BW10" s="26">
        <f>НСЛ!BW10*0.9</f>
        <v>13770</v>
      </c>
      <c r="BX10" s="26">
        <f>НСЛ!BX10*0.9</f>
        <v>15957</v>
      </c>
      <c r="BY10" s="26">
        <f>НСЛ!BY10*0.9</f>
        <v>15957</v>
      </c>
    </row>
    <row r="11" spans="1:77" ht="24" x14ac:dyDescent="0.2">
      <c r="A11" s="22" t="s">
        <v>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</row>
    <row r="12" spans="1:77" x14ac:dyDescent="0.2">
      <c r="A12" s="21">
        <v>1</v>
      </c>
      <c r="B12" s="26">
        <f>НСЛ!B12*0.9</f>
        <v>16362</v>
      </c>
      <c r="C12" s="26">
        <f>НСЛ!C12*0.9</f>
        <v>16362</v>
      </c>
      <c r="D12" s="26">
        <f>НСЛ!D12*0.9</f>
        <v>13608</v>
      </c>
      <c r="E12" s="26">
        <f>НСЛ!E12*0.9</f>
        <v>14175</v>
      </c>
      <c r="F12" s="26">
        <f>НСЛ!F12*0.9</f>
        <v>14175</v>
      </c>
      <c r="G12" s="26">
        <f>НСЛ!G12*0.9</f>
        <v>14985</v>
      </c>
      <c r="H12" s="26">
        <f>НСЛ!H12*0.9</f>
        <v>14985</v>
      </c>
      <c r="I12" s="26">
        <f>НСЛ!I12*0.9</f>
        <v>16362</v>
      </c>
      <c r="J12" s="26">
        <f>НСЛ!J12*0.9</f>
        <v>16362</v>
      </c>
      <c r="K12" s="26">
        <f>НСЛ!K12*0.9</f>
        <v>14985</v>
      </c>
      <c r="L12" s="26">
        <f>НСЛ!L12*0.9</f>
        <v>14985</v>
      </c>
      <c r="M12" s="26">
        <f>НСЛ!M12*0.9</f>
        <v>14985</v>
      </c>
      <c r="N12" s="26">
        <f>НСЛ!N12*0.9</f>
        <v>14985</v>
      </c>
      <c r="O12" s="26">
        <f>НСЛ!O12*0.9</f>
        <v>14985</v>
      </c>
      <c r="P12" s="26">
        <f>НСЛ!P12*0.9</f>
        <v>15552</v>
      </c>
      <c r="Q12" s="26">
        <f>НСЛ!Q12*0.9</f>
        <v>14175</v>
      </c>
      <c r="R12" s="26">
        <f>НСЛ!R12*0.9</f>
        <v>13608</v>
      </c>
      <c r="S12" s="26">
        <f>НСЛ!S12*0.9</f>
        <v>13608</v>
      </c>
      <c r="T12" s="26">
        <f>НСЛ!T12*0.9</f>
        <v>13608</v>
      </c>
      <c r="U12" s="26">
        <f>НСЛ!U12*0.9</f>
        <v>13608</v>
      </c>
      <c r="V12" s="26">
        <f>НСЛ!V12*0.9</f>
        <v>13608</v>
      </c>
      <c r="W12" s="26">
        <f>НСЛ!W12*0.9</f>
        <v>14175</v>
      </c>
      <c r="X12" s="26">
        <f>НСЛ!X12*0.9</f>
        <v>14175</v>
      </c>
      <c r="Y12" s="26">
        <f>НСЛ!Y12*0.9</f>
        <v>13608</v>
      </c>
      <c r="Z12" s="26">
        <f>НСЛ!Z12*0.9</f>
        <v>13608</v>
      </c>
      <c r="AA12" s="26">
        <f>НСЛ!AA12*0.9</f>
        <v>13608</v>
      </c>
      <c r="AB12" s="26">
        <f>НСЛ!AB12*0.9</f>
        <v>13608</v>
      </c>
      <c r="AC12" s="26">
        <f>НСЛ!AC12*0.9</f>
        <v>13608</v>
      </c>
      <c r="AD12" s="26">
        <f>НСЛ!AD12*0.9</f>
        <v>14175</v>
      </c>
      <c r="AE12" s="26">
        <f>НСЛ!AE12*0.9</f>
        <v>14175</v>
      </c>
      <c r="AF12" s="26">
        <f>НСЛ!AF12*0.9</f>
        <v>13608</v>
      </c>
      <c r="AG12" s="26">
        <f>НСЛ!AG12*0.9</f>
        <v>13608</v>
      </c>
      <c r="AH12" s="26">
        <f>НСЛ!AH12*0.9</f>
        <v>13608</v>
      </c>
      <c r="AI12" s="26">
        <f>НСЛ!AI12*0.9</f>
        <v>13608</v>
      </c>
      <c r="AJ12" s="26">
        <f>НСЛ!AJ12*0.9</f>
        <v>13608</v>
      </c>
      <c r="AK12" s="26">
        <f>НСЛ!AK12*0.9</f>
        <v>14175</v>
      </c>
      <c r="AL12" s="26">
        <f>НСЛ!AL12*0.9</f>
        <v>14175</v>
      </c>
      <c r="AM12" s="26">
        <f>НСЛ!AM12*0.9</f>
        <v>12231</v>
      </c>
      <c r="AN12" s="26">
        <f>НСЛ!AN12*0.9</f>
        <v>12231</v>
      </c>
      <c r="AO12" s="26">
        <f>НСЛ!AO12*0.9</f>
        <v>12231</v>
      </c>
      <c r="AP12" s="26">
        <f>НСЛ!AP12*0.9</f>
        <v>12231</v>
      </c>
      <c r="AQ12" s="26">
        <f>НСЛ!AQ12*0.9</f>
        <v>12231</v>
      </c>
      <c r="AR12" s="26">
        <f>НСЛ!AR12*0.9</f>
        <v>12798</v>
      </c>
      <c r="AS12" s="26">
        <f>НСЛ!AS12*0.9</f>
        <v>12798</v>
      </c>
      <c r="AT12" s="26">
        <f>НСЛ!AT12*0.9</f>
        <v>12231</v>
      </c>
      <c r="AU12" s="26">
        <f>НСЛ!AU12*0.9</f>
        <v>12231</v>
      </c>
      <c r="AV12" s="26">
        <f>НСЛ!AV12*0.9</f>
        <v>12231</v>
      </c>
      <c r="AW12" s="26">
        <f>НСЛ!AW12*0.9</f>
        <v>12231</v>
      </c>
      <c r="AX12" s="26">
        <f>НСЛ!AX12*0.9</f>
        <v>12231</v>
      </c>
      <c r="AY12" s="26">
        <f>НСЛ!AY12*0.9</f>
        <v>12798</v>
      </c>
      <c r="AZ12" s="26">
        <f>НСЛ!AZ12*0.9</f>
        <v>12798</v>
      </c>
      <c r="BA12" s="26">
        <f>НСЛ!BA12*0.9</f>
        <v>12231</v>
      </c>
      <c r="BB12" s="26">
        <f>НСЛ!BB12*0.9</f>
        <v>12231</v>
      </c>
      <c r="BC12" s="26">
        <f>НСЛ!BC12*0.9</f>
        <v>12231</v>
      </c>
      <c r="BD12" s="26">
        <f>НСЛ!BD12*0.9</f>
        <v>12231</v>
      </c>
      <c r="BE12" s="26">
        <f>НСЛ!BE12*0.9</f>
        <v>12231</v>
      </c>
      <c r="BF12" s="26">
        <f>НСЛ!BF12*0.9</f>
        <v>12798</v>
      </c>
      <c r="BG12" s="26">
        <f>НСЛ!BG12*0.9</f>
        <v>12798</v>
      </c>
      <c r="BH12" s="26">
        <f>НСЛ!BH12*0.9</f>
        <v>12231</v>
      </c>
      <c r="BI12" s="26">
        <f>НСЛ!BI12*0.9</f>
        <v>12231</v>
      </c>
      <c r="BJ12" s="26">
        <f>НСЛ!BJ12*0.9</f>
        <v>12798</v>
      </c>
      <c r="BK12" s="26">
        <f>НСЛ!BK12*0.9</f>
        <v>12798</v>
      </c>
      <c r="BL12" s="26">
        <f>НСЛ!BL12*0.9</f>
        <v>12798</v>
      </c>
      <c r="BM12" s="26">
        <f>НСЛ!BM12*0.9</f>
        <v>12798</v>
      </c>
      <c r="BN12" s="26">
        <f>НСЛ!BN12*0.9</f>
        <v>12798</v>
      </c>
      <c r="BO12" s="26">
        <f>НСЛ!BO12*0.9</f>
        <v>12231</v>
      </c>
      <c r="BP12" s="26">
        <f>НСЛ!BP12*0.9</f>
        <v>14985</v>
      </c>
      <c r="BQ12" s="26">
        <f>НСЛ!BQ12*0.9</f>
        <v>14985</v>
      </c>
      <c r="BR12" s="26">
        <f>НСЛ!BR12*0.9</f>
        <v>14985</v>
      </c>
      <c r="BS12" s="26">
        <f>НСЛ!BS12*0.9</f>
        <v>14985</v>
      </c>
      <c r="BT12" s="26">
        <f>НСЛ!BT12*0.9</f>
        <v>14985</v>
      </c>
      <c r="BU12" s="26">
        <f>НСЛ!BU12*0.9</f>
        <v>13608</v>
      </c>
      <c r="BV12" s="26">
        <f>НСЛ!BV12*0.9</f>
        <v>12798</v>
      </c>
      <c r="BW12" s="26">
        <f>НСЛ!BW12*0.9</f>
        <v>12798</v>
      </c>
      <c r="BX12" s="26">
        <f>НСЛ!BX12*0.9</f>
        <v>14985</v>
      </c>
      <c r="BY12" s="26">
        <f>НСЛ!BY12*0.9</f>
        <v>14985</v>
      </c>
    </row>
    <row r="13" spans="1:77" x14ac:dyDescent="0.2">
      <c r="A13" s="21">
        <v>2</v>
      </c>
      <c r="B13" s="26">
        <f>НСЛ!B13*0.9</f>
        <v>18144</v>
      </c>
      <c r="C13" s="26">
        <f>НСЛ!C13*0.9</f>
        <v>18144</v>
      </c>
      <c r="D13" s="26">
        <f>НСЛ!D13*0.9</f>
        <v>15390</v>
      </c>
      <c r="E13" s="26">
        <f>НСЛ!E13*0.9</f>
        <v>15957</v>
      </c>
      <c r="F13" s="26">
        <f>НСЛ!F13*0.9</f>
        <v>15957</v>
      </c>
      <c r="G13" s="26">
        <f>НСЛ!G13*0.9</f>
        <v>16767</v>
      </c>
      <c r="H13" s="26">
        <f>НСЛ!H13*0.9</f>
        <v>16767</v>
      </c>
      <c r="I13" s="26">
        <f>НСЛ!I13*0.9</f>
        <v>18144</v>
      </c>
      <c r="J13" s="26">
        <f>НСЛ!J13*0.9</f>
        <v>18144</v>
      </c>
      <c r="K13" s="26">
        <f>НСЛ!K13*0.9</f>
        <v>16767</v>
      </c>
      <c r="L13" s="26">
        <f>НСЛ!L13*0.9</f>
        <v>16767</v>
      </c>
      <c r="M13" s="26">
        <f>НСЛ!M13*0.9</f>
        <v>16767</v>
      </c>
      <c r="N13" s="26">
        <f>НСЛ!N13*0.9</f>
        <v>16767</v>
      </c>
      <c r="O13" s="26">
        <f>НСЛ!O13*0.9</f>
        <v>16767</v>
      </c>
      <c r="P13" s="26">
        <f>НСЛ!P13*0.9</f>
        <v>17334</v>
      </c>
      <c r="Q13" s="26">
        <f>НСЛ!Q13*0.9</f>
        <v>15957</v>
      </c>
      <c r="R13" s="26">
        <f>НСЛ!R13*0.9</f>
        <v>15390</v>
      </c>
      <c r="S13" s="26">
        <f>НСЛ!S13*0.9</f>
        <v>15390</v>
      </c>
      <c r="T13" s="26">
        <f>НСЛ!T13*0.9</f>
        <v>15390</v>
      </c>
      <c r="U13" s="26">
        <f>НСЛ!U13*0.9</f>
        <v>15390</v>
      </c>
      <c r="V13" s="26">
        <f>НСЛ!V13*0.9</f>
        <v>15390</v>
      </c>
      <c r="W13" s="26">
        <f>НСЛ!W13*0.9</f>
        <v>15957</v>
      </c>
      <c r="X13" s="26">
        <f>НСЛ!X13*0.9</f>
        <v>15957</v>
      </c>
      <c r="Y13" s="26">
        <f>НСЛ!Y13*0.9</f>
        <v>15390</v>
      </c>
      <c r="Z13" s="26">
        <f>НСЛ!Z13*0.9</f>
        <v>15390</v>
      </c>
      <c r="AA13" s="26">
        <f>НСЛ!AA13*0.9</f>
        <v>15390</v>
      </c>
      <c r="AB13" s="26">
        <f>НСЛ!AB13*0.9</f>
        <v>15390</v>
      </c>
      <c r="AC13" s="26">
        <f>НСЛ!AC13*0.9</f>
        <v>15390</v>
      </c>
      <c r="AD13" s="26">
        <f>НСЛ!AD13*0.9</f>
        <v>15957</v>
      </c>
      <c r="AE13" s="26">
        <f>НСЛ!AE13*0.9</f>
        <v>15957</v>
      </c>
      <c r="AF13" s="26">
        <f>НСЛ!AF13*0.9</f>
        <v>15390</v>
      </c>
      <c r="AG13" s="26">
        <f>НСЛ!AG13*0.9</f>
        <v>15390</v>
      </c>
      <c r="AH13" s="26">
        <f>НСЛ!AH13*0.9</f>
        <v>15390</v>
      </c>
      <c r="AI13" s="26">
        <f>НСЛ!AI13*0.9</f>
        <v>15390</v>
      </c>
      <c r="AJ13" s="26">
        <f>НСЛ!AJ13*0.9</f>
        <v>15390</v>
      </c>
      <c r="AK13" s="26">
        <f>НСЛ!AK13*0.9</f>
        <v>15957</v>
      </c>
      <c r="AL13" s="26">
        <f>НСЛ!AL13*0.9</f>
        <v>15957</v>
      </c>
      <c r="AM13" s="26">
        <f>НСЛ!AM13*0.9</f>
        <v>14013</v>
      </c>
      <c r="AN13" s="26">
        <f>НСЛ!AN13*0.9</f>
        <v>14013</v>
      </c>
      <c r="AO13" s="26">
        <f>НСЛ!AO13*0.9</f>
        <v>14013</v>
      </c>
      <c r="AP13" s="26">
        <f>НСЛ!AP13*0.9</f>
        <v>14013</v>
      </c>
      <c r="AQ13" s="26">
        <f>НСЛ!AQ13*0.9</f>
        <v>14013</v>
      </c>
      <c r="AR13" s="26">
        <f>НСЛ!AR13*0.9</f>
        <v>14580</v>
      </c>
      <c r="AS13" s="26">
        <f>НСЛ!AS13*0.9</f>
        <v>14580</v>
      </c>
      <c r="AT13" s="26">
        <f>НСЛ!AT13*0.9</f>
        <v>14013</v>
      </c>
      <c r="AU13" s="26">
        <f>НСЛ!AU13*0.9</f>
        <v>14013</v>
      </c>
      <c r="AV13" s="26">
        <f>НСЛ!AV13*0.9</f>
        <v>14013</v>
      </c>
      <c r="AW13" s="26">
        <f>НСЛ!AW13*0.9</f>
        <v>14013</v>
      </c>
      <c r="AX13" s="26">
        <f>НСЛ!AX13*0.9</f>
        <v>14013</v>
      </c>
      <c r="AY13" s="26">
        <f>НСЛ!AY13*0.9</f>
        <v>14580</v>
      </c>
      <c r="AZ13" s="26">
        <f>НСЛ!AZ13*0.9</f>
        <v>14580</v>
      </c>
      <c r="BA13" s="26">
        <f>НСЛ!BA13*0.9</f>
        <v>14013</v>
      </c>
      <c r="BB13" s="26">
        <f>НСЛ!BB13*0.9</f>
        <v>14013</v>
      </c>
      <c r="BC13" s="26">
        <f>НСЛ!BC13*0.9</f>
        <v>14013</v>
      </c>
      <c r="BD13" s="26">
        <f>НСЛ!BD13*0.9</f>
        <v>14013</v>
      </c>
      <c r="BE13" s="26">
        <f>НСЛ!BE13*0.9</f>
        <v>14013</v>
      </c>
      <c r="BF13" s="26">
        <f>НСЛ!BF13*0.9</f>
        <v>14580</v>
      </c>
      <c r="BG13" s="26">
        <f>НСЛ!BG13*0.9</f>
        <v>14580</v>
      </c>
      <c r="BH13" s="26">
        <f>НСЛ!BH13*0.9</f>
        <v>14013</v>
      </c>
      <c r="BI13" s="26">
        <f>НСЛ!BI13*0.9</f>
        <v>14013</v>
      </c>
      <c r="BJ13" s="26">
        <f>НСЛ!BJ13*0.9</f>
        <v>14580</v>
      </c>
      <c r="BK13" s="26">
        <f>НСЛ!BK13*0.9</f>
        <v>14580</v>
      </c>
      <c r="BL13" s="26">
        <f>НСЛ!BL13*0.9</f>
        <v>14580</v>
      </c>
      <c r="BM13" s="26">
        <f>НСЛ!BM13*0.9</f>
        <v>14580</v>
      </c>
      <c r="BN13" s="26">
        <f>НСЛ!BN13*0.9</f>
        <v>14580</v>
      </c>
      <c r="BO13" s="26">
        <f>НСЛ!BO13*0.9</f>
        <v>14013</v>
      </c>
      <c r="BP13" s="26">
        <f>НСЛ!BP13*0.9</f>
        <v>16767</v>
      </c>
      <c r="BQ13" s="26">
        <f>НСЛ!BQ13*0.9</f>
        <v>16767</v>
      </c>
      <c r="BR13" s="26">
        <f>НСЛ!BR13*0.9</f>
        <v>16767</v>
      </c>
      <c r="BS13" s="26">
        <f>НСЛ!BS13*0.9</f>
        <v>16767</v>
      </c>
      <c r="BT13" s="26">
        <f>НСЛ!BT13*0.9</f>
        <v>16767</v>
      </c>
      <c r="BU13" s="26">
        <f>НСЛ!BU13*0.9</f>
        <v>15390</v>
      </c>
      <c r="BV13" s="26">
        <f>НСЛ!BV13*0.9</f>
        <v>14580</v>
      </c>
      <c r="BW13" s="26">
        <f>НСЛ!BW13*0.9</f>
        <v>14580</v>
      </c>
      <c r="BX13" s="26">
        <f>НСЛ!BX13*0.9</f>
        <v>16767</v>
      </c>
      <c r="BY13" s="26">
        <f>НСЛ!BY13*0.9</f>
        <v>16767</v>
      </c>
    </row>
    <row r="14" spans="1:77" ht="24" x14ac:dyDescent="0.2">
      <c r="A14" s="22" t="s">
        <v>81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</row>
    <row r="15" spans="1:77" x14ac:dyDescent="0.2">
      <c r="A15" s="21">
        <v>1</v>
      </c>
      <c r="B15" s="26">
        <f>НСЛ!B15*0.9</f>
        <v>17172</v>
      </c>
      <c r="C15" s="26">
        <f>НСЛ!C15*0.9</f>
        <v>17172</v>
      </c>
      <c r="D15" s="26">
        <f>НСЛ!D15*0.9</f>
        <v>14418</v>
      </c>
      <c r="E15" s="26">
        <f>НСЛ!E15*0.9</f>
        <v>14985</v>
      </c>
      <c r="F15" s="26">
        <f>НСЛ!F15*0.9</f>
        <v>14985</v>
      </c>
      <c r="G15" s="26">
        <f>НСЛ!G15*0.9</f>
        <v>15795</v>
      </c>
      <c r="H15" s="26">
        <f>НСЛ!H15*0.9</f>
        <v>15795</v>
      </c>
      <c r="I15" s="26">
        <f>НСЛ!I15*0.9</f>
        <v>17172</v>
      </c>
      <c r="J15" s="26">
        <f>НСЛ!J15*0.9</f>
        <v>17172</v>
      </c>
      <c r="K15" s="26">
        <f>НСЛ!K15*0.9</f>
        <v>15795</v>
      </c>
      <c r="L15" s="26">
        <f>НСЛ!L15*0.9</f>
        <v>15795</v>
      </c>
      <c r="M15" s="26">
        <f>НСЛ!M15*0.9</f>
        <v>15795</v>
      </c>
      <c r="N15" s="26">
        <f>НСЛ!N15*0.9</f>
        <v>15795</v>
      </c>
      <c r="O15" s="26">
        <f>НСЛ!O15*0.9</f>
        <v>15795</v>
      </c>
      <c r="P15" s="26">
        <f>НСЛ!P15*0.9</f>
        <v>16362</v>
      </c>
      <c r="Q15" s="26">
        <f>НСЛ!Q15*0.9</f>
        <v>14985</v>
      </c>
      <c r="R15" s="26">
        <f>НСЛ!R15*0.9</f>
        <v>14418</v>
      </c>
      <c r="S15" s="26">
        <f>НСЛ!S15*0.9</f>
        <v>14418</v>
      </c>
      <c r="T15" s="26">
        <f>НСЛ!T15*0.9</f>
        <v>14418</v>
      </c>
      <c r="U15" s="26">
        <f>НСЛ!U15*0.9</f>
        <v>14418</v>
      </c>
      <c r="V15" s="26">
        <f>НСЛ!V15*0.9</f>
        <v>14418</v>
      </c>
      <c r="W15" s="26">
        <f>НСЛ!W15*0.9</f>
        <v>14985</v>
      </c>
      <c r="X15" s="26">
        <f>НСЛ!X15*0.9</f>
        <v>14985</v>
      </c>
      <c r="Y15" s="26">
        <f>НСЛ!Y15*0.9</f>
        <v>14418</v>
      </c>
      <c r="Z15" s="26">
        <f>НСЛ!Z15*0.9</f>
        <v>14418</v>
      </c>
      <c r="AA15" s="26">
        <f>НСЛ!AA15*0.9</f>
        <v>14418</v>
      </c>
      <c r="AB15" s="26">
        <f>НСЛ!AB15*0.9</f>
        <v>14418</v>
      </c>
      <c r="AC15" s="26">
        <f>НСЛ!AC15*0.9</f>
        <v>14418</v>
      </c>
      <c r="AD15" s="26">
        <f>НСЛ!AD15*0.9</f>
        <v>14985</v>
      </c>
      <c r="AE15" s="26">
        <f>НСЛ!AE15*0.9</f>
        <v>14985</v>
      </c>
      <c r="AF15" s="26">
        <f>НСЛ!AF15*0.9</f>
        <v>14418</v>
      </c>
      <c r="AG15" s="26">
        <f>НСЛ!AG15*0.9</f>
        <v>14418</v>
      </c>
      <c r="AH15" s="26">
        <f>НСЛ!AH15*0.9</f>
        <v>14418</v>
      </c>
      <c r="AI15" s="26">
        <f>НСЛ!AI15*0.9</f>
        <v>14418</v>
      </c>
      <c r="AJ15" s="26">
        <f>НСЛ!AJ15*0.9</f>
        <v>14418</v>
      </c>
      <c r="AK15" s="26">
        <f>НСЛ!AK15*0.9</f>
        <v>14985</v>
      </c>
      <c r="AL15" s="26">
        <f>НСЛ!AL15*0.9</f>
        <v>14985</v>
      </c>
      <c r="AM15" s="26">
        <f>НСЛ!AM15*0.9</f>
        <v>13041</v>
      </c>
      <c r="AN15" s="26">
        <f>НСЛ!AN15*0.9</f>
        <v>13041</v>
      </c>
      <c r="AO15" s="26">
        <f>НСЛ!AO15*0.9</f>
        <v>13041</v>
      </c>
      <c r="AP15" s="26">
        <f>НСЛ!AP15*0.9</f>
        <v>13041</v>
      </c>
      <c r="AQ15" s="26">
        <f>НСЛ!AQ15*0.9</f>
        <v>13041</v>
      </c>
      <c r="AR15" s="26">
        <f>НСЛ!AR15*0.9</f>
        <v>13608</v>
      </c>
      <c r="AS15" s="26">
        <f>НСЛ!AS15*0.9</f>
        <v>13608</v>
      </c>
      <c r="AT15" s="26">
        <f>НСЛ!AT15*0.9</f>
        <v>13041</v>
      </c>
      <c r="AU15" s="26">
        <f>НСЛ!AU15*0.9</f>
        <v>13041</v>
      </c>
      <c r="AV15" s="26">
        <f>НСЛ!AV15*0.9</f>
        <v>13041</v>
      </c>
      <c r="AW15" s="26">
        <f>НСЛ!AW15*0.9</f>
        <v>13041</v>
      </c>
      <c r="AX15" s="26">
        <f>НСЛ!AX15*0.9</f>
        <v>13041</v>
      </c>
      <c r="AY15" s="26">
        <f>НСЛ!AY15*0.9</f>
        <v>13608</v>
      </c>
      <c r="AZ15" s="26">
        <f>НСЛ!AZ15*0.9</f>
        <v>13608</v>
      </c>
      <c r="BA15" s="26">
        <f>НСЛ!BA15*0.9</f>
        <v>13041</v>
      </c>
      <c r="BB15" s="26">
        <f>НСЛ!BB15*0.9</f>
        <v>13041</v>
      </c>
      <c r="BC15" s="26">
        <f>НСЛ!BC15*0.9</f>
        <v>13041</v>
      </c>
      <c r="BD15" s="26">
        <f>НСЛ!BD15*0.9</f>
        <v>13041</v>
      </c>
      <c r="BE15" s="26">
        <f>НСЛ!BE15*0.9</f>
        <v>13041</v>
      </c>
      <c r="BF15" s="26">
        <f>НСЛ!BF15*0.9</f>
        <v>13608</v>
      </c>
      <c r="BG15" s="26">
        <f>НСЛ!BG15*0.9</f>
        <v>13608</v>
      </c>
      <c r="BH15" s="26">
        <f>НСЛ!BH15*0.9</f>
        <v>13041</v>
      </c>
      <c r="BI15" s="26">
        <f>НСЛ!BI15*0.9</f>
        <v>13041</v>
      </c>
      <c r="BJ15" s="26">
        <f>НСЛ!BJ15*0.9</f>
        <v>13608</v>
      </c>
      <c r="BK15" s="26">
        <f>НСЛ!BK15*0.9</f>
        <v>13608</v>
      </c>
      <c r="BL15" s="26">
        <f>НСЛ!BL15*0.9</f>
        <v>13608</v>
      </c>
      <c r="BM15" s="26">
        <f>НСЛ!BM15*0.9</f>
        <v>13608</v>
      </c>
      <c r="BN15" s="26">
        <f>НСЛ!BN15*0.9</f>
        <v>13608</v>
      </c>
      <c r="BO15" s="26">
        <f>НСЛ!BO15*0.9</f>
        <v>13041</v>
      </c>
      <c r="BP15" s="26">
        <f>НСЛ!BP15*0.9</f>
        <v>15795</v>
      </c>
      <c r="BQ15" s="26">
        <f>НСЛ!BQ15*0.9</f>
        <v>15795</v>
      </c>
      <c r="BR15" s="26">
        <f>НСЛ!BR15*0.9</f>
        <v>15795</v>
      </c>
      <c r="BS15" s="26">
        <f>НСЛ!BS15*0.9</f>
        <v>15795</v>
      </c>
      <c r="BT15" s="26">
        <f>НСЛ!BT15*0.9</f>
        <v>15795</v>
      </c>
      <c r="BU15" s="26">
        <f>НСЛ!BU15*0.9</f>
        <v>14418</v>
      </c>
      <c r="BV15" s="26">
        <f>НСЛ!BV15*0.9</f>
        <v>13608</v>
      </c>
      <c r="BW15" s="26">
        <f>НСЛ!BW15*0.9</f>
        <v>13608</v>
      </c>
      <c r="BX15" s="26">
        <f>НСЛ!BX15*0.9</f>
        <v>15795</v>
      </c>
      <c r="BY15" s="26">
        <f>НСЛ!BY15*0.9</f>
        <v>15795</v>
      </c>
    </row>
    <row r="16" spans="1:77" x14ac:dyDescent="0.2">
      <c r="A16" s="21">
        <v>2</v>
      </c>
      <c r="B16" s="26">
        <f>НСЛ!B16*0.9</f>
        <v>18954</v>
      </c>
      <c r="C16" s="26">
        <f>НСЛ!C16*0.9</f>
        <v>18954</v>
      </c>
      <c r="D16" s="26">
        <f>НСЛ!D16*0.9</f>
        <v>16200</v>
      </c>
      <c r="E16" s="26">
        <f>НСЛ!E16*0.9</f>
        <v>16767</v>
      </c>
      <c r="F16" s="26">
        <f>НСЛ!F16*0.9</f>
        <v>16767</v>
      </c>
      <c r="G16" s="26">
        <f>НСЛ!G16*0.9</f>
        <v>17577</v>
      </c>
      <c r="H16" s="26">
        <f>НСЛ!H16*0.9</f>
        <v>17577</v>
      </c>
      <c r="I16" s="26">
        <f>НСЛ!I16*0.9</f>
        <v>18954</v>
      </c>
      <c r="J16" s="26">
        <f>НСЛ!J16*0.9</f>
        <v>18954</v>
      </c>
      <c r="K16" s="26">
        <f>НСЛ!K16*0.9</f>
        <v>17577</v>
      </c>
      <c r="L16" s="26">
        <f>НСЛ!L16*0.9</f>
        <v>17577</v>
      </c>
      <c r="M16" s="26">
        <f>НСЛ!M16*0.9</f>
        <v>17577</v>
      </c>
      <c r="N16" s="26">
        <f>НСЛ!N16*0.9</f>
        <v>17577</v>
      </c>
      <c r="O16" s="26">
        <f>НСЛ!O16*0.9</f>
        <v>17577</v>
      </c>
      <c r="P16" s="26">
        <f>НСЛ!P16*0.9</f>
        <v>18144</v>
      </c>
      <c r="Q16" s="26">
        <f>НСЛ!Q16*0.9</f>
        <v>16767</v>
      </c>
      <c r="R16" s="26">
        <f>НСЛ!R16*0.9</f>
        <v>16200</v>
      </c>
      <c r="S16" s="26">
        <f>НСЛ!S16*0.9</f>
        <v>16200</v>
      </c>
      <c r="T16" s="26">
        <f>НСЛ!T16*0.9</f>
        <v>16200</v>
      </c>
      <c r="U16" s="26">
        <f>НСЛ!U16*0.9</f>
        <v>16200</v>
      </c>
      <c r="V16" s="26">
        <f>НСЛ!V16*0.9</f>
        <v>16200</v>
      </c>
      <c r="W16" s="26">
        <f>НСЛ!W16*0.9</f>
        <v>16767</v>
      </c>
      <c r="X16" s="26">
        <f>НСЛ!X16*0.9</f>
        <v>16767</v>
      </c>
      <c r="Y16" s="26">
        <f>НСЛ!Y16*0.9</f>
        <v>16200</v>
      </c>
      <c r="Z16" s="26">
        <f>НСЛ!Z16*0.9</f>
        <v>16200</v>
      </c>
      <c r="AA16" s="26">
        <f>НСЛ!AA16*0.9</f>
        <v>16200</v>
      </c>
      <c r="AB16" s="26">
        <f>НСЛ!AB16*0.9</f>
        <v>16200</v>
      </c>
      <c r="AC16" s="26">
        <f>НСЛ!AC16*0.9</f>
        <v>16200</v>
      </c>
      <c r="AD16" s="26">
        <f>НСЛ!AD16*0.9</f>
        <v>16767</v>
      </c>
      <c r="AE16" s="26">
        <f>НСЛ!AE16*0.9</f>
        <v>16767</v>
      </c>
      <c r="AF16" s="26">
        <f>НСЛ!AF16*0.9</f>
        <v>16200</v>
      </c>
      <c r="AG16" s="26">
        <f>НСЛ!AG16*0.9</f>
        <v>16200</v>
      </c>
      <c r="AH16" s="26">
        <f>НСЛ!AH16*0.9</f>
        <v>16200</v>
      </c>
      <c r="AI16" s="26">
        <f>НСЛ!AI16*0.9</f>
        <v>16200</v>
      </c>
      <c r="AJ16" s="26">
        <f>НСЛ!AJ16*0.9</f>
        <v>16200</v>
      </c>
      <c r="AK16" s="26">
        <f>НСЛ!AK16*0.9</f>
        <v>16767</v>
      </c>
      <c r="AL16" s="26">
        <f>НСЛ!AL16*0.9</f>
        <v>16767</v>
      </c>
      <c r="AM16" s="26">
        <f>НСЛ!AM16*0.9</f>
        <v>14823</v>
      </c>
      <c r="AN16" s="26">
        <f>НСЛ!AN16*0.9</f>
        <v>14823</v>
      </c>
      <c r="AO16" s="26">
        <f>НСЛ!AO16*0.9</f>
        <v>14823</v>
      </c>
      <c r="AP16" s="26">
        <f>НСЛ!AP16*0.9</f>
        <v>14823</v>
      </c>
      <c r="AQ16" s="26">
        <f>НСЛ!AQ16*0.9</f>
        <v>14823</v>
      </c>
      <c r="AR16" s="26">
        <f>НСЛ!AR16*0.9</f>
        <v>15390</v>
      </c>
      <c r="AS16" s="26">
        <f>НСЛ!AS16*0.9</f>
        <v>15390</v>
      </c>
      <c r="AT16" s="26">
        <f>НСЛ!AT16*0.9</f>
        <v>14823</v>
      </c>
      <c r="AU16" s="26">
        <f>НСЛ!AU16*0.9</f>
        <v>14823</v>
      </c>
      <c r="AV16" s="26">
        <f>НСЛ!AV16*0.9</f>
        <v>14823</v>
      </c>
      <c r="AW16" s="26">
        <f>НСЛ!AW16*0.9</f>
        <v>14823</v>
      </c>
      <c r="AX16" s="26">
        <f>НСЛ!AX16*0.9</f>
        <v>14823</v>
      </c>
      <c r="AY16" s="26">
        <f>НСЛ!AY16*0.9</f>
        <v>15390</v>
      </c>
      <c r="AZ16" s="26">
        <f>НСЛ!AZ16*0.9</f>
        <v>15390</v>
      </c>
      <c r="BA16" s="26">
        <f>НСЛ!BA16*0.9</f>
        <v>14823</v>
      </c>
      <c r="BB16" s="26">
        <f>НСЛ!BB16*0.9</f>
        <v>14823</v>
      </c>
      <c r="BC16" s="26">
        <f>НСЛ!BC16*0.9</f>
        <v>14823</v>
      </c>
      <c r="BD16" s="26">
        <f>НСЛ!BD16*0.9</f>
        <v>14823</v>
      </c>
      <c r="BE16" s="26">
        <f>НСЛ!BE16*0.9</f>
        <v>14823</v>
      </c>
      <c r="BF16" s="26">
        <f>НСЛ!BF16*0.9</f>
        <v>15390</v>
      </c>
      <c r="BG16" s="26">
        <f>НСЛ!BG16*0.9</f>
        <v>15390</v>
      </c>
      <c r="BH16" s="26">
        <f>НСЛ!BH16*0.9</f>
        <v>14823</v>
      </c>
      <c r="BI16" s="26">
        <f>НСЛ!BI16*0.9</f>
        <v>14823</v>
      </c>
      <c r="BJ16" s="26">
        <f>НСЛ!BJ16*0.9</f>
        <v>15390</v>
      </c>
      <c r="BK16" s="26">
        <f>НСЛ!BK16*0.9</f>
        <v>15390</v>
      </c>
      <c r="BL16" s="26">
        <f>НСЛ!BL16*0.9</f>
        <v>15390</v>
      </c>
      <c r="BM16" s="26">
        <f>НСЛ!BM16*0.9</f>
        <v>15390</v>
      </c>
      <c r="BN16" s="26">
        <f>НСЛ!BN16*0.9</f>
        <v>15390</v>
      </c>
      <c r="BO16" s="26">
        <f>НСЛ!BO16*0.9</f>
        <v>14823</v>
      </c>
      <c r="BP16" s="26">
        <f>НСЛ!BP16*0.9</f>
        <v>17577</v>
      </c>
      <c r="BQ16" s="26">
        <f>НСЛ!BQ16*0.9</f>
        <v>17577</v>
      </c>
      <c r="BR16" s="26">
        <f>НСЛ!BR16*0.9</f>
        <v>17577</v>
      </c>
      <c r="BS16" s="26">
        <f>НСЛ!BS16*0.9</f>
        <v>17577</v>
      </c>
      <c r="BT16" s="26">
        <f>НСЛ!BT16*0.9</f>
        <v>17577</v>
      </c>
      <c r="BU16" s="26">
        <f>НСЛ!BU16*0.9</f>
        <v>16200</v>
      </c>
      <c r="BV16" s="26">
        <f>НСЛ!BV16*0.9</f>
        <v>15390</v>
      </c>
      <c r="BW16" s="26">
        <f>НСЛ!BW16*0.9</f>
        <v>15390</v>
      </c>
      <c r="BX16" s="26">
        <f>НСЛ!BX16*0.9</f>
        <v>17577</v>
      </c>
      <c r="BY16" s="26">
        <f>НСЛ!BY16*0.9</f>
        <v>17577</v>
      </c>
    </row>
    <row r="17" spans="1:77" x14ac:dyDescent="0.2">
      <c r="A17" s="20" t="s">
        <v>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</row>
    <row r="18" spans="1:77" x14ac:dyDescent="0.2">
      <c r="A18" s="21">
        <v>1</v>
      </c>
      <c r="B18" s="26">
        <f>НСЛ!B18*0.9</f>
        <v>17982</v>
      </c>
      <c r="C18" s="26">
        <f>НСЛ!C18*0.9</f>
        <v>17982</v>
      </c>
      <c r="D18" s="26">
        <f>НСЛ!D18*0.9</f>
        <v>15228</v>
      </c>
      <c r="E18" s="26">
        <f>НСЛ!E18*0.9</f>
        <v>15795</v>
      </c>
      <c r="F18" s="26">
        <f>НСЛ!F18*0.9</f>
        <v>15795</v>
      </c>
      <c r="G18" s="26">
        <f>НСЛ!G18*0.9</f>
        <v>16605</v>
      </c>
      <c r="H18" s="26">
        <f>НСЛ!H18*0.9</f>
        <v>16605</v>
      </c>
      <c r="I18" s="26">
        <f>НСЛ!I18*0.9</f>
        <v>17982</v>
      </c>
      <c r="J18" s="26">
        <f>НСЛ!J18*0.9</f>
        <v>17982</v>
      </c>
      <c r="K18" s="26">
        <f>НСЛ!K18*0.9</f>
        <v>16605</v>
      </c>
      <c r="L18" s="26">
        <f>НСЛ!L18*0.9</f>
        <v>16605</v>
      </c>
      <c r="M18" s="26">
        <f>НСЛ!M18*0.9</f>
        <v>16605</v>
      </c>
      <c r="N18" s="26">
        <f>НСЛ!N18*0.9</f>
        <v>16605</v>
      </c>
      <c r="O18" s="26">
        <f>НСЛ!O18*0.9</f>
        <v>16605</v>
      </c>
      <c r="P18" s="26">
        <f>НСЛ!P18*0.9</f>
        <v>17172</v>
      </c>
      <c r="Q18" s="26">
        <f>НСЛ!Q18*0.9</f>
        <v>15795</v>
      </c>
      <c r="R18" s="26">
        <f>НСЛ!R18*0.9</f>
        <v>15228</v>
      </c>
      <c r="S18" s="26">
        <f>НСЛ!S18*0.9</f>
        <v>15228</v>
      </c>
      <c r="T18" s="26">
        <f>НСЛ!T18*0.9</f>
        <v>15228</v>
      </c>
      <c r="U18" s="26">
        <f>НСЛ!U18*0.9</f>
        <v>15228</v>
      </c>
      <c r="V18" s="26">
        <f>НСЛ!V18*0.9</f>
        <v>15228</v>
      </c>
      <c r="W18" s="26">
        <f>НСЛ!W18*0.9</f>
        <v>15795</v>
      </c>
      <c r="X18" s="26">
        <f>НСЛ!X18*0.9</f>
        <v>15795</v>
      </c>
      <c r="Y18" s="26">
        <f>НСЛ!Y18*0.9</f>
        <v>15228</v>
      </c>
      <c r="Z18" s="26">
        <f>НСЛ!Z18*0.9</f>
        <v>15228</v>
      </c>
      <c r="AA18" s="26">
        <f>НСЛ!AA18*0.9</f>
        <v>15228</v>
      </c>
      <c r="AB18" s="26">
        <f>НСЛ!AB18*0.9</f>
        <v>15228</v>
      </c>
      <c r="AC18" s="26">
        <f>НСЛ!AC18*0.9</f>
        <v>15228</v>
      </c>
      <c r="AD18" s="26">
        <f>НСЛ!AD18*0.9</f>
        <v>15795</v>
      </c>
      <c r="AE18" s="26">
        <f>НСЛ!AE18*0.9</f>
        <v>15795</v>
      </c>
      <c r="AF18" s="26">
        <f>НСЛ!AF18*0.9</f>
        <v>15228</v>
      </c>
      <c r="AG18" s="26">
        <f>НСЛ!AG18*0.9</f>
        <v>15228</v>
      </c>
      <c r="AH18" s="26">
        <f>НСЛ!AH18*0.9</f>
        <v>15228</v>
      </c>
      <c r="AI18" s="26">
        <f>НСЛ!AI18*0.9</f>
        <v>15228</v>
      </c>
      <c r="AJ18" s="26">
        <f>НСЛ!AJ18*0.9</f>
        <v>15228</v>
      </c>
      <c r="AK18" s="26">
        <f>НСЛ!AK18*0.9</f>
        <v>15795</v>
      </c>
      <c r="AL18" s="26">
        <f>НСЛ!AL18*0.9</f>
        <v>15795</v>
      </c>
      <c r="AM18" s="26">
        <f>НСЛ!AM18*0.9</f>
        <v>13851</v>
      </c>
      <c r="AN18" s="26">
        <f>НСЛ!AN18*0.9</f>
        <v>13851</v>
      </c>
      <c r="AO18" s="26">
        <f>НСЛ!AO18*0.9</f>
        <v>13851</v>
      </c>
      <c r="AP18" s="26">
        <f>НСЛ!AP18*0.9</f>
        <v>13851</v>
      </c>
      <c r="AQ18" s="26">
        <f>НСЛ!AQ18*0.9</f>
        <v>13851</v>
      </c>
      <c r="AR18" s="26">
        <f>НСЛ!AR18*0.9</f>
        <v>14418</v>
      </c>
      <c r="AS18" s="26">
        <f>НСЛ!AS18*0.9</f>
        <v>14418</v>
      </c>
      <c r="AT18" s="26">
        <f>НСЛ!AT18*0.9</f>
        <v>13851</v>
      </c>
      <c r="AU18" s="26">
        <f>НСЛ!AU18*0.9</f>
        <v>13851</v>
      </c>
      <c r="AV18" s="26">
        <f>НСЛ!AV18*0.9</f>
        <v>13851</v>
      </c>
      <c r="AW18" s="26">
        <f>НСЛ!AW18*0.9</f>
        <v>13851</v>
      </c>
      <c r="AX18" s="26">
        <f>НСЛ!AX18*0.9</f>
        <v>13851</v>
      </c>
      <c r="AY18" s="26">
        <f>НСЛ!AY18*0.9</f>
        <v>14418</v>
      </c>
      <c r="AZ18" s="26">
        <f>НСЛ!AZ18*0.9</f>
        <v>14418</v>
      </c>
      <c r="BA18" s="26">
        <f>НСЛ!BA18*0.9</f>
        <v>13851</v>
      </c>
      <c r="BB18" s="26">
        <f>НСЛ!BB18*0.9</f>
        <v>13851</v>
      </c>
      <c r="BC18" s="26">
        <f>НСЛ!BC18*0.9</f>
        <v>13851</v>
      </c>
      <c r="BD18" s="26">
        <f>НСЛ!BD18*0.9</f>
        <v>13851</v>
      </c>
      <c r="BE18" s="26">
        <f>НСЛ!BE18*0.9</f>
        <v>13851</v>
      </c>
      <c r="BF18" s="26">
        <f>НСЛ!BF18*0.9</f>
        <v>14418</v>
      </c>
      <c r="BG18" s="26">
        <f>НСЛ!BG18*0.9</f>
        <v>14418</v>
      </c>
      <c r="BH18" s="26">
        <f>НСЛ!BH18*0.9</f>
        <v>13851</v>
      </c>
      <c r="BI18" s="26">
        <f>НСЛ!BI18*0.9</f>
        <v>13851</v>
      </c>
      <c r="BJ18" s="26">
        <f>НСЛ!BJ18*0.9</f>
        <v>14418</v>
      </c>
      <c r="BK18" s="26">
        <f>НСЛ!BK18*0.9</f>
        <v>14418</v>
      </c>
      <c r="BL18" s="26">
        <f>НСЛ!BL18*0.9</f>
        <v>14418</v>
      </c>
      <c r="BM18" s="26">
        <f>НСЛ!BM18*0.9</f>
        <v>14418</v>
      </c>
      <c r="BN18" s="26">
        <f>НСЛ!BN18*0.9</f>
        <v>14418</v>
      </c>
      <c r="BO18" s="26">
        <f>НСЛ!BO18*0.9</f>
        <v>13851</v>
      </c>
      <c r="BP18" s="26">
        <f>НСЛ!BP18*0.9</f>
        <v>16605</v>
      </c>
      <c r="BQ18" s="26">
        <f>НСЛ!BQ18*0.9</f>
        <v>16605</v>
      </c>
      <c r="BR18" s="26">
        <f>НСЛ!BR18*0.9</f>
        <v>16605</v>
      </c>
      <c r="BS18" s="26">
        <f>НСЛ!BS18*0.9</f>
        <v>16605</v>
      </c>
      <c r="BT18" s="26">
        <f>НСЛ!BT18*0.9</f>
        <v>16605</v>
      </c>
      <c r="BU18" s="26">
        <f>НСЛ!BU18*0.9</f>
        <v>15228</v>
      </c>
      <c r="BV18" s="26">
        <f>НСЛ!BV18*0.9</f>
        <v>14418</v>
      </c>
      <c r="BW18" s="26">
        <f>НСЛ!BW18*0.9</f>
        <v>14418</v>
      </c>
      <c r="BX18" s="26">
        <f>НСЛ!BX18*0.9</f>
        <v>16605</v>
      </c>
      <c r="BY18" s="26">
        <f>НСЛ!BY18*0.9</f>
        <v>16605</v>
      </c>
    </row>
    <row r="19" spans="1:77" x14ac:dyDescent="0.2">
      <c r="A19" s="21">
        <v>2</v>
      </c>
      <c r="B19" s="26">
        <f>НСЛ!B19*0.9</f>
        <v>19764</v>
      </c>
      <c r="C19" s="26">
        <f>НСЛ!C19*0.9</f>
        <v>19764</v>
      </c>
      <c r="D19" s="26">
        <f>НСЛ!D19*0.9</f>
        <v>17010</v>
      </c>
      <c r="E19" s="26">
        <f>НСЛ!E19*0.9</f>
        <v>17577</v>
      </c>
      <c r="F19" s="26">
        <f>НСЛ!F19*0.9</f>
        <v>17577</v>
      </c>
      <c r="G19" s="26">
        <f>НСЛ!G19*0.9</f>
        <v>18387</v>
      </c>
      <c r="H19" s="26">
        <f>НСЛ!H19*0.9</f>
        <v>18387</v>
      </c>
      <c r="I19" s="26">
        <f>НСЛ!I19*0.9</f>
        <v>19764</v>
      </c>
      <c r="J19" s="26">
        <f>НСЛ!J19*0.9</f>
        <v>19764</v>
      </c>
      <c r="K19" s="26">
        <f>НСЛ!K19*0.9</f>
        <v>18387</v>
      </c>
      <c r="L19" s="26">
        <f>НСЛ!L19*0.9</f>
        <v>18387</v>
      </c>
      <c r="M19" s="26">
        <f>НСЛ!M19*0.9</f>
        <v>18387</v>
      </c>
      <c r="N19" s="26">
        <f>НСЛ!N19*0.9</f>
        <v>18387</v>
      </c>
      <c r="O19" s="26">
        <f>НСЛ!O19*0.9</f>
        <v>18387</v>
      </c>
      <c r="P19" s="26">
        <f>НСЛ!P19*0.9</f>
        <v>18954</v>
      </c>
      <c r="Q19" s="26">
        <f>НСЛ!Q19*0.9</f>
        <v>17577</v>
      </c>
      <c r="R19" s="26">
        <f>НСЛ!R19*0.9</f>
        <v>17010</v>
      </c>
      <c r="S19" s="26">
        <f>НСЛ!S19*0.9</f>
        <v>17010</v>
      </c>
      <c r="T19" s="26">
        <f>НСЛ!T19*0.9</f>
        <v>17010</v>
      </c>
      <c r="U19" s="26">
        <f>НСЛ!U19*0.9</f>
        <v>17010</v>
      </c>
      <c r="V19" s="26">
        <f>НСЛ!V19*0.9</f>
        <v>17010</v>
      </c>
      <c r="W19" s="26">
        <f>НСЛ!W19*0.9</f>
        <v>17577</v>
      </c>
      <c r="X19" s="26">
        <f>НСЛ!X19*0.9</f>
        <v>17577</v>
      </c>
      <c r="Y19" s="26">
        <f>НСЛ!Y19*0.9</f>
        <v>17010</v>
      </c>
      <c r="Z19" s="26">
        <f>НСЛ!Z19*0.9</f>
        <v>17010</v>
      </c>
      <c r="AA19" s="26">
        <f>НСЛ!AA19*0.9</f>
        <v>17010</v>
      </c>
      <c r="AB19" s="26">
        <f>НСЛ!AB19*0.9</f>
        <v>17010</v>
      </c>
      <c r="AC19" s="26">
        <f>НСЛ!AC19*0.9</f>
        <v>17010</v>
      </c>
      <c r="AD19" s="26">
        <f>НСЛ!AD19*0.9</f>
        <v>17577</v>
      </c>
      <c r="AE19" s="26">
        <f>НСЛ!AE19*0.9</f>
        <v>17577</v>
      </c>
      <c r="AF19" s="26">
        <f>НСЛ!AF19*0.9</f>
        <v>17010</v>
      </c>
      <c r="AG19" s="26">
        <f>НСЛ!AG19*0.9</f>
        <v>17010</v>
      </c>
      <c r="AH19" s="26">
        <f>НСЛ!AH19*0.9</f>
        <v>17010</v>
      </c>
      <c r="AI19" s="26">
        <f>НСЛ!AI19*0.9</f>
        <v>17010</v>
      </c>
      <c r="AJ19" s="26">
        <f>НСЛ!AJ19*0.9</f>
        <v>17010</v>
      </c>
      <c r="AK19" s="26">
        <f>НСЛ!AK19*0.9</f>
        <v>17577</v>
      </c>
      <c r="AL19" s="26">
        <f>НСЛ!AL19*0.9</f>
        <v>17577</v>
      </c>
      <c r="AM19" s="26">
        <f>НСЛ!AM19*0.9</f>
        <v>15633</v>
      </c>
      <c r="AN19" s="26">
        <f>НСЛ!AN19*0.9</f>
        <v>15633</v>
      </c>
      <c r="AO19" s="26">
        <f>НСЛ!AO19*0.9</f>
        <v>15633</v>
      </c>
      <c r="AP19" s="26">
        <f>НСЛ!AP19*0.9</f>
        <v>15633</v>
      </c>
      <c r="AQ19" s="26">
        <f>НСЛ!AQ19*0.9</f>
        <v>15633</v>
      </c>
      <c r="AR19" s="26">
        <f>НСЛ!AR19*0.9</f>
        <v>16200</v>
      </c>
      <c r="AS19" s="26">
        <f>НСЛ!AS19*0.9</f>
        <v>16200</v>
      </c>
      <c r="AT19" s="26">
        <f>НСЛ!AT19*0.9</f>
        <v>15633</v>
      </c>
      <c r="AU19" s="26">
        <f>НСЛ!AU19*0.9</f>
        <v>15633</v>
      </c>
      <c r="AV19" s="26">
        <f>НСЛ!AV19*0.9</f>
        <v>15633</v>
      </c>
      <c r="AW19" s="26">
        <f>НСЛ!AW19*0.9</f>
        <v>15633</v>
      </c>
      <c r="AX19" s="26">
        <f>НСЛ!AX19*0.9</f>
        <v>15633</v>
      </c>
      <c r="AY19" s="26">
        <f>НСЛ!AY19*0.9</f>
        <v>16200</v>
      </c>
      <c r="AZ19" s="26">
        <f>НСЛ!AZ19*0.9</f>
        <v>16200</v>
      </c>
      <c r="BA19" s="26">
        <f>НСЛ!BA19*0.9</f>
        <v>15633</v>
      </c>
      <c r="BB19" s="26">
        <f>НСЛ!BB19*0.9</f>
        <v>15633</v>
      </c>
      <c r="BC19" s="26">
        <f>НСЛ!BC19*0.9</f>
        <v>15633</v>
      </c>
      <c r="BD19" s="26">
        <f>НСЛ!BD19*0.9</f>
        <v>15633</v>
      </c>
      <c r="BE19" s="26">
        <f>НСЛ!BE19*0.9</f>
        <v>15633</v>
      </c>
      <c r="BF19" s="26">
        <f>НСЛ!BF19*0.9</f>
        <v>16200</v>
      </c>
      <c r="BG19" s="26">
        <f>НСЛ!BG19*0.9</f>
        <v>16200</v>
      </c>
      <c r="BH19" s="26">
        <f>НСЛ!BH19*0.9</f>
        <v>15633</v>
      </c>
      <c r="BI19" s="26">
        <f>НСЛ!BI19*0.9</f>
        <v>15633</v>
      </c>
      <c r="BJ19" s="26">
        <f>НСЛ!BJ19*0.9</f>
        <v>16200</v>
      </c>
      <c r="BK19" s="26">
        <f>НСЛ!BK19*0.9</f>
        <v>16200</v>
      </c>
      <c r="BL19" s="26">
        <f>НСЛ!BL19*0.9</f>
        <v>16200</v>
      </c>
      <c r="BM19" s="26">
        <f>НСЛ!BM19*0.9</f>
        <v>16200</v>
      </c>
      <c r="BN19" s="26">
        <f>НСЛ!BN19*0.9</f>
        <v>16200</v>
      </c>
      <c r="BO19" s="26">
        <f>НСЛ!BO19*0.9</f>
        <v>15633</v>
      </c>
      <c r="BP19" s="26">
        <f>НСЛ!BP19*0.9</f>
        <v>18387</v>
      </c>
      <c r="BQ19" s="26">
        <f>НСЛ!BQ19*0.9</f>
        <v>18387</v>
      </c>
      <c r="BR19" s="26">
        <f>НСЛ!BR19*0.9</f>
        <v>18387</v>
      </c>
      <c r="BS19" s="26">
        <f>НСЛ!BS19*0.9</f>
        <v>18387</v>
      </c>
      <c r="BT19" s="26">
        <f>НСЛ!BT19*0.9</f>
        <v>18387</v>
      </c>
      <c r="BU19" s="26">
        <f>НСЛ!BU19*0.9</f>
        <v>17010</v>
      </c>
      <c r="BV19" s="26">
        <f>НСЛ!BV19*0.9</f>
        <v>16200</v>
      </c>
      <c r="BW19" s="26">
        <f>НСЛ!BW19*0.9</f>
        <v>16200</v>
      </c>
      <c r="BX19" s="26">
        <f>НСЛ!BX19*0.9</f>
        <v>18387</v>
      </c>
      <c r="BY19" s="26">
        <f>НСЛ!BY19*0.9</f>
        <v>18387</v>
      </c>
    </row>
    <row r="20" spans="1:77" x14ac:dyDescent="0.2">
      <c r="A20" s="20" t="s">
        <v>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</row>
    <row r="21" spans="1:77" x14ac:dyDescent="0.2">
      <c r="A21" s="21">
        <v>1</v>
      </c>
      <c r="B21" s="26">
        <f>НСЛ!B21*0.9</f>
        <v>22032</v>
      </c>
      <c r="C21" s="26">
        <f>НСЛ!C21*0.9</f>
        <v>22032</v>
      </c>
      <c r="D21" s="26">
        <f>НСЛ!D21*0.9</f>
        <v>19278</v>
      </c>
      <c r="E21" s="26">
        <f>НСЛ!E21*0.9</f>
        <v>19845</v>
      </c>
      <c r="F21" s="26">
        <f>НСЛ!F21*0.9</f>
        <v>19845</v>
      </c>
      <c r="G21" s="26">
        <f>НСЛ!G21*0.9</f>
        <v>20655</v>
      </c>
      <c r="H21" s="26">
        <f>НСЛ!H21*0.9</f>
        <v>20655</v>
      </c>
      <c r="I21" s="26">
        <f>НСЛ!I21*0.9</f>
        <v>22032</v>
      </c>
      <c r="J21" s="26">
        <f>НСЛ!J21*0.9</f>
        <v>22032</v>
      </c>
      <c r="K21" s="26">
        <f>НСЛ!K21*0.9</f>
        <v>20655</v>
      </c>
      <c r="L21" s="26">
        <f>НСЛ!L21*0.9</f>
        <v>20655</v>
      </c>
      <c r="M21" s="26">
        <f>НСЛ!M21*0.9</f>
        <v>20655</v>
      </c>
      <c r="N21" s="26">
        <f>НСЛ!N21*0.9</f>
        <v>20655</v>
      </c>
      <c r="O21" s="26">
        <f>НСЛ!O21*0.9</f>
        <v>20655</v>
      </c>
      <c r="P21" s="26">
        <f>НСЛ!P21*0.9</f>
        <v>21222</v>
      </c>
      <c r="Q21" s="26">
        <f>НСЛ!Q21*0.9</f>
        <v>19845</v>
      </c>
      <c r="R21" s="26">
        <f>НСЛ!R21*0.9</f>
        <v>19278</v>
      </c>
      <c r="S21" s="26">
        <f>НСЛ!S21*0.9</f>
        <v>19278</v>
      </c>
      <c r="T21" s="26">
        <f>НСЛ!T21*0.9</f>
        <v>19278</v>
      </c>
      <c r="U21" s="26">
        <f>НСЛ!U21*0.9</f>
        <v>19278</v>
      </c>
      <c r="V21" s="26">
        <f>НСЛ!V21*0.9</f>
        <v>19278</v>
      </c>
      <c r="W21" s="26">
        <f>НСЛ!W21*0.9</f>
        <v>19845</v>
      </c>
      <c r="X21" s="26">
        <f>НСЛ!X21*0.9</f>
        <v>19845</v>
      </c>
      <c r="Y21" s="26">
        <f>НСЛ!Y21*0.9</f>
        <v>19278</v>
      </c>
      <c r="Z21" s="26">
        <f>НСЛ!Z21*0.9</f>
        <v>19278</v>
      </c>
      <c r="AA21" s="26">
        <f>НСЛ!AA21*0.9</f>
        <v>19278</v>
      </c>
      <c r="AB21" s="26">
        <f>НСЛ!AB21*0.9</f>
        <v>19278</v>
      </c>
      <c r="AC21" s="26">
        <f>НСЛ!AC21*0.9</f>
        <v>19278</v>
      </c>
      <c r="AD21" s="26">
        <f>НСЛ!AD21*0.9</f>
        <v>19845</v>
      </c>
      <c r="AE21" s="26">
        <f>НСЛ!AE21*0.9</f>
        <v>19845</v>
      </c>
      <c r="AF21" s="26">
        <f>НСЛ!AF21*0.9</f>
        <v>19278</v>
      </c>
      <c r="AG21" s="26">
        <f>НСЛ!AG21*0.9</f>
        <v>19278</v>
      </c>
      <c r="AH21" s="26">
        <f>НСЛ!AH21*0.9</f>
        <v>19278</v>
      </c>
      <c r="AI21" s="26">
        <f>НСЛ!AI21*0.9</f>
        <v>19278</v>
      </c>
      <c r="AJ21" s="26">
        <f>НСЛ!AJ21*0.9</f>
        <v>19278</v>
      </c>
      <c r="AK21" s="26">
        <f>НСЛ!AK21*0.9</f>
        <v>19845</v>
      </c>
      <c r="AL21" s="26">
        <f>НСЛ!AL21*0.9</f>
        <v>19845</v>
      </c>
      <c r="AM21" s="26">
        <f>НСЛ!AM21*0.9</f>
        <v>17901</v>
      </c>
      <c r="AN21" s="26">
        <f>НСЛ!AN21*0.9</f>
        <v>17901</v>
      </c>
      <c r="AO21" s="26">
        <f>НСЛ!AO21*0.9</f>
        <v>17901</v>
      </c>
      <c r="AP21" s="26">
        <f>НСЛ!AP21*0.9</f>
        <v>17901</v>
      </c>
      <c r="AQ21" s="26">
        <f>НСЛ!AQ21*0.9</f>
        <v>17901</v>
      </c>
      <c r="AR21" s="26">
        <f>НСЛ!AR21*0.9</f>
        <v>18468</v>
      </c>
      <c r="AS21" s="26">
        <f>НСЛ!AS21*0.9</f>
        <v>18468</v>
      </c>
      <c r="AT21" s="26">
        <f>НСЛ!AT21*0.9</f>
        <v>17901</v>
      </c>
      <c r="AU21" s="26">
        <f>НСЛ!AU21*0.9</f>
        <v>17901</v>
      </c>
      <c r="AV21" s="26">
        <f>НСЛ!AV21*0.9</f>
        <v>17901</v>
      </c>
      <c r="AW21" s="26">
        <f>НСЛ!AW21*0.9</f>
        <v>17901</v>
      </c>
      <c r="AX21" s="26">
        <f>НСЛ!AX21*0.9</f>
        <v>17901</v>
      </c>
      <c r="AY21" s="26">
        <f>НСЛ!AY21*0.9</f>
        <v>18468</v>
      </c>
      <c r="AZ21" s="26">
        <f>НСЛ!AZ21*0.9</f>
        <v>18468</v>
      </c>
      <c r="BA21" s="26">
        <f>НСЛ!BA21*0.9</f>
        <v>17901</v>
      </c>
      <c r="BB21" s="26">
        <f>НСЛ!BB21*0.9</f>
        <v>17901</v>
      </c>
      <c r="BC21" s="26">
        <f>НСЛ!BC21*0.9</f>
        <v>17901</v>
      </c>
      <c r="BD21" s="26">
        <f>НСЛ!BD21*0.9</f>
        <v>17901</v>
      </c>
      <c r="BE21" s="26">
        <f>НСЛ!BE21*0.9</f>
        <v>17901</v>
      </c>
      <c r="BF21" s="26">
        <f>НСЛ!BF21*0.9</f>
        <v>18468</v>
      </c>
      <c r="BG21" s="26">
        <f>НСЛ!BG21*0.9</f>
        <v>18468</v>
      </c>
      <c r="BH21" s="26">
        <f>НСЛ!BH21*0.9</f>
        <v>17901</v>
      </c>
      <c r="BI21" s="26">
        <f>НСЛ!BI21*0.9</f>
        <v>17901</v>
      </c>
      <c r="BJ21" s="26">
        <f>НСЛ!BJ21*0.9</f>
        <v>18468</v>
      </c>
      <c r="BK21" s="26">
        <f>НСЛ!BK21*0.9</f>
        <v>18468</v>
      </c>
      <c r="BL21" s="26">
        <f>НСЛ!BL21*0.9</f>
        <v>18468</v>
      </c>
      <c r="BM21" s="26">
        <f>НСЛ!BM21*0.9</f>
        <v>18468</v>
      </c>
      <c r="BN21" s="26">
        <f>НСЛ!BN21*0.9</f>
        <v>18468</v>
      </c>
      <c r="BO21" s="26">
        <f>НСЛ!BO21*0.9</f>
        <v>17901</v>
      </c>
      <c r="BP21" s="26">
        <f>НСЛ!BP21*0.9</f>
        <v>20655</v>
      </c>
      <c r="BQ21" s="26">
        <f>НСЛ!BQ21*0.9</f>
        <v>20655</v>
      </c>
      <c r="BR21" s="26">
        <f>НСЛ!BR21*0.9</f>
        <v>20655</v>
      </c>
      <c r="BS21" s="26">
        <f>НСЛ!BS21*0.9</f>
        <v>20655</v>
      </c>
      <c r="BT21" s="26">
        <f>НСЛ!BT21*0.9</f>
        <v>20655</v>
      </c>
      <c r="BU21" s="26">
        <f>НСЛ!BU21*0.9</f>
        <v>19278</v>
      </c>
      <c r="BV21" s="26">
        <f>НСЛ!BV21*0.9</f>
        <v>18468</v>
      </c>
      <c r="BW21" s="26">
        <f>НСЛ!BW21*0.9</f>
        <v>18468</v>
      </c>
      <c r="BX21" s="26">
        <f>НСЛ!BX21*0.9</f>
        <v>20655</v>
      </c>
      <c r="BY21" s="26">
        <f>НСЛ!BY21*0.9</f>
        <v>20655</v>
      </c>
    </row>
    <row r="22" spans="1:77" x14ac:dyDescent="0.2">
      <c r="A22" s="21">
        <v>2</v>
      </c>
      <c r="B22" s="26">
        <f>НСЛ!B22*0.9</f>
        <v>23814</v>
      </c>
      <c r="C22" s="26">
        <f>НСЛ!C22*0.9</f>
        <v>23814</v>
      </c>
      <c r="D22" s="26">
        <f>НСЛ!D22*0.9</f>
        <v>21060</v>
      </c>
      <c r="E22" s="26">
        <f>НСЛ!E22*0.9</f>
        <v>21627</v>
      </c>
      <c r="F22" s="26">
        <f>НСЛ!F22*0.9</f>
        <v>21627</v>
      </c>
      <c r="G22" s="26">
        <f>НСЛ!G22*0.9</f>
        <v>22437</v>
      </c>
      <c r="H22" s="26">
        <f>НСЛ!H22*0.9</f>
        <v>22437</v>
      </c>
      <c r="I22" s="26">
        <f>НСЛ!I22*0.9</f>
        <v>23814</v>
      </c>
      <c r="J22" s="26">
        <f>НСЛ!J22*0.9</f>
        <v>23814</v>
      </c>
      <c r="K22" s="26">
        <f>НСЛ!K22*0.9</f>
        <v>22437</v>
      </c>
      <c r="L22" s="26">
        <f>НСЛ!L22*0.9</f>
        <v>22437</v>
      </c>
      <c r="M22" s="26">
        <f>НСЛ!M22*0.9</f>
        <v>22437</v>
      </c>
      <c r="N22" s="26">
        <f>НСЛ!N22*0.9</f>
        <v>22437</v>
      </c>
      <c r="O22" s="26">
        <f>НСЛ!O22*0.9</f>
        <v>22437</v>
      </c>
      <c r="P22" s="26">
        <f>НСЛ!P22*0.9</f>
        <v>23004</v>
      </c>
      <c r="Q22" s="26">
        <f>НСЛ!Q22*0.9</f>
        <v>21627</v>
      </c>
      <c r="R22" s="26">
        <f>НСЛ!R22*0.9</f>
        <v>21060</v>
      </c>
      <c r="S22" s="26">
        <f>НСЛ!S22*0.9</f>
        <v>21060</v>
      </c>
      <c r="T22" s="26">
        <f>НСЛ!T22*0.9</f>
        <v>21060</v>
      </c>
      <c r="U22" s="26">
        <f>НСЛ!U22*0.9</f>
        <v>21060</v>
      </c>
      <c r="V22" s="26">
        <f>НСЛ!V22*0.9</f>
        <v>21060</v>
      </c>
      <c r="W22" s="26">
        <f>НСЛ!W22*0.9</f>
        <v>21627</v>
      </c>
      <c r="X22" s="26">
        <f>НСЛ!X22*0.9</f>
        <v>21627</v>
      </c>
      <c r="Y22" s="26">
        <f>НСЛ!Y22*0.9</f>
        <v>21060</v>
      </c>
      <c r="Z22" s="26">
        <f>НСЛ!Z22*0.9</f>
        <v>21060</v>
      </c>
      <c r="AA22" s="26">
        <f>НСЛ!AA22*0.9</f>
        <v>21060</v>
      </c>
      <c r="AB22" s="26">
        <f>НСЛ!AB22*0.9</f>
        <v>21060</v>
      </c>
      <c r="AC22" s="26">
        <f>НСЛ!AC22*0.9</f>
        <v>21060</v>
      </c>
      <c r="AD22" s="26">
        <f>НСЛ!AD22*0.9</f>
        <v>21627</v>
      </c>
      <c r="AE22" s="26">
        <f>НСЛ!AE22*0.9</f>
        <v>21627</v>
      </c>
      <c r="AF22" s="26">
        <f>НСЛ!AF22*0.9</f>
        <v>21060</v>
      </c>
      <c r="AG22" s="26">
        <f>НСЛ!AG22*0.9</f>
        <v>21060</v>
      </c>
      <c r="AH22" s="26">
        <f>НСЛ!AH22*0.9</f>
        <v>21060</v>
      </c>
      <c r="AI22" s="26">
        <f>НСЛ!AI22*0.9</f>
        <v>21060</v>
      </c>
      <c r="AJ22" s="26">
        <f>НСЛ!AJ22*0.9</f>
        <v>21060</v>
      </c>
      <c r="AK22" s="26">
        <f>НСЛ!AK22*0.9</f>
        <v>21627</v>
      </c>
      <c r="AL22" s="26">
        <f>НСЛ!AL22*0.9</f>
        <v>21627</v>
      </c>
      <c r="AM22" s="26">
        <f>НСЛ!AM22*0.9</f>
        <v>19683</v>
      </c>
      <c r="AN22" s="26">
        <f>НСЛ!AN22*0.9</f>
        <v>19683</v>
      </c>
      <c r="AO22" s="26">
        <f>НСЛ!AO22*0.9</f>
        <v>19683</v>
      </c>
      <c r="AP22" s="26">
        <f>НСЛ!AP22*0.9</f>
        <v>19683</v>
      </c>
      <c r="AQ22" s="26">
        <f>НСЛ!AQ22*0.9</f>
        <v>19683</v>
      </c>
      <c r="AR22" s="26">
        <f>НСЛ!AR22*0.9</f>
        <v>20250</v>
      </c>
      <c r="AS22" s="26">
        <f>НСЛ!AS22*0.9</f>
        <v>20250</v>
      </c>
      <c r="AT22" s="26">
        <f>НСЛ!AT22*0.9</f>
        <v>19683</v>
      </c>
      <c r="AU22" s="26">
        <f>НСЛ!AU22*0.9</f>
        <v>19683</v>
      </c>
      <c r="AV22" s="26">
        <f>НСЛ!AV22*0.9</f>
        <v>19683</v>
      </c>
      <c r="AW22" s="26">
        <f>НСЛ!AW22*0.9</f>
        <v>19683</v>
      </c>
      <c r="AX22" s="26">
        <f>НСЛ!AX22*0.9</f>
        <v>19683</v>
      </c>
      <c r="AY22" s="26">
        <f>НСЛ!AY22*0.9</f>
        <v>20250</v>
      </c>
      <c r="AZ22" s="26">
        <f>НСЛ!AZ22*0.9</f>
        <v>20250</v>
      </c>
      <c r="BA22" s="26">
        <f>НСЛ!BA22*0.9</f>
        <v>19683</v>
      </c>
      <c r="BB22" s="26">
        <f>НСЛ!BB22*0.9</f>
        <v>19683</v>
      </c>
      <c r="BC22" s="26">
        <f>НСЛ!BC22*0.9</f>
        <v>19683</v>
      </c>
      <c r="BD22" s="26">
        <f>НСЛ!BD22*0.9</f>
        <v>19683</v>
      </c>
      <c r="BE22" s="26">
        <f>НСЛ!BE22*0.9</f>
        <v>19683</v>
      </c>
      <c r="BF22" s="26">
        <f>НСЛ!BF22*0.9</f>
        <v>20250</v>
      </c>
      <c r="BG22" s="26">
        <f>НСЛ!BG22*0.9</f>
        <v>20250</v>
      </c>
      <c r="BH22" s="26">
        <f>НСЛ!BH22*0.9</f>
        <v>19683</v>
      </c>
      <c r="BI22" s="26">
        <f>НСЛ!BI22*0.9</f>
        <v>19683</v>
      </c>
      <c r="BJ22" s="26">
        <f>НСЛ!BJ22*0.9</f>
        <v>20250</v>
      </c>
      <c r="BK22" s="26">
        <f>НСЛ!BK22*0.9</f>
        <v>20250</v>
      </c>
      <c r="BL22" s="26">
        <f>НСЛ!BL22*0.9</f>
        <v>20250</v>
      </c>
      <c r="BM22" s="26">
        <f>НСЛ!BM22*0.9</f>
        <v>20250</v>
      </c>
      <c r="BN22" s="26">
        <f>НСЛ!BN22*0.9</f>
        <v>20250</v>
      </c>
      <c r="BO22" s="26">
        <f>НСЛ!BO22*0.9</f>
        <v>19683</v>
      </c>
      <c r="BP22" s="26">
        <f>НСЛ!BP22*0.9</f>
        <v>22437</v>
      </c>
      <c r="BQ22" s="26">
        <f>НСЛ!BQ22*0.9</f>
        <v>22437</v>
      </c>
      <c r="BR22" s="26">
        <f>НСЛ!BR22*0.9</f>
        <v>22437</v>
      </c>
      <c r="BS22" s="26">
        <f>НСЛ!BS22*0.9</f>
        <v>22437</v>
      </c>
      <c r="BT22" s="26">
        <f>НСЛ!BT22*0.9</f>
        <v>22437</v>
      </c>
      <c r="BU22" s="26">
        <f>НСЛ!BU22*0.9</f>
        <v>21060</v>
      </c>
      <c r="BV22" s="26">
        <f>НСЛ!BV22*0.9</f>
        <v>20250</v>
      </c>
      <c r="BW22" s="26">
        <f>НСЛ!BW22*0.9</f>
        <v>20250</v>
      </c>
      <c r="BX22" s="26">
        <f>НСЛ!BX22*0.9</f>
        <v>22437</v>
      </c>
      <c r="BY22" s="26">
        <f>НСЛ!BY22*0.9</f>
        <v>22437</v>
      </c>
    </row>
    <row r="23" spans="1:77" x14ac:dyDescent="0.2">
      <c r="A23" s="20" t="s">
        <v>10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</row>
    <row r="24" spans="1:77" x14ac:dyDescent="0.2">
      <c r="A24" s="21" t="s">
        <v>11</v>
      </c>
      <c r="B24" s="26">
        <f>НСЛ!B24*0.9</f>
        <v>96552</v>
      </c>
      <c r="C24" s="26">
        <f>НСЛ!C24*0.9</f>
        <v>96552</v>
      </c>
      <c r="D24" s="26">
        <f>НСЛ!D24*0.9</f>
        <v>93798</v>
      </c>
      <c r="E24" s="26">
        <f>НСЛ!E24*0.9</f>
        <v>94365</v>
      </c>
      <c r="F24" s="26">
        <f>НСЛ!F24*0.9</f>
        <v>94365</v>
      </c>
      <c r="G24" s="26">
        <f>НСЛ!G24*0.9</f>
        <v>95175</v>
      </c>
      <c r="H24" s="26">
        <f>НСЛ!H24*0.9</f>
        <v>95175</v>
      </c>
      <c r="I24" s="26">
        <f>НСЛ!I24*0.9</f>
        <v>96552</v>
      </c>
      <c r="J24" s="26">
        <f>НСЛ!J24*0.9</f>
        <v>96552</v>
      </c>
      <c r="K24" s="26">
        <f>НСЛ!K24*0.9</f>
        <v>95175</v>
      </c>
      <c r="L24" s="26">
        <f>НСЛ!L24*0.9</f>
        <v>95175</v>
      </c>
      <c r="M24" s="26">
        <f>НСЛ!M24*0.9</f>
        <v>95175</v>
      </c>
      <c r="N24" s="26">
        <f>НСЛ!N24*0.9</f>
        <v>95175</v>
      </c>
      <c r="O24" s="26">
        <f>НСЛ!O24*0.9</f>
        <v>95175</v>
      </c>
      <c r="P24" s="26">
        <f>НСЛ!P24*0.9</f>
        <v>95742</v>
      </c>
      <c r="Q24" s="26">
        <f>НСЛ!Q24*0.9</f>
        <v>94365</v>
      </c>
      <c r="R24" s="26">
        <f>НСЛ!R24*0.9</f>
        <v>93798</v>
      </c>
      <c r="S24" s="26">
        <f>НСЛ!S24*0.9</f>
        <v>93798</v>
      </c>
      <c r="T24" s="26">
        <f>НСЛ!T24*0.9</f>
        <v>93798</v>
      </c>
      <c r="U24" s="26">
        <f>НСЛ!U24*0.9</f>
        <v>93798</v>
      </c>
      <c r="V24" s="26">
        <f>НСЛ!V24*0.9</f>
        <v>93798</v>
      </c>
      <c r="W24" s="26">
        <f>НСЛ!W24*0.9</f>
        <v>94365</v>
      </c>
      <c r="X24" s="26">
        <f>НСЛ!X24*0.9</f>
        <v>94365</v>
      </c>
      <c r="Y24" s="26">
        <f>НСЛ!Y24*0.9</f>
        <v>93798</v>
      </c>
      <c r="Z24" s="26">
        <f>НСЛ!Z24*0.9</f>
        <v>93798</v>
      </c>
      <c r="AA24" s="26">
        <f>НСЛ!AA24*0.9</f>
        <v>93798</v>
      </c>
      <c r="AB24" s="26">
        <f>НСЛ!AB24*0.9</f>
        <v>93798</v>
      </c>
      <c r="AC24" s="26">
        <f>НСЛ!AC24*0.9</f>
        <v>93798</v>
      </c>
      <c r="AD24" s="26">
        <f>НСЛ!AD24*0.9</f>
        <v>94365</v>
      </c>
      <c r="AE24" s="26">
        <f>НСЛ!AE24*0.9</f>
        <v>94365</v>
      </c>
      <c r="AF24" s="26">
        <f>НСЛ!AF24*0.9</f>
        <v>93798</v>
      </c>
      <c r="AG24" s="26">
        <f>НСЛ!AG24*0.9</f>
        <v>93798</v>
      </c>
      <c r="AH24" s="26">
        <f>НСЛ!AH24*0.9</f>
        <v>93798</v>
      </c>
      <c r="AI24" s="26">
        <f>НСЛ!AI24*0.9</f>
        <v>93798</v>
      </c>
      <c r="AJ24" s="26">
        <f>НСЛ!AJ24*0.9</f>
        <v>93798</v>
      </c>
      <c r="AK24" s="26">
        <f>НСЛ!AK24*0.9</f>
        <v>94365</v>
      </c>
      <c r="AL24" s="26">
        <f>НСЛ!AL24*0.9</f>
        <v>94365</v>
      </c>
      <c r="AM24" s="26">
        <f>НСЛ!AM24*0.9</f>
        <v>92421</v>
      </c>
      <c r="AN24" s="26">
        <f>НСЛ!AN24*0.9</f>
        <v>92421</v>
      </c>
      <c r="AO24" s="26">
        <f>НСЛ!AO24*0.9</f>
        <v>92421</v>
      </c>
      <c r="AP24" s="26">
        <f>НСЛ!AP24*0.9</f>
        <v>92421</v>
      </c>
      <c r="AQ24" s="26">
        <f>НСЛ!AQ24*0.9</f>
        <v>92421</v>
      </c>
      <c r="AR24" s="26">
        <f>НСЛ!AR24*0.9</f>
        <v>92988</v>
      </c>
      <c r="AS24" s="26">
        <f>НСЛ!AS24*0.9</f>
        <v>92988</v>
      </c>
      <c r="AT24" s="26">
        <f>НСЛ!AT24*0.9</f>
        <v>92421</v>
      </c>
      <c r="AU24" s="26">
        <f>НСЛ!AU24*0.9</f>
        <v>92421</v>
      </c>
      <c r="AV24" s="26">
        <f>НСЛ!AV24*0.9</f>
        <v>92421</v>
      </c>
      <c r="AW24" s="26">
        <f>НСЛ!AW24*0.9</f>
        <v>92421</v>
      </c>
      <c r="AX24" s="26">
        <f>НСЛ!AX24*0.9</f>
        <v>92421</v>
      </c>
      <c r="AY24" s="26">
        <f>НСЛ!AY24*0.9</f>
        <v>92988</v>
      </c>
      <c r="AZ24" s="26">
        <f>НСЛ!AZ24*0.9</f>
        <v>92988</v>
      </c>
      <c r="BA24" s="26">
        <f>НСЛ!BA24*0.9</f>
        <v>92421</v>
      </c>
      <c r="BB24" s="26">
        <f>НСЛ!BB24*0.9</f>
        <v>92421</v>
      </c>
      <c r="BC24" s="26">
        <f>НСЛ!BC24*0.9</f>
        <v>92421</v>
      </c>
      <c r="BD24" s="26">
        <f>НСЛ!BD24*0.9</f>
        <v>92421</v>
      </c>
      <c r="BE24" s="26">
        <f>НСЛ!BE24*0.9</f>
        <v>92421</v>
      </c>
      <c r="BF24" s="26">
        <f>НСЛ!BF24*0.9</f>
        <v>92988</v>
      </c>
      <c r="BG24" s="26">
        <f>НСЛ!BG24*0.9</f>
        <v>92988</v>
      </c>
      <c r="BH24" s="26">
        <f>НСЛ!BH24*0.9</f>
        <v>92421</v>
      </c>
      <c r="BI24" s="26">
        <f>НСЛ!BI24*0.9</f>
        <v>92421</v>
      </c>
      <c r="BJ24" s="26">
        <f>НСЛ!BJ24*0.9</f>
        <v>92988</v>
      </c>
      <c r="BK24" s="26">
        <f>НСЛ!BK24*0.9</f>
        <v>92988</v>
      </c>
      <c r="BL24" s="26">
        <f>НСЛ!BL24*0.9</f>
        <v>92988</v>
      </c>
      <c r="BM24" s="26">
        <f>НСЛ!BM24*0.9</f>
        <v>92988</v>
      </c>
      <c r="BN24" s="26">
        <f>НСЛ!BN24*0.9</f>
        <v>92988</v>
      </c>
      <c r="BO24" s="26">
        <f>НСЛ!BO24*0.9</f>
        <v>92421</v>
      </c>
      <c r="BP24" s="26">
        <f>НСЛ!BP24*0.9</f>
        <v>95175</v>
      </c>
      <c r="BQ24" s="26">
        <f>НСЛ!BQ24*0.9</f>
        <v>95175</v>
      </c>
      <c r="BR24" s="26">
        <f>НСЛ!BR24*0.9</f>
        <v>95175</v>
      </c>
      <c r="BS24" s="26">
        <f>НСЛ!BS24*0.9</f>
        <v>95175</v>
      </c>
      <c r="BT24" s="26">
        <f>НСЛ!BT24*0.9</f>
        <v>95175</v>
      </c>
      <c r="BU24" s="26">
        <f>НСЛ!BU24*0.9</f>
        <v>93798</v>
      </c>
      <c r="BV24" s="26">
        <f>НСЛ!BV24*0.9</f>
        <v>92988</v>
      </c>
      <c r="BW24" s="26">
        <f>НСЛ!BW24*0.9</f>
        <v>92988</v>
      </c>
      <c r="BX24" s="26">
        <f>НСЛ!BX24*0.9</f>
        <v>95175</v>
      </c>
      <c r="BY24" s="26">
        <f>НСЛ!BY24*0.9</f>
        <v>95175</v>
      </c>
    </row>
    <row r="25" spans="1:77" ht="15" customHeight="1" x14ac:dyDescent="0.2">
      <c r="A25" s="11" t="s">
        <v>35</v>
      </c>
    </row>
    <row r="26" spans="1:77" ht="120" x14ac:dyDescent="0.2">
      <c r="A26" s="27" t="s">
        <v>57</v>
      </c>
    </row>
    <row r="27" spans="1:77" ht="46.5" customHeight="1" x14ac:dyDescent="0.2">
      <c r="A27" s="22" t="s">
        <v>58</v>
      </c>
    </row>
    <row r="28" spans="1:77" ht="15" customHeight="1" x14ac:dyDescent="0.2">
      <c r="A28" s="9" t="s">
        <v>30</v>
      </c>
    </row>
    <row r="29" spans="1:77" ht="24" x14ac:dyDescent="0.2">
      <c r="A29" s="28" t="s">
        <v>59</v>
      </c>
    </row>
    <row r="30" spans="1:77" ht="15" customHeight="1" x14ac:dyDescent="0.2">
      <c r="A30" s="11" t="s">
        <v>14</v>
      </c>
    </row>
    <row r="31" spans="1:77" ht="98.25" customHeight="1" x14ac:dyDescent="0.2">
      <c r="A31" s="12" t="s">
        <v>15</v>
      </c>
    </row>
    <row r="32" spans="1:77" ht="24" x14ac:dyDescent="0.2">
      <c r="A32" s="30" t="s">
        <v>60</v>
      </c>
    </row>
    <row r="33" spans="1:1" ht="204" x14ac:dyDescent="0.2">
      <c r="A33" s="12" t="s">
        <v>61</v>
      </c>
    </row>
    <row r="34" spans="1:1" x14ac:dyDescent="0.2">
      <c r="A34" s="11" t="s">
        <v>54</v>
      </c>
    </row>
    <row r="35" spans="1:1" ht="300" x14ac:dyDescent="0.2">
      <c r="A35" s="12" t="s">
        <v>62</v>
      </c>
    </row>
    <row r="36" spans="1:1" x14ac:dyDescent="0.2">
      <c r="A36" s="9" t="s">
        <v>16</v>
      </c>
    </row>
    <row r="37" spans="1:1" ht="24" x14ac:dyDescent="0.2">
      <c r="A37" s="13" t="s">
        <v>17</v>
      </c>
    </row>
  </sheetData>
  <pageMargins left="0.25" right="0.25" top="0.75" bottom="0.75" header="0.3" footer="0.3"/>
  <pageSetup scale="51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39994506668294322"/>
    <pageSetUpPr fitToPage="1"/>
  </sheetPr>
  <dimension ref="A1:AZ32"/>
  <sheetViews>
    <sheetView topLeftCell="A19" workbookViewId="0">
      <pane xSplit="1" topLeftCell="B1" activePane="topRight" state="frozen"/>
      <selection pane="topRight" activeCell="A28" sqref="A28"/>
    </sheetView>
  </sheetViews>
  <sheetFormatPr defaultColWidth="9" defaultRowHeight="12" x14ac:dyDescent="0.2"/>
  <cols>
    <col min="1" max="1" width="58.5703125" style="18" customWidth="1"/>
    <col min="2" max="16384" width="9" style="18"/>
  </cols>
  <sheetData>
    <row r="1" spans="1:52" ht="15" customHeight="1" x14ac:dyDescent="0.2">
      <c r="A1" s="32" t="s">
        <v>0</v>
      </c>
    </row>
    <row r="2" spans="1:52" ht="15" customHeight="1" x14ac:dyDescent="0.2">
      <c r="A2" s="48" t="s">
        <v>83</v>
      </c>
    </row>
    <row r="3" spans="1:52" ht="15" customHeight="1" x14ac:dyDescent="0.2">
      <c r="A3" s="33" t="s">
        <v>74</v>
      </c>
    </row>
    <row r="4" spans="1:52" s="31" customFormat="1" ht="15" customHeight="1" x14ac:dyDescent="0.2">
      <c r="A4" s="34" t="s">
        <v>3</v>
      </c>
      <c r="B4" s="76">
        <v>46215</v>
      </c>
      <c r="C4" s="76">
        <v>46216</v>
      </c>
      <c r="D4" s="76">
        <v>46217</v>
      </c>
      <c r="E4" s="76">
        <v>46218</v>
      </c>
      <c r="F4" s="76">
        <v>46219</v>
      </c>
      <c r="G4" s="76">
        <v>46220</v>
      </c>
      <c r="H4" s="76">
        <v>46221</v>
      </c>
      <c r="I4" s="76">
        <v>46222</v>
      </c>
      <c r="J4" s="76">
        <v>46223</v>
      </c>
      <c r="K4" s="76">
        <v>46224</v>
      </c>
      <c r="L4" s="76">
        <v>46225</v>
      </c>
      <c r="M4" s="76">
        <v>46226</v>
      </c>
      <c r="N4" s="76">
        <v>46227</v>
      </c>
      <c r="O4" s="76">
        <v>46228</v>
      </c>
      <c r="P4" s="76">
        <v>46229</v>
      </c>
      <c r="Q4" s="76">
        <v>46230</v>
      </c>
      <c r="R4" s="76">
        <v>46231</v>
      </c>
      <c r="S4" s="76">
        <v>46232</v>
      </c>
      <c r="T4" s="76">
        <v>46233</v>
      </c>
      <c r="U4" s="76">
        <v>46234</v>
      </c>
      <c r="V4" s="76">
        <v>46235</v>
      </c>
      <c r="W4" s="76">
        <v>46236</v>
      </c>
      <c r="X4" s="76">
        <v>46237</v>
      </c>
      <c r="Y4" s="76">
        <v>46238</v>
      </c>
      <c r="Z4" s="76">
        <v>46239</v>
      </c>
      <c r="AA4" s="76">
        <v>46240</v>
      </c>
      <c r="AB4" s="76">
        <v>46241</v>
      </c>
      <c r="AC4" s="76">
        <v>46242</v>
      </c>
      <c r="AD4" s="76">
        <v>46243</v>
      </c>
      <c r="AE4" s="76">
        <v>46244</v>
      </c>
      <c r="AF4" s="76">
        <v>46245</v>
      </c>
      <c r="AG4" s="76">
        <v>46246</v>
      </c>
      <c r="AH4" s="76">
        <v>46247</v>
      </c>
      <c r="AI4" s="76">
        <v>46248</v>
      </c>
      <c r="AJ4" s="76">
        <v>46249</v>
      </c>
      <c r="AK4" s="76">
        <v>46250</v>
      </c>
      <c r="AL4" s="76">
        <v>46251</v>
      </c>
      <c r="AM4" s="76">
        <v>46252</v>
      </c>
      <c r="AN4" s="76">
        <v>46253</v>
      </c>
      <c r="AO4" s="76">
        <v>46254</v>
      </c>
      <c r="AP4" s="76">
        <v>46255</v>
      </c>
      <c r="AQ4" s="76">
        <v>46256</v>
      </c>
      <c r="AR4" s="76">
        <v>46257</v>
      </c>
      <c r="AS4" s="76">
        <v>46258</v>
      </c>
      <c r="AT4" s="76">
        <v>46259</v>
      </c>
      <c r="AU4" s="76">
        <v>46260</v>
      </c>
      <c r="AV4" s="76">
        <v>46261</v>
      </c>
      <c r="AW4" s="76">
        <v>46262</v>
      </c>
      <c r="AX4" s="76">
        <v>46263</v>
      </c>
      <c r="AY4" s="76">
        <v>46264</v>
      </c>
      <c r="AZ4" s="76">
        <v>46265</v>
      </c>
    </row>
    <row r="5" spans="1:52" ht="24" x14ac:dyDescent="0.2">
      <c r="A5" s="22" t="s">
        <v>80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</row>
    <row r="6" spans="1:52" ht="12.75" customHeight="1" x14ac:dyDescent="0.2">
      <c r="A6" s="21">
        <v>1</v>
      </c>
      <c r="B6" s="98" t="e">
        <f>ТЧК!B6*0.9</f>
        <v>#REF!</v>
      </c>
      <c r="C6" s="98" t="e">
        <f>ТЧК!C6*0.9</f>
        <v>#REF!</v>
      </c>
      <c r="D6" s="98" t="e">
        <f>ТЧК!D6*0.9</f>
        <v>#REF!</v>
      </c>
      <c r="E6" s="98" t="e">
        <f>ТЧК!E6*0.9</f>
        <v>#REF!</v>
      </c>
      <c r="F6" s="98" t="e">
        <f>ТЧК!F6*0.9</f>
        <v>#REF!</v>
      </c>
      <c r="G6" s="98">
        <f>ТЧК!G6*0.9</f>
        <v>12285</v>
      </c>
      <c r="H6" s="98">
        <f>ТЧК!H6*0.9</f>
        <v>12285</v>
      </c>
      <c r="I6" s="98">
        <f>ТЧК!I6*0.9</f>
        <v>9990</v>
      </c>
      <c r="J6" s="98">
        <f>ТЧК!J6*0.9</f>
        <v>10462.5</v>
      </c>
      <c r="K6" s="98">
        <f>ТЧК!K6*0.9</f>
        <v>10462.5</v>
      </c>
      <c r="L6" s="98">
        <f>ТЧК!L6*0.9</f>
        <v>11137.5</v>
      </c>
      <c r="M6" s="98">
        <f>ТЧК!M6*0.9</f>
        <v>11137.5</v>
      </c>
      <c r="N6" s="98">
        <f>ТЧК!N6*0.9</f>
        <v>12285</v>
      </c>
      <c r="O6" s="98">
        <f>ТЧК!O6*0.9</f>
        <v>12285</v>
      </c>
      <c r="P6" s="98">
        <f>ТЧК!P6*0.9</f>
        <v>11137.5</v>
      </c>
      <c r="Q6" s="98">
        <f>ТЧК!Q6*0.9</f>
        <v>11137.5</v>
      </c>
      <c r="R6" s="98">
        <f>ТЧК!R6*0.9</f>
        <v>11137.5</v>
      </c>
      <c r="S6" s="98">
        <f>ТЧК!S6*0.9</f>
        <v>11137.5</v>
      </c>
      <c r="T6" s="98">
        <f>ТЧК!T6*0.9</f>
        <v>11137.5</v>
      </c>
      <c r="U6" s="98">
        <f>ТЧК!U6*0.9</f>
        <v>11610</v>
      </c>
      <c r="V6" s="98">
        <f>ТЧК!V6*0.9</f>
        <v>10462.5</v>
      </c>
      <c r="W6" s="98">
        <f>ТЧК!W6*0.9</f>
        <v>9990</v>
      </c>
      <c r="X6" s="98">
        <f>ТЧК!X6*0.9</f>
        <v>9990</v>
      </c>
      <c r="Y6" s="98">
        <f>ТЧК!Y6*0.9</f>
        <v>9990</v>
      </c>
      <c r="Z6" s="98">
        <f>ТЧК!Z6*0.9</f>
        <v>9990</v>
      </c>
      <c r="AA6" s="98">
        <f>ТЧК!AA6*0.9</f>
        <v>9990</v>
      </c>
      <c r="AB6" s="98">
        <f>ТЧК!AB6*0.9</f>
        <v>10462.5</v>
      </c>
      <c r="AC6" s="98">
        <f>ТЧК!AC6*0.9</f>
        <v>10462.5</v>
      </c>
      <c r="AD6" s="98">
        <f>ТЧК!AD6*0.9</f>
        <v>9990</v>
      </c>
      <c r="AE6" s="98">
        <f>ТЧК!AE6*0.9</f>
        <v>9990</v>
      </c>
      <c r="AF6" s="98">
        <f>ТЧК!AF6*0.9</f>
        <v>9990</v>
      </c>
      <c r="AG6" s="98">
        <f>ТЧК!AG6*0.9</f>
        <v>9990</v>
      </c>
      <c r="AH6" s="98">
        <f>ТЧК!AH6*0.9</f>
        <v>9990</v>
      </c>
      <c r="AI6" s="98">
        <f>ТЧК!AI6*0.9</f>
        <v>10462.5</v>
      </c>
      <c r="AJ6" s="98">
        <f>ТЧК!AJ6*0.9</f>
        <v>10462.5</v>
      </c>
      <c r="AK6" s="98">
        <f>ТЧК!AK6*0.9</f>
        <v>9990</v>
      </c>
      <c r="AL6" s="98">
        <f>ТЧК!AL6*0.9</f>
        <v>9990</v>
      </c>
      <c r="AM6" s="98">
        <f>ТЧК!AM6*0.9</f>
        <v>9990</v>
      </c>
      <c r="AN6" s="98">
        <f>ТЧК!AN6*0.9</f>
        <v>9990</v>
      </c>
      <c r="AO6" s="98">
        <f>ТЧК!AO6*0.9</f>
        <v>9990</v>
      </c>
      <c r="AP6" s="98">
        <f>ТЧК!AP6*0.9</f>
        <v>10462.5</v>
      </c>
      <c r="AQ6" s="98">
        <f>ТЧК!AQ6*0.9</f>
        <v>10462.5</v>
      </c>
      <c r="AR6" s="98">
        <f>ТЧК!AR6*0.9</f>
        <v>8842.5</v>
      </c>
      <c r="AS6" s="98">
        <f>ТЧК!AS6*0.9</f>
        <v>8842.5</v>
      </c>
      <c r="AT6" s="98">
        <f>ТЧК!AT6*0.9</f>
        <v>8842.5</v>
      </c>
      <c r="AU6" s="98">
        <f>ТЧК!AU6*0.9</f>
        <v>8842.5</v>
      </c>
      <c r="AV6" s="98">
        <f>ТЧК!AV6*0.9</f>
        <v>8842.5</v>
      </c>
      <c r="AW6" s="98">
        <f>ТЧК!AW6*0.9</f>
        <v>9315</v>
      </c>
      <c r="AX6" s="98">
        <f>ТЧК!AX6*0.9</f>
        <v>9315</v>
      </c>
      <c r="AY6" s="98">
        <f>ТЧК!AY6*0.9</f>
        <v>8842.5</v>
      </c>
      <c r="AZ6" s="98">
        <f>ТЧК!AZ6*0.9</f>
        <v>8842.5</v>
      </c>
    </row>
    <row r="7" spans="1:52" ht="12.75" customHeight="1" x14ac:dyDescent="0.2">
      <c r="A7" s="21">
        <v>2</v>
      </c>
      <c r="B7" s="98" t="e">
        <f>ТЧК!B7*0.9</f>
        <v>#REF!</v>
      </c>
      <c r="C7" s="98" t="e">
        <f>ТЧК!C7*0.9</f>
        <v>#REF!</v>
      </c>
      <c r="D7" s="98" t="e">
        <f>ТЧК!D7*0.9</f>
        <v>#REF!</v>
      </c>
      <c r="E7" s="98" t="e">
        <f>ТЧК!E7*0.9</f>
        <v>#REF!</v>
      </c>
      <c r="F7" s="98" t="e">
        <f>ТЧК!F7*0.9</f>
        <v>#REF!</v>
      </c>
      <c r="G7" s="98">
        <f>ТЧК!G7*0.9</f>
        <v>13770</v>
      </c>
      <c r="H7" s="98">
        <f>ТЧК!H7*0.9</f>
        <v>13770</v>
      </c>
      <c r="I7" s="98">
        <f>ТЧК!I7*0.9</f>
        <v>11475</v>
      </c>
      <c r="J7" s="98">
        <f>ТЧК!J7*0.9</f>
        <v>11947.5</v>
      </c>
      <c r="K7" s="98">
        <f>ТЧК!K7*0.9</f>
        <v>11947.5</v>
      </c>
      <c r="L7" s="98">
        <f>ТЧК!L7*0.9</f>
        <v>12622.5</v>
      </c>
      <c r="M7" s="98">
        <f>ТЧК!M7*0.9</f>
        <v>12622.5</v>
      </c>
      <c r="N7" s="98">
        <f>ТЧК!N7*0.9</f>
        <v>13770</v>
      </c>
      <c r="O7" s="98">
        <f>ТЧК!O7*0.9</f>
        <v>13770</v>
      </c>
      <c r="P7" s="98">
        <f>ТЧК!P7*0.9</f>
        <v>12622.5</v>
      </c>
      <c r="Q7" s="98">
        <f>ТЧК!Q7*0.9</f>
        <v>12622.5</v>
      </c>
      <c r="R7" s="98">
        <f>ТЧК!R7*0.9</f>
        <v>12622.5</v>
      </c>
      <c r="S7" s="98">
        <f>ТЧК!S7*0.9</f>
        <v>12622.5</v>
      </c>
      <c r="T7" s="98">
        <f>ТЧК!T7*0.9</f>
        <v>12622.5</v>
      </c>
      <c r="U7" s="98">
        <f>ТЧК!U7*0.9</f>
        <v>13095</v>
      </c>
      <c r="V7" s="98">
        <f>ТЧК!V7*0.9</f>
        <v>11947.5</v>
      </c>
      <c r="W7" s="98">
        <f>ТЧК!W7*0.9</f>
        <v>11475</v>
      </c>
      <c r="X7" s="98">
        <f>ТЧК!X7*0.9</f>
        <v>11475</v>
      </c>
      <c r="Y7" s="98">
        <f>ТЧК!Y7*0.9</f>
        <v>11475</v>
      </c>
      <c r="Z7" s="98">
        <f>ТЧК!Z7*0.9</f>
        <v>11475</v>
      </c>
      <c r="AA7" s="98">
        <f>ТЧК!AA7*0.9</f>
        <v>11475</v>
      </c>
      <c r="AB7" s="98">
        <f>ТЧК!AB7*0.9</f>
        <v>11947.5</v>
      </c>
      <c r="AC7" s="98">
        <f>ТЧК!AC7*0.9</f>
        <v>11947.5</v>
      </c>
      <c r="AD7" s="98">
        <f>ТЧК!AD7*0.9</f>
        <v>11475</v>
      </c>
      <c r="AE7" s="98">
        <f>ТЧК!AE7*0.9</f>
        <v>11475</v>
      </c>
      <c r="AF7" s="98">
        <f>ТЧК!AF7*0.9</f>
        <v>11475</v>
      </c>
      <c r="AG7" s="98">
        <f>ТЧК!AG7*0.9</f>
        <v>11475</v>
      </c>
      <c r="AH7" s="98">
        <f>ТЧК!AH7*0.9</f>
        <v>11475</v>
      </c>
      <c r="AI7" s="98">
        <f>ТЧК!AI7*0.9</f>
        <v>11947.5</v>
      </c>
      <c r="AJ7" s="98">
        <f>ТЧК!AJ7*0.9</f>
        <v>11947.5</v>
      </c>
      <c r="AK7" s="98">
        <f>ТЧК!AK7*0.9</f>
        <v>11475</v>
      </c>
      <c r="AL7" s="98">
        <f>ТЧК!AL7*0.9</f>
        <v>11475</v>
      </c>
      <c r="AM7" s="98">
        <f>ТЧК!AM7*0.9</f>
        <v>11475</v>
      </c>
      <c r="AN7" s="98">
        <f>ТЧК!AN7*0.9</f>
        <v>11475</v>
      </c>
      <c r="AO7" s="98">
        <f>ТЧК!AO7*0.9</f>
        <v>11475</v>
      </c>
      <c r="AP7" s="98">
        <f>ТЧК!AP7*0.9</f>
        <v>11947.5</v>
      </c>
      <c r="AQ7" s="98">
        <f>ТЧК!AQ7*0.9</f>
        <v>11947.5</v>
      </c>
      <c r="AR7" s="98">
        <f>ТЧК!AR7*0.9</f>
        <v>10327.5</v>
      </c>
      <c r="AS7" s="98">
        <f>ТЧК!AS7*0.9</f>
        <v>10327.5</v>
      </c>
      <c r="AT7" s="98">
        <f>ТЧК!AT7*0.9</f>
        <v>10327.5</v>
      </c>
      <c r="AU7" s="98">
        <f>ТЧК!AU7*0.9</f>
        <v>10327.5</v>
      </c>
      <c r="AV7" s="98">
        <f>ТЧК!AV7*0.9</f>
        <v>10327.5</v>
      </c>
      <c r="AW7" s="98">
        <f>ТЧК!AW7*0.9</f>
        <v>10800</v>
      </c>
      <c r="AX7" s="98">
        <f>ТЧК!AX7*0.9</f>
        <v>10800</v>
      </c>
      <c r="AY7" s="98">
        <f>ТЧК!AY7*0.9</f>
        <v>10327.5</v>
      </c>
      <c r="AZ7" s="98">
        <f>ТЧК!AZ7*0.9</f>
        <v>10327.5</v>
      </c>
    </row>
    <row r="8" spans="1:52" ht="43.5" customHeight="1" x14ac:dyDescent="0.2">
      <c r="A8" s="22" t="s">
        <v>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</row>
    <row r="9" spans="1:52" s="2" customFormat="1" ht="12.75" customHeight="1" x14ac:dyDescent="0.2">
      <c r="A9" s="21">
        <v>1</v>
      </c>
      <c r="B9" s="98" t="e">
        <f>ТЧК!B9*0.9</f>
        <v>#REF!</v>
      </c>
      <c r="C9" s="98" t="e">
        <f>ТЧК!C9*0.9</f>
        <v>#REF!</v>
      </c>
      <c r="D9" s="98" t="e">
        <f>ТЧК!D9*0.9</f>
        <v>#REF!</v>
      </c>
      <c r="E9" s="98" t="e">
        <f>ТЧК!E9*0.9</f>
        <v>#REF!</v>
      </c>
      <c r="F9" s="98" t="e">
        <f>ТЧК!F9*0.9</f>
        <v>#REF!</v>
      </c>
      <c r="G9" s="98">
        <f>ТЧК!G9*0.9</f>
        <v>12960</v>
      </c>
      <c r="H9" s="98">
        <f>ТЧК!H9*0.9</f>
        <v>12960</v>
      </c>
      <c r="I9" s="98">
        <f>ТЧК!I9*0.9</f>
        <v>10665</v>
      </c>
      <c r="J9" s="98">
        <f>ТЧК!J9*0.9</f>
        <v>11137.5</v>
      </c>
      <c r="K9" s="98">
        <f>ТЧК!K9*0.9</f>
        <v>11137.5</v>
      </c>
      <c r="L9" s="98">
        <f>ТЧК!L9*0.9</f>
        <v>11812.5</v>
      </c>
      <c r="M9" s="98">
        <f>ТЧК!M9*0.9</f>
        <v>11812.5</v>
      </c>
      <c r="N9" s="98">
        <f>ТЧК!N9*0.9</f>
        <v>12960</v>
      </c>
      <c r="O9" s="98">
        <f>ТЧК!O9*0.9</f>
        <v>12960</v>
      </c>
      <c r="P9" s="98">
        <f>ТЧК!P9*0.9</f>
        <v>11812.5</v>
      </c>
      <c r="Q9" s="98">
        <f>ТЧК!Q9*0.9</f>
        <v>11812.5</v>
      </c>
      <c r="R9" s="98">
        <f>ТЧК!R9*0.9</f>
        <v>11812.5</v>
      </c>
      <c r="S9" s="98">
        <f>ТЧК!S9*0.9</f>
        <v>11812.5</v>
      </c>
      <c r="T9" s="98">
        <f>ТЧК!T9*0.9</f>
        <v>11812.5</v>
      </c>
      <c r="U9" s="98">
        <f>ТЧК!U9*0.9</f>
        <v>12285</v>
      </c>
      <c r="V9" s="98">
        <f>ТЧК!V9*0.9</f>
        <v>11137.5</v>
      </c>
      <c r="W9" s="98">
        <f>ТЧК!W9*0.9</f>
        <v>10665</v>
      </c>
      <c r="X9" s="98">
        <f>ТЧК!X9*0.9</f>
        <v>10665</v>
      </c>
      <c r="Y9" s="98">
        <f>ТЧК!Y9*0.9</f>
        <v>10665</v>
      </c>
      <c r="Z9" s="98">
        <f>ТЧК!Z9*0.9</f>
        <v>10665</v>
      </c>
      <c r="AA9" s="98">
        <f>ТЧК!AA9*0.9</f>
        <v>10665</v>
      </c>
      <c r="AB9" s="98">
        <f>ТЧК!AB9*0.9</f>
        <v>11137.5</v>
      </c>
      <c r="AC9" s="98">
        <f>ТЧК!AC9*0.9</f>
        <v>11137.5</v>
      </c>
      <c r="AD9" s="98">
        <f>ТЧК!AD9*0.9</f>
        <v>10665</v>
      </c>
      <c r="AE9" s="98">
        <f>ТЧК!AE9*0.9</f>
        <v>10665</v>
      </c>
      <c r="AF9" s="98">
        <f>ТЧК!AF9*0.9</f>
        <v>10665</v>
      </c>
      <c r="AG9" s="98">
        <f>ТЧК!AG9*0.9</f>
        <v>10665</v>
      </c>
      <c r="AH9" s="98">
        <f>ТЧК!AH9*0.9</f>
        <v>10665</v>
      </c>
      <c r="AI9" s="98">
        <f>ТЧК!AI9*0.9</f>
        <v>11137.5</v>
      </c>
      <c r="AJ9" s="98">
        <f>ТЧК!AJ9*0.9</f>
        <v>11137.5</v>
      </c>
      <c r="AK9" s="98">
        <f>ТЧК!AK9*0.9</f>
        <v>10665</v>
      </c>
      <c r="AL9" s="98">
        <f>ТЧК!AL9*0.9</f>
        <v>10665</v>
      </c>
      <c r="AM9" s="98">
        <f>ТЧК!AM9*0.9</f>
        <v>10665</v>
      </c>
      <c r="AN9" s="98">
        <f>ТЧК!AN9*0.9</f>
        <v>10665</v>
      </c>
      <c r="AO9" s="98">
        <f>ТЧК!AO9*0.9</f>
        <v>10665</v>
      </c>
      <c r="AP9" s="98">
        <f>ТЧК!AP9*0.9</f>
        <v>11137.5</v>
      </c>
      <c r="AQ9" s="98">
        <f>ТЧК!AQ9*0.9</f>
        <v>11137.5</v>
      </c>
      <c r="AR9" s="98">
        <f>ТЧК!AR9*0.9</f>
        <v>9517.5</v>
      </c>
      <c r="AS9" s="98">
        <f>ТЧК!AS9*0.9</f>
        <v>9517.5</v>
      </c>
      <c r="AT9" s="98">
        <f>ТЧК!AT9*0.9</f>
        <v>9517.5</v>
      </c>
      <c r="AU9" s="98">
        <f>ТЧК!AU9*0.9</f>
        <v>9517.5</v>
      </c>
      <c r="AV9" s="98">
        <f>ТЧК!AV9*0.9</f>
        <v>9517.5</v>
      </c>
      <c r="AW9" s="98">
        <f>ТЧК!AW9*0.9</f>
        <v>9990</v>
      </c>
      <c r="AX9" s="98">
        <f>ТЧК!AX9*0.9</f>
        <v>9990</v>
      </c>
      <c r="AY9" s="98">
        <f>ТЧК!AY9*0.9</f>
        <v>9517.5</v>
      </c>
      <c r="AZ9" s="98">
        <f>ТЧК!AZ9*0.9</f>
        <v>9517.5</v>
      </c>
    </row>
    <row r="10" spans="1:52" ht="12.75" customHeight="1" x14ac:dyDescent="0.2">
      <c r="A10" s="21">
        <v>2</v>
      </c>
      <c r="B10" s="98" t="e">
        <f>ТЧК!B10*0.9</f>
        <v>#REF!</v>
      </c>
      <c r="C10" s="98" t="e">
        <f>ТЧК!C10*0.9</f>
        <v>#REF!</v>
      </c>
      <c r="D10" s="98" t="e">
        <f>ТЧК!D10*0.9</f>
        <v>#REF!</v>
      </c>
      <c r="E10" s="98" t="e">
        <f>ТЧК!E10*0.9</f>
        <v>#REF!</v>
      </c>
      <c r="F10" s="98" t="e">
        <f>ТЧК!F10*0.9</f>
        <v>#REF!</v>
      </c>
      <c r="G10" s="98">
        <f>ТЧК!G10*0.9</f>
        <v>14445</v>
      </c>
      <c r="H10" s="98">
        <f>ТЧК!H10*0.9</f>
        <v>14445</v>
      </c>
      <c r="I10" s="98">
        <f>ТЧК!I10*0.9</f>
        <v>12150</v>
      </c>
      <c r="J10" s="98">
        <f>ТЧК!J10*0.9</f>
        <v>12622.5</v>
      </c>
      <c r="K10" s="98">
        <f>ТЧК!K10*0.9</f>
        <v>12622.5</v>
      </c>
      <c r="L10" s="98">
        <f>ТЧК!L10*0.9</f>
        <v>13297.5</v>
      </c>
      <c r="M10" s="98">
        <f>ТЧК!M10*0.9</f>
        <v>13297.5</v>
      </c>
      <c r="N10" s="98">
        <f>ТЧК!N10*0.9</f>
        <v>14445</v>
      </c>
      <c r="O10" s="98">
        <f>ТЧК!O10*0.9</f>
        <v>14445</v>
      </c>
      <c r="P10" s="98">
        <f>ТЧК!P10*0.9</f>
        <v>13297.5</v>
      </c>
      <c r="Q10" s="98">
        <f>ТЧК!Q10*0.9</f>
        <v>13297.5</v>
      </c>
      <c r="R10" s="98">
        <f>ТЧК!R10*0.9</f>
        <v>13297.5</v>
      </c>
      <c r="S10" s="98">
        <f>ТЧК!S10*0.9</f>
        <v>13297.5</v>
      </c>
      <c r="T10" s="98">
        <f>ТЧК!T10*0.9</f>
        <v>13297.5</v>
      </c>
      <c r="U10" s="98">
        <f>ТЧК!U10*0.9</f>
        <v>13770</v>
      </c>
      <c r="V10" s="98">
        <f>ТЧК!V10*0.9</f>
        <v>12622.5</v>
      </c>
      <c r="W10" s="98">
        <f>ТЧК!W10*0.9</f>
        <v>12150</v>
      </c>
      <c r="X10" s="98">
        <f>ТЧК!X10*0.9</f>
        <v>12150</v>
      </c>
      <c r="Y10" s="98">
        <f>ТЧК!Y10*0.9</f>
        <v>12150</v>
      </c>
      <c r="Z10" s="98">
        <f>ТЧК!Z10*0.9</f>
        <v>12150</v>
      </c>
      <c r="AA10" s="98">
        <f>ТЧК!AA10*0.9</f>
        <v>12150</v>
      </c>
      <c r="AB10" s="98">
        <f>ТЧК!AB10*0.9</f>
        <v>12622.5</v>
      </c>
      <c r="AC10" s="98">
        <f>ТЧК!AC10*0.9</f>
        <v>12622.5</v>
      </c>
      <c r="AD10" s="98">
        <f>ТЧК!AD10*0.9</f>
        <v>12150</v>
      </c>
      <c r="AE10" s="98">
        <f>ТЧК!AE10*0.9</f>
        <v>12150</v>
      </c>
      <c r="AF10" s="98">
        <f>ТЧК!AF10*0.9</f>
        <v>12150</v>
      </c>
      <c r="AG10" s="98">
        <f>ТЧК!AG10*0.9</f>
        <v>12150</v>
      </c>
      <c r="AH10" s="98">
        <f>ТЧК!AH10*0.9</f>
        <v>12150</v>
      </c>
      <c r="AI10" s="98">
        <f>ТЧК!AI10*0.9</f>
        <v>12622.5</v>
      </c>
      <c r="AJ10" s="98">
        <f>ТЧК!AJ10*0.9</f>
        <v>12622.5</v>
      </c>
      <c r="AK10" s="98">
        <f>ТЧК!AK10*0.9</f>
        <v>12150</v>
      </c>
      <c r="AL10" s="98">
        <f>ТЧК!AL10*0.9</f>
        <v>12150</v>
      </c>
      <c r="AM10" s="98">
        <f>ТЧК!AM10*0.9</f>
        <v>12150</v>
      </c>
      <c r="AN10" s="98">
        <f>ТЧК!AN10*0.9</f>
        <v>12150</v>
      </c>
      <c r="AO10" s="98">
        <f>ТЧК!AO10*0.9</f>
        <v>12150</v>
      </c>
      <c r="AP10" s="98">
        <f>ТЧК!AP10*0.9</f>
        <v>12622.5</v>
      </c>
      <c r="AQ10" s="98">
        <f>ТЧК!AQ10*0.9</f>
        <v>12622.5</v>
      </c>
      <c r="AR10" s="98">
        <f>ТЧК!AR10*0.9</f>
        <v>11002.5</v>
      </c>
      <c r="AS10" s="98">
        <f>ТЧК!AS10*0.9</f>
        <v>11002.5</v>
      </c>
      <c r="AT10" s="98">
        <f>ТЧК!AT10*0.9</f>
        <v>11002.5</v>
      </c>
      <c r="AU10" s="98">
        <f>ТЧК!AU10*0.9</f>
        <v>11002.5</v>
      </c>
      <c r="AV10" s="98">
        <f>ТЧК!AV10*0.9</f>
        <v>11002.5</v>
      </c>
      <c r="AW10" s="98">
        <f>ТЧК!AW10*0.9</f>
        <v>11475</v>
      </c>
      <c r="AX10" s="98">
        <f>ТЧК!AX10*0.9</f>
        <v>11475</v>
      </c>
      <c r="AY10" s="98">
        <f>ТЧК!AY10*0.9</f>
        <v>11002.5</v>
      </c>
      <c r="AZ10" s="98">
        <f>ТЧК!AZ10*0.9</f>
        <v>11002.5</v>
      </c>
    </row>
    <row r="11" spans="1:52" ht="24" x14ac:dyDescent="0.2">
      <c r="A11" s="22" t="s">
        <v>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</row>
    <row r="12" spans="1:52" ht="12.75" customHeight="1" x14ac:dyDescent="0.2">
      <c r="A12" s="21">
        <v>1</v>
      </c>
      <c r="B12" s="98" t="e">
        <f>ТЧК!B12*0.9</f>
        <v>#REF!</v>
      </c>
      <c r="C12" s="98" t="e">
        <f>ТЧК!C12*0.9</f>
        <v>#REF!</v>
      </c>
      <c r="D12" s="98" t="e">
        <f>ТЧК!D12*0.9</f>
        <v>#REF!</v>
      </c>
      <c r="E12" s="98" t="e">
        <f>ТЧК!E12*0.9</f>
        <v>#REF!</v>
      </c>
      <c r="F12" s="98" t="e">
        <f>ТЧК!F12*0.9</f>
        <v>#REF!</v>
      </c>
      <c r="G12" s="98">
        <f>ТЧК!G12*0.9</f>
        <v>13635</v>
      </c>
      <c r="H12" s="98">
        <f>ТЧК!H12*0.9</f>
        <v>13635</v>
      </c>
      <c r="I12" s="98">
        <f>ТЧК!I12*0.9</f>
        <v>11340</v>
      </c>
      <c r="J12" s="98">
        <f>ТЧК!J12*0.9</f>
        <v>11812.5</v>
      </c>
      <c r="K12" s="98">
        <f>ТЧК!K12*0.9</f>
        <v>11812.5</v>
      </c>
      <c r="L12" s="98">
        <f>ТЧК!L12*0.9</f>
        <v>12487.5</v>
      </c>
      <c r="M12" s="98">
        <f>ТЧК!M12*0.9</f>
        <v>12487.5</v>
      </c>
      <c r="N12" s="98">
        <f>ТЧК!N12*0.9</f>
        <v>13635</v>
      </c>
      <c r="O12" s="98">
        <f>ТЧК!O12*0.9</f>
        <v>13635</v>
      </c>
      <c r="P12" s="98">
        <f>ТЧК!P12*0.9</f>
        <v>12487.5</v>
      </c>
      <c r="Q12" s="98">
        <f>ТЧК!Q12*0.9</f>
        <v>12487.5</v>
      </c>
      <c r="R12" s="98">
        <f>ТЧК!R12*0.9</f>
        <v>12487.5</v>
      </c>
      <c r="S12" s="98">
        <f>ТЧК!S12*0.9</f>
        <v>12487.5</v>
      </c>
      <c r="T12" s="98">
        <f>ТЧК!T12*0.9</f>
        <v>12487.5</v>
      </c>
      <c r="U12" s="98">
        <f>ТЧК!U12*0.9</f>
        <v>12960</v>
      </c>
      <c r="V12" s="98">
        <f>ТЧК!V12*0.9</f>
        <v>11812.5</v>
      </c>
      <c r="W12" s="98">
        <f>ТЧК!W12*0.9</f>
        <v>11340</v>
      </c>
      <c r="X12" s="98">
        <f>ТЧК!X12*0.9</f>
        <v>11340</v>
      </c>
      <c r="Y12" s="98">
        <f>ТЧК!Y12*0.9</f>
        <v>11340</v>
      </c>
      <c r="Z12" s="98">
        <f>ТЧК!Z12*0.9</f>
        <v>11340</v>
      </c>
      <c r="AA12" s="98">
        <f>ТЧК!AA12*0.9</f>
        <v>11340</v>
      </c>
      <c r="AB12" s="98">
        <f>ТЧК!AB12*0.9</f>
        <v>11812.5</v>
      </c>
      <c r="AC12" s="98">
        <f>ТЧК!AC12*0.9</f>
        <v>11812.5</v>
      </c>
      <c r="AD12" s="98">
        <f>ТЧК!AD12*0.9</f>
        <v>11340</v>
      </c>
      <c r="AE12" s="98">
        <f>ТЧК!AE12*0.9</f>
        <v>11340</v>
      </c>
      <c r="AF12" s="98">
        <f>ТЧК!AF12*0.9</f>
        <v>11340</v>
      </c>
      <c r="AG12" s="98">
        <f>ТЧК!AG12*0.9</f>
        <v>11340</v>
      </c>
      <c r="AH12" s="98">
        <f>ТЧК!AH12*0.9</f>
        <v>11340</v>
      </c>
      <c r="AI12" s="98">
        <f>ТЧК!AI12*0.9</f>
        <v>11812.5</v>
      </c>
      <c r="AJ12" s="98">
        <f>ТЧК!AJ12*0.9</f>
        <v>11812.5</v>
      </c>
      <c r="AK12" s="98">
        <f>ТЧК!AK12*0.9</f>
        <v>11340</v>
      </c>
      <c r="AL12" s="98">
        <f>ТЧК!AL12*0.9</f>
        <v>11340</v>
      </c>
      <c r="AM12" s="98">
        <f>ТЧК!AM12*0.9</f>
        <v>11340</v>
      </c>
      <c r="AN12" s="98">
        <f>ТЧК!AN12*0.9</f>
        <v>11340</v>
      </c>
      <c r="AO12" s="98">
        <f>ТЧК!AO12*0.9</f>
        <v>11340</v>
      </c>
      <c r="AP12" s="98">
        <f>ТЧК!AP12*0.9</f>
        <v>11812.5</v>
      </c>
      <c r="AQ12" s="98">
        <f>ТЧК!AQ12*0.9</f>
        <v>11812.5</v>
      </c>
      <c r="AR12" s="98">
        <f>ТЧК!AR12*0.9</f>
        <v>10192.5</v>
      </c>
      <c r="AS12" s="98">
        <f>ТЧК!AS12*0.9</f>
        <v>10192.5</v>
      </c>
      <c r="AT12" s="98">
        <f>ТЧК!AT12*0.9</f>
        <v>10192.5</v>
      </c>
      <c r="AU12" s="98">
        <f>ТЧК!AU12*0.9</f>
        <v>10192.5</v>
      </c>
      <c r="AV12" s="98">
        <f>ТЧК!AV12*0.9</f>
        <v>10192.5</v>
      </c>
      <c r="AW12" s="98">
        <f>ТЧК!AW12*0.9</f>
        <v>10665</v>
      </c>
      <c r="AX12" s="98">
        <f>ТЧК!AX12*0.9</f>
        <v>10665</v>
      </c>
      <c r="AY12" s="98">
        <f>ТЧК!AY12*0.9</f>
        <v>10192.5</v>
      </c>
      <c r="AZ12" s="98">
        <f>ТЧК!AZ12*0.9</f>
        <v>10192.5</v>
      </c>
    </row>
    <row r="13" spans="1:52" ht="12.75" customHeight="1" x14ac:dyDescent="0.2">
      <c r="A13" s="21">
        <v>2</v>
      </c>
      <c r="B13" s="98" t="e">
        <f>ТЧК!B13*0.9</f>
        <v>#REF!</v>
      </c>
      <c r="C13" s="98" t="e">
        <f>ТЧК!C13*0.9</f>
        <v>#REF!</v>
      </c>
      <c r="D13" s="98" t="e">
        <f>ТЧК!D13*0.9</f>
        <v>#REF!</v>
      </c>
      <c r="E13" s="98" t="e">
        <f>ТЧК!E13*0.9</f>
        <v>#REF!</v>
      </c>
      <c r="F13" s="98" t="e">
        <f>ТЧК!F13*0.9</f>
        <v>#REF!</v>
      </c>
      <c r="G13" s="98">
        <f>ТЧК!G13*0.9</f>
        <v>15120</v>
      </c>
      <c r="H13" s="98">
        <f>ТЧК!H13*0.9</f>
        <v>15120</v>
      </c>
      <c r="I13" s="98">
        <f>ТЧК!I13*0.9</f>
        <v>12825</v>
      </c>
      <c r="J13" s="98">
        <f>ТЧК!J13*0.9</f>
        <v>13297.5</v>
      </c>
      <c r="K13" s="98">
        <f>ТЧК!K13*0.9</f>
        <v>13297.5</v>
      </c>
      <c r="L13" s="98">
        <f>ТЧК!L13*0.9</f>
        <v>13972.5</v>
      </c>
      <c r="M13" s="98">
        <f>ТЧК!M13*0.9</f>
        <v>13972.5</v>
      </c>
      <c r="N13" s="98">
        <f>ТЧК!N13*0.9</f>
        <v>15120</v>
      </c>
      <c r="O13" s="98">
        <f>ТЧК!O13*0.9</f>
        <v>15120</v>
      </c>
      <c r="P13" s="98">
        <f>ТЧК!P13*0.9</f>
        <v>13972.5</v>
      </c>
      <c r="Q13" s="98">
        <f>ТЧК!Q13*0.9</f>
        <v>13972.5</v>
      </c>
      <c r="R13" s="98">
        <f>ТЧК!R13*0.9</f>
        <v>13972.5</v>
      </c>
      <c r="S13" s="98">
        <f>ТЧК!S13*0.9</f>
        <v>13972.5</v>
      </c>
      <c r="T13" s="98">
        <f>ТЧК!T13*0.9</f>
        <v>13972.5</v>
      </c>
      <c r="U13" s="98">
        <f>ТЧК!U13*0.9</f>
        <v>14445</v>
      </c>
      <c r="V13" s="98">
        <f>ТЧК!V13*0.9</f>
        <v>13297.5</v>
      </c>
      <c r="W13" s="98">
        <f>ТЧК!W13*0.9</f>
        <v>12825</v>
      </c>
      <c r="X13" s="98">
        <f>ТЧК!X13*0.9</f>
        <v>12825</v>
      </c>
      <c r="Y13" s="98">
        <f>ТЧК!Y13*0.9</f>
        <v>12825</v>
      </c>
      <c r="Z13" s="98">
        <f>ТЧК!Z13*0.9</f>
        <v>12825</v>
      </c>
      <c r="AA13" s="98">
        <f>ТЧК!AA13*0.9</f>
        <v>12825</v>
      </c>
      <c r="AB13" s="98">
        <f>ТЧК!AB13*0.9</f>
        <v>13297.5</v>
      </c>
      <c r="AC13" s="98">
        <f>ТЧК!AC13*0.9</f>
        <v>13297.5</v>
      </c>
      <c r="AD13" s="98">
        <f>ТЧК!AD13*0.9</f>
        <v>12825</v>
      </c>
      <c r="AE13" s="98">
        <f>ТЧК!AE13*0.9</f>
        <v>12825</v>
      </c>
      <c r="AF13" s="98">
        <f>ТЧК!AF13*0.9</f>
        <v>12825</v>
      </c>
      <c r="AG13" s="98">
        <f>ТЧК!AG13*0.9</f>
        <v>12825</v>
      </c>
      <c r="AH13" s="98">
        <f>ТЧК!AH13*0.9</f>
        <v>12825</v>
      </c>
      <c r="AI13" s="98">
        <f>ТЧК!AI13*0.9</f>
        <v>13297.5</v>
      </c>
      <c r="AJ13" s="98">
        <f>ТЧК!AJ13*0.9</f>
        <v>13297.5</v>
      </c>
      <c r="AK13" s="98">
        <f>ТЧК!AK13*0.9</f>
        <v>12825</v>
      </c>
      <c r="AL13" s="98">
        <f>ТЧК!AL13*0.9</f>
        <v>12825</v>
      </c>
      <c r="AM13" s="98">
        <f>ТЧК!AM13*0.9</f>
        <v>12825</v>
      </c>
      <c r="AN13" s="98">
        <f>ТЧК!AN13*0.9</f>
        <v>12825</v>
      </c>
      <c r="AO13" s="98">
        <f>ТЧК!AO13*0.9</f>
        <v>12825</v>
      </c>
      <c r="AP13" s="98">
        <f>ТЧК!AP13*0.9</f>
        <v>13297.5</v>
      </c>
      <c r="AQ13" s="98">
        <f>ТЧК!AQ13*0.9</f>
        <v>13297.5</v>
      </c>
      <c r="AR13" s="98">
        <f>ТЧК!AR13*0.9</f>
        <v>11677.5</v>
      </c>
      <c r="AS13" s="98">
        <f>ТЧК!AS13*0.9</f>
        <v>11677.5</v>
      </c>
      <c r="AT13" s="98">
        <f>ТЧК!AT13*0.9</f>
        <v>11677.5</v>
      </c>
      <c r="AU13" s="98">
        <f>ТЧК!AU13*0.9</f>
        <v>11677.5</v>
      </c>
      <c r="AV13" s="98">
        <f>ТЧК!AV13*0.9</f>
        <v>11677.5</v>
      </c>
      <c r="AW13" s="98">
        <f>ТЧК!AW13*0.9</f>
        <v>12150</v>
      </c>
      <c r="AX13" s="98">
        <f>ТЧК!AX13*0.9</f>
        <v>12150</v>
      </c>
      <c r="AY13" s="98">
        <f>ТЧК!AY13*0.9</f>
        <v>11677.5</v>
      </c>
      <c r="AZ13" s="98">
        <f>ТЧК!AZ13*0.9</f>
        <v>11677.5</v>
      </c>
    </row>
    <row r="14" spans="1:52" ht="24" x14ac:dyDescent="0.2">
      <c r="A14" s="22" t="s">
        <v>81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</row>
    <row r="15" spans="1:52" ht="12.75" customHeight="1" x14ac:dyDescent="0.2">
      <c r="A15" s="21">
        <v>1</v>
      </c>
      <c r="B15" s="98" t="e">
        <f>ТЧК!B15*0.9</f>
        <v>#REF!</v>
      </c>
      <c r="C15" s="98" t="e">
        <f>ТЧК!C15*0.9</f>
        <v>#REF!</v>
      </c>
      <c r="D15" s="98" t="e">
        <f>ТЧК!D15*0.9</f>
        <v>#REF!</v>
      </c>
      <c r="E15" s="98" t="e">
        <f>ТЧК!E15*0.9</f>
        <v>#REF!</v>
      </c>
      <c r="F15" s="98" t="e">
        <f>ТЧК!F15*0.9</f>
        <v>#REF!</v>
      </c>
      <c r="G15" s="98">
        <f>ТЧК!G15*0.9</f>
        <v>14310</v>
      </c>
      <c r="H15" s="98">
        <f>ТЧК!H15*0.9</f>
        <v>14310</v>
      </c>
      <c r="I15" s="98">
        <f>ТЧК!I15*0.9</f>
        <v>12015</v>
      </c>
      <c r="J15" s="98">
        <f>ТЧК!J15*0.9</f>
        <v>12487.5</v>
      </c>
      <c r="K15" s="98">
        <f>ТЧК!K15*0.9</f>
        <v>12487.5</v>
      </c>
      <c r="L15" s="98">
        <f>ТЧК!L15*0.9</f>
        <v>13162.5</v>
      </c>
      <c r="M15" s="98">
        <f>ТЧК!M15*0.9</f>
        <v>13162.5</v>
      </c>
      <c r="N15" s="98">
        <f>ТЧК!N15*0.9</f>
        <v>14310</v>
      </c>
      <c r="O15" s="98">
        <f>ТЧК!O15*0.9</f>
        <v>14310</v>
      </c>
      <c r="P15" s="98">
        <f>ТЧК!P15*0.9</f>
        <v>13162.5</v>
      </c>
      <c r="Q15" s="98">
        <f>ТЧК!Q15*0.9</f>
        <v>13162.5</v>
      </c>
      <c r="R15" s="98">
        <f>ТЧК!R15*0.9</f>
        <v>13162.5</v>
      </c>
      <c r="S15" s="98">
        <f>ТЧК!S15*0.9</f>
        <v>13162.5</v>
      </c>
      <c r="T15" s="98">
        <f>ТЧК!T15*0.9</f>
        <v>13162.5</v>
      </c>
      <c r="U15" s="98">
        <f>ТЧК!U15*0.9</f>
        <v>13635</v>
      </c>
      <c r="V15" s="98">
        <f>ТЧК!V15*0.9</f>
        <v>12487.5</v>
      </c>
      <c r="W15" s="98">
        <f>ТЧК!W15*0.9</f>
        <v>12015</v>
      </c>
      <c r="X15" s="98">
        <f>ТЧК!X15*0.9</f>
        <v>12015</v>
      </c>
      <c r="Y15" s="98">
        <f>ТЧК!Y15*0.9</f>
        <v>12015</v>
      </c>
      <c r="Z15" s="98">
        <f>ТЧК!Z15*0.9</f>
        <v>12015</v>
      </c>
      <c r="AA15" s="98">
        <f>ТЧК!AA15*0.9</f>
        <v>12015</v>
      </c>
      <c r="AB15" s="98">
        <f>ТЧК!AB15*0.9</f>
        <v>12487.5</v>
      </c>
      <c r="AC15" s="98">
        <f>ТЧК!AC15*0.9</f>
        <v>12487.5</v>
      </c>
      <c r="AD15" s="98">
        <f>ТЧК!AD15*0.9</f>
        <v>12015</v>
      </c>
      <c r="AE15" s="98">
        <f>ТЧК!AE15*0.9</f>
        <v>12015</v>
      </c>
      <c r="AF15" s="98">
        <f>ТЧК!AF15*0.9</f>
        <v>12015</v>
      </c>
      <c r="AG15" s="98">
        <f>ТЧК!AG15*0.9</f>
        <v>12015</v>
      </c>
      <c r="AH15" s="98">
        <f>ТЧК!AH15*0.9</f>
        <v>12015</v>
      </c>
      <c r="AI15" s="98">
        <f>ТЧК!AI15*0.9</f>
        <v>12487.5</v>
      </c>
      <c r="AJ15" s="98">
        <f>ТЧК!AJ15*0.9</f>
        <v>12487.5</v>
      </c>
      <c r="AK15" s="98">
        <f>ТЧК!AK15*0.9</f>
        <v>12015</v>
      </c>
      <c r="AL15" s="98">
        <f>ТЧК!AL15*0.9</f>
        <v>12015</v>
      </c>
      <c r="AM15" s="98">
        <f>ТЧК!AM15*0.9</f>
        <v>12015</v>
      </c>
      <c r="AN15" s="98">
        <f>ТЧК!AN15*0.9</f>
        <v>12015</v>
      </c>
      <c r="AO15" s="98">
        <f>ТЧК!AO15*0.9</f>
        <v>12015</v>
      </c>
      <c r="AP15" s="98">
        <f>ТЧК!AP15*0.9</f>
        <v>12487.5</v>
      </c>
      <c r="AQ15" s="98">
        <f>ТЧК!AQ15*0.9</f>
        <v>12487.5</v>
      </c>
      <c r="AR15" s="98">
        <f>ТЧК!AR15*0.9</f>
        <v>10867.5</v>
      </c>
      <c r="AS15" s="98">
        <f>ТЧК!AS15*0.9</f>
        <v>10867.5</v>
      </c>
      <c r="AT15" s="98">
        <f>ТЧК!AT15*0.9</f>
        <v>10867.5</v>
      </c>
      <c r="AU15" s="98">
        <f>ТЧК!AU15*0.9</f>
        <v>10867.5</v>
      </c>
      <c r="AV15" s="98">
        <f>ТЧК!AV15*0.9</f>
        <v>10867.5</v>
      </c>
      <c r="AW15" s="98">
        <f>ТЧК!AW15*0.9</f>
        <v>11340</v>
      </c>
      <c r="AX15" s="98">
        <f>ТЧК!AX15*0.9</f>
        <v>11340</v>
      </c>
      <c r="AY15" s="98">
        <f>ТЧК!AY15*0.9</f>
        <v>10867.5</v>
      </c>
      <c r="AZ15" s="98">
        <f>ТЧК!AZ15*0.9</f>
        <v>10867.5</v>
      </c>
    </row>
    <row r="16" spans="1:52" ht="12.75" customHeight="1" x14ac:dyDescent="0.2">
      <c r="A16" s="21">
        <v>2</v>
      </c>
      <c r="B16" s="98" t="e">
        <f>ТЧК!B16*0.9</f>
        <v>#REF!</v>
      </c>
      <c r="C16" s="98" t="e">
        <f>ТЧК!C16*0.9</f>
        <v>#REF!</v>
      </c>
      <c r="D16" s="98" t="e">
        <f>ТЧК!D16*0.9</f>
        <v>#REF!</v>
      </c>
      <c r="E16" s="98" t="e">
        <f>ТЧК!E16*0.9</f>
        <v>#REF!</v>
      </c>
      <c r="F16" s="98" t="e">
        <f>ТЧК!F16*0.9</f>
        <v>#REF!</v>
      </c>
      <c r="G16" s="98">
        <f>ТЧК!G16*0.9</f>
        <v>15795</v>
      </c>
      <c r="H16" s="98">
        <f>ТЧК!H16*0.9</f>
        <v>15795</v>
      </c>
      <c r="I16" s="98">
        <f>ТЧК!I16*0.9</f>
        <v>13500</v>
      </c>
      <c r="J16" s="98">
        <f>ТЧК!J16*0.9</f>
        <v>13972.5</v>
      </c>
      <c r="K16" s="98">
        <f>ТЧК!K16*0.9</f>
        <v>13972.5</v>
      </c>
      <c r="L16" s="98">
        <f>ТЧК!L16*0.9</f>
        <v>14647.5</v>
      </c>
      <c r="M16" s="98">
        <f>ТЧК!M16*0.9</f>
        <v>14647.5</v>
      </c>
      <c r="N16" s="98">
        <f>ТЧК!N16*0.9</f>
        <v>15795</v>
      </c>
      <c r="O16" s="98">
        <f>ТЧК!O16*0.9</f>
        <v>15795</v>
      </c>
      <c r="P16" s="98">
        <f>ТЧК!P16*0.9</f>
        <v>14647.5</v>
      </c>
      <c r="Q16" s="98">
        <f>ТЧК!Q16*0.9</f>
        <v>14647.5</v>
      </c>
      <c r="R16" s="98">
        <f>ТЧК!R16*0.9</f>
        <v>14647.5</v>
      </c>
      <c r="S16" s="98">
        <f>ТЧК!S16*0.9</f>
        <v>14647.5</v>
      </c>
      <c r="T16" s="98">
        <f>ТЧК!T16*0.9</f>
        <v>14647.5</v>
      </c>
      <c r="U16" s="98">
        <f>ТЧК!U16*0.9</f>
        <v>15120</v>
      </c>
      <c r="V16" s="98">
        <f>ТЧК!V16*0.9</f>
        <v>13972.5</v>
      </c>
      <c r="W16" s="98">
        <f>ТЧК!W16*0.9</f>
        <v>13500</v>
      </c>
      <c r="X16" s="98">
        <f>ТЧК!X16*0.9</f>
        <v>13500</v>
      </c>
      <c r="Y16" s="98">
        <f>ТЧК!Y16*0.9</f>
        <v>13500</v>
      </c>
      <c r="Z16" s="98">
        <f>ТЧК!Z16*0.9</f>
        <v>13500</v>
      </c>
      <c r="AA16" s="98">
        <f>ТЧК!AA16*0.9</f>
        <v>13500</v>
      </c>
      <c r="AB16" s="98">
        <f>ТЧК!AB16*0.9</f>
        <v>13972.5</v>
      </c>
      <c r="AC16" s="98">
        <f>ТЧК!AC16*0.9</f>
        <v>13972.5</v>
      </c>
      <c r="AD16" s="98">
        <f>ТЧК!AD16*0.9</f>
        <v>13500</v>
      </c>
      <c r="AE16" s="98">
        <f>ТЧК!AE16*0.9</f>
        <v>13500</v>
      </c>
      <c r="AF16" s="98">
        <f>ТЧК!AF16*0.9</f>
        <v>13500</v>
      </c>
      <c r="AG16" s="98">
        <f>ТЧК!AG16*0.9</f>
        <v>13500</v>
      </c>
      <c r="AH16" s="98">
        <f>ТЧК!AH16*0.9</f>
        <v>13500</v>
      </c>
      <c r="AI16" s="98">
        <f>ТЧК!AI16*0.9</f>
        <v>13972.5</v>
      </c>
      <c r="AJ16" s="98">
        <f>ТЧК!AJ16*0.9</f>
        <v>13972.5</v>
      </c>
      <c r="AK16" s="98">
        <f>ТЧК!AK16*0.9</f>
        <v>13500</v>
      </c>
      <c r="AL16" s="98">
        <f>ТЧК!AL16*0.9</f>
        <v>13500</v>
      </c>
      <c r="AM16" s="98">
        <f>ТЧК!AM16*0.9</f>
        <v>13500</v>
      </c>
      <c r="AN16" s="98">
        <f>ТЧК!AN16*0.9</f>
        <v>13500</v>
      </c>
      <c r="AO16" s="98">
        <f>ТЧК!AO16*0.9</f>
        <v>13500</v>
      </c>
      <c r="AP16" s="98">
        <f>ТЧК!AP16*0.9</f>
        <v>13972.5</v>
      </c>
      <c r="AQ16" s="98">
        <f>ТЧК!AQ16*0.9</f>
        <v>13972.5</v>
      </c>
      <c r="AR16" s="98">
        <f>ТЧК!AR16*0.9</f>
        <v>12352.5</v>
      </c>
      <c r="AS16" s="98">
        <f>ТЧК!AS16*0.9</f>
        <v>12352.5</v>
      </c>
      <c r="AT16" s="98">
        <f>ТЧК!AT16*0.9</f>
        <v>12352.5</v>
      </c>
      <c r="AU16" s="98">
        <f>ТЧК!AU16*0.9</f>
        <v>12352.5</v>
      </c>
      <c r="AV16" s="98">
        <f>ТЧК!AV16*0.9</f>
        <v>12352.5</v>
      </c>
      <c r="AW16" s="98">
        <f>ТЧК!AW16*0.9</f>
        <v>12825</v>
      </c>
      <c r="AX16" s="98">
        <f>ТЧК!AX16*0.9</f>
        <v>12825</v>
      </c>
      <c r="AY16" s="98">
        <f>ТЧК!AY16*0.9</f>
        <v>12352.5</v>
      </c>
      <c r="AZ16" s="98">
        <f>ТЧК!AZ16*0.9</f>
        <v>12352.5</v>
      </c>
    </row>
    <row r="17" spans="1:52" ht="12.75" customHeight="1" x14ac:dyDescent="0.2">
      <c r="A17" s="20" t="s">
        <v>8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</row>
    <row r="18" spans="1:52" ht="12.75" customHeight="1" x14ac:dyDescent="0.2">
      <c r="A18" s="21">
        <v>1</v>
      </c>
      <c r="B18" s="98" t="e">
        <f>ТЧК!B18*0.9</f>
        <v>#REF!</v>
      </c>
      <c r="C18" s="98" t="e">
        <f>ТЧК!C18*0.9</f>
        <v>#REF!</v>
      </c>
      <c r="D18" s="98" t="e">
        <f>ТЧК!D18*0.9</f>
        <v>#REF!</v>
      </c>
      <c r="E18" s="98" t="e">
        <f>ТЧК!E18*0.9</f>
        <v>#REF!</v>
      </c>
      <c r="F18" s="98" t="e">
        <f>ТЧК!F18*0.9</f>
        <v>#REF!</v>
      </c>
      <c r="G18" s="98">
        <f>ТЧК!G18*0.9</f>
        <v>14985</v>
      </c>
      <c r="H18" s="98">
        <f>ТЧК!H18*0.9</f>
        <v>14985</v>
      </c>
      <c r="I18" s="98">
        <f>ТЧК!I18*0.9</f>
        <v>12690</v>
      </c>
      <c r="J18" s="98">
        <f>ТЧК!J18*0.9</f>
        <v>13162.5</v>
      </c>
      <c r="K18" s="98">
        <f>ТЧК!K18*0.9</f>
        <v>13162.5</v>
      </c>
      <c r="L18" s="98">
        <f>ТЧК!L18*0.9</f>
        <v>13837.5</v>
      </c>
      <c r="M18" s="98">
        <f>ТЧК!M18*0.9</f>
        <v>13837.5</v>
      </c>
      <c r="N18" s="98">
        <f>ТЧК!N18*0.9</f>
        <v>14985</v>
      </c>
      <c r="O18" s="98">
        <f>ТЧК!O18*0.9</f>
        <v>14985</v>
      </c>
      <c r="P18" s="98">
        <f>ТЧК!P18*0.9</f>
        <v>13837.5</v>
      </c>
      <c r="Q18" s="98">
        <f>ТЧК!Q18*0.9</f>
        <v>13837.5</v>
      </c>
      <c r="R18" s="98">
        <f>ТЧК!R18*0.9</f>
        <v>13837.5</v>
      </c>
      <c r="S18" s="98">
        <f>ТЧК!S18*0.9</f>
        <v>13837.5</v>
      </c>
      <c r="T18" s="98">
        <f>ТЧК!T18*0.9</f>
        <v>13837.5</v>
      </c>
      <c r="U18" s="98">
        <f>ТЧК!U18*0.9</f>
        <v>14310</v>
      </c>
      <c r="V18" s="98">
        <f>ТЧК!V18*0.9</f>
        <v>13162.5</v>
      </c>
      <c r="W18" s="98">
        <f>ТЧК!W18*0.9</f>
        <v>12690</v>
      </c>
      <c r="X18" s="98">
        <f>ТЧК!X18*0.9</f>
        <v>12690</v>
      </c>
      <c r="Y18" s="98">
        <f>ТЧК!Y18*0.9</f>
        <v>12690</v>
      </c>
      <c r="Z18" s="98">
        <f>ТЧК!Z18*0.9</f>
        <v>12690</v>
      </c>
      <c r="AA18" s="98">
        <f>ТЧК!AA18*0.9</f>
        <v>12690</v>
      </c>
      <c r="AB18" s="98">
        <f>ТЧК!AB18*0.9</f>
        <v>13162.5</v>
      </c>
      <c r="AC18" s="98">
        <f>ТЧК!AC18*0.9</f>
        <v>13162.5</v>
      </c>
      <c r="AD18" s="98">
        <f>ТЧК!AD18*0.9</f>
        <v>12690</v>
      </c>
      <c r="AE18" s="98">
        <f>ТЧК!AE18*0.9</f>
        <v>12690</v>
      </c>
      <c r="AF18" s="98">
        <f>ТЧК!AF18*0.9</f>
        <v>12690</v>
      </c>
      <c r="AG18" s="98">
        <f>ТЧК!AG18*0.9</f>
        <v>12690</v>
      </c>
      <c r="AH18" s="98">
        <f>ТЧК!AH18*0.9</f>
        <v>12690</v>
      </c>
      <c r="AI18" s="98">
        <f>ТЧК!AI18*0.9</f>
        <v>13162.5</v>
      </c>
      <c r="AJ18" s="98">
        <f>ТЧК!AJ18*0.9</f>
        <v>13162.5</v>
      </c>
      <c r="AK18" s="98">
        <f>ТЧК!AK18*0.9</f>
        <v>12690</v>
      </c>
      <c r="AL18" s="98">
        <f>ТЧК!AL18*0.9</f>
        <v>12690</v>
      </c>
      <c r="AM18" s="98">
        <f>ТЧК!AM18*0.9</f>
        <v>12690</v>
      </c>
      <c r="AN18" s="98">
        <f>ТЧК!AN18*0.9</f>
        <v>12690</v>
      </c>
      <c r="AO18" s="98">
        <f>ТЧК!AO18*0.9</f>
        <v>12690</v>
      </c>
      <c r="AP18" s="98">
        <f>ТЧК!AP18*0.9</f>
        <v>13162.5</v>
      </c>
      <c r="AQ18" s="98">
        <f>ТЧК!AQ18*0.9</f>
        <v>13162.5</v>
      </c>
      <c r="AR18" s="98">
        <f>ТЧК!AR18*0.9</f>
        <v>11542.5</v>
      </c>
      <c r="AS18" s="98">
        <f>ТЧК!AS18*0.9</f>
        <v>11542.5</v>
      </c>
      <c r="AT18" s="98">
        <f>ТЧК!AT18*0.9</f>
        <v>11542.5</v>
      </c>
      <c r="AU18" s="98">
        <f>ТЧК!AU18*0.9</f>
        <v>11542.5</v>
      </c>
      <c r="AV18" s="98">
        <f>ТЧК!AV18*0.9</f>
        <v>11542.5</v>
      </c>
      <c r="AW18" s="98">
        <f>ТЧК!AW18*0.9</f>
        <v>12015</v>
      </c>
      <c r="AX18" s="98">
        <f>ТЧК!AX18*0.9</f>
        <v>12015</v>
      </c>
      <c r="AY18" s="98">
        <f>ТЧК!AY18*0.9</f>
        <v>11542.5</v>
      </c>
      <c r="AZ18" s="98">
        <f>ТЧК!AZ18*0.9</f>
        <v>11542.5</v>
      </c>
    </row>
    <row r="19" spans="1:52" ht="12.75" customHeight="1" x14ac:dyDescent="0.2">
      <c r="A19" s="21">
        <v>2</v>
      </c>
      <c r="B19" s="98" t="e">
        <f>ТЧК!B19*0.9</f>
        <v>#REF!</v>
      </c>
      <c r="C19" s="98" t="e">
        <f>ТЧК!C19*0.9</f>
        <v>#REF!</v>
      </c>
      <c r="D19" s="98" t="e">
        <f>ТЧК!D19*0.9</f>
        <v>#REF!</v>
      </c>
      <c r="E19" s="98" t="e">
        <f>ТЧК!E19*0.9</f>
        <v>#REF!</v>
      </c>
      <c r="F19" s="98" t="e">
        <f>ТЧК!F19*0.9</f>
        <v>#REF!</v>
      </c>
      <c r="G19" s="98">
        <f>ТЧК!G19*0.9</f>
        <v>16470</v>
      </c>
      <c r="H19" s="98">
        <f>ТЧК!H19*0.9</f>
        <v>16470</v>
      </c>
      <c r="I19" s="98">
        <f>ТЧК!I19*0.9</f>
        <v>14175</v>
      </c>
      <c r="J19" s="98">
        <f>ТЧК!J19*0.9</f>
        <v>14647.5</v>
      </c>
      <c r="K19" s="98">
        <f>ТЧК!K19*0.9</f>
        <v>14647.5</v>
      </c>
      <c r="L19" s="98">
        <f>ТЧК!L19*0.9</f>
        <v>15322.5</v>
      </c>
      <c r="M19" s="98">
        <f>ТЧК!M19*0.9</f>
        <v>15322.5</v>
      </c>
      <c r="N19" s="98">
        <f>ТЧК!N19*0.9</f>
        <v>16470</v>
      </c>
      <c r="O19" s="98">
        <f>ТЧК!O19*0.9</f>
        <v>16470</v>
      </c>
      <c r="P19" s="98">
        <f>ТЧК!P19*0.9</f>
        <v>15322.5</v>
      </c>
      <c r="Q19" s="98">
        <f>ТЧК!Q19*0.9</f>
        <v>15322.5</v>
      </c>
      <c r="R19" s="98">
        <f>ТЧК!R19*0.9</f>
        <v>15322.5</v>
      </c>
      <c r="S19" s="98">
        <f>ТЧК!S19*0.9</f>
        <v>15322.5</v>
      </c>
      <c r="T19" s="98">
        <f>ТЧК!T19*0.9</f>
        <v>15322.5</v>
      </c>
      <c r="U19" s="98">
        <f>ТЧК!U19*0.9</f>
        <v>15795</v>
      </c>
      <c r="V19" s="98">
        <f>ТЧК!V19*0.9</f>
        <v>14647.5</v>
      </c>
      <c r="W19" s="98">
        <f>ТЧК!W19*0.9</f>
        <v>14175</v>
      </c>
      <c r="X19" s="98">
        <f>ТЧК!X19*0.9</f>
        <v>14175</v>
      </c>
      <c r="Y19" s="98">
        <f>ТЧК!Y19*0.9</f>
        <v>14175</v>
      </c>
      <c r="Z19" s="98">
        <f>ТЧК!Z19*0.9</f>
        <v>14175</v>
      </c>
      <c r="AA19" s="98">
        <f>ТЧК!AA19*0.9</f>
        <v>14175</v>
      </c>
      <c r="AB19" s="98">
        <f>ТЧК!AB19*0.9</f>
        <v>14647.5</v>
      </c>
      <c r="AC19" s="98">
        <f>ТЧК!AC19*0.9</f>
        <v>14647.5</v>
      </c>
      <c r="AD19" s="98">
        <f>ТЧК!AD19*0.9</f>
        <v>14175</v>
      </c>
      <c r="AE19" s="98">
        <f>ТЧК!AE19*0.9</f>
        <v>14175</v>
      </c>
      <c r="AF19" s="98">
        <f>ТЧК!AF19*0.9</f>
        <v>14175</v>
      </c>
      <c r="AG19" s="98">
        <f>ТЧК!AG19*0.9</f>
        <v>14175</v>
      </c>
      <c r="AH19" s="98">
        <f>ТЧК!AH19*0.9</f>
        <v>14175</v>
      </c>
      <c r="AI19" s="98">
        <f>ТЧК!AI19*0.9</f>
        <v>14647.5</v>
      </c>
      <c r="AJ19" s="98">
        <f>ТЧК!AJ19*0.9</f>
        <v>14647.5</v>
      </c>
      <c r="AK19" s="98">
        <f>ТЧК!AK19*0.9</f>
        <v>14175</v>
      </c>
      <c r="AL19" s="98">
        <f>ТЧК!AL19*0.9</f>
        <v>14175</v>
      </c>
      <c r="AM19" s="98">
        <f>ТЧК!AM19*0.9</f>
        <v>14175</v>
      </c>
      <c r="AN19" s="98">
        <f>ТЧК!AN19*0.9</f>
        <v>14175</v>
      </c>
      <c r="AO19" s="98">
        <f>ТЧК!AO19*0.9</f>
        <v>14175</v>
      </c>
      <c r="AP19" s="98">
        <f>ТЧК!AP19*0.9</f>
        <v>14647.5</v>
      </c>
      <c r="AQ19" s="98">
        <f>ТЧК!AQ19*0.9</f>
        <v>14647.5</v>
      </c>
      <c r="AR19" s="98">
        <f>ТЧК!AR19*0.9</f>
        <v>13027.5</v>
      </c>
      <c r="AS19" s="98">
        <f>ТЧК!AS19*0.9</f>
        <v>13027.5</v>
      </c>
      <c r="AT19" s="98">
        <f>ТЧК!AT19*0.9</f>
        <v>13027.5</v>
      </c>
      <c r="AU19" s="98">
        <f>ТЧК!AU19*0.9</f>
        <v>13027.5</v>
      </c>
      <c r="AV19" s="98">
        <f>ТЧК!AV19*0.9</f>
        <v>13027.5</v>
      </c>
      <c r="AW19" s="98">
        <f>ТЧК!AW19*0.9</f>
        <v>13500</v>
      </c>
      <c r="AX19" s="98">
        <f>ТЧК!AX19*0.9</f>
        <v>13500</v>
      </c>
      <c r="AY19" s="98">
        <f>ТЧК!AY19*0.9</f>
        <v>13027.5</v>
      </c>
      <c r="AZ19" s="98">
        <f>ТЧК!AZ19*0.9</f>
        <v>13027.5</v>
      </c>
    </row>
    <row r="20" spans="1:52" ht="12.75" customHeight="1" x14ac:dyDescent="0.2">
      <c r="A20" s="20" t="s">
        <v>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</row>
    <row r="21" spans="1:52" ht="12.75" customHeight="1" x14ac:dyDescent="0.2">
      <c r="A21" s="21">
        <v>1</v>
      </c>
      <c r="B21" s="98" t="e">
        <f>ТЧК!B21*0.9</f>
        <v>#REF!</v>
      </c>
      <c r="C21" s="98" t="e">
        <f>ТЧК!C21*0.9</f>
        <v>#REF!</v>
      </c>
      <c r="D21" s="98" t="e">
        <f>ТЧК!D21*0.9</f>
        <v>#REF!</v>
      </c>
      <c r="E21" s="98" t="e">
        <f>ТЧК!E21*0.9</f>
        <v>#REF!</v>
      </c>
      <c r="F21" s="98" t="e">
        <f>ТЧК!F21*0.9</f>
        <v>#REF!</v>
      </c>
      <c r="G21" s="98">
        <f>ТЧК!G21*0.9</f>
        <v>18360</v>
      </c>
      <c r="H21" s="98">
        <f>ТЧК!H21*0.9</f>
        <v>18360</v>
      </c>
      <c r="I21" s="98">
        <f>ТЧК!I21*0.9</f>
        <v>16065</v>
      </c>
      <c r="J21" s="98">
        <f>ТЧК!J21*0.9</f>
        <v>16537.5</v>
      </c>
      <c r="K21" s="98">
        <f>ТЧК!K21*0.9</f>
        <v>16537.5</v>
      </c>
      <c r="L21" s="98">
        <f>ТЧК!L21*0.9</f>
        <v>17212.5</v>
      </c>
      <c r="M21" s="98">
        <f>ТЧК!M21*0.9</f>
        <v>17212.5</v>
      </c>
      <c r="N21" s="98">
        <f>ТЧК!N21*0.9</f>
        <v>18360</v>
      </c>
      <c r="O21" s="98">
        <f>ТЧК!O21*0.9</f>
        <v>18360</v>
      </c>
      <c r="P21" s="98">
        <f>ТЧК!P21*0.9</f>
        <v>17212.5</v>
      </c>
      <c r="Q21" s="98">
        <f>ТЧК!Q21*0.9</f>
        <v>17212.5</v>
      </c>
      <c r="R21" s="98">
        <f>ТЧК!R21*0.9</f>
        <v>17212.5</v>
      </c>
      <c r="S21" s="98">
        <f>ТЧК!S21*0.9</f>
        <v>17212.5</v>
      </c>
      <c r="T21" s="98">
        <f>ТЧК!T21*0.9</f>
        <v>17212.5</v>
      </c>
      <c r="U21" s="98">
        <f>ТЧК!U21*0.9</f>
        <v>17685</v>
      </c>
      <c r="V21" s="98">
        <f>ТЧК!V21*0.9</f>
        <v>16537.5</v>
      </c>
      <c r="W21" s="98">
        <f>ТЧК!W21*0.9</f>
        <v>16065</v>
      </c>
      <c r="X21" s="98">
        <f>ТЧК!X21*0.9</f>
        <v>16065</v>
      </c>
      <c r="Y21" s="98">
        <f>ТЧК!Y21*0.9</f>
        <v>16065</v>
      </c>
      <c r="Z21" s="98">
        <f>ТЧК!Z21*0.9</f>
        <v>16065</v>
      </c>
      <c r="AA21" s="98">
        <f>ТЧК!AA21*0.9</f>
        <v>16065</v>
      </c>
      <c r="AB21" s="98">
        <f>ТЧК!AB21*0.9</f>
        <v>16537.5</v>
      </c>
      <c r="AC21" s="98">
        <f>ТЧК!AC21*0.9</f>
        <v>16537.5</v>
      </c>
      <c r="AD21" s="98">
        <f>ТЧК!AD21*0.9</f>
        <v>16065</v>
      </c>
      <c r="AE21" s="98">
        <f>ТЧК!AE21*0.9</f>
        <v>16065</v>
      </c>
      <c r="AF21" s="98">
        <f>ТЧК!AF21*0.9</f>
        <v>16065</v>
      </c>
      <c r="AG21" s="98">
        <f>ТЧК!AG21*0.9</f>
        <v>16065</v>
      </c>
      <c r="AH21" s="98">
        <f>ТЧК!AH21*0.9</f>
        <v>16065</v>
      </c>
      <c r="AI21" s="98">
        <f>ТЧК!AI21*0.9</f>
        <v>16537.5</v>
      </c>
      <c r="AJ21" s="98">
        <f>ТЧК!AJ21*0.9</f>
        <v>16537.5</v>
      </c>
      <c r="AK21" s="98">
        <f>ТЧК!AK21*0.9</f>
        <v>16065</v>
      </c>
      <c r="AL21" s="98">
        <f>ТЧК!AL21*0.9</f>
        <v>16065</v>
      </c>
      <c r="AM21" s="98">
        <f>ТЧК!AM21*0.9</f>
        <v>16065</v>
      </c>
      <c r="AN21" s="98">
        <f>ТЧК!AN21*0.9</f>
        <v>16065</v>
      </c>
      <c r="AO21" s="98">
        <f>ТЧК!AO21*0.9</f>
        <v>16065</v>
      </c>
      <c r="AP21" s="98">
        <f>ТЧК!AP21*0.9</f>
        <v>16537.5</v>
      </c>
      <c r="AQ21" s="98">
        <f>ТЧК!AQ21*0.9</f>
        <v>16537.5</v>
      </c>
      <c r="AR21" s="98">
        <f>ТЧК!AR21*0.9</f>
        <v>14917.5</v>
      </c>
      <c r="AS21" s="98">
        <f>ТЧК!AS21*0.9</f>
        <v>14917.5</v>
      </c>
      <c r="AT21" s="98">
        <f>ТЧК!AT21*0.9</f>
        <v>14917.5</v>
      </c>
      <c r="AU21" s="98">
        <f>ТЧК!AU21*0.9</f>
        <v>14917.5</v>
      </c>
      <c r="AV21" s="98">
        <f>ТЧК!AV21*0.9</f>
        <v>14917.5</v>
      </c>
      <c r="AW21" s="98">
        <f>ТЧК!AW21*0.9</f>
        <v>15390</v>
      </c>
      <c r="AX21" s="98">
        <f>ТЧК!AX21*0.9</f>
        <v>15390</v>
      </c>
      <c r="AY21" s="98">
        <f>ТЧК!AY21*0.9</f>
        <v>14917.5</v>
      </c>
      <c r="AZ21" s="98">
        <f>ТЧК!AZ21*0.9</f>
        <v>14917.5</v>
      </c>
    </row>
    <row r="22" spans="1:52" ht="12.75" customHeight="1" x14ac:dyDescent="0.2">
      <c r="A22" s="21">
        <v>2</v>
      </c>
      <c r="B22" s="98" t="e">
        <f>ТЧК!B22*0.9</f>
        <v>#REF!</v>
      </c>
      <c r="C22" s="98" t="e">
        <f>ТЧК!C22*0.9</f>
        <v>#REF!</v>
      </c>
      <c r="D22" s="98" t="e">
        <f>ТЧК!D22*0.9</f>
        <v>#REF!</v>
      </c>
      <c r="E22" s="98" t="e">
        <f>ТЧК!E22*0.9</f>
        <v>#REF!</v>
      </c>
      <c r="F22" s="98" t="e">
        <f>ТЧК!F22*0.9</f>
        <v>#REF!</v>
      </c>
      <c r="G22" s="98">
        <f>ТЧК!G22*0.9</f>
        <v>19845</v>
      </c>
      <c r="H22" s="98">
        <f>ТЧК!H22*0.9</f>
        <v>19845</v>
      </c>
      <c r="I22" s="98">
        <f>ТЧК!I22*0.9</f>
        <v>17550</v>
      </c>
      <c r="J22" s="98">
        <f>ТЧК!J22*0.9</f>
        <v>18022.5</v>
      </c>
      <c r="K22" s="98">
        <f>ТЧК!K22*0.9</f>
        <v>18022.5</v>
      </c>
      <c r="L22" s="98">
        <f>ТЧК!L22*0.9</f>
        <v>18697.5</v>
      </c>
      <c r="M22" s="98">
        <f>ТЧК!M22*0.9</f>
        <v>18697.5</v>
      </c>
      <c r="N22" s="98">
        <f>ТЧК!N22*0.9</f>
        <v>19845</v>
      </c>
      <c r="O22" s="98">
        <f>ТЧК!O22*0.9</f>
        <v>19845</v>
      </c>
      <c r="P22" s="98">
        <f>ТЧК!P22*0.9</f>
        <v>18697.5</v>
      </c>
      <c r="Q22" s="98">
        <f>ТЧК!Q22*0.9</f>
        <v>18697.5</v>
      </c>
      <c r="R22" s="98">
        <f>ТЧК!R22*0.9</f>
        <v>18697.5</v>
      </c>
      <c r="S22" s="98">
        <f>ТЧК!S22*0.9</f>
        <v>18697.5</v>
      </c>
      <c r="T22" s="98">
        <f>ТЧК!T22*0.9</f>
        <v>18697.5</v>
      </c>
      <c r="U22" s="98">
        <f>ТЧК!U22*0.9</f>
        <v>19170</v>
      </c>
      <c r="V22" s="98">
        <f>ТЧК!V22*0.9</f>
        <v>18022.5</v>
      </c>
      <c r="W22" s="98">
        <f>ТЧК!W22*0.9</f>
        <v>17550</v>
      </c>
      <c r="X22" s="98">
        <f>ТЧК!X22*0.9</f>
        <v>17550</v>
      </c>
      <c r="Y22" s="98">
        <f>ТЧК!Y22*0.9</f>
        <v>17550</v>
      </c>
      <c r="Z22" s="98">
        <f>ТЧК!Z22*0.9</f>
        <v>17550</v>
      </c>
      <c r="AA22" s="98">
        <f>ТЧК!AA22*0.9</f>
        <v>17550</v>
      </c>
      <c r="AB22" s="98">
        <f>ТЧК!AB22*0.9</f>
        <v>18022.5</v>
      </c>
      <c r="AC22" s="98">
        <f>ТЧК!AC22*0.9</f>
        <v>18022.5</v>
      </c>
      <c r="AD22" s="98">
        <f>ТЧК!AD22*0.9</f>
        <v>17550</v>
      </c>
      <c r="AE22" s="98">
        <f>ТЧК!AE22*0.9</f>
        <v>17550</v>
      </c>
      <c r="AF22" s="98">
        <f>ТЧК!AF22*0.9</f>
        <v>17550</v>
      </c>
      <c r="AG22" s="98">
        <f>ТЧК!AG22*0.9</f>
        <v>17550</v>
      </c>
      <c r="AH22" s="98">
        <f>ТЧК!AH22*0.9</f>
        <v>17550</v>
      </c>
      <c r="AI22" s="98">
        <f>ТЧК!AI22*0.9</f>
        <v>18022.5</v>
      </c>
      <c r="AJ22" s="98">
        <f>ТЧК!AJ22*0.9</f>
        <v>18022.5</v>
      </c>
      <c r="AK22" s="98">
        <f>ТЧК!AK22*0.9</f>
        <v>17550</v>
      </c>
      <c r="AL22" s="98">
        <f>ТЧК!AL22*0.9</f>
        <v>17550</v>
      </c>
      <c r="AM22" s="98">
        <f>ТЧК!AM22*0.9</f>
        <v>17550</v>
      </c>
      <c r="AN22" s="98">
        <f>ТЧК!AN22*0.9</f>
        <v>17550</v>
      </c>
      <c r="AO22" s="98">
        <f>ТЧК!AO22*0.9</f>
        <v>17550</v>
      </c>
      <c r="AP22" s="98">
        <f>ТЧК!AP22*0.9</f>
        <v>18022.5</v>
      </c>
      <c r="AQ22" s="98">
        <f>ТЧК!AQ22*0.9</f>
        <v>18022.5</v>
      </c>
      <c r="AR22" s="98">
        <f>ТЧК!AR22*0.9</f>
        <v>16402.5</v>
      </c>
      <c r="AS22" s="98">
        <f>ТЧК!AS22*0.9</f>
        <v>16402.5</v>
      </c>
      <c r="AT22" s="98">
        <f>ТЧК!AT22*0.9</f>
        <v>16402.5</v>
      </c>
      <c r="AU22" s="98">
        <f>ТЧК!AU22*0.9</f>
        <v>16402.5</v>
      </c>
      <c r="AV22" s="98">
        <f>ТЧК!AV22*0.9</f>
        <v>16402.5</v>
      </c>
      <c r="AW22" s="98">
        <f>ТЧК!AW22*0.9</f>
        <v>16875</v>
      </c>
      <c r="AX22" s="98">
        <f>ТЧК!AX22*0.9</f>
        <v>16875</v>
      </c>
      <c r="AY22" s="98">
        <f>ТЧК!AY22*0.9</f>
        <v>16402.5</v>
      </c>
      <c r="AZ22" s="98">
        <f>ТЧК!AZ22*0.9</f>
        <v>16402.5</v>
      </c>
    </row>
    <row r="23" spans="1:52" ht="12.75" customHeight="1" x14ac:dyDescent="0.2">
      <c r="A23" s="20" t="s">
        <v>10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</row>
    <row r="24" spans="1:52" ht="12.75" customHeight="1" x14ac:dyDescent="0.2">
      <c r="A24" s="21" t="s">
        <v>11</v>
      </c>
      <c r="B24" s="98" t="e">
        <f>ТЧК!B24*0.9</f>
        <v>#REF!</v>
      </c>
      <c r="C24" s="98" t="e">
        <f>ТЧК!C24*0.9</f>
        <v>#REF!</v>
      </c>
      <c r="D24" s="98" t="e">
        <f>ТЧК!D24*0.9</f>
        <v>#REF!</v>
      </c>
      <c r="E24" s="98" t="e">
        <f>ТЧК!E24*0.9</f>
        <v>#REF!</v>
      </c>
      <c r="F24" s="98" t="e">
        <f>ТЧК!F24*0.9</f>
        <v>#REF!</v>
      </c>
      <c r="G24" s="98">
        <f>ТЧК!G24*0.9</f>
        <v>80460</v>
      </c>
      <c r="H24" s="98">
        <f>ТЧК!H24*0.9</f>
        <v>80460</v>
      </c>
      <c r="I24" s="98">
        <f>ТЧК!I24*0.9</f>
        <v>78165</v>
      </c>
      <c r="J24" s="98">
        <f>ТЧК!J24*0.9</f>
        <v>78637.5</v>
      </c>
      <c r="K24" s="98">
        <f>ТЧК!K24*0.9</f>
        <v>78637.5</v>
      </c>
      <c r="L24" s="98">
        <f>ТЧК!L24*0.9</f>
        <v>79312.5</v>
      </c>
      <c r="M24" s="98">
        <f>ТЧК!M24*0.9</f>
        <v>79312.5</v>
      </c>
      <c r="N24" s="98">
        <f>ТЧК!N24*0.9</f>
        <v>80460</v>
      </c>
      <c r="O24" s="98">
        <f>ТЧК!O24*0.9</f>
        <v>80460</v>
      </c>
      <c r="P24" s="98">
        <f>ТЧК!P24*0.9</f>
        <v>79312.5</v>
      </c>
      <c r="Q24" s="98">
        <f>ТЧК!Q24*0.9</f>
        <v>79312.5</v>
      </c>
      <c r="R24" s="98">
        <f>ТЧК!R24*0.9</f>
        <v>79312.5</v>
      </c>
      <c r="S24" s="98">
        <f>ТЧК!S24*0.9</f>
        <v>79312.5</v>
      </c>
      <c r="T24" s="98">
        <f>ТЧК!T24*0.9</f>
        <v>79312.5</v>
      </c>
      <c r="U24" s="98">
        <f>ТЧК!U24*0.9</f>
        <v>79785</v>
      </c>
      <c r="V24" s="98">
        <f>ТЧК!V24*0.9</f>
        <v>78637.5</v>
      </c>
      <c r="W24" s="98">
        <f>ТЧК!W24*0.9</f>
        <v>78165</v>
      </c>
      <c r="X24" s="98">
        <f>ТЧК!X24*0.9</f>
        <v>78165</v>
      </c>
      <c r="Y24" s="98">
        <f>ТЧК!Y24*0.9</f>
        <v>78165</v>
      </c>
      <c r="Z24" s="98">
        <f>ТЧК!Z24*0.9</f>
        <v>78165</v>
      </c>
      <c r="AA24" s="98">
        <f>ТЧК!AA24*0.9</f>
        <v>78165</v>
      </c>
      <c r="AB24" s="98">
        <f>ТЧК!AB24*0.9</f>
        <v>78637.5</v>
      </c>
      <c r="AC24" s="98">
        <f>ТЧК!AC24*0.9</f>
        <v>78637.5</v>
      </c>
      <c r="AD24" s="98">
        <f>ТЧК!AD24*0.9</f>
        <v>78165</v>
      </c>
      <c r="AE24" s="98">
        <f>ТЧК!AE24*0.9</f>
        <v>78165</v>
      </c>
      <c r="AF24" s="98">
        <f>ТЧК!AF24*0.9</f>
        <v>78165</v>
      </c>
      <c r="AG24" s="98">
        <f>ТЧК!AG24*0.9</f>
        <v>78165</v>
      </c>
      <c r="AH24" s="98">
        <f>ТЧК!AH24*0.9</f>
        <v>78165</v>
      </c>
      <c r="AI24" s="98">
        <f>ТЧК!AI24*0.9</f>
        <v>78637.5</v>
      </c>
      <c r="AJ24" s="98">
        <f>ТЧК!AJ24*0.9</f>
        <v>78637.5</v>
      </c>
      <c r="AK24" s="98">
        <f>ТЧК!AK24*0.9</f>
        <v>78165</v>
      </c>
      <c r="AL24" s="98">
        <f>ТЧК!AL24*0.9</f>
        <v>78165</v>
      </c>
      <c r="AM24" s="98">
        <f>ТЧК!AM24*0.9</f>
        <v>78165</v>
      </c>
      <c r="AN24" s="98">
        <f>ТЧК!AN24*0.9</f>
        <v>78165</v>
      </c>
      <c r="AO24" s="98">
        <f>ТЧК!AO24*0.9</f>
        <v>78165</v>
      </c>
      <c r="AP24" s="98">
        <f>ТЧК!AP24*0.9</f>
        <v>78637.5</v>
      </c>
      <c r="AQ24" s="98">
        <f>ТЧК!AQ24*0.9</f>
        <v>78637.5</v>
      </c>
      <c r="AR24" s="98">
        <f>ТЧК!AR24*0.9</f>
        <v>77017.5</v>
      </c>
      <c r="AS24" s="98">
        <f>ТЧК!AS24*0.9</f>
        <v>77017.5</v>
      </c>
      <c r="AT24" s="98">
        <f>ТЧК!AT24*0.9</f>
        <v>77017.5</v>
      </c>
      <c r="AU24" s="98">
        <f>ТЧК!AU24*0.9</f>
        <v>77017.5</v>
      </c>
      <c r="AV24" s="98">
        <f>ТЧК!AV24*0.9</f>
        <v>77017.5</v>
      </c>
      <c r="AW24" s="98">
        <f>ТЧК!AW24*0.9</f>
        <v>77490</v>
      </c>
      <c r="AX24" s="98">
        <f>ТЧК!AX24*0.9</f>
        <v>77490</v>
      </c>
      <c r="AY24" s="98">
        <f>ТЧК!AY24*0.9</f>
        <v>77017.5</v>
      </c>
      <c r="AZ24" s="98">
        <f>ТЧК!AZ24*0.9</f>
        <v>77017.5</v>
      </c>
    </row>
    <row r="25" spans="1:52" ht="15" customHeight="1" x14ac:dyDescent="0.2">
      <c r="A25" s="9" t="s">
        <v>30</v>
      </c>
    </row>
    <row r="26" spans="1:52" ht="24" x14ac:dyDescent="0.2">
      <c r="A26" s="10" t="s">
        <v>84</v>
      </c>
    </row>
    <row r="27" spans="1:52" s="2" customFormat="1" ht="15" customHeight="1" x14ac:dyDescent="0.2">
      <c r="A27" s="99" t="s">
        <v>85</v>
      </c>
      <c r="G27" s="95"/>
      <c r="H27" s="95"/>
      <c r="I27" s="95"/>
      <c r="J27" s="95"/>
    </row>
    <row r="28" spans="1:52" s="2" customFormat="1" ht="15.75" x14ac:dyDescent="0.25">
      <c r="A28" s="106" t="s">
        <v>86</v>
      </c>
      <c r="G28" s="95"/>
      <c r="H28" s="95"/>
      <c r="I28" s="95"/>
      <c r="J28" s="95"/>
    </row>
    <row r="29" spans="1:52" ht="15" customHeight="1" x14ac:dyDescent="0.2">
      <c r="A29" s="11" t="s">
        <v>14</v>
      </c>
    </row>
    <row r="30" spans="1:52" ht="156" x14ac:dyDescent="0.2">
      <c r="A30" s="12" t="s">
        <v>87</v>
      </c>
    </row>
    <row r="31" spans="1:52" x14ac:dyDescent="0.2">
      <c r="A31" s="9" t="s">
        <v>16</v>
      </c>
    </row>
    <row r="32" spans="1:52" ht="24" x14ac:dyDescent="0.2">
      <c r="A32" s="27" t="s">
        <v>17</v>
      </c>
    </row>
  </sheetData>
  <pageMargins left="0.25" right="0.25" top="0.75" bottom="0.75" header="0.3" footer="0.3"/>
  <pageSetup scale="51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7">
    <tabColor theme="7" tint="0.39988402966399123"/>
  </sheetPr>
  <dimension ref="A1:CRB23"/>
  <sheetViews>
    <sheetView workbookViewId="0">
      <pane xSplit="1" topLeftCell="CO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59.28515625" style="18" customWidth="1"/>
    <col min="2" max="106" width="8.85546875" style="16" hidden="1" customWidth="1"/>
    <col min="107" max="107" width="8.85546875" style="16" customWidth="1"/>
    <col min="108" max="192" width="8.85546875" style="18" customWidth="1"/>
    <col min="193" max="195" width="8.85546875" style="18" hidden="1" customWidth="1"/>
    <col min="196" max="2498" width="9" style="18" hidden="1" customWidth="1"/>
    <col min="2499" max="16384" width="9" style="18"/>
  </cols>
  <sheetData>
    <row r="1" spans="1:2497" ht="15" customHeight="1" x14ac:dyDescent="0.2">
      <c r="A1" s="32" t="s">
        <v>0</v>
      </c>
    </row>
    <row r="2" spans="1:2497" ht="15" customHeight="1" x14ac:dyDescent="0.2">
      <c r="A2" s="4" t="s">
        <v>24</v>
      </c>
    </row>
    <row r="3" spans="1:2497" s="45" customFormat="1" ht="15" customHeight="1" x14ac:dyDescent="0.2">
      <c r="A3" s="90" t="s">
        <v>25</v>
      </c>
      <c r="B3" s="92">
        <v>46190</v>
      </c>
      <c r="C3" s="92">
        <v>46191</v>
      </c>
      <c r="D3" s="92">
        <v>46192</v>
      </c>
      <c r="E3" s="92">
        <v>46193</v>
      </c>
      <c r="F3" s="92">
        <v>46194</v>
      </c>
      <c r="G3" s="92">
        <v>46195</v>
      </c>
      <c r="H3" s="92">
        <v>46196</v>
      </c>
      <c r="I3" s="92">
        <v>46197</v>
      </c>
      <c r="J3" s="92">
        <v>46198</v>
      </c>
      <c r="K3" s="92">
        <v>46199</v>
      </c>
      <c r="L3" s="92">
        <v>46200</v>
      </c>
      <c r="M3" s="92">
        <v>46201</v>
      </c>
      <c r="N3" s="92">
        <v>46202</v>
      </c>
      <c r="O3" s="92">
        <v>46203</v>
      </c>
      <c r="P3" s="92">
        <v>46204</v>
      </c>
      <c r="Q3" s="92">
        <v>46205</v>
      </c>
      <c r="R3" s="92">
        <v>46206</v>
      </c>
      <c r="S3" s="92">
        <v>46207</v>
      </c>
      <c r="T3" s="92">
        <v>46208</v>
      </c>
      <c r="U3" s="92">
        <v>46209</v>
      </c>
      <c r="V3" s="92">
        <v>46210</v>
      </c>
      <c r="W3" s="92">
        <v>46211</v>
      </c>
      <c r="X3" s="92">
        <v>46212</v>
      </c>
      <c r="Y3" s="92">
        <v>46213</v>
      </c>
      <c r="Z3" s="92">
        <v>46214</v>
      </c>
      <c r="AA3" s="92">
        <v>46215</v>
      </c>
      <c r="AB3" s="92">
        <v>46216</v>
      </c>
      <c r="AC3" s="92">
        <v>46217</v>
      </c>
      <c r="AD3" s="92">
        <v>46218</v>
      </c>
      <c r="AE3" s="92">
        <v>46219</v>
      </c>
      <c r="AF3" s="92">
        <v>46220</v>
      </c>
      <c r="AG3" s="92">
        <v>46221</v>
      </c>
      <c r="AH3" s="92">
        <v>46222</v>
      </c>
      <c r="AI3" s="92">
        <v>46223</v>
      </c>
      <c r="AJ3" s="92">
        <v>46224</v>
      </c>
      <c r="AK3" s="92">
        <v>46225</v>
      </c>
      <c r="AL3" s="92">
        <v>46226</v>
      </c>
      <c r="AM3" s="92">
        <v>46227</v>
      </c>
      <c r="AN3" s="92">
        <v>46228</v>
      </c>
      <c r="AO3" s="92">
        <v>46229</v>
      </c>
      <c r="AP3" s="92">
        <v>46230</v>
      </c>
      <c r="AQ3" s="92">
        <v>46231</v>
      </c>
      <c r="AR3" s="92">
        <v>46232</v>
      </c>
      <c r="AS3" s="92">
        <v>46233</v>
      </c>
      <c r="AT3" s="92">
        <v>46234</v>
      </c>
      <c r="AU3" s="92">
        <v>46235</v>
      </c>
      <c r="AV3" s="92">
        <v>46236</v>
      </c>
      <c r="AW3" s="92">
        <v>46237</v>
      </c>
      <c r="AX3" s="92">
        <v>46238</v>
      </c>
      <c r="AY3" s="92">
        <v>46239</v>
      </c>
      <c r="AZ3" s="92">
        <v>46240</v>
      </c>
      <c r="BA3" s="92">
        <v>46241</v>
      </c>
      <c r="BB3" s="92">
        <v>46242</v>
      </c>
      <c r="BC3" s="92">
        <v>46243</v>
      </c>
      <c r="BD3" s="92">
        <v>46244</v>
      </c>
      <c r="BE3" s="92">
        <v>46245</v>
      </c>
      <c r="BF3" s="92">
        <v>46246</v>
      </c>
      <c r="BG3" s="92">
        <v>46247</v>
      </c>
      <c r="BH3" s="92">
        <v>46248</v>
      </c>
      <c r="BI3" s="92">
        <v>46249</v>
      </c>
      <c r="BJ3" s="92">
        <v>46250</v>
      </c>
      <c r="BK3" s="92">
        <v>46251</v>
      </c>
      <c r="BL3" s="92">
        <v>46252</v>
      </c>
      <c r="BM3" s="92">
        <v>46253</v>
      </c>
      <c r="BN3" s="92">
        <v>46254</v>
      </c>
      <c r="BO3" s="92">
        <v>46255</v>
      </c>
      <c r="BP3" s="92">
        <v>46256</v>
      </c>
      <c r="BQ3" s="92">
        <v>46257</v>
      </c>
      <c r="BR3" s="92">
        <v>46258</v>
      </c>
      <c r="BS3" s="92">
        <v>46259</v>
      </c>
      <c r="BT3" s="92">
        <v>46260</v>
      </c>
      <c r="BU3" s="92">
        <v>46261</v>
      </c>
      <c r="BV3" s="92">
        <v>46262</v>
      </c>
      <c r="BW3" s="92">
        <v>46263</v>
      </c>
      <c r="BX3" s="92">
        <v>46264</v>
      </c>
      <c r="BY3" s="92">
        <v>46265</v>
      </c>
      <c r="BZ3" s="92">
        <v>46266</v>
      </c>
      <c r="CA3" s="92">
        <v>46267</v>
      </c>
      <c r="CB3" s="92">
        <v>46268</v>
      </c>
      <c r="CC3" s="92">
        <v>46269</v>
      </c>
      <c r="CD3" s="92">
        <v>46270</v>
      </c>
      <c r="CE3" s="92">
        <v>46271</v>
      </c>
      <c r="CF3" s="92">
        <v>46272</v>
      </c>
      <c r="CG3" s="92">
        <v>46273</v>
      </c>
      <c r="CH3" s="92">
        <v>46274</v>
      </c>
      <c r="CI3" s="92">
        <v>46275</v>
      </c>
      <c r="CJ3" s="92">
        <v>46276</v>
      </c>
      <c r="CK3" s="92">
        <v>46277</v>
      </c>
      <c r="CL3" s="92">
        <v>46278</v>
      </c>
      <c r="CM3" s="92">
        <v>46279</v>
      </c>
      <c r="CN3" s="92">
        <v>46280</v>
      </c>
      <c r="CO3" s="92">
        <v>46281</v>
      </c>
      <c r="CP3" s="92">
        <v>46282</v>
      </c>
      <c r="CQ3" s="92">
        <v>46283</v>
      </c>
      <c r="CR3" s="92">
        <v>46284</v>
      </c>
      <c r="CS3" s="92">
        <v>46285</v>
      </c>
      <c r="CT3" s="92">
        <v>46286</v>
      </c>
      <c r="CU3" s="92">
        <v>46287</v>
      </c>
      <c r="CV3" s="92">
        <v>46288</v>
      </c>
      <c r="CW3" s="92">
        <v>46289</v>
      </c>
      <c r="CX3" s="92">
        <v>46290</v>
      </c>
      <c r="CY3" s="92">
        <v>46291</v>
      </c>
      <c r="CZ3" s="92">
        <v>46292</v>
      </c>
      <c r="DA3" s="92">
        <v>46293</v>
      </c>
      <c r="DB3" s="92">
        <v>46294</v>
      </c>
      <c r="DC3" s="101">
        <v>46295</v>
      </c>
      <c r="DD3" s="76">
        <v>46296</v>
      </c>
      <c r="DE3" s="76">
        <v>46297</v>
      </c>
      <c r="DF3" s="76">
        <v>46298</v>
      </c>
      <c r="DG3" s="76">
        <v>46299</v>
      </c>
      <c r="DH3" s="76">
        <v>46300</v>
      </c>
      <c r="DI3" s="76">
        <v>46301</v>
      </c>
      <c r="DJ3" s="76">
        <v>46302</v>
      </c>
      <c r="DK3" s="76">
        <v>46303</v>
      </c>
      <c r="DL3" s="76">
        <v>46304</v>
      </c>
      <c r="DM3" s="76">
        <v>46305</v>
      </c>
      <c r="DN3" s="76">
        <v>46306</v>
      </c>
      <c r="DO3" s="76">
        <v>46307</v>
      </c>
      <c r="DP3" s="76">
        <v>46308</v>
      </c>
      <c r="DQ3" s="76">
        <v>46309</v>
      </c>
      <c r="DR3" s="76">
        <v>46310</v>
      </c>
      <c r="DS3" s="76">
        <v>46311</v>
      </c>
      <c r="DT3" s="76">
        <v>46312</v>
      </c>
      <c r="DU3" s="76">
        <v>46313</v>
      </c>
      <c r="DV3" s="76">
        <v>46314</v>
      </c>
      <c r="DW3" s="76">
        <v>46315</v>
      </c>
      <c r="DX3" s="76">
        <v>46316</v>
      </c>
      <c r="DY3" s="76">
        <v>46317</v>
      </c>
      <c r="DZ3" s="76">
        <v>46318</v>
      </c>
      <c r="EA3" s="76">
        <v>46319</v>
      </c>
      <c r="EB3" s="76">
        <v>46320</v>
      </c>
      <c r="EC3" s="76">
        <v>46321</v>
      </c>
      <c r="ED3" s="76">
        <v>46322</v>
      </c>
      <c r="EE3" s="76">
        <v>46323</v>
      </c>
      <c r="EF3" s="76">
        <v>46324</v>
      </c>
      <c r="EG3" s="76">
        <v>46325</v>
      </c>
      <c r="EH3" s="76">
        <v>46326</v>
      </c>
      <c r="EI3" s="76">
        <v>46327</v>
      </c>
      <c r="EJ3" s="76">
        <v>46328</v>
      </c>
      <c r="EK3" s="76">
        <v>46329</v>
      </c>
      <c r="EL3" s="76">
        <v>46330</v>
      </c>
      <c r="EM3" s="76">
        <v>46331</v>
      </c>
      <c r="EN3" s="76">
        <v>46332</v>
      </c>
      <c r="EO3" s="76">
        <v>46333</v>
      </c>
      <c r="EP3" s="76">
        <v>46334</v>
      </c>
      <c r="EQ3" s="76">
        <v>46335</v>
      </c>
      <c r="ER3" s="76">
        <v>46336</v>
      </c>
      <c r="ES3" s="76">
        <v>46337</v>
      </c>
      <c r="ET3" s="76">
        <v>46338</v>
      </c>
      <c r="EU3" s="76">
        <v>46339</v>
      </c>
      <c r="EV3" s="76">
        <v>46340</v>
      </c>
      <c r="EW3" s="76">
        <v>46341</v>
      </c>
      <c r="EX3" s="76">
        <v>46342</v>
      </c>
      <c r="EY3" s="76">
        <v>46343</v>
      </c>
      <c r="EZ3" s="76">
        <v>46344</v>
      </c>
      <c r="FA3" s="76">
        <v>46345</v>
      </c>
      <c r="FB3" s="76">
        <v>46346</v>
      </c>
      <c r="FC3" s="76">
        <v>46347</v>
      </c>
      <c r="FD3" s="76">
        <v>46348</v>
      </c>
      <c r="FE3" s="76">
        <v>46349</v>
      </c>
      <c r="FF3" s="76">
        <v>46350</v>
      </c>
      <c r="FG3" s="76">
        <v>46351</v>
      </c>
      <c r="FH3" s="76">
        <v>46352</v>
      </c>
      <c r="FI3" s="76">
        <v>46353</v>
      </c>
      <c r="FJ3" s="76">
        <v>46354</v>
      </c>
      <c r="FK3" s="76">
        <v>46355</v>
      </c>
      <c r="FL3" s="76">
        <v>46356</v>
      </c>
      <c r="FM3" s="76">
        <v>46357</v>
      </c>
      <c r="FN3" s="76">
        <v>46358</v>
      </c>
      <c r="FO3" s="76">
        <v>46359</v>
      </c>
      <c r="FP3" s="76">
        <v>46360</v>
      </c>
      <c r="FQ3" s="76">
        <v>46361</v>
      </c>
      <c r="FR3" s="76">
        <v>46362</v>
      </c>
      <c r="FS3" s="76">
        <v>46363</v>
      </c>
      <c r="FT3" s="76">
        <v>46364</v>
      </c>
      <c r="FU3" s="76">
        <v>46365</v>
      </c>
      <c r="FV3" s="76">
        <v>46366</v>
      </c>
      <c r="FW3" s="76">
        <v>46367</v>
      </c>
      <c r="FX3" s="76">
        <v>46368</v>
      </c>
      <c r="FY3" s="76">
        <v>46369</v>
      </c>
      <c r="FZ3" s="76">
        <v>46370</v>
      </c>
      <c r="GA3" s="76">
        <v>46371</v>
      </c>
      <c r="GB3" s="76">
        <v>46372</v>
      </c>
      <c r="GC3" s="76">
        <v>46373</v>
      </c>
      <c r="GD3" s="76">
        <v>46374</v>
      </c>
      <c r="GE3" s="76">
        <v>46375</v>
      </c>
      <c r="GF3" s="76">
        <v>46376</v>
      </c>
      <c r="GG3" s="76">
        <v>46377</v>
      </c>
      <c r="GH3" s="76">
        <v>46378</v>
      </c>
      <c r="GI3" s="76">
        <v>46379</v>
      </c>
      <c r="GJ3" s="76">
        <v>46380</v>
      </c>
      <c r="GK3" s="19">
        <v>46382</v>
      </c>
      <c r="GL3" s="19">
        <v>46383</v>
      </c>
      <c r="GM3" s="19">
        <v>46384</v>
      </c>
    </row>
    <row r="4" spans="1:2497" s="80" customFormat="1" ht="24" x14ac:dyDescent="0.2">
      <c r="A4" s="22" t="s">
        <v>80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104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/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82"/>
      <c r="IY4" s="82"/>
      <c r="IZ4" s="82"/>
      <c r="JA4" s="82"/>
      <c r="JB4" s="82"/>
      <c r="JC4" s="82"/>
      <c r="JD4" s="82"/>
      <c r="JE4" s="82"/>
      <c r="JF4" s="82"/>
      <c r="JG4" s="82"/>
      <c r="JH4" s="82"/>
      <c r="JI4" s="82"/>
      <c r="JJ4" s="82"/>
      <c r="JK4" s="82"/>
      <c r="JL4" s="82"/>
      <c r="JM4" s="82"/>
      <c r="JN4" s="82"/>
      <c r="JO4" s="82"/>
      <c r="JP4" s="82"/>
      <c r="JQ4" s="82"/>
      <c r="JR4" s="82"/>
      <c r="JS4" s="82"/>
      <c r="JT4" s="82"/>
      <c r="JU4" s="82"/>
      <c r="JV4" s="82"/>
      <c r="JW4" s="82"/>
      <c r="JX4" s="82"/>
      <c r="JY4" s="82"/>
      <c r="JZ4" s="82"/>
      <c r="KA4" s="82"/>
      <c r="KB4" s="82"/>
      <c r="KC4" s="82"/>
      <c r="KD4" s="82"/>
      <c r="KE4" s="82"/>
      <c r="KF4" s="82"/>
    </row>
    <row r="5" spans="1:2497" s="58" customFormat="1" x14ac:dyDescent="0.2">
      <c r="A5" s="21" t="s">
        <v>82</v>
      </c>
      <c r="B5" s="64" t="e">
        <f>ROUNDUP(RO!B6*0.87,)</f>
        <v>#REF!</v>
      </c>
      <c r="C5" s="64" t="e">
        <f>ROUNDUP(RO!C6*0.87,)</f>
        <v>#REF!</v>
      </c>
      <c r="D5" s="64" t="e">
        <f>ROUNDUP(RO!D6*0.87,)</f>
        <v>#REF!</v>
      </c>
      <c r="E5" s="64" t="e">
        <f>ROUNDUP(RO!E6*0.87,)</f>
        <v>#REF!</v>
      </c>
      <c r="F5" s="64" t="e">
        <f>ROUNDUP(RO!F6*0.87,)</f>
        <v>#REF!</v>
      </c>
      <c r="G5" s="64" t="e">
        <f>ROUNDUP(RO!G6*0.87,)</f>
        <v>#REF!</v>
      </c>
      <c r="H5" s="64" t="e">
        <f>ROUNDUP(RO!H6*0.87,)</f>
        <v>#REF!</v>
      </c>
      <c r="I5" s="64" t="e">
        <f>ROUNDUP(RO!I6*0.87,)</f>
        <v>#REF!</v>
      </c>
      <c r="J5" s="64" t="e">
        <f>ROUNDUP(RO!J6*0.87,)</f>
        <v>#REF!</v>
      </c>
      <c r="K5" s="64" t="e">
        <f>ROUNDUP(RO!K6*0.87,)</f>
        <v>#REF!</v>
      </c>
      <c r="L5" s="64" t="e">
        <f>ROUNDUP(RO!L6*0.87,)</f>
        <v>#REF!</v>
      </c>
      <c r="M5" s="64" t="e">
        <f>ROUNDUP(RO!M6*0.87,)</f>
        <v>#REF!</v>
      </c>
      <c r="N5" s="64" t="e">
        <f>ROUNDUP(RO!N6*0.87,)</f>
        <v>#REF!</v>
      </c>
      <c r="O5" s="64" t="e">
        <f>ROUNDUP(RO!O6*0.87,)</f>
        <v>#REF!</v>
      </c>
      <c r="P5" s="64" t="e">
        <f>ROUNDUP(RO!P6*0.87,)</f>
        <v>#REF!</v>
      </c>
      <c r="Q5" s="64" t="e">
        <f>ROUNDUP(RO!Q6*0.87,)</f>
        <v>#REF!</v>
      </c>
      <c r="R5" s="64" t="e">
        <f>ROUNDUP(RO!R6*0.87,)</f>
        <v>#REF!</v>
      </c>
      <c r="S5" s="64" t="e">
        <f>ROUNDUP(RO!S6*0.87,)</f>
        <v>#REF!</v>
      </c>
      <c r="T5" s="64" t="e">
        <f>ROUNDUP(RO!T6*0.87,)</f>
        <v>#REF!</v>
      </c>
      <c r="U5" s="64" t="e">
        <f>ROUNDUP(RO!U6*0.87,)</f>
        <v>#REF!</v>
      </c>
      <c r="V5" s="64" t="e">
        <f>ROUNDUP(RO!V6*0.87,)</f>
        <v>#REF!</v>
      </c>
      <c r="W5" s="64" t="e">
        <f>ROUNDUP(RO!W6*0.87,)</f>
        <v>#REF!</v>
      </c>
      <c r="X5" s="64" t="e">
        <f>ROUNDUP(RO!X6*0.87,)</f>
        <v>#REF!</v>
      </c>
      <c r="Y5" s="64" t="e">
        <f>ROUNDUP(RO!Y6*0.87,)</f>
        <v>#REF!</v>
      </c>
      <c r="Z5" s="64" t="e">
        <f>ROUNDUP(RO!Z6*0.87,)</f>
        <v>#REF!</v>
      </c>
      <c r="AA5" s="64" t="e">
        <f>ROUNDUP(RO!AA6*0.87,)</f>
        <v>#REF!</v>
      </c>
      <c r="AB5" s="64" t="e">
        <f>ROUNDUP(RO!AB6*0.87,)</f>
        <v>#REF!</v>
      </c>
      <c r="AC5" s="64" t="e">
        <f>ROUNDUP(RO!AC6*0.87,)</f>
        <v>#REF!</v>
      </c>
      <c r="AD5" s="64" t="e">
        <f>ROUNDUP(RO!AD6*0.87,)</f>
        <v>#REF!</v>
      </c>
      <c r="AE5" s="64" t="e">
        <f>ROUNDUP(RO!AE6*0.87,)</f>
        <v>#REF!</v>
      </c>
      <c r="AF5" s="64">
        <f>ROUNDUP(RO!AF6*0.87,)</f>
        <v>13920</v>
      </c>
      <c r="AG5" s="64">
        <f>ROUNDUP(RO!AG6*0.87,)</f>
        <v>13920</v>
      </c>
      <c r="AH5" s="64">
        <f>ROUNDUP(RO!AH6*0.87,)</f>
        <v>10962</v>
      </c>
      <c r="AI5" s="64">
        <f>ROUNDUP(RO!AI6*0.87,)</f>
        <v>11571</v>
      </c>
      <c r="AJ5" s="64">
        <f>ROUNDUP(RO!AJ6*0.87,)</f>
        <v>11571</v>
      </c>
      <c r="AK5" s="64">
        <f>ROUNDUP(RO!AK6*0.87,)</f>
        <v>12441</v>
      </c>
      <c r="AL5" s="64">
        <f>ROUNDUP(RO!AL6*0.87,)</f>
        <v>12441</v>
      </c>
      <c r="AM5" s="64">
        <f>ROUNDUP(RO!AM6*0.87,)</f>
        <v>13920</v>
      </c>
      <c r="AN5" s="64">
        <f>ROUNDUP(RO!AN6*0.87,)</f>
        <v>13920</v>
      </c>
      <c r="AO5" s="64">
        <f>ROUNDUP(RO!AO6*0.87,)</f>
        <v>12441</v>
      </c>
      <c r="AP5" s="64">
        <f>ROUNDUP(RO!AP6*0.87,)</f>
        <v>12441</v>
      </c>
      <c r="AQ5" s="64">
        <f>ROUNDUP(RO!AQ6*0.87,)</f>
        <v>12441</v>
      </c>
      <c r="AR5" s="64">
        <f>ROUNDUP(RO!AR6*0.87,)</f>
        <v>12441</v>
      </c>
      <c r="AS5" s="64">
        <f>ROUNDUP(RO!AS6*0.87,)</f>
        <v>12441</v>
      </c>
      <c r="AT5" s="64">
        <f>ROUNDUP(RO!AT6*0.87,)</f>
        <v>13050</v>
      </c>
      <c r="AU5" s="64">
        <f>ROUNDUP(RO!AU6*0.87,)</f>
        <v>11571</v>
      </c>
      <c r="AV5" s="64">
        <f>ROUNDUP(RO!AV6*0.87,)</f>
        <v>10962</v>
      </c>
      <c r="AW5" s="64">
        <f>ROUNDUP(RO!AW6*0.87,)</f>
        <v>10962</v>
      </c>
      <c r="AX5" s="64">
        <f>ROUNDUP(RO!AX6*0.87,)</f>
        <v>10962</v>
      </c>
      <c r="AY5" s="64">
        <f>ROUNDUP(RO!AY6*0.87,)</f>
        <v>10962</v>
      </c>
      <c r="AZ5" s="64">
        <f>ROUNDUP(RO!AZ6*0.87,)</f>
        <v>10962</v>
      </c>
      <c r="BA5" s="64">
        <f>ROUNDUP(RO!BA6*0.87,)</f>
        <v>11571</v>
      </c>
      <c r="BB5" s="64">
        <f>ROUNDUP(RO!BB6*0.87,)</f>
        <v>11571</v>
      </c>
      <c r="BC5" s="64">
        <f>ROUNDUP(RO!BC6*0.87,)</f>
        <v>10962</v>
      </c>
      <c r="BD5" s="64">
        <f>ROUNDUP(RO!BD6*0.87,)</f>
        <v>10962</v>
      </c>
      <c r="BE5" s="64">
        <f>ROUNDUP(RO!BE6*0.87,)</f>
        <v>10962</v>
      </c>
      <c r="BF5" s="64">
        <f>ROUNDUP(RO!BF6*0.87,)</f>
        <v>10962</v>
      </c>
      <c r="BG5" s="64">
        <f>ROUNDUP(RO!BG6*0.87,)</f>
        <v>10962</v>
      </c>
      <c r="BH5" s="64">
        <f>ROUNDUP(RO!BH6*0.87,)</f>
        <v>11571</v>
      </c>
      <c r="BI5" s="64">
        <f>ROUNDUP(RO!BI6*0.87,)</f>
        <v>11571</v>
      </c>
      <c r="BJ5" s="64">
        <f>ROUNDUP(RO!BJ6*0.87,)</f>
        <v>10962</v>
      </c>
      <c r="BK5" s="64">
        <f>ROUNDUP(RO!BK6*0.87,)</f>
        <v>10962</v>
      </c>
      <c r="BL5" s="64">
        <f>ROUNDUP(RO!BL6*0.87,)</f>
        <v>10962</v>
      </c>
      <c r="BM5" s="64">
        <f>ROUNDUP(RO!BM6*0.87,)</f>
        <v>10962</v>
      </c>
      <c r="BN5" s="64">
        <f>ROUNDUP(RO!BN6*0.87,)</f>
        <v>10962</v>
      </c>
      <c r="BO5" s="64">
        <f>ROUNDUP(RO!BO6*0.87,)</f>
        <v>11571</v>
      </c>
      <c r="BP5" s="64">
        <f>ROUNDUP(RO!BP6*0.87,)</f>
        <v>11571</v>
      </c>
      <c r="BQ5" s="64">
        <f>ROUNDUP(RO!BQ6*0.87,)</f>
        <v>9483</v>
      </c>
      <c r="BR5" s="64">
        <f>ROUNDUP(RO!BR6*0.87,)</f>
        <v>9483</v>
      </c>
      <c r="BS5" s="64">
        <f>ROUNDUP(RO!BS6*0.87,)</f>
        <v>9483</v>
      </c>
      <c r="BT5" s="64">
        <f>ROUNDUP(RO!BT6*0.87,)</f>
        <v>9483</v>
      </c>
      <c r="BU5" s="64">
        <f>ROUNDUP(RO!BU6*0.87,)</f>
        <v>9483</v>
      </c>
      <c r="BV5" s="64">
        <f>ROUNDUP(RO!BV6*0.87,)</f>
        <v>10092</v>
      </c>
      <c r="BW5" s="64">
        <f>ROUNDUP(RO!BW6*0.87,)</f>
        <v>10092</v>
      </c>
      <c r="BX5" s="64">
        <f>ROUNDUP(RO!BX6*0.87,)</f>
        <v>9483</v>
      </c>
      <c r="BY5" s="64">
        <f>ROUNDUP(RO!BY6*0.87,)</f>
        <v>9483</v>
      </c>
      <c r="BZ5" s="64">
        <f>ROUNDUP(RO!BZ6*0.87,)</f>
        <v>9483</v>
      </c>
      <c r="CA5" s="64">
        <f>ROUNDUP(RO!CA6*0.87,)</f>
        <v>9483</v>
      </c>
      <c r="CB5" s="64">
        <f>ROUNDUP(RO!CB6*0.87,)</f>
        <v>9483</v>
      </c>
      <c r="CC5" s="64">
        <f>ROUNDUP(RO!CC6*0.87,)</f>
        <v>10092</v>
      </c>
      <c r="CD5" s="64">
        <f>ROUNDUP(RO!CD6*0.87,)</f>
        <v>10092</v>
      </c>
      <c r="CE5" s="64">
        <f>ROUNDUP(RO!CE6*0.87,)</f>
        <v>9483</v>
      </c>
      <c r="CF5" s="64">
        <f>ROUNDUP(RO!CF6*0.87,)</f>
        <v>9483</v>
      </c>
      <c r="CG5" s="64">
        <f>ROUNDUP(RO!CG6*0.87,)</f>
        <v>9483</v>
      </c>
      <c r="CH5" s="64">
        <f>ROUNDUP(RO!CH6*0.87,)</f>
        <v>9483</v>
      </c>
      <c r="CI5" s="64">
        <f>ROUNDUP(RO!CI6*0.87,)</f>
        <v>9483</v>
      </c>
      <c r="CJ5" s="64">
        <f>ROUNDUP(RO!CJ6*0.87,)</f>
        <v>10092</v>
      </c>
      <c r="CK5" s="64">
        <f>ROUNDUP(RO!CK6*0.87,)</f>
        <v>10092</v>
      </c>
      <c r="CL5" s="64">
        <f>ROUNDUP(RO!CL6*0.87,)</f>
        <v>9483</v>
      </c>
      <c r="CM5" s="64">
        <f>ROUNDUP(RO!CM6*0.87,)</f>
        <v>9483</v>
      </c>
      <c r="CN5" s="64">
        <f>ROUNDUP(RO!CN6*0.87,)</f>
        <v>10092</v>
      </c>
      <c r="CO5" s="64">
        <f>ROUNDUP(RO!CO6*0.87,)</f>
        <v>10092</v>
      </c>
      <c r="CP5" s="64">
        <f>ROUNDUP(RO!CP6*0.87,)</f>
        <v>10092</v>
      </c>
      <c r="CQ5" s="64">
        <f>ROUNDUP(RO!CQ6*0.87,)</f>
        <v>10092</v>
      </c>
      <c r="CR5" s="64">
        <f>ROUNDUP(RO!CR6*0.87,)</f>
        <v>10092</v>
      </c>
      <c r="CS5" s="64">
        <f>ROUNDUP(RO!CS6*0.87,)</f>
        <v>9483</v>
      </c>
      <c r="CT5" s="64">
        <f>ROUNDUP(RO!CT6*0.87,)</f>
        <v>12441</v>
      </c>
      <c r="CU5" s="64">
        <f>ROUNDUP(RO!CU6*0.87,)</f>
        <v>12441</v>
      </c>
      <c r="CV5" s="64">
        <f>ROUNDUP(RO!CV6*0.87,)</f>
        <v>12441</v>
      </c>
      <c r="CW5" s="64">
        <f>ROUNDUP(RO!CW6*0.87,)</f>
        <v>12441</v>
      </c>
      <c r="CX5" s="64">
        <f>ROUNDUP(RO!CX6*0.87,)</f>
        <v>12441</v>
      </c>
      <c r="CY5" s="64">
        <f>ROUNDUP(RO!CY6*0.87,)</f>
        <v>10962</v>
      </c>
      <c r="CZ5" s="64">
        <f>ROUNDUP(RO!CZ6*0.87,)</f>
        <v>10092</v>
      </c>
      <c r="DA5" s="64">
        <f>ROUNDUP(RO!DA6*0.87,)</f>
        <v>10092</v>
      </c>
      <c r="DB5" s="64">
        <f>ROUNDUP(RO!DB6*0.87,)</f>
        <v>12441</v>
      </c>
      <c r="DC5" s="103">
        <f>ROUNDUP(RO!DC6*0.87,)</f>
        <v>12441</v>
      </c>
      <c r="DD5" s="20">
        <f>ROUNDUP(RO!DD6*0.87,)</f>
        <v>9483</v>
      </c>
      <c r="DE5" s="20">
        <f>ROUNDUP(RO!DE6*0.87,)</f>
        <v>9483</v>
      </c>
      <c r="DF5" s="20">
        <f>ROUNDUP(RO!DF6*0.87,)</f>
        <v>9483</v>
      </c>
      <c r="DG5" s="20">
        <f>ROUNDUP(RO!DG6*0.87,)</f>
        <v>10092</v>
      </c>
      <c r="DH5" s="20">
        <f>ROUNDUP(RO!DH6*0.87,)</f>
        <v>6351</v>
      </c>
      <c r="DI5" s="20">
        <f>ROUNDUP(RO!DI6*0.87,)</f>
        <v>6351</v>
      </c>
      <c r="DJ5" s="20">
        <f>ROUNDUP(RO!DJ6*0.87,)</f>
        <v>6351</v>
      </c>
      <c r="DK5" s="20">
        <f>ROUNDUP(RO!DK6*0.87,)</f>
        <v>6351</v>
      </c>
      <c r="DL5" s="20">
        <f>ROUNDUP(RO!DL6*0.87,)</f>
        <v>6960</v>
      </c>
      <c r="DM5" s="20">
        <f>ROUNDUP(RO!DM6*0.87,)</f>
        <v>6960</v>
      </c>
      <c r="DN5" s="20">
        <f>ROUNDUP(RO!DN6*0.87,)</f>
        <v>6351</v>
      </c>
      <c r="DO5" s="20">
        <f>ROUNDUP(RO!DO6*0.87,)</f>
        <v>6351</v>
      </c>
      <c r="DP5" s="20">
        <f>ROUNDUP(RO!DP6*0.87,)</f>
        <v>6351</v>
      </c>
      <c r="DQ5" s="20">
        <f>ROUNDUP(RO!DQ6*0.87,)</f>
        <v>6351</v>
      </c>
      <c r="DR5" s="20">
        <f>ROUNDUP(RO!DR6*0.87,)</f>
        <v>6351</v>
      </c>
      <c r="DS5" s="20">
        <f>ROUNDUP(RO!DS6*0.87,)</f>
        <v>6960</v>
      </c>
      <c r="DT5" s="20">
        <f>ROUNDUP(RO!DT6*0.87,)</f>
        <v>6960</v>
      </c>
      <c r="DU5" s="20">
        <f>ROUNDUP(RO!DU6*0.87,)</f>
        <v>6351</v>
      </c>
      <c r="DV5" s="20">
        <f>ROUNDUP(RO!DV6*0.87,)</f>
        <v>6351</v>
      </c>
      <c r="DW5" s="20">
        <f>ROUNDUP(RO!DW6*0.87,)</f>
        <v>6351</v>
      </c>
      <c r="DX5" s="20">
        <f>ROUNDUP(RO!DX6*0.87,)</f>
        <v>6351</v>
      </c>
      <c r="DY5" s="20">
        <f>ROUNDUP(RO!DY6*0.87,)</f>
        <v>6351</v>
      </c>
      <c r="DZ5" s="20">
        <f>ROUNDUP(RO!DZ6*0.87,)</f>
        <v>6960</v>
      </c>
      <c r="EA5" s="20">
        <f>ROUNDUP(RO!EA6*0.87,)</f>
        <v>6960</v>
      </c>
      <c r="EB5" s="20">
        <f>ROUNDUP(RO!EB6*0.87,)</f>
        <v>6351</v>
      </c>
      <c r="EC5" s="20">
        <f>ROUNDUP(RO!EC6*0.87,)</f>
        <v>6351</v>
      </c>
      <c r="ED5" s="20">
        <f>ROUNDUP(RO!ED6*0.87,)</f>
        <v>6351</v>
      </c>
      <c r="EE5" s="20">
        <f>ROUNDUP(RO!EE6*0.87,)</f>
        <v>6351</v>
      </c>
      <c r="EF5" s="20">
        <f>ROUNDUP(RO!EF6*0.87,)</f>
        <v>6351</v>
      </c>
      <c r="EG5" s="20">
        <f>ROUNDUP(RO!EG6*0.87,)</f>
        <v>6960</v>
      </c>
      <c r="EH5" s="20">
        <f>ROUNDUP(RO!EH6*0.87,)</f>
        <v>6960</v>
      </c>
      <c r="EI5" s="20">
        <f>ROUNDUP(RO!EI6*0.87,)</f>
        <v>6351</v>
      </c>
      <c r="EJ5" s="20">
        <f>ROUNDUP(RO!EJ6*0.87,)</f>
        <v>6351</v>
      </c>
      <c r="EK5" s="20">
        <f>ROUNDUP(RO!EK6*0.87,)</f>
        <v>6960</v>
      </c>
      <c r="EL5" s="20">
        <f>ROUNDUP(RO!EL6*0.87,)</f>
        <v>7395</v>
      </c>
      <c r="EM5" s="20">
        <f>ROUNDUP(RO!EM6*0.87,)</f>
        <v>5916</v>
      </c>
      <c r="EN5" s="20">
        <f>ROUNDUP(RO!EN6*0.87,)</f>
        <v>6351</v>
      </c>
      <c r="EO5" s="20">
        <f>ROUNDUP(RO!EO6*0.87,)</f>
        <v>6351</v>
      </c>
      <c r="EP5" s="20">
        <f>ROUNDUP(RO!EP6*0.87,)</f>
        <v>5916</v>
      </c>
      <c r="EQ5" s="20">
        <f>ROUNDUP(RO!EQ6*0.87,)</f>
        <v>5916</v>
      </c>
      <c r="ER5" s="20">
        <f>ROUNDUP(RO!ER6*0.87,)</f>
        <v>5916</v>
      </c>
      <c r="ES5" s="20">
        <f>ROUNDUP(RO!ES6*0.87,)</f>
        <v>5916</v>
      </c>
      <c r="ET5" s="20">
        <f>ROUNDUP(RO!ET6*0.87,)</f>
        <v>5916</v>
      </c>
      <c r="EU5" s="20">
        <f>ROUNDUP(RO!EU6*0.87,)</f>
        <v>6351</v>
      </c>
      <c r="EV5" s="20">
        <f>ROUNDUP(RO!EV6*0.87,)</f>
        <v>6351</v>
      </c>
      <c r="EW5" s="20">
        <f>ROUNDUP(RO!EW6*0.87,)</f>
        <v>5916</v>
      </c>
      <c r="EX5" s="20">
        <f>ROUNDUP(RO!EX6*0.87,)</f>
        <v>5916</v>
      </c>
      <c r="EY5" s="20">
        <f>ROUNDUP(RO!EY6*0.87,)</f>
        <v>5916</v>
      </c>
      <c r="EZ5" s="20">
        <f>ROUNDUP(RO!EZ6*0.87,)</f>
        <v>5916</v>
      </c>
      <c r="FA5" s="20">
        <f>ROUNDUP(RO!FA6*0.87,)</f>
        <v>5916</v>
      </c>
      <c r="FB5" s="20">
        <f>ROUNDUP(RO!FB6*0.87,)</f>
        <v>6351</v>
      </c>
      <c r="FC5" s="20">
        <f>ROUNDUP(RO!FC6*0.87,)</f>
        <v>6351</v>
      </c>
      <c r="FD5" s="20">
        <f>ROUNDUP(RO!FD6*0.87,)</f>
        <v>5916</v>
      </c>
      <c r="FE5" s="20">
        <f>ROUNDUP(RO!FE6*0.87,)</f>
        <v>5916</v>
      </c>
      <c r="FF5" s="20">
        <f>ROUNDUP(RO!FF6*0.87,)</f>
        <v>5916</v>
      </c>
      <c r="FG5" s="20">
        <f>ROUNDUP(RO!FG6*0.87,)</f>
        <v>5916</v>
      </c>
      <c r="FH5" s="20">
        <f>ROUNDUP(RO!FH6*0.87,)</f>
        <v>5916</v>
      </c>
      <c r="FI5" s="20">
        <f>ROUNDUP(RO!FI6*0.87,)</f>
        <v>6351</v>
      </c>
      <c r="FJ5" s="20">
        <f>ROUNDUP(RO!FJ6*0.87,)</f>
        <v>6351</v>
      </c>
      <c r="FK5" s="20">
        <f>ROUNDUP(RO!FK6*0.87,)</f>
        <v>5916</v>
      </c>
      <c r="FL5" s="20">
        <f>ROUNDUP(RO!FL6*0.87,)</f>
        <v>5916</v>
      </c>
      <c r="FM5" s="20">
        <f>ROUNDUP(RO!FM6*0.87,)</f>
        <v>7395</v>
      </c>
      <c r="FN5" s="20">
        <f>ROUNDUP(RO!FN6*0.87,)</f>
        <v>7395</v>
      </c>
      <c r="FO5" s="20">
        <f>ROUNDUP(RO!FO6*0.87,)</f>
        <v>7395</v>
      </c>
      <c r="FP5" s="20">
        <f>ROUNDUP(RO!FP6*0.87,)</f>
        <v>8439</v>
      </c>
      <c r="FQ5" s="20">
        <f>ROUNDUP(RO!FQ6*0.87,)</f>
        <v>8439</v>
      </c>
      <c r="FR5" s="20">
        <f>ROUNDUP(RO!FR6*0.87,)</f>
        <v>7395</v>
      </c>
      <c r="FS5" s="20">
        <f>ROUNDUP(RO!FS6*0.87,)</f>
        <v>7395</v>
      </c>
      <c r="FT5" s="20">
        <f>ROUNDUP(RO!FT6*0.87,)</f>
        <v>7395</v>
      </c>
      <c r="FU5" s="20">
        <f>ROUNDUP(RO!FU6*0.87,)</f>
        <v>7395</v>
      </c>
      <c r="FV5" s="20">
        <f>ROUNDUP(RO!FV6*0.87,)</f>
        <v>7395</v>
      </c>
      <c r="FW5" s="20">
        <f>ROUNDUP(RO!FW6*0.87,)</f>
        <v>8439</v>
      </c>
      <c r="FX5" s="20">
        <f>ROUNDUP(RO!FX6*0.87,)</f>
        <v>8439</v>
      </c>
      <c r="FY5" s="20">
        <f>ROUNDUP(RO!FY6*0.87,)</f>
        <v>8439</v>
      </c>
      <c r="FZ5" s="20">
        <f>ROUNDUP(RO!FZ6*0.87,)</f>
        <v>8439</v>
      </c>
      <c r="GA5" s="20">
        <f>ROUNDUP(RO!GA6*0.87,)</f>
        <v>8439</v>
      </c>
      <c r="GB5" s="20">
        <f>ROUNDUP(RO!GB6*0.87,)</f>
        <v>8439</v>
      </c>
      <c r="GC5" s="20">
        <f>ROUNDUP(RO!GC6*0.87,)</f>
        <v>8439</v>
      </c>
      <c r="GD5" s="20">
        <f>ROUNDUP(RO!GD6*0.87,)</f>
        <v>8439</v>
      </c>
      <c r="GE5" s="20">
        <f>ROUNDUP(RO!GE6*0.87,)</f>
        <v>8439</v>
      </c>
      <c r="GF5" s="20">
        <f>ROUNDUP(RO!GF6*0.87,)</f>
        <v>8439</v>
      </c>
      <c r="GG5" s="20">
        <f>ROUNDUP(RO!GG6*0.87,)</f>
        <v>8439</v>
      </c>
      <c r="GH5" s="20">
        <f>ROUNDUP(RO!GH6*0.87,)</f>
        <v>9048</v>
      </c>
      <c r="GI5" s="20">
        <f>ROUNDUP(RO!GI6*0.87,)</f>
        <v>9048</v>
      </c>
      <c r="GJ5" s="20">
        <f>ROUNDUP(RO!GJ6*0.87,)</f>
        <v>9483</v>
      </c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  <c r="IW5" s="65"/>
      <c r="IX5" s="65"/>
      <c r="IY5" s="65"/>
      <c r="IZ5" s="65"/>
      <c r="JA5" s="65"/>
      <c r="JB5" s="65"/>
      <c r="JC5" s="65"/>
      <c r="JD5" s="65"/>
      <c r="JE5" s="65"/>
      <c r="JF5" s="65"/>
      <c r="JG5" s="65"/>
      <c r="JH5" s="65"/>
      <c r="JI5" s="65"/>
      <c r="JJ5" s="65"/>
      <c r="JK5" s="65"/>
      <c r="JL5" s="65"/>
      <c r="JM5" s="65"/>
      <c r="JN5" s="65"/>
      <c r="JO5" s="65"/>
      <c r="JP5" s="65"/>
      <c r="JQ5" s="65"/>
      <c r="JR5" s="65"/>
      <c r="JS5" s="65"/>
      <c r="JT5" s="65"/>
      <c r="JU5" s="65"/>
      <c r="JV5" s="65"/>
      <c r="JW5" s="65"/>
      <c r="JX5" s="65"/>
      <c r="JY5" s="65"/>
      <c r="JZ5" s="65"/>
      <c r="KA5" s="65"/>
      <c r="KB5" s="65"/>
      <c r="KC5" s="65"/>
      <c r="KD5" s="65"/>
      <c r="KE5" s="65"/>
      <c r="KF5" s="65"/>
    </row>
    <row r="6" spans="1:2497" s="58" customFormat="1" ht="48" x14ac:dyDescent="0.2">
      <c r="A6" s="22" t="s">
        <v>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103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  <c r="IU6" s="65"/>
      <c r="IV6" s="65"/>
      <c r="IW6" s="65"/>
      <c r="IX6" s="65"/>
      <c r="IY6" s="65"/>
      <c r="IZ6" s="65"/>
      <c r="JA6" s="65"/>
      <c r="JB6" s="65"/>
      <c r="JC6" s="65"/>
      <c r="JD6" s="65"/>
      <c r="JE6" s="65"/>
      <c r="JF6" s="65"/>
      <c r="JG6" s="65"/>
      <c r="JH6" s="65"/>
      <c r="JI6" s="65"/>
      <c r="JJ6" s="65"/>
      <c r="JK6" s="65"/>
      <c r="JL6" s="65"/>
      <c r="JM6" s="65"/>
      <c r="JN6" s="65"/>
      <c r="JO6" s="65"/>
      <c r="JP6" s="65"/>
      <c r="JQ6" s="65"/>
      <c r="JR6" s="65"/>
      <c r="JS6" s="65"/>
      <c r="JT6" s="65"/>
      <c r="JU6" s="65"/>
      <c r="JV6" s="65"/>
      <c r="JW6" s="65"/>
      <c r="JX6" s="65"/>
      <c r="JY6" s="65"/>
      <c r="JZ6" s="65"/>
      <c r="KA6" s="65"/>
      <c r="KB6" s="65"/>
      <c r="KC6" s="65"/>
      <c r="KD6" s="65"/>
      <c r="KE6" s="65"/>
      <c r="KF6" s="65"/>
    </row>
    <row r="7" spans="1:2497" s="58" customFormat="1" x14ac:dyDescent="0.2">
      <c r="A7" s="21" t="s">
        <v>82</v>
      </c>
      <c r="B7" s="64" t="e">
        <f>ROUNDUP(RO!B8*0.87,)</f>
        <v>#REF!</v>
      </c>
      <c r="C7" s="64" t="e">
        <f>ROUNDUP(RO!C8*0.87,)</f>
        <v>#REF!</v>
      </c>
      <c r="D7" s="64" t="e">
        <f>ROUNDUP(RO!D8*0.87,)</f>
        <v>#REF!</v>
      </c>
      <c r="E7" s="64" t="e">
        <f>ROUNDUP(RO!E8*0.87,)</f>
        <v>#REF!</v>
      </c>
      <c r="F7" s="64" t="e">
        <f>ROUNDUP(RO!F8*0.87,)</f>
        <v>#REF!</v>
      </c>
      <c r="G7" s="64" t="e">
        <f>ROUNDUP(RO!G8*0.87,)</f>
        <v>#REF!</v>
      </c>
      <c r="H7" s="64" t="e">
        <f>ROUNDUP(RO!H8*0.87,)</f>
        <v>#REF!</v>
      </c>
      <c r="I7" s="64" t="e">
        <f>ROUNDUP(RO!I8*0.87,)</f>
        <v>#REF!</v>
      </c>
      <c r="J7" s="64" t="e">
        <f>ROUNDUP(RO!J8*0.87,)</f>
        <v>#REF!</v>
      </c>
      <c r="K7" s="64" t="e">
        <f>ROUNDUP(RO!K8*0.87,)</f>
        <v>#REF!</v>
      </c>
      <c r="L7" s="64" t="e">
        <f>ROUNDUP(RO!L8*0.87,)</f>
        <v>#REF!</v>
      </c>
      <c r="M7" s="64" t="e">
        <f>ROUNDUP(RO!M8*0.87,)</f>
        <v>#REF!</v>
      </c>
      <c r="N7" s="64" t="e">
        <f>ROUNDUP(RO!N8*0.87,)</f>
        <v>#REF!</v>
      </c>
      <c r="O7" s="64" t="e">
        <f>ROUNDUP(RO!O8*0.87,)</f>
        <v>#REF!</v>
      </c>
      <c r="P7" s="64" t="e">
        <f>ROUNDUP(RO!P8*0.87,)</f>
        <v>#REF!</v>
      </c>
      <c r="Q7" s="64" t="e">
        <f>ROUNDUP(RO!Q8*0.87,)</f>
        <v>#REF!</v>
      </c>
      <c r="R7" s="64" t="e">
        <f>ROUNDUP(RO!R8*0.87,)</f>
        <v>#REF!</v>
      </c>
      <c r="S7" s="64" t="e">
        <f>ROUNDUP(RO!S8*0.87,)</f>
        <v>#REF!</v>
      </c>
      <c r="T7" s="64" t="e">
        <f>ROUNDUP(RO!T8*0.87,)</f>
        <v>#REF!</v>
      </c>
      <c r="U7" s="64" t="e">
        <f>ROUNDUP(RO!U8*0.87,)</f>
        <v>#REF!</v>
      </c>
      <c r="V7" s="64" t="e">
        <f>ROUNDUP(RO!V8*0.87,)</f>
        <v>#REF!</v>
      </c>
      <c r="W7" s="64" t="e">
        <f>ROUNDUP(RO!W8*0.87,)</f>
        <v>#REF!</v>
      </c>
      <c r="X7" s="64" t="e">
        <f>ROUNDUP(RO!X8*0.87,)</f>
        <v>#REF!</v>
      </c>
      <c r="Y7" s="64" t="e">
        <f>ROUNDUP(RO!Y8*0.87,)</f>
        <v>#REF!</v>
      </c>
      <c r="Z7" s="64" t="e">
        <f>ROUNDUP(RO!Z8*0.87,)</f>
        <v>#REF!</v>
      </c>
      <c r="AA7" s="64" t="e">
        <f>ROUNDUP(RO!AA8*0.87,)</f>
        <v>#REF!</v>
      </c>
      <c r="AB7" s="64" t="e">
        <f>ROUNDUP(RO!AB8*0.87,)</f>
        <v>#REF!</v>
      </c>
      <c r="AC7" s="64" t="e">
        <f>ROUNDUP(RO!AC8*0.87,)</f>
        <v>#REF!</v>
      </c>
      <c r="AD7" s="64" t="e">
        <f>ROUNDUP(RO!AD8*0.87,)</f>
        <v>#REF!</v>
      </c>
      <c r="AE7" s="64" t="e">
        <f>ROUNDUP(RO!AE8*0.87,)</f>
        <v>#REF!</v>
      </c>
      <c r="AF7" s="64">
        <f>ROUNDUP(RO!AF8*0.87,)</f>
        <v>14790</v>
      </c>
      <c r="AG7" s="64">
        <f>ROUNDUP(RO!AG8*0.87,)</f>
        <v>14790</v>
      </c>
      <c r="AH7" s="64">
        <f>ROUNDUP(RO!AH8*0.87,)</f>
        <v>11832</v>
      </c>
      <c r="AI7" s="64">
        <f>ROUNDUP(RO!AI8*0.87,)</f>
        <v>12441</v>
      </c>
      <c r="AJ7" s="64">
        <f>ROUNDUP(RO!AJ8*0.87,)</f>
        <v>12441</v>
      </c>
      <c r="AK7" s="64">
        <f>ROUNDUP(RO!AK8*0.87,)</f>
        <v>13311</v>
      </c>
      <c r="AL7" s="64">
        <f>ROUNDUP(RO!AL8*0.87,)</f>
        <v>13311</v>
      </c>
      <c r="AM7" s="64">
        <f>ROUNDUP(RO!AM8*0.87,)</f>
        <v>14790</v>
      </c>
      <c r="AN7" s="64">
        <f>ROUNDUP(RO!AN8*0.87,)</f>
        <v>14790</v>
      </c>
      <c r="AO7" s="64">
        <f>ROUNDUP(RO!AO8*0.87,)</f>
        <v>13311</v>
      </c>
      <c r="AP7" s="64">
        <f>ROUNDUP(RO!AP8*0.87,)</f>
        <v>13311</v>
      </c>
      <c r="AQ7" s="64">
        <f>ROUNDUP(RO!AQ8*0.87,)</f>
        <v>13311</v>
      </c>
      <c r="AR7" s="64">
        <f>ROUNDUP(RO!AR8*0.87,)</f>
        <v>13311</v>
      </c>
      <c r="AS7" s="64">
        <f>ROUNDUP(RO!AS8*0.87,)</f>
        <v>13311</v>
      </c>
      <c r="AT7" s="64">
        <f>ROUNDUP(RO!AT8*0.87,)</f>
        <v>13920</v>
      </c>
      <c r="AU7" s="64">
        <f>ROUNDUP(RO!AU8*0.87,)</f>
        <v>12441</v>
      </c>
      <c r="AV7" s="64">
        <f>ROUNDUP(RO!AV8*0.87,)</f>
        <v>11832</v>
      </c>
      <c r="AW7" s="64">
        <f>ROUNDUP(RO!AW8*0.87,)</f>
        <v>11832</v>
      </c>
      <c r="AX7" s="64">
        <f>ROUNDUP(RO!AX8*0.87,)</f>
        <v>11832</v>
      </c>
      <c r="AY7" s="64">
        <f>ROUNDUP(RO!AY8*0.87,)</f>
        <v>11832</v>
      </c>
      <c r="AZ7" s="64">
        <f>ROUNDUP(RO!AZ8*0.87,)</f>
        <v>11832</v>
      </c>
      <c r="BA7" s="64">
        <f>ROUNDUP(RO!BA8*0.87,)</f>
        <v>12441</v>
      </c>
      <c r="BB7" s="64">
        <f>ROUNDUP(RO!BB8*0.87,)</f>
        <v>12441</v>
      </c>
      <c r="BC7" s="64">
        <f>ROUNDUP(RO!BC8*0.87,)</f>
        <v>11832</v>
      </c>
      <c r="BD7" s="64">
        <f>ROUNDUP(RO!BD8*0.87,)</f>
        <v>11832</v>
      </c>
      <c r="BE7" s="64">
        <f>ROUNDUP(RO!BE8*0.87,)</f>
        <v>11832</v>
      </c>
      <c r="BF7" s="64">
        <f>ROUNDUP(RO!BF8*0.87,)</f>
        <v>11832</v>
      </c>
      <c r="BG7" s="64">
        <f>ROUNDUP(RO!BG8*0.87,)</f>
        <v>11832</v>
      </c>
      <c r="BH7" s="64">
        <f>ROUNDUP(RO!BH8*0.87,)</f>
        <v>12441</v>
      </c>
      <c r="BI7" s="64">
        <f>ROUNDUP(RO!BI8*0.87,)</f>
        <v>12441</v>
      </c>
      <c r="BJ7" s="64">
        <f>ROUNDUP(RO!BJ8*0.87,)</f>
        <v>11832</v>
      </c>
      <c r="BK7" s="64">
        <f>ROUNDUP(RO!BK8*0.87,)</f>
        <v>11832</v>
      </c>
      <c r="BL7" s="64">
        <f>ROUNDUP(RO!BL8*0.87,)</f>
        <v>11832</v>
      </c>
      <c r="BM7" s="64">
        <f>ROUNDUP(RO!BM8*0.87,)</f>
        <v>11832</v>
      </c>
      <c r="BN7" s="64">
        <f>ROUNDUP(RO!BN8*0.87,)</f>
        <v>11832</v>
      </c>
      <c r="BO7" s="64">
        <f>ROUNDUP(RO!BO8*0.87,)</f>
        <v>12441</v>
      </c>
      <c r="BP7" s="64">
        <f>ROUNDUP(RO!BP8*0.87,)</f>
        <v>12441</v>
      </c>
      <c r="BQ7" s="64">
        <f>ROUNDUP(RO!BQ8*0.87,)</f>
        <v>10353</v>
      </c>
      <c r="BR7" s="64">
        <f>ROUNDUP(RO!BR8*0.87,)</f>
        <v>10353</v>
      </c>
      <c r="BS7" s="64">
        <f>ROUNDUP(RO!BS8*0.87,)</f>
        <v>10353</v>
      </c>
      <c r="BT7" s="64">
        <f>ROUNDUP(RO!BT8*0.87,)</f>
        <v>10353</v>
      </c>
      <c r="BU7" s="64">
        <f>ROUNDUP(RO!BU8*0.87,)</f>
        <v>10353</v>
      </c>
      <c r="BV7" s="64">
        <f>ROUNDUP(RO!BV8*0.87,)</f>
        <v>10962</v>
      </c>
      <c r="BW7" s="64">
        <f>ROUNDUP(RO!BW8*0.87,)</f>
        <v>10962</v>
      </c>
      <c r="BX7" s="64">
        <f>ROUNDUP(RO!BX8*0.87,)</f>
        <v>10353</v>
      </c>
      <c r="BY7" s="64">
        <f>ROUNDUP(RO!BY8*0.87,)</f>
        <v>10353</v>
      </c>
      <c r="BZ7" s="64">
        <f>ROUNDUP(RO!BZ8*0.87,)</f>
        <v>10353</v>
      </c>
      <c r="CA7" s="64">
        <f>ROUNDUP(RO!CA8*0.87,)</f>
        <v>10353</v>
      </c>
      <c r="CB7" s="64">
        <f>ROUNDUP(RO!CB8*0.87,)</f>
        <v>10353</v>
      </c>
      <c r="CC7" s="64">
        <f>ROUNDUP(RO!CC8*0.87,)</f>
        <v>10962</v>
      </c>
      <c r="CD7" s="64">
        <f>ROUNDUP(RO!CD8*0.87,)</f>
        <v>10962</v>
      </c>
      <c r="CE7" s="64">
        <f>ROUNDUP(RO!CE8*0.87,)</f>
        <v>10353</v>
      </c>
      <c r="CF7" s="64">
        <f>ROUNDUP(RO!CF8*0.87,)</f>
        <v>10353</v>
      </c>
      <c r="CG7" s="64">
        <f>ROUNDUP(RO!CG8*0.87,)</f>
        <v>10353</v>
      </c>
      <c r="CH7" s="64">
        <f>ROUNDUP(RO!CH8*0.87,)</f>
        <v>10353</v>
      </c>
      <c r="CI7" s="64">
        <f>ROUNDUP(RO!CI8*0.87,)</f>
        <v>10353</v>
      </c>
      <c r="CJ7" s="64">
        <f>ROUNDUP(RO!CJ8*0.87,)</f>
        <v>10962</v>
      </c>
      <c r="CK7" s="64">
        <f>ROUNDUP(RO!CK8*0.87,)</f>
        <v>10962</v>
      </c>
      <c r="CL7" s="64">
        <f>ROUNDUP(RO!CL8*0.87,)</f>
        <v>10353</v>
      </c>
      <c r="CM7" s="64">
        <f>ROUNDUP(RO!CM8*0.87,)</f>
        <v>10353</v>
      </c>
      <c r="CN7" s="64">
        <f>ROUNDUP(RO!CN8*0.87,)</f>
        <v>10962</v>
      </c>
      <c r="CO7" s="64">
        <f>ROUNDUP(RO!CO8*0.87,)</f>
        <v>10962</v>
      </c>
      <c r="CP7" s="64">
        <f>ROUNDUP(RO!CP8*0.87,)</f>
        <v>10962</v>
      </c>
      <c r="CQ7" s="64">
        <f>ROUNDUP(RO!CQ8*0.87,)</f>
        <v>10962</v>
      </c>
      <c r="CR7" s="64">
        <f>ROUNDUP(RO!CR8*0.87,)</f>
        <v>10962</v>
      </c>
      <c r="CS7" s="64">
        <f>ROUNDUP(RO!CS8*0.87,)</f>
        <v>10353</v>
      </c>
      <c r="CT7" s="64">
        <f>ROUNDUP(RO!CT8*0.87,)</f>
        <v>13311</v>
      </c>
      <c r="CU7" s="64">
        <f>ROUNDUP(RO!CU8*0.87,)</f>
        <v>13311</v>
      </c>
      <c r="CV7" s="64">
        <f>ROUNDUP(RO!CV8*0.87,)</f>
        <v>13311</v>
      </c>
      <c r="CW7" s="64">
        <f>ROUNDUP(RO!CW8*0.87,)</f>
        <v>13311</v>
      </c>
      <c r="CX7" s="64">
        <f>ROUNDUP(RO!CX8*0.87,)</f>
        <v>13311</v>
      </c>
      <c r="CY7" s="64">
        <f>ROUNDUP(RO!CY8*0.87,)</f>
        <v>11832</v>
      </c>
      <c r="CZ7" s="64">
        <f>ROUNDUP(RO!CZ8*0.87,)</f>
        <v>10962</v>
      </c>
      <c r="DA7" s="64">
        <f>ROUNDUP(RO!DA8*0.87,)</f>
        <v>10962</v>
      </c>
      <c r="DB7" s="64">
        <f>ROUNDUP(RO!DB8*0.87,)</f>
        <v>13311</v>
      </c>
      <c r="DC7" s="103">
        <f>ROUNDUP(RO!DC8*0.87,)</f>
        <v>13311</v>
      </c>
      <c r="DD7" s="20">
        <f>ROUNDUP(RO!DD8*0.87,)</f>
        <v>10353</v>
      </c>
      <c r="DE7" s="20">
        <f>ROUNDUP(RO!DE8*0.87,)</f>
        <v>10353</v>
      </c>
      <c r="DF7" s="20">
        <f>ROUNDUP(RO!DF8*0.87,)</f>
        <v>10353</v>
      </c>
      <c r="DG7" s="20">
        <f>ROUNDUP(RO!DG8*0.87,)</f>
        <v>10962</v>
      </c>
      <c r="DH7" s="20">
        <f>ROUNDUP(RO!DH8*0.87,)</f>
        <v>7221</v>
      </c>
      <c r="DI7" s="20">
        <f>ROUNDUP(RO!DI8*0.87,)</f>
        <v>7221</v>
      </c>
      <c r="DJ7" s="20">
        <f>ROUNDUP(RO!DJ8*0.87,)</f>
        <v>7221</v>
      </c>
      <c r="DK7" s="20">
        <f>ROUNDUP(RO!DK8*0.87,)</f>
        <v>7221</v>
      </c>
      <c r="DL7" s="20">
        <f>ROUNDUP(RO!DL8*0.87,)</f>
        <v>7830</v>
      </c>
      <c r="DM7" s="20">
        <f>ROUNDUP(RO!DM8*0.87,)</f>
        <v>7830</v>
      </c>
      <c r="DN7" s="20">
        <f>ROUNDUP(RO!DN8*0.87,)</f>
        <v>7221</v>
      </c>
      <c r="DO7" s="20">
        <f>ROUNDUP(RO!DO8*0.87,)</f>
        <v>7221</v>
      </c>
      <c r="DP7" s="20">
        <f>ROUNDUP(RO!DP8*0.87,)</f>
        <v>7221</v>
      </c>
      <c r="DQ7" s="20">
        <f>ROUNDUP(RO!DQ8*0.87,)</f>
        <v>7221</v>
      </c>
      <c r="DR7" s="20">
        <f>ROUNDUP(RO!DR8*0.87,)</f>
        <v>7221</v>
      </c>
      <c r="DS7" s="20">
        <f>ROUNDUP(RO!DS8*0.87,)</f>
        <v>7830</v>
      </c>
      <c r="DT7" s="20">
        <f>ROUNDUP(RO!DT8*0.87,)</f>
        <v>7830</v>
      </c>
      <c r="DU7" s="20">
        <f>ROUNDUP(RO!DU8*0.87,)</f>
        <v>7221</v>
      </c>
      <c r="DV7" s="20">
        <f>ROUNDUP(RO!DV8*0.87,)</f>
        <v>7221</v>
      </c>
      <c r="DW7" s="20">
        <f>ROUNDUP(RO!DW8*0.87,)</f>
        <v>7221</v>
      </c>
      <c r="DX7" s="20">
        <f>ROUNDUP(RO!DX8*0.87,)</f>
        <v>7221</v>
      </c>
      <c r="DY7" s="20">
        <f>ROUNDUP(RO!DY8*0.87,)</f>
        <v>7221</v>
      </c>
      <c r="DZ7" s="20">
        <f>ROUNDUP(RO!DZ8*0.87,)</f>
        <v>7830</v>
      </c>
      <c r="EA7" s="20">
        <f>ROUNDUP(RO!EA8*0.87,)</f>
        <v>7830</v>
      </c>
      <c r="EB7" s="20">
        <f>ROUNDUP(RO!EB8*0.87,)</f>
        <v>7221</v>
      </c>
      <c r="EC7" s="20">
        <f>ROUNDUP(RO!EC8*0.87,)</f>
        <v>7221</v>
      </c>
      <c r="ED7" s="20">
        <f>ROUNDUP(RO!ED8*0.87,)</f>
        <v>7221</v>
      </c>
      <c r="EE7" s="20">
        <f>ROUNDUP(RO!EE8*0.87,)</f>
        <v>7221</v>
      </c>
      <c r="EF7" s="20">
        <f>ROUNDUP(RO!EF8*0.87,)</f>
        <v>7221</v>
      </c>
      <c r="EG7" s="20">
        <f>ROUNDUP(RO!EG8*0.87,)</f>
        <v>7830</v>
      </c>
      <c r="EH7" s="20">
        <f>ROUNDUP(RO!EH8*0.87,)</f>
        <v>7830</v>
      </c>
      <c r="EI7" s="20">
        <f>ROUNDUP(RO!EI8*0.87,)</f>
        <v>7221</v>
      </c>
      <c r="EJ7" s="20">
        <f>ROUNDUP(RO!EJ8*0.87,)</f>
        <v>7221</v>
      </c>
      <c r="EK7" s="20">
        <f>ROUNDUP(RO!EK8*0.87,)</f>
        <v>7830</v>
      </c>
      <c r="EL7" s="20">
        <f>ROUNDUP(RO!EL8*0.87,)</f>
        <v>8265</v>
      </c>
      <c r="EM7" s="20">
        <f>ROUNDUP(RO!EM8*0.87,)</f>
        <v>6786</v>
      </c>
      <c r="EN7" s="20">
        <f>ROUNDUP(RO!EN8*0.87,)</f>
        <v>7221</v>
      </c>
      <c r="EO7" s="20">
        <f>ROUNDUP(RO!EO8*0.87,)</f>
        <v>7221</v>
      </c>
      <c r="EP7" s="20">
        <f>ROUNDUP(RO!EP8*0.87,)</f>
        <v>6786</v>
      </c>
      <c r="EQ7" s="20">
        <f>ROUNDUP(RO!EQ8*0.87,)</f>
        <v>6786</v>
      </c>
      <c r="ER7" s="20">
        <f>ROUNDUP(RO!ER8*0.87,)</f>
        <v>6786</v>
      </c>
      <c r="ES7" s="20">
        <f>ROUNDUP(RO!ES8*0.87,)</f>
        <v>6786</v>
      </c>
      <c r="ET7" s="20">
        <f>ROUNDUP(RO!ET8*0.87,)</f>
        <v>6786</v>
      </c>
      <c r="EU7" s="20">
        <f>ROUNDUP(RO!EU8*0.87,)</f>
        <v>7221</v>
      </c>
      <c r="EV7" s="20">
        <f>ROUNDUP(RO!EV8*0.87,)</f>
        <v>7221</v>
      </c>
      <c r="EW7" s="20">
        <f>ROUNDUP(RO!EW8*0.87,)</f>
        <v>6786</v>
      </c>
      <c r="EX7" s="20">
        <f>ROUNDUP(RO!EX8*0.87,)</f>
        <v>6786</v>
      </c>
      <c r="EY7" s="20">
        <f>ROUNDUP(RO!EY8*0.87,)</f>
        <v>6786</v>
      </c>
      <c r="EZ7" s="20">
        <f>ROUNDUP(RO!EZ8*0.87,)</f>
        <v>6786</v>
      </c>
      <c r="FA7" s="20">
        <f>ROUNDUP(RO!FA8*0.87,)</f>
        <v>6786</v>
      </c>
      <c r="FB7" s="20">
        <f>ROUNDUP(RO!FB8*0.87,)</f>
        <v>7221</v>
      </c>
      <c r="FC7" s="20">
        <f>ROUNDUP(RO!FC8*0.87,)</f>
        <v>7221</v>
      </c>
      <c r="FD7" s="20">
        <f>ROUNDUP(RO!FD8*0.87,)</f>
        <v>6786</v>
      </c>
      <c r="FE7" s="20">
        <f>ROUNDUP(RO!FE8*0.87,)</f>
        <v>6786</v>
      </c>
      <c r="FF7" s="20">
        <f>ROUNDUP(RO!FF8*0.87,)</f>
        <v>6786</v>
      </c>
      <c r="FG7" s="20">
        <f>ROUNDUP(RO!FG8*0.87,)</f>
        <v>6786</v>
      </c>
      <c r="FH7" s="20">
        <f>ROUNDUP(RO!FH8*0.87,)</f>
        <v>6786</v>
      </c>
      <c r="FI7" s="20">
        <f>ROUNDUP(RO!FI8*0.87,)</f>
        <v>7221</v>
      </c>
      <c r="FJ7" s="20">
        <f>ROUNDUP(RO!FJ8*0.87,)</f>
        <v>7221</v>
      </c>
      <c r="FK7" s="20">
        <f>ROUNDUP(RO!FK8*0.87,)</f>
        <v>6786</v>
      </c>
      <c r="FL7" s="20">
        <f>ROUNDUP(RO!FL8*0.87,)</f>
        <v>6786</v>
      </c>
      <c r="FM7" s="20">
        <f>ROUNDUP(RO!FM8*0.87,)</f>
        <v>8265</v>
      </c>
      <c r="FN7" s="20">
        <f>ROUNDUP(RO!FN8*0.87,)</f>
        <v>8265</v>
      </c>
      <c r="FO7" s="20">
        <f>ROUNDUP(RO!FO8*0.87,)</f>
        <v>8265</v>
      </c>
      <c r="FP7" s="20">
        <f>ROUNDUP(RO!FP8*0.87,)</f>
        <v>9309</v>
      </c>
      <c r="FQ7" s="20">
        <f>ROUNDUP(RO!FQ8*0.87,)</f>
        <v>9309</v>
      </c>
      <c r="FR7" s="20">
        <f>ROUNDUP(RO!FR8*0.87,)</f>
        <v>8265</v>
      </c>
      <c r="FS7" s="20">
        <f>ROUNDUP(RO!FS8*0.87,)</f>
        <v>8265</v>
      </c>
      <c r="FT7" s="20">
        <f>ROUNDUP(RO!FT8*0.87,)</f>
        <v>8265</v>
      </c>
      <c r="FU7" s="20">
        <f>ROUNDUP(RO!FU8*0.87,)</f>
        <v>8265</v>
      </c>
      <c r="FV7" s="20">
        <f>ROUNDUP(RO!FV8*0.87,)</f>
        <v>8265</v>
      </c>
      <c r="FW7" s="20">
        <f>ROUNDUP(RO!FW8*0.87,)</f>
        <v>9309</v>
      </c>
      <c r="FX7" s="20">
        <f>ROUNDUP(RO!FX8*0.87,)</f>
        <v>9309</v>
      </c>
      <c r="FY7" s="20">
        <f>ROUNDUP(RO!FY8*0.87,)</f>
        <v>9309</v>
      </c>
      <c r="FZ7" s="20">
        <f>ROUNDUP(RO!FZ8*0.87,)</f>
        <v>9309</v>
      </c>
      <c r="GA7" s="20">
        <f>ROUNDUP(RO!GA8*0.87,)</f>
        <v>9309</v>
      </c>
      <c r="GB7" s="20">
        <f>ROUNDUP(RO!GB8*0.87,)</f>
        <v>9309</v>
      </c>
      <c r="GC7" s="20">
        <f>ROUNDUP(RO!GC8*0.87,)</f>
        <v>9309</v>
      </c>
      <c r="GD7" s="20">
        <f>ROUNDUP(RO!GD8*0.87,)</f>
        <v>9309</v>
      </c>
      <c r="GE7" s="20">
        <f>ROUNDUP(RO!GE8*0.87,)</f>
        <v>9309</v>
      </c>
      <c r="GF7" s="20">
        <f>ROUNDUP(RO!GF8*0.87,)</f>
        <v>9309</v>
      </c>
      <c r="GG7" s="20">
        <f>ROUNDUP(RO!GG8*0.87,)</f>
        <v>9309</v>
      </c>
      <c r="GH7" s="20">
        <f>ROUNDUP(RO!GH8*0.87,)</f>
        <v>9918</v>
      </c>
      <c r="GI7" s="20">
        <f>ROUNDUP(RO!GI8*0.87,)</f>
        <v>9918</v>
      </c>
      <c r="GJ7" s="20">
        <f>ROUNDUP(RO!GJ8*0.87,)</f>
        <v>10353</v>
      </c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  <c r="IU7" s="65"/>
      <c r="IV7" s="65"/>
      <c r="IW7" s="65"/>
      <c r="IX7" s="65"/>
      <c r="IY7" s="65"/>
      <c r="IZ7" s="65"/>
      <c r="JA7" s="65"/>
      <c r="JB7" s="65"/>
      <c r="JC7" s="65"/>
      <c r="JD7" s="65"/>
      <c r="JE7" s="65"/>
      <c r="JF7" s="65"/>
      <c r="JG7" s="65"/>
      <c r="JH7" s="65"/>
      <c r="JI7" s="65"/>
      <c r="JJ7" s="65"/>
      <c r="JK7" s="65"/>
      <c r="JL7" s="65"/>
      <c r="JM7" s="65"/>
      <c r="JN7" s="65"/>
      <c r="JO7" s="65"/>
      <c r="JP7" s="65"/>
      <c r="JQ7" s="65"/>
      <c r="JR7" s="65"/>
      <c r="JS7" s="65"/>
      <c r="JT7" s="65"/>
      <c r="JU7" s="65"/>
      <c r="JV7" s="65"/>
      <c r="JW7" s="65"/>
      <c r="JX7" s="65"/>
      <c r="JY7" s="65"/>
      <c r="JZ7" s="65"/>
      <c r="KA7" s="65"/>
      <c r="KB7" s="65"/>
      <c r="KC7" s="65"/>
      <c r="KD7" s="65"/>
      <c r="KE7" s="65"/>
      <c r="KF7" s="65"/>
    </row>
    <row r="8" spans="1:2497" s="58" customFormat="1" ht="24" x14ac:dyDescent="0.2">
      <c r="A8" s="22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103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  <c r="IU8" s="65"/>
      <c r="IV8" s="65"/>
      <c r="IW8" s="65"/>
      <c r="IX8" s="65"/>
      <c r="IY8" s="65"/>
      <c r="IZ8" s="65"/>
      <c r="JA8" s="65"/>
      <c r="JB8" s="65"/>
      <c r="JC8" s="65"/>
      <c r="JD8" s="65"/>
      <c r="JE8" s="65"/>
      <c r="JF8" s="65"/>
      <c r="JG8" s="65"/>
      <c r="JH8" s="65"/>
      <c r="JI8" s="65"/>
      <c r="JJ8" s="65"/>
      <c r="JK8" s="65"/>
      <c r="JL8" s="65"/>
      <c r="JM8" s="65"/>
      <c r="JN8" s="65"/>
      <c r="JO8" s="65"/>
      <c r="JP8" s="65"/>
      <c r="JQ8" s="65"/>
      <c r="JR8" s="65"/>
      <c r="JS8" s="65"/>
      <c r="JT8" s="65"/>
      <c r="JU8" s="65"/>
      <c r="JV8" s="65"/>
      <c r="JW8" s="65"/>
      <c r="JX8" s="65"/>
      <c r="JY8" s="65"/>
      <c r="JZ8" s="65"/>
      <c r="KA8" s="65"/>
      <c r="KB8" s="65"/>
      <c r="KC8" s="65"/>
      <c r="KD8" s="65"/>
      <c r="KE8" s="65"/>
      <c r="KF8" s="65"/>
    </row>
    <row r="9" spans="1:2497" s="58" customFormat="1" x14ac:dyDescent="0.2">
      <c r="A9" s="21" t="s">
        <v>82</v>
      </c>
      <c r="B9" s="64" t="e">
        <f>ROUNDUP(RO!B10*0.87,)</f>
        <v>#REF!</v>
      </c>
      <c r="C9" s="64" t="e">
        <f>ROUNDUP(RO!C10*0.87,)</f>
        <v>#REF!</v>
      </c>
      <c r="D9" s="64" t="e">
        <f>ROUNDUP(RO!D10*0.87,)</f>
        <v>#REF!</v>
      </c>
      <c r="E9" s="64" t="e">
        <f>ROUNDUP(RO!E10*0.87,)</f>
        <v>#REF!</v>
      </c>
      <c r="F9" s="64" t="e">
        <f>ROUNDUP(RO!F10*0.87,)</f>
        <v>#REF!</v>
      </c>
      <c r="G9" s="64" t="e">
        <f>ROUNDUP(RO!G10*0.87,)</f>
        <v>#REF!</v>
      </c>
      <c r="H9" s="64" t="e">
        <f>ROUNDUP(RO!H10*0.87,)</f>
        <v>#REF!</v>
      </c>
      <c r="I9" s="64" t="e">
        <f>ROUNDUP(RO!I10*0.87,)</f>
        <v>#REF!</v>
      </c>
      <c r="J9" s="64" t="e">
        <f>ROUNDUP(RO!J10*0.87,)</f>
        <v>#REF!</v>
      </c>
      <c r="K9" s="64" t="e">
        <f>ROUNDUP(RO!K10*0.87,)</f>
        <v>#REF!</v>
      </c>
      <c r="L9" s="64" t="e">
        <f>ROUNDUP(RO!L10*0.87,)</f>
        <v>#REF!</v>
      </c>
      <c r="M9" s="64" t="e">
        <f>ROUNDUP(RO!M10*0.87,)</f>
        <v>#REF!</v>
      </c>
      <c r="N9" s="64" t="e">
        <f>ROUNDUP(RO!N10*0.87,)</f>
        <v>#REF!</v>
      </c>
      <c r="O9" s="64" t="e">
        <f>ROUNDUP(RO!O10*0.87,)</f>
        <v>#REF!</v>
      </c>
      <c r="P9" s="64" t="e">
        <f>ROUNDUP(RO!P10*0.87,)</f>
        <v>#REF!</v>
      </c>
      <c r="Q9" s="64" t="e">
        <f>ROUNDUP(RO!Q10*0.87,)</f>
        <v>#REF!</v>
      </c>
      <c r="R9" s="64" t="e">
        <f>ROUNDUP(RO!R10*0.87,)</f>
        <v>#REF!</v>
      </c>
      <c r="S9" s="64" t="e">
        <f>ROUNDUP(RO!S10*0.87,)</f>
        <v>#REF!</v>
      </c>
      <c r="T9" s="64" t="e">
        <f>ROUNDUP(RO!T10*0.87,)</f>
        <v>#REF!</v>
      </c>
      <c r="U9" s="64" t="e">
        <f>ROUNDUP(RO!U10*0.87,)</f>
        <v>#REF!</v>
      </c>
      <c r="V9" s="64" t="e">
        <f>ROUNDUP(RO!V10*0.87,)</f>
        <v>#REF!</v>
      </c>
      <c r="W9" s="64" t="e">
        <f>ROUNDUP(RO!W10*0.87,)</f>
        <v>#REF!</v>
      </c>
      <c r="X9" s="64" t="e">
        <f>ROUNDUP(RO!X10*0.87,)</f>
        <v>#REF!</v>
      </c>
      <c r="Y9" s="64" t="e">
        <f>ROUNDUP(RO!Y10*0.87,)</f>
        <v>#REF!</v>
      </c>
      <c r="Z9" s="64" t="e">
        <f>ROUNDUP(RO!Z10*0.87,)</f>
        <v>#REF!</v>
      </c>
      <c r="AA9" s="64" t="e">
        <f>ROUNDUP(RO!AA10*0.87,)</f>
        <v>#REF!</v>
      </c>
      <c r="AB9" s="64" t="e">
        <f>ROUNDUP(RO!AB10*0.87,)</f>
        <v>#REF!</v>
      </c>
      <c r="AC9" s="64" t="e">
        <f>ROUNDUP(RO!AC10*0.87,)</f>
        <v>#REF!</v>
      </c>
      <c r="AD9" s="64" t="e">
        <f>ROUNDUP(RO!AD10*0.87,)</f>
        <v>#REF!</v>
      </c>
      <c r="AE9" s="64" t="e">
        <f>ROUNDUP(RO!AE10*0.87,)</f>
        <v>#REF!</v>
      </c>
      <c r="AF9" s="64">
        <f>ROUNDUP(RO!AF10*0.87,)</f>
        <v>15660</v>
      </c>
      <c r="AG9" s="64">
        <f>ROUNDUP(RO!AG10*0.87,)</f>
        <v>15660</v>
      </c>
      <c r="AH9" s="64">
        <f>ROUNDUP(RO!AH10*0.87,)</f>
        <v>12702</v>
      </c>
      <c r="AI9" s="64">
        <f>ROUNDUP(RO!AI10*0.87,)</f>
        <v>13311</v>
      </c>
      <c r="AJ9" s="64">
        <f>ROUNDUP(RO!AJ10*0.87,)</f>
        <v>13311</v>
      </c>
      <c r="AK9" s="64">
        <f>ROUNDUP(RO!AK10*0.87,)</f>
        <v>14181</v>
      </c>
      <c r="AL9" s="64">
        <f>ROUNDUP(RO!AL10*0.87,)</f>
        <v>14181</v>
      </c>
      <c r="AM9" s="64">
        <f>ROUNDUP(RO!AM10*0.87,)</f>
        <v>15660</v>
      </c>
      <c r="AN9" s="64">
        <f>ROUNDUP(RO!AN10*0.87,)</f>
        <v>15660</v>
      </c>
      <c r="AO9" s="64">
        <f>ROUNDUP(RO!AO10*0.87,)</f>
        <v>14181</v>
      </c>
      <c r="AP9" s="64">
        <f>ROUNDUP(RO!AP10*0.87,)</f>
        <v>14181</v>
      </c>
      <c r="AQ9" s="64">
        <f>ROUNDUP(RO!AQ10*0.87,)</f>
        <v>14181</v>
      </c>
      <c r="AR9" s="64">
        <f>ROUNDUP(RO!AR10*0.87,)</f>
        <v>14181</v>
      </c>
      <c r="AS9" s="64">
        <f>ROUNDUP(RO!AS10*0.87,)</f>
        <v>14181</v>
      </c>
      <c r="AT9" s="64">
        <f>ROUNDUP(RO!AT10*0.87,)</f>
        <v>14790</v>
      </c>
      <c r="AU9" s="64">
        <f>ROUNDUP(RO!AU10*0.87,)</f>
        <v>13311</v>
      </c>
      <c r="AV9" s="64">
        <f>ROUNDUP(RO!AV10*0.87,)</f>
        <v>12702</v>
      </c>
      <c r="AW9" s="64">
        <f>ROUNDUP(RO!AW10*0.87,)</f>
        <v>12702</v>
      </c>
      <c r="AX9" s="64">
        <f>ROUNDUP(RO!AX10*0.87,)</f>
        <v>12702</v>
      </c>
      <c r="AY9" s="64">
        <f>ROUNDUP(RO!AY10*0.87,)</f>
        <v>12702</v>
      </c>
      <c r="AZ9" s="64">
        <f>ROUNDUP(RO!AZ10*0.87,)</f>
        <v>12702</v>
      </c>
      <c r="BA9" s="64">
        <f>ROUNDUP(RO!BA10*0.87,)</f>
        <v>13311</v>
      </c>
      <c r="BB9" s="64">
        <f>ROUNDUP(RO!BB10*0.87,)</f>
        <v>13311</v>
      </c>
      <c r="BC9" s="64">
        <f>ROUNDUP(RO!BC10*0.87,)</f>
        <v>12702</v>
      </c>
      <c r="BD9" s="64">
        <f>ROUNDUP(RO!BD10*0.87,)</f>
        <v>12702</v>
      </c>
      <c r="BE9" s="64">
        <f>ROUNDUP(RO!BE10*0.87,)</f>
        <v>12702</v>
      </c>
      <c r="BF9" s="64">
        <f>ROUNDUP(RO!BF10*0.87,)</f>
        <v>12702</v>
      </c>
      <c r="BG9" s="64">
        <f>ROUNDUP(RO!BG10*0.87,)</f>
        <v>12702</v>
      </c>
      <c r="BH9" s="64">
        <f>ROUNDUP(RO!BH10*0.87,)</f>
        <v>13311</v>
      </c>
      <c r="BI9" s="64">
        <f>ROUNDUP(RO!BI10*0.87,)</f>
        <v>13311</v>
      </c>
      <c r="BJ9" s="64">
        <f>ROUNDUP(RO!BJ10*0.87,)</f>
        <v>12702</v>
      </c>
      <c r="BK9" s="64">
        <f>ROUNDUP(RO!BK10*0.87,)</f>
        <v>12702</v>
      </c>
      <c r="BL9" s="64">
        <f>ROUNDUP(RO!BL10*0.87,)</f>
        <v>12702</v>
      </c>
      <c r="BM9" s="64">
        <f>ROUNDUP(RO!BM10*0.87,)</f>
        <v>12702</v>
      </c>
      <c r="BN9" s="64">
        <f>ROUNDUP(RO!BN10*0.87,)</f>
        <v>12702</v>
      </c>
      <c r="BO9" s="64">
        <f>ROUNDUP(RO!BO10*0.87,)</f>
        <v>13311</v>
      </c>
      <c r="BP9" s="64">
        <f>ROUNDUP(RO!BP10*0.87,)</f>
        <v>13311</v>
      </c>
      <c r="BQ9" s="64">
        <f>ROUNDUP(RO!BQ10*0.87,)</f>
        <v>11223</v>
      </c>
      <c r="BR9" s="64">
        <f>ROUNDUP(RO!BR10*0.87,)</f>
        <v>11223</v>
      </c>
      <c r="BS9" s="64">
        <f>ROUNDUP(RO!BS10*0.87,)</f>
        <v>11223</v>
      </c>
      <c r="BT9" s="64">
        <f>ROUNDUP(RO!BT10*0.87,)</f>
        <v>11223</v>
      </c>
      <c r="BU9" s="64">
        <f>ROUNDUP(RO!BU10*0.87,)</f>
        <v>11223</v>
      </c>
      <c r="BV9" s="64">
        <f>ROUNDUP(RO!BV10*0.87,)</f>
        <v>11832</v>
      </c>
      <c r="BW9" s="64">
        <f>ROUNDUP(RO!BW10*0.87,)</f>
        <v>11832</v>
      </c>
      <c r="BX9" s="64">
        <f>ROUNDUP(RO!BX10*0.87,)</f>
        <v>11223</v>
      </c>
      <c r="BY9" s="64">
        <f>ROUNDUP(RO!BY10*0.87,)</f>
        <v>11223</v>
      </c>
      <c r="BZ9" s="64">
        <f>ROUNDUP(RO!BZ10*0.87,)</f>
        <v>11223</v>
      </c>
      <c r="CA9" s="64">
        <f>ROUNDUP(RO!CA10*0.87,)</f>
        <v>11223</v>
      </c>
      <c r="CB9" s="64">
        <f>ROUNDUP(RO!CB10*0.87,)</f>
        <v>11223</v>
      </c>
      <c r="CC9" s="64">
        <f>ROUNDUP(RO!CC10*0.87,)</f>
        <v>11832</v>
      </c>
      <c r="CD9" s="64">
        <f>ROUNDUP(RO!CD10*0.87,)</f>
        <v>11832</v>
      </c>
      <c r="CE9" s="64">
        <f>ROUNDUP(RO!CE10*0.87,)</f>
        <v>11223</v>
      </c>
      <c r="CF9" s="64">
        <f>ROUNDUP(RO!CF10*0.87,)</f>
        <v>11223</v>
      </c>
      <c r="CG9" s="64">
        <f>ROUNDUP(RO!CG10*0.87,)</f>
        <v>11223</v>
      </c>
      <c r="CH9" s="64">
        <f>ROUNDUP(RO!CH10*0.87,)</f>
        <v>11223</v>
      </c>
      <c r="CI9" s="64">
        <f>ROUNDUP(RO!CI10*0.87,)</f>
        <v>11223</v>
      </c>
      <c r="CJ9" s="64">
        <f>ROUNDUP(RO!CJ10*0.87,)</f>
        <v>11832</v>
      </c>
      <c r="CK9" s="64">
        <f>ROUNDUP(RO!CK10*0.87,)</f>
        <v>11832</v>
      </c>
      <c r="CL9" s="64">
        <f>ROUNDUP(RO!CL10*0.87,)</f>
        <v>11223</v>
      </c>
      <c r="CM9" s="64">
        <f>ROUNDUP(RO!CM10*0.87,)</f>
        <v>11223</v>
      </c>
      <c r="CN9" s="64">
        <f>ROUNDUP(RO!CN10*0.87,)</f>
        <v>11832</v>
      </c>
      <c r="CO9" s="64">
        <f>ROUNDUP(RO!CO10*0.87,)</f>
        <v>11832</v>
      </c>
      <c r="CP9" s="64">
        <f>ROUNDUP(RO!CP10*0.87,)</f>
        <v>11832</v>
      </c>
      <c r="CQ9" s="64">
        <f>ROUNDUP(RO!CQ10*0.87,)</f>
        <v>11832</v>
      </c>
      <c r="CR9" s="64">
        <f>ROUNDUP(RO!CR10*0.87,)</f>
        <v>11832</v>
      </c>
      <c r="CS9" s="64">
        <f>ROUNDUP(RO!CS10*0.87,)</f>
        <v>11223</v>
      </c>
      <c r="CT9" s="64">
        <f>ROUNDUP(RO!CT10*0.87,)</f>
        <v>14181</v>
      </c>
      <c r="CU9" s="64">
        <f>ROUNDUP(RO!CU10*0.87,)</f>
        <v>14181</v>
      </c>
      <c r="CV9" s="64">
        <f>ROUNDUP(RO!CV10*0.87,)</f>
        <v>14181</v>
      </c>
      <c r="CW9" s="64">
        <f>ROUNDUP(RO!CW10*0.87,)</f>
        <v>14181</v>
      </c>
      <c r="CX9" s="64">
        <f>ROUNDUP(RO!CX10*0.87,)</f>
        <v>14181</v>
      </c>
      <c r="CY9" s="64">
        <f>ROUNDUP(RO!CY10*0.87,)</f>
        <v>12702</v>
      </c>
      <c r="CZ9" s="64">
        <f>ROUNDUP(RO!CZ10*0.87,)</f>
        <v>11832</v>
      </c>
      <c r="DA9" s="64">
        <f>ROUNDUP(RO!DA10*0.87,)</f>
        <v>11832</v>
      </c>
      <c r="DB9" s="64">
        <f>ROUNDUP(RO!DB10*0.87,)</f>
        <v>14181</v>
      </c>
      <c r="DC9" s="103">
        <f>ROUNDUP(RO!DC10*0.87,)</f>
        <v>14181</v>
      </c>
      <c r="DD9" s="20">
        <f>ROUNDUP(RO!DD10*0.87,)</f>
        <v>11223</v>
      </c>
      <c r="DE9" s="20">
        <f>ROUNDUP(RO!DE10*0.87,)</f>
        <v>11223</v>
      </c>
      <c r="DF9" s="20">
        <f>ROUNDUP(RO!DF10*0.87,)</f>
        <v>11223</v>
      </c>
      <c r="DG9" s="20">
        <f>ROUNDUP(RO!DG10*0.87,)</f>
        <v>11832</v>
      </c>
      <c r="DH9" s="20">
        <f>ROUNDUP(RO!DH10*0.87,)</f>
        <v>8091</v>
      </c>
      <c r="DI9" s="20">
        <f>ROUNDUP(RO!DI10*0.87,)</f>
        <v>8091</v>
      </c>
      <c r="DJ9" s="20">
        <f>ROUNDUP(RO!DJ10*0.87,)</f>
        <v>8091</v>
      </c>
      <c r="DK9" s="20">
        <f>ROUNDUP(RO!DK10*0.87,)</f>
        <v>8091</v>
      </c>
      <c r="DL9" s="20">
        <f>ROUNDUP(RO!DL10*0.87,)</f>
        <v>8700</v>
      </c>
      <c r="DM9" s="20">
        <f>ROUNDUP(RO!DM10*0.87,)</f>
        <v>8700</v>
      </c>
      <c r="DN9" s="20">
        <f>ROUNDUP(RO!DN10*0.87,)</f>
        <v>8091</v>
      </c>
      <c r="DO9" s="20">
        <f>ROUNDUP(RO!DO10*0.87,)</f>
        <v>8091</v>
      </c>
      <c r="DP9" s="20">
        <f>ROUNDUP(RO!DP10*0.87,)</f>
        <v>8091</v>
      </c>
      <c r="DQ9" s="20">
        <f>ROUNDUP(RO!DQ10*0.87,)</f>
        <v>8091</v>
      </c>
      <c r="DR9" s="20">
        <f>ROUNDUP(RO!DR10*0.87,)</f>
        <v>8091</v>
      </c>
      <c r="DS9" s="20">
        <f>ROUNDUP(RO!DS10*0.87,)</f>
        <v>8700</v>
      </c>
      <c r="DT9" s="20">
        <f>ROUNDUP(RO!DT10*0.87,)</f>
        <v>8700</v>
      </c>
      <c r="DU9" s="20">
        <f>ROUNDUP(RO!DU10*0.87,)</f>
        <v>8091</v>
      </c>
      <c r="DV9" s="20">
        <f>ROUNDUP(RO!DV10*0.87,)</f>
        <v>8091</v>
      </c>
      <c r="DW9" s="20">
        <f>ROUNDUP(RO!DW10*0.87,)</f>
        <v>8091</v>
      </c>
      <c r="DX9" s="20">
        <f>ROUNDUP(RO!DX10*0.87,)</f>
        <v>8091</v>
      </c>
      <c r="DY9" s="20">
        <f>ROUNDUP(RO!DY10*0.87,)</f>
        <v>8091</v>
      </c>
      <c r="DZ9" s="20">
        <f>ROUNDUP(RO!DZ10*0.87,)</f>
        <v>8700</v>
      </c>
      <c r="EA9" s="20">
        <f>ROUNDUP(RO!EA10*0.87,)</f>
        <v>8700</v>
      </c>
      <c r="EB9" s="20">
        <f>ROUNDUP(RO!EB10*0.87,)</f>
        <v>8091</v>
      </c>
      <c r="EC9" s="20">
        <f>ROUNDUP(RO!EC10*0.87,)</f>
        <v>8091</v>
      </c>
      <c r="ED9" s="20">
        <f>ROUNDUP(RO!ED10*0.87,)</f>
        <v>8091</v>
      </c>
      <c r="EE9" s="20">
        <f>ROUNDUP(RO!EE10*0.87,)</f>
        <v>8091</v>
      </c>
      <c r="EF9" s="20">
        <f>ROUNDUP(RO!EF10*0.87,)</f>
        <v>8091</v>
      </c>
      <c r="EG9" s="20">
        <f>ROUNDUP(RO!EG10*0.87,)</f>
        <v>8700</v>
      </c>
      <c r="EH9" s="20">
        <f>ROUNDUP(RO!EH10*0.87,)</f>
        <v>8700</v>
      </c>
      <c r="EI9" s="20">
        <f>ROUNDUP(RO!EI10*0.87,)</f>
        <v>8091</v>
      </c>
      <c r="EJ9" s="20">
        <f>ROUNDUP(RO!EJ10*0.87,)</f>
        <v>8091</v>
      </c>
      <c r="EK9" s="20">
        <f>ROUNDUP(RO!EK10*0.87,)</f>
        <v>8700</v>
      </c>
      <c r="EL9" s="20">
        <f>ROUNDUP(RO!EL10*0.87,)</f>
        <v>9135</v>
      </c>
      <c r="EM9" s="20">
        <f>ROUNDUP(RO!EM10*0.87,)</f>
        <v>7656</v>
      </c>
      <c r="EN9" s="20">
        <f>ROUNDUP(RO!EN10*0.87,)</f>
        <v>8091</v>
      </c>
      <c r="EO9" s="20">
        <f>ROUNDUP(RO!EO10*0.87,)</f>
        <v>8091</v>
      </c>
      <c r="EP9" s="20">
        <f>ROUNDUP(RO!EP10*0.87,)</f>
        <v>7656</v>
      </c>
      <c r="EQ9" s="20">
        <f>ROUNDUP(RO!EQ10*0.87,)</f>
        <v>7656</v>
      </c>
      <c r="ER9" s="20">
        <f>ROUNDUP(RO!ER10*0.87,)</f>
        <v>7656</v>
      </c>
      <c r="ES9" s="20">
        <f>ROUNDUP(RO!ES10*0.87,)</f>
        <v>7656</v>
      </c>
      <c r="ET9" s="20">
        <f>ROUNDUP(RO!ET10*0.87,)</f>
        <v>7656</v>
      </c>
      <c r="EU9" s="20">
        <f>ROUNDUP(RO!EU10*0.87,)</f>
        <v>8091</v>
      </c>
      <c r="EV9" s="20">
        <f>ROUNDUP(RO!EV10*0.87,)</f>
        <v>8091</v>
      </c>
      <c r="EW9" s="20">
        <f>ROUNDUP(RO!EW10*0.87,)</f>
        <v>7656</v>
      </c>
      <c r="EX9" s="20">
        <f>ROUNDUP(RO!EX10*0.87,)</f>
        <v>7656</v>
      </c>
      <c r="EY9" s="20">
        <f>ROUNDUP(RO!EY10*0.87,)</f>
        <v>7656</v>
      </c>
      <c r="EZ9" s="20">
        <f>ROUNDUP(RO!EZ10*0.87,)</f>
        <v>7656</v>
      </c>
      <c r="FA9" s="20">
        <f>ROUNDUP(RO!FA10*0.87,)</f>
        <v>7656</v>
      </c>
      <c r="FB9" s="20">
        <f>ROUNDUP(RO!FB10*0.87,)</f>
        <v>8091</v>
      </c>
      <c r="FC9" s="20">
        <f>ROUNDUP(RO!FC10*0.87,)</f>
        <v>8091</v>
      </c>
      <c r="FD9" s="20">
        <f>ROUNDUP(RO!FD10*0.87,)</f>
        <v>7656</v>
      </c>
      <c r="FE9" s="20">
        <f>ROUNDUP(RO!FE10*0.87,)</f>
        <v>7656</v>
      </c>
      <c r="FF9" s="20">
        <f>ROUNDUP(RO!FF10*0.87,)</f>
        <v>7656</v>
      </c>
      <c r="FG9" s="20">
        <f>ROUNDUP(RO!FG10*0.87,)</f>
        <v>7656</v>
      </c>
      <c r="FH9" s="20">
        <f>ROUNDUP(RO!FH10*0.87,)</f>
        <v>7656</v>
      </c>
      <c r="FI9" s="20">
        <f>ROUNDUP(RO!FI10*0.87,)</f>
        <v>8091</v>
      </c>
      <c r="FJ9" s="20">
        <f>ROUNDUP(RO!FJ10*0.87,)</f>
        <v>8091</v>
      </c>
      <c r="FK9" s="20">
        <f>ROUNDUP(RO!FK10*0.87,)</f>
        <v>7656</v>
      </c>
      <c r="FL9" s="20">
        <f>ROUNDUP(RO!FL10*0.87,)</f>
        <v>7656</v>
      </c>
      <c r="FM9" s="20">
        <f>ROUNDUP(RO!FM10*0.87,)</f>
        <v>9135</v>
      </c>
      <c r="FN9" s="20">
        <f>ROUNDUP(RO!FN10*0.87,)</f>
        <v>9135</v>
      </c>
      <c r="FO9" s="20">
        <f>ROUNDUP(RO!FO10*0.87,)</f>
        <v>9135</v>
      </c>
      <c r="FP9" s="20">
        <f>ROUNDUP(RO!FP10*0.87,)</f>
        <v>10179</v>
      </c>
      <c r="FQ9" s="20">
        <f>ROUNDUP(RO!FQ10*0.87,)</f>
        <v>10179</v>
      </c>
      <c r="FR9" s="20">
        <f>ROUNDUP(RO!FR10*0.87,)</f>
        <v>9135</v>
      </c>
      <c r="FS9" s="20">
        <f>ROUNDUP(RO!FS10*0.87,)</f>
        <v>9135</v>
      </c>
      <c r="FT9" s="20">
        <f>ROUNDUP(RO!FT10*0.87,)</f>
        <v>9135</v>
      </c>
      <c r="FU9" s="20">
        <f>ROUNDUP(RO!FU10*0.87,)</f>
        <v>9135</v>
      </c>
      <c r="FV9" s="20">
        <f>ROUNDUP(RO!FV10*0.87,)</f>
        <v>9135</v>
      </c>
      <c r="FW9" s="20">
        <f>ROUNDUP(RO!FW10*0.87,)</f>
        <v>10179</v>
      </c>
      <c r="FX9" s="20">
        <f>ROUNDUP(RO!FX10*0.87,)</f>
        <v>10179</v>
      </c>
      <c r="FY9" s="20">
        <f>ROUNDUP(RO!FY10*0.87,)</f>
        <v>10179</v>
      </c>
      <c r="FZ9" s="20">
        <f>ROUNDUP(RO!FZ10*0.87,)</f>
        <v>10179</v>
      </c>
      <c r="GA9" s="20">
        <f>ROUNDUP(RO!GA10*0.87,)</f>
        <v>10179</v>
      </c>
      <c r="GB9" s="20">
        <f>ROUNDUP(RO!GB10*0.87,)</f>
        <v>10179</v>
      </c>
      <c r="GC9" s="20">
        <f>ROUNDUP(RO!GC10*0.87,)</f>
        <v>10179</v>
      </c>
      <c r="GD9" s="20">
        <f>ROUNDUP(RO!GD10*0.87,)</f>
        <v>10179</v>
      </c>
      <c r="GE9" s="20">
        <f>ROUNDUP(RO!GE10*0.87,)</f>
        <v>10179</v>
      </c>
      <c r="GF9" s="20">
        <f>ROUNDUP(RO!GF10*0.87,)</f>
        <v>10179</v>
      </c>
      <c r="GG9" s="20">
        <f>ROUNDUP(RO!GG10*0.87,)</f>
        <v>10179</v>
      </c>
      <c r="GH9" s="20">
        <f>ROUNDUP(RO!GH10*0.87,)</f>
        <v>10788</v>
      </c>
      <c r="GI9" s="20">
        <f>ROUNDUP(RO!GI10*0.87,)</f>
        <v>10788</v>
      </c>
      <c r="GJ9" s="20">
        <f>ROUNDUP(RO!GJ10*0.87,)</f>
        <v>11223</v>
      </c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</row>
    <row r="10" spans="1:2497" s="58" customFormat="1" ht="24" x14ac:dyDescent="0.2">
      <c r="A10" s="22" t="s">
        <v>81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103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</row>
    <row r="11" spans="1:2497" s="58" customFormat="1" x14ac:dyDescent="0.2">
      <c r="A11" s="21" t="s">
        <v>82</v>
      </c>
      <c r="B11" s="64" t="e">
        <f>ROUNDUP(RO!B12*0.87,)</f>
        <v>#REF!</v>
      </c>
      <c r="C11" s="64" t="e">
        <f>ROUNDUP(RO!C12*0.87,)</f>
        <v>#REF!</v>
      </c>
      <c r="D11" s="64" t="e">
        <f>ROUNDUP(RO!D12*0.87,)</f>
        <v>#REF!</v>
      </c>
      <c r="E11" s="64" t="e">
        <f>ROUNDUP(RO!E12*0.87,)</f>
        <v>#REF!</v>
      </c>
      <c r="F11" s="64" t="e">
        <f>ROUNDUP(RO!F12*0.87,)</f>
        <v>#REF!</v>
      </c>
      <c r="G11" s="64" t="e">
        <f>ROUNDUP(RO!G12*0.87,)</f>
        <v>#REF!</v>
      </c>
      <c r="H11" s="64" t="e">
        <f>ROUNDUP(RO!H12*0.87,)</f>
        <v>#REF!</v>
      </c>
      <c r="I11" s="64" t="e">
        <f>ROUNDUP(RO!I12*0.87,)</f>
        <v>#REF!</v>
      </c>
      <c r="J11" s="64" t="e">
        <f>ROUNDUP(RO!J12*0.87,)</f>
        <v>#REF!</v>
      </c>
      <c r="K11" s="64" t="e">
        <f>ROUNDUP(RO!K12*0.87,)</f>
        <v>#REF!</v>
      </c>
      <c r="L11" s="64" t="e">
        <f>ROUNDUP(RO!L12*0.87,)</f>
        <v>#REF!</v>
      </c>
      <c r="M11" s="64" t="e">
        <f>ROUNDUP(RO!M12*0.87,)</f>
        <v>#REF!</v>
      </c>
      <c r="N11" s="64" t="e">
        <f>ROUNDUP(RO!N12*0.87,)</f>
        <v>#REF!</v>
      </c>
      <c r="O11" s="64" t="e">
        <f>ROUNDUP(RO!O12*0.87,)</f>
        <v>#REF!</v>
      </c>
      <c r="P11" s="64" t="e">
        <f>ROUNDUP(RO!P12*0.87,)</f>
        <v>#REF!</v>
      </c>
      <c r="Q11" s="64" t="e">
        <f>ROUNDUP(RO!Q12*0.87,)</f>
        <v>#REF!</v>
      </c>
      <c r="R11" s="64" t="e">
        <f>ROUNDUP(RO!R12*0.87,)</f>
        <v>#REF!</v>
      </c>
      <c r="S11" s="64" t="e">
        <f>ROUNDUP(RO!S12*0.87,)</f>
        <v>#REF!</v>
      </c>
      <c r="T11" s="64" t="e">
        <f>ROUNDUP(RO!T12*0.87,)</f>
        <v>#REF!</v>
      </c>
      <c r="U11" s="64" t="e">
        <f>ROUNDUP(RO!U12*0.87,)</f>
        <v>#REF!</v>
      </c>
      <c r="V11" s="64" t="e">
        <f>ROUNDUP(RO!V12*0.87,)</f>
        <v>#REF!</v>
      </c>
      <c r="W11" s="64" t="e">
        <f>ROUNDUP(RO!W12*0.87,)</f>
        <v>#REF!</v>
      </c>
      <c r="X11" s="64" t="e">
        <f>ROUNDUP(RO!X12*0.87,)</f>
        <v>#REF!</v>
      </c>
      <c r="Y11" s="64" t="e">
        <f>ROUNDUP(RO!Y12*0.87,)</f>
        <v>#REF!</v>
      </c>
      <c r="Z11" s="64" t="e">
        <f>ROUNDUP(RO!Z12*0.87,)</f>
        <v>#REF!</v>
      </c>
      <c r="AA11" s="64" t="e">
        <f>ROUNDUP(RO!AA12*0.87,)</f>
        <v>#REF!</v>
      </c>
      <c r="AB11" s="64" t="e">
        <f>ROUNDUP(RO!AB12*0.87,)</f>
        <v>#REF!</v>
      </c>
      <c r="AC11" s="64" t="e">
        <f>ROUNDUP(RO!AC12*0.87,)</f>
        <v>#REF!</v>
      </c>
      <c r="AD11" s="64" t="e">
        <f>ROUNDUP(RO!AD12*0.87,)</f>
        <v>#REF!</v>
      </c>
      <c r="AE11" s="64" t="e">
        <f>ROUNDUP(RO!AE12*0.87,)</f>
        <v>#REF!</v>
      </c>
      <c r="AF11" s="64">
        <f>ROUNDUP(RO!AF12*0.87,)</f>
        <v>16530</v>
      </c>
      <c r="AG11" s="64">
        <f>ROUNDUP(RO!AG12*0.87,)</f>
        <v>16530</v>
      </c>
      <c r="AH11" s="64">
        <f>ROUNDUP(RO!AH12*0.87,)</f>
        <v>13572</v>
      </c>
      <c r="AI11" s="64">
        <f>ROUNDUP(RO!AI12*0.87,)</f>
        <v>14181</v>
      </c>
      <c r="AJ11" s="64">
        <f>ROUNDUP(RO!AJ12*0.87,)</f>
        <v>14181</v>
      </c>
      <c r="AK11" s="64">
        <f>ROUNDUP(RO!AK12*0.87,)</f>
        <v>15051</v>
      </c>
      <c r="AL11" s="64">
        <f>ROUNDUP(RO!AL12*0.87,)</f>
        <v>15051</v>
      </c>
      <c r="AM11" s="64">
        <f>ROUNDUP(RO!AM12*0.87,)</f>
        <v>16530</v>
      </c>
      <c r="AN11" s="64">
        <f>ROUNDUP(RO!AN12*0.87,)</f>
        <v>16530</v>
      </c>
      <c r="AO11" s="64">
        <f>ROUNDUP(RO!AO12*0.87,)</f>
        <v>15051</v>
      </c>
      <c r="AP11" s="64">
        <f>ROUNDUP(RO!AP12*0.87,)</f>
        <v>15051</v>
      </c>
      <c r="AQ11" s="64">
        <f>ROUNDUP(RO!AQ12*0.87,)</f>
        <v>15051</v>
      </c>
      <c r="AR11" s="64">
        <f>ROUNDUP(RO!AR12*0.87,)</f>
        <v>15051</v>
      </c>
      <c r="AS11" s="64">
        <f>ROUNDUP(RO!AS12*0.87,)</f>
        <v>15051</v>
      </c>
      <c r="AT11" s="64">
        <f>ROUNDUP(RO!AT12*0.87,)</f>
        <v>15660</v>
      </c>
      <c r="AU11" s="64">
        <f>ROUNDUP(RO!AU12*0.87,)</f>
        <v>14181</v>
      </c>
      <c r="AV11" s="64">
        <f>ROUNDUP(RO!AV12*0.87,)</f>
        <v>13572</v>
      </c>
      <c r="AW11" s="64">
        <f>ROUNDUP(RO!AW12*0.87,)</f>
        <v>13572</v>
      </c>
      <c r="AX11" s="64">
        <f>ROUNDUP(RO!AX12*0.87,)</f>
        <v>13572</v>
      </c>
      <c r="AY11" s="64">
        <f>ROUNDUP(RO!AY12*0.87,)</f>
        <v>13572</v>
      </c>
      <c r="AZ11" s="64">
        <f>ROUNDUP(RO!AZ12*0.87,)</f>
        <v>13572</v>
      </c>
      <c r="BA11" s="64">
        <f>ROUNDUP(RO!BA12*0.87,)</f>
        <v>14181</v>
      </c>
      <c r="BB11" s="64">
        <f>ROUNDUP(RO!BB12*0.87,)</f>
        <v>14181</v>
      </c>
      <c r="BC11" s="64">
        <f>ROUNDUP(RO!BC12*0.87,)</f>
        <v>13572</v>
      </c>
      <c r="BD11" s="64">
        <f>ROUNDUP(RO!BD12*0.87,)</f>
        <v>13572</v>
      </c>
      <c r="BE11" s="64">
        <f>ROUNDUP(RO!BE12*0.87,)</f>
        <v>13572</v>
      </c>
      <c r="BF11" s="64">
        <f>ROUNDUP(RO!BF12*0.87,)</f>
        <v>13572</v>
      </c>
      <c r="BG11" s="64">
        <f>ROUNDUP(RO!BG12*0.87,)</f>
        <v>13572</v>
      </c>
      <c r="BH11" s="64">
        <f>ROUNDUP(RO!BH12*0.87,)</f>
        <v>14181</v>
      </c>
      <c r="BI11" s="64">
        <f>ROUNDUP(RO!BI12*0.87,)</f>
        <v>14181</v>
      </c>
      <c r="BJ11" s="64">
        <f>ROUNDUP(RO!BJ12*0.87,)</f>
        <v>13572</v>
      </c>
      <c r="BK11" s="64">
        <f>ROUNDUP(RO!BK12*0.87,)</f>
        <v>13572</v>
      </c>
      <c r="BL11" s="64">
        <f>ROUNDUP(RO!BL12*0.87,)</f>
        <v>13572</v>
      </c>
      <c r="BM11" s="64">
        <f>ROUNDUP(RO!BM12*0.87,)</f>
        <v>13572</v>
      </c>
      <c r="BN11" s="64">
        <f>ROUNDUP(RO!BN12*0.87,)</f>
        <v>13572</v>
      </c>
      <c r="BO11" s="64">
        <f>ROUNDUP(RO!BO12*0.87,)</f>
        <v>14181</v>
      </c>
      <c r="BP11" s="64">
        <f>ROUNDUP(RO!BP12*0.87,)</f>
        <v>14181</v>
      </c>
      <c r="BQ11" s="64">
        <f>ROUNDUP(RO!BQ12*0.87,)</f>
        <v>12093</v>
      </c>
      <c r="BR11" s="64">
        <f>ROUNDUP(RO!BR12*0.87,)</f>
        <v>12093</v>
      </c>
      <c r="BS11" s="64">
        <f>ROUNDUP(RO!BS12*0.87,)</f>
        <v>12093</v>
      </c>
      <c r="BT11" s="64">
        <f>ROUNDUP(RO!BT12*0.87,)</f>
        <v>12093</v>
      </c>
      <c r="BU11" s="64">
        <f>ROUNDUP(RO!BU12*0.87,)</f>
        <v>12093</v>
      </c>
      <c r="BV11" s="64">
        <f>ROUNDUP(RO!BV12*0.87,)</f>
        <v>12702</v>
      </c>
      <c r="BW11" s="64">
        <f>ROUNDUP(RO!BW12*0.87,)</f>
        <v>12702</v>
      </c>
      <c r="BX11" s="64">
        <f>ROUNDUP(RO!BX12*0.87,)</f>
        <v>12093</v>
      </c>
      <c r="BY11" s="64">
        <f>ROUNDUP(RO!BY12*0.87,)</f>
        <v>12093</v>
      </c>
      <c r="BZ11" s="64">
        <f>ROUNDUP(RO!BZ12*0.87,)</f>
        <v>12093</v>
      </c>
      <c r="CA11" s="64">
        <f>ROUNDUP(RO!CA12*0.87,)</f>
        <v>12093</v>
      </c>
      <c r="CB11" s="64">
        <f>ROUNDUP(RO!CB12*0.87,)</f>
        <v>12093</v>
      </c>
      <c r="CC11" s="64">
        <f>ROUNDUP(RO!CC12*0.87,)</f>
        <v>12702</v>
      </c>
      <c r="CD11" s="64">
        <f>ROUNDUP(RO!CD12*0.87,)</f>
        <v>12702</v>
      </c>
      <c r="CE11" s="64">
        <f>ROUNDUP(RO!CE12*0.87,)</f>
        <v>12093</v>
      </c>
      <c r="CF11" s="64">
        <f>ROUNDUP(RO!CF12*0.87,)</f>
        <v>12093</v>
      </c>
      <c r="CG11" s="64">
        <f>ROUNDUP(RO!CG12*0.87,)</f>
        <v>12093</v>
      </c>
      <c r="CH11" s="64">
        <f>ROUNDUP(RO!CH12*0.87,)</f>
        <v>12093</v>
      </c>
      <c r="CI11" s="64">
        <f>ROUNDUP(RO!CI12*0.87,)</f>
        <v>12093</v>
      </c>
      <c r="CJ11" s="64">
        <f>ROUNDUP(RO!CJ12*0.87,)</f>
        <v>12702</v>
      </c>
      <c r="CK11" s="64">
        <f>ROUNDUP(RO!CK12*0.87,)</f>
        <v>12702</v>
      </c>
      <c r="CL11" s="64">
        <f>ROUNDUP(RO!CL12*0.87,)</f>
        <v>12093</v>
      </c>
      <c r="CM11" s="64">
        <f>ROUNDUP(RO!CM12*0.87,)</f>
        <v>12093</v>
      </c>
      <c r="CN11" s="64">
        <f>ROUNDUP(RO!CN12*0.87,)</f>
        <v>12702</v>
      </c>
      <c r="CO11" s="64">
        <f>ROUNDUP(RO!CO12*0.87,)</f>
        <v>12702</v>
      </c>
      <c r="CP11" s="64">
        <f>ROUNDUP(RO!CP12*0.87,)</f>
        <v>12702</v>
      </c>
      <c r="CQ11" s="64">
        <f>ROUNDUP(RO!CQ12*0.87,)</f>
        <v>12702</v>
      </c>
      <c r="CR11" s="64">
        <f>ROUNDUP(RO!CR12*0.87,)</f>
        <v>12702</v>
      </c>
      <c r="CS11" s="64">
        <f>ROUNDUP(RO!CS12*0.87,)</f>
        <v>12093</v>
      </c>
      <c r="CT11" s="64">
        <f>ROUNDUP(RO!CT12*0.87,)</f>
        <v>15051</v>
      </c>
      <c r="CU11" s="64">
        <f>ROUNDUP(RO!CU12*0.87,)</f>
        <v>15051</v>
      </c>
      <c r="CV11" s="64">
        <f>ROUNDUP(RO!CV12*0.87,)</f>
        <v>15051</v>
      </c>
      <c r="CW11" s="64">
        <f>ROUNDUP(RO!CW12*0.87,)</f>
        <v>15051</v>
      </c>
      <c r="CX11" s="64">
        <f>ROUNDUP(RO!CX12*0.87,)</f>
        <v>15051</v>
      </c>
      <c r="CY11" s="64">
        <f>ROUNDUP(RO!CY12*0.87,)</f>
        <v>13572</v>
      </c>
      <c r="CZ11" s="64">
        <f>ROUNDUP(RO!CZ12*0.87,)</f>
        <v>12702</v>
      </c>
      <c r="DA11" s="64">
        <f>ROUNDUP(RO!DA12*0.87,)</f>
        <v>12702</v>
      </c>
      <c r="DB11" s="64">
        <f>ROUNDUP(RO!DB12*0.87,)</f>
        <v>15051</v>
      </c>
      <c r="DC11" s="103">
        <f>ROUNDUP(RO!DC12*0.87,)</f>
        <v>15051</v>
      </c>
      <c r="DD11" s="20">
        <f>ROUNDUP(RO!DD12*0.87,)</f>
        <v>12093</v>
      </c>
      <c r="DE11" s="20">
        <f>ROUNDUP(RO!DE12*0.87,)</f>
        <v>12093</v>
      </c>
      <c r="DF11" s="20">
        <f>ROUNDUP(RO!DF12*0.87,)</f>
        <v>12093</v>
      </c>
      <c r="DG11" s="20">
        <f>ROUNDUP(RO!DG12*0.87,)</f>
        <v>12702</v>
      </c>
      <c r="DH11" s="20">
        <f>ROUNDUP(RO!DH12*0.87,)</f>
        <v>8961</v>
      </c>
      <c r="DI11" s="20">
        <f>ROUNDUP(RO!DI12*0.87,)</f>
        <v>8961</v>
      </c>
      <c r="DJ11" s="20">
        <f>ROUNDUP(RO!DJ12*0.87,)</f>
        <v>8961</v>
      </c>
      <c r="DK11" s="20">
        <f>ROUNDUP(RO!DK12*0.87,)</f>
        <v>8961</v>
      </c>
      <c r="DL11" s="20">
        <f>ROUNDUP(RO!DL12*0.87,)</f>
        <v>9570</v>
      </c>
      <c r="DM11" s="20">
        <f>ROUNDUP(RO!DM12*0.87,)</f>
        <v>9570</v>
      </c>
      <c r="DN11" s="20">
        <f>ROUNDUP(RO!DN12*0.87,)</f>
        <v>8961</v>
      </c>
      <c r="DO11" s="20">
        <f>ROUNDUP(RO!DO12*0.87,)</f>
        <v>8961</v>
      </c>
      <c r="DP11" s="20">
        <f>ROUNDUP(RO!DP12*0.87,)</f>
        <v>8961</v>
      </c>
      <c r="DQ11" s="20">
        <f>ROUNDUP(RO!DQ12*0.87,)</f>
        <v>8961</v>
      </c>
      <c r="DR11" s="20">
        <f>ROUNDUP(RO!DR12*0.87,)</f>
        <v>8961</v>
      </c>
      <c r="DS11" s="20">
        <f>ROUNDUP(RO!DS12*0.87,)</f>
        <v>9570</v>
      </c>
      <c r="DT11" s="20">
        <f>ROUNDUP(RO!DT12*0.87,)</f>
        <v>9570</v>
      </c>
      <c r="DU11" s="20">
        <f>ROUNDUP(RO!DU12*0.87,)</f>
        <v>8961</v>
      </c>
      <c r="DV11" s="20">
        <f>ROUNDUP(RO!DV12*0.87,)</f>
        <v>8961</v>
      </c>
      <c r="DW11" s="20">
        <f>ROUNDUP(RO!DW12*0.87,)</f>
        <v>8961</v>
      </c>
      <c r="DX11" s="20">
        <f>ROUNDUP(RO!DX12*0.87,)</f>
        <v>8961</v>
      </c>
      <c r="DY11" s="20">
        <f>ROUNDUP(RO!DY12*0.87,)</f>
        <v>8961</v>
      </c>
      <c r="DZ11" s="20">
        <f>ROUNDUP(RO!DZ12*0.87,)</f>
        <v>9570</v>
      </c>
      <c r="EA11" s="20">
        <f>ROUNDUP(RO!EA12*0.87,)</f>
        <v>9570</v>
      </c>
      <c r="EB11" s="20">
        <f>ROUNDUP(RO!EB12*0.87,)</f>
        <v>8961</v>
      </c>
      <c r="EC11" s="20">
        <f>ROUNDUP(RO!EC12*0.87,)</f>
        <v>8961</v>
      </c>
      <c r="ED11" s="20">
        <f>ROUNDUP(RO!ED12*0.87,)</f>
        <v>8961</v>
      </c>
      <c r="EE11" s="20">
        <f>ROUNDUP(RO!EE12*0.87,)</f>
        <v>8961</v>
      </c>
      <c r="EF11" s="20">
        <f>ROUNDUP(RO!EF12*0.87,)</f>
        <v>8961</v>
      </c>
      <c r="EG11" s="20">
        <f>ROUNDUP(RO!EG12*0.87,)</f>
        <v>9570</v>
      </c>
      <c r="EH11" s="20">
        <f>ROUNDUP(RO!EH12*0.87,)</f>
        <v>9570</v>
      </c>
      <c r="EI11" s="20">
        <f>ROUNDUP(RO!EI12*0.87,)</f>
        <v>8961</v>
      </c>
      <c r="EJ11" s="20">
        <f>ROUNDUP(RO!EJ12*0.87,)</f>
        <v>8961</v>
      </c>
      <c r="EK11" s="20">
        <f>ROUNDUP(RO!EK12*0.87,)</f>
        <v>9570</v>
      </c>
      <c r="EL11" s="20">
        <f>ROUNDUP(RO!EL12*0.87,)</f>
        <v>10005</v>
      </c>
      <c r="EM11" s="20">
        <f>ROUNDUP(RO!EM12*0.87,)</f>
        <v>8526</v>
      </c>
      <c r="EN11" s="20">
        <f>ROUNDUP(RO!EN12*0.87,)</f>
        <v>8961</v>
      </c>
      <c r="EO11" s="20">
        <f>ROUNDUP(RO!EO12*0.87,)</f>
        <v>8961</v>
      </c>
      <c r="EP11" s="20">
        <f>ROUNDUP(RO!EP12*0.87,)</f>
        <v>8526</v>
      </c>
      <c r="EQ11" s="20">
        <f>ROUNDUP(RO!EQ12*0.87,)</f>
        <v>8526</v>
      </c>
      <c r="ER11" s="20">
        <f>ROUNDUP(RO!ER12*0.87,)</f>
        <v>8526</v>
      </c>
      <c r="ES11" s="20">
        <f>ROUNDUP(RO!ES12*0.87,)</f>
        <v>8526</v>
      </c>
      <c r="ET11" s="20">
        <f>ROUNDUP(RO!ET12*0.87,)</f>
        <v>8526</v>
      </c>
      <c r="EU11" s="20">
        <f>ROUNDUP(RO!EU12*0.87,)</f>
        <v>8961</v>
      </c>
      <c r="EV11" s="20">
        <f>ROUNDUP(RO!EV12*0.87,)</f>
        <v>8961</v>
      </c>
      <c r="EW11" s="20">
        <f>ROUNDUP(RO!EW12*0.87,)</f>
        <v>8526</v>
      </c>
      <c r="EX11" s="20">
        <f>ROUNDUP(RO!EX12*0.87,)</f>
        <v>8526</v>
      </c>
      <c r="EY11" s="20">
        <f>ROUNDUP(RO!EY12*0.87,)</f>
        <v>8526</v>
      </c>
      <c r="EZ11" s="20">
        <f>ROUNDUP(RO!EZ12*0.87,)</f>
        <v>8526</v>
      </c>
      <c r="FA11" s="20">
        <f>ROUNDUP(RO!FA12*0.87,)</f>
        <v>8526</v>
      </c>
      <c r="FB11" s="20">
        <f>ROUNDUP(RO!FB12*0.87,)</f>
        <v>8961</v>
      </c>
      <c r="FC11" s="20">
        <f>ROUNDUP(RO!FC12*0.87,)</f>
        <v>8961</v>
      </c>
      <c r="FD11" s="20">
        <f>ROUNDUP(RO!FD12*0.87,)</f>
        <v>8526</v>
      </c>
      <c r="FE11" s="20">
        <f>ROUNDUP(RO!FE12*0.87,)</f>
        <v>8526</v>
      </c>
      <c r="FF11" s="20">
        <f>ROUNDUP(RO!FF12*0.87,)</f>
        <v>8526</v>
      </c>
      <c r="FG11" s="20">
        <f>ROUNDUP(RO!FG12*0.87,)</f>
        <v>8526</v>
      </c>
      <c r="FH11" s="20">
        <f>ROUNDUP(RO!FH12*0.87,)</f>
        <v>8526</v>
      </c>
      <c r="FI11" s="20">
        <f>ROUNDUP(RO!FI12*0.87,)</f>
        <v>8961</v>
      </c>
      <c r="FJ11" s="20">
        <f>ROUNDUP(RO!FJ12*0.87,)</f>
        <v>8961</v>
      </c>
      <c r="FK11" s="20">
        <f>ROUNDUP(RO!FK12*0.87,)</f>
        <v>8526</v>
      </c>
      <c r="FL11" s="20">
        <f>ROUNDUP(RO!FL12*0.87,)</f>
        <v>8526</v>
      </c>
      <c r="FM11" s="20">
        <f>ROUNDUP(RO!FM12*0.87,)</f>
        <v>10005</v>
      </c>
      <c r="FN11" s="20">
        <f>ROUNDUP(RO!FN12*0.87,)</f>
        <v>10005</v>
      </c>
      <c r="FO11" s="20">
        <f>ROUNDUP(RO!FO12*0.87,)</f>
        <v>10005</v>
      </c>
      <c r="FP11" s="20">
        <f>ROUNDUP(RO!FP12*0.87,)</f>
        <v>11049</v>
      </c>
      <c r="FQ11" s="20">
        <f>ROUNDUP(RO!FQ12*0.87,)</f>
        <v>11049</v>
      </c>
      <c r="FR11" s="20">
        <f>ROUNDUP(RO!FR12*0.87,)</f>
        <v>10005</v>
      </c>
      <c r="FS11" s="20">
        <f>ROUNDUP(RO!FS12*0.87,)</f>
        <v>10005</v>
      </c>
      <c r="FT11" s="20">
        <f>ROUNDUP(RO!FT12*0.87,)</f>
        <v>10005</v>
      </c>
      <c r="FU11" s="20">
        <f>ROUNDUP(RO!FU12*0.87,)</f>
        <v>10005</v>
      </c>
      <c r="FV11" s="20">
        <f>ROUNDUP(RO!FV12*0.87,)</f>
        <v>10005</v>
      </c>
      <c r="FW11" s="20">
        <f>ROUNDUP(RO!FW12*0.87,)</f>
        <v>11049</v>
      </c>
      <c r="FX11" s="20">
        <f>ROUNDUP(RO!FX12*0.87,)</f>
        <v>11049</v>
      </c>
      <c r="FY11" s="20">
        <f>ROUNDUP(RO!FY12*0.87,)</f>
        <v>11049</v>
      </c>
      <c r="FZ11" s="20">
        <f>ROUNDUP(RO!FZ12*0.87,)</f>
        <v>11049</v>
      </c>
      <c r="GA11" s="20">
        <f>ROUNDUP(RO!GA12*0.87,)</f>
        <v>11049</v>
      </c>
      <c r="GB11" s="20">
        <f>ROUNDUP(RO!GB12*0.87,)</f>
        <v>11049</v>
      </c>
      <c r="GC11" s="20">
        <f>ROUNDUP(RO!GC12*0.87,)</f>
        <v>11049</v>
      </c>
      <c r="GD11" s="20">
        <f>ROUNDUP(RO!GD12*0.87,)</f>
        <v>11049</v>
      </c>
      <c r="GE11" s="20">
        <f>ROUNDUP(RO!GE12*0.87,)</f>
        <v>11049</v>
      </c>
      <c r="GF11" s="20">
        <f>ROUNDUP(RO!GF12*0.87,)</f>
        <v>11049</v>
      </c>
      <c r="GG11" s="20">
        <f>ROUNDUP(RO!GG12*0.87,)</f>
        <v>11049</v>
      </c>
      <c r="GH11" s="20">
        <f>ROUNDUP(RO!GH12*0.87,)</f>
        <v>11658</v>
      </c>
      <c r="GI11" s="20">
        <f>ROUNDUP(RO!GI12*0.87,)</f>
        <v>11658</v>
      </c>
      <c r="GJ11" s="20">
        <f>ROUNDUP(RO!GJ12*0.87,)</f>
        <v>12093</v>
      </c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</row>
    <row r="12" spans="1:2497" s="58" customFormat="1" x14ac:dyDescent="0.2">
      <c r="A12" s="20" t="s">
        <v>8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103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</row>
    <row r="13" spans="1:2497" s="58" customFormat="1" x14ac:dyDescent="0.2">
      <c r="A13" s="21" t="s">
        <v>82</v>
      </c>
      <c r="B13" s="64" t="e">
        <f>ROUNDUP(RO!B14*0.87,)</f>
        <v>#REF!</v>
      </c>
      <c r="C13" s="64" t="e">
        <f>ROUNDUP(RO!C14*0.87,)</f>
        <v>#REF!</v>
      </c>
      <c r="D13" s="64" t="e">
        <f>ROUNDUP(RO!D14*0.87,)</f>
        <v>#REF!</v>
      </c>
      <c r="E13" s="64" t="e">
        <f>ROUNDUP(RO!E14*0.87,)</f>
        <v>#REF!</v>
      </c>
      <c r="F13" s="64" t="e">
        <f>ROUNDUP(RO!F14*0.87,)</f>
        <v>#REF!</v>
      </c>
      <c r="G13" s="64" t="e">
        <f>ROUNDUP(RO!G14*0.87,)</f>
        <v>#REF!</v>
      </c>
      <c r="H13" s="64" t="e">
        <f>ROUNDUP(RO!H14*0.87,)</f>
        <v>#REF!</v>
      </c>
      <c r="I13" s="64" t="e">
        <f>ROUNDUP(RO!I14*0.87,)</f>
        <v>#REF!</v>
      </c>
      <c r="J13" s="64" t="e">
        <f>ROUNDUP(RO!J14*0.87,)</f>
        <v>#REF!</v>
      </c>
      <c r="K13" s="64" t="e">
        <f>ROUNDUP(RO!K14*0.87,)</f>
        <v>#REF!</v>
      </c>
      <c r="L13" s="64" t="e">
        <f>ROUNDUP(RO!L14*0.87,)</f>
        <v>#REF!</v>
      </c>
      <c r="M13" s="64" t="e">
        <f>ROUNDUP(RO!M14*0.87,)</f>
        <v>#REF!</v>
      </c>
      <c r="N13" s="64" t="e">
        <f>ROUNDUP(RO!N14*0.87,)</f>
        <v>#REF!</v>
      </c>
      <c r="O13" s="64" t="e">
        <f>ROUNDUP(RO!O14*0.87,)</f>
        <v>#REF!</v>
      </c>
      <c r="P13" s="64" t="e">
        <f>ROUNDUP(RO!P14*0.87,)</f>
        <v>#REF!</v>
      </c>
      <c r="Q13" s="64" t="e">
        <f>ROUNDUP(RO!Q14*0.87,)</f>
        <v>#REF!</v>
      </c>
      <c r="R13" s="64" t="e">
        <f>ROUNDUP(RO!R14*0.87,)</f>
        <v>#REF!</v>
      </c>
      <c r="S13" s="64" t="e">
        <f>ROUNDUP(RO!S14*0.87,)</f>
        <v>#REF!</v>
      </c>
      <c r="T13" s="64" t="e">
        <f>ROUNDUP(RO!T14*0.87,)</f>
        <v>#REF!</v>
      </c>
      <c r="U13" s="64" t="e">
        <f>ROUNDUP(RO!U14*0.87,)</f>
        <v>#REF!</v>
      </c>
      <c r="V13" s="64" t="e">
        <f>ROUNDUP(RO!V14*0.87,)</f>
        <v>#REF!</v>
      </c>
      <c r="W13" s="64" t="e">
        <f>ROUNDUP(RO!W14*0.87,)</f>
        <v>#REF!</v>
      </c>
      <c r="X13" s="64" t="e">
        <f>ROUNDUP(RO!X14*0.87,)</f>
        <v>#REF!</v>
      </c>
      <c r="Y13" s="64" t="e">
        <f>ROUNDUP(RO!Y14*0.87,)</f>
        <v>#REF!</v>
      </c>
      <c r="Z13" s="64" t="e">
        <f>ROUNDUP(RO!Z14*0.87,)</f>
        <v>#REF!</v>
      </c>
      <c r="AA13" s="64" t="e">
        <f>ROUNDUP(RO!AA14*0.87,)</f>
        <v>#REF!</v>
      </c>
      <c r="AB13" s="64" t="e">
        <f>ROUNDUP(RO!AB14*0.87,)</f>
        <v>#REF!</v>
      </c>
      <c r="AC13" s="64" t="e">
        <f>ROUNDUP(RO!AC14*0.87,)</f>
        <v>#REF!</v>
      </c>
      <c r="AD13" s="64" t="e">
        <f>ROUNDUP(RO!AD14*0.87,)</f>
        <v>#REF!</v>
      </c>
      <c r="AE13" s="64" t="e">
        <f>ROUNDUP(RO!AE14*0.87,)</f>
        <v>#REF!</v>
      </c>
      <c r="AF13" s="64">
        <f>ROUNDUP(RO!AF14*0.87,)</f>
        <v>17400</v>
      </c>
      <c r="AG13" s="64">
        <f>ROUNDUP(RO!AG14*0.87,)</f>
        <v>17400</v>
      </c>
      <c r="AH13" s="64">
        <f>ROUNDUP(RO!AH14*0.87,)</f>
        <v>14442</v>
      </c>
      <c r="AI13" s="64">
        <f>ROUNDUP(RO!AI14*0.87,)</f>
        <v>15051</v>
      </c>
      <c r="AJ13" s="64">
        <f>ROUNDUP(RO!AJ14*0.87,)</f>
        <v>15051</v>
      </c>
      <c r="AK13" s="64">
        <f>ROUNDUP(RO!AK14*0.87,)</f>
        <v>15921</v>
      </c>
      <c r="AL13" s="64">
        <f>ROUNDUP(RO!AL14*0.87,)</f>
        <v>15921</v>
      </c>
      <c r="AM13" s="64">
        <f>ROUNDUP(RO!AM14*0.87,)</f>
        <v>17400</v>
      </c>
      <c r="AN13" s="64">
        <f>ROUNDUP(RO!AN14*0.87,)</f>
        <v>17400</v>
      </c>
      <c r="AO13" s="64">
        <f>ROUNDUP(RO!AO14*0.87,)</f>
        <v>15921</v>
      </c>
      <c r="AP13" s="64">
        <f>ROUNDUP(RO!AP14*0.87,)</f>
        <v>15921</v>
      </c>
      <c r="AQ13" s="64">
        <f>ROUNDUP(RO!AQ14*0.87,)</f>
        <v>15921</v>
      </c>
      <c r="AR13" s="64">
        <f>ROUNDUP(RO!AR14*0.87,)</f>
        <v>15921</v>
      </c>
      <c r="AS13" s="64">
        <f>ROUNDUP(RO!AS14*0.87,)</f>
        <v>15921</v>
      </c>
      <c r="AT13" s="64">
        <f>ROUNDUP(RO!AT14*0.87,)</f>
        <v>16530</v>
      </c>
      <c r="AU13" s="64">
        <f>ROUNDUP(RO!AU14*0.87,)</f>
        <v>15051</v>
      </c>
      <c r="AV13" s="64">
        <f>ROUNDUP(RO!AV14*0.87,)</f>
        <v>14442</v>
      </c>
      <c r="AW13" s="64">
        <f>ROUNDUP(RO!AW14*0.87,)</f>
        <v>14442</v>
      </c>
      <c r="AX13" s="64">
        <f>ROUNDUP(RO!AX14*0.87,)</f>
        <v>14442</v>
      </c>
      <c r="AY13" s="64">
        <f>ROUNDUP(RO!AY14*0.87,)</f>
        <v>14442</v>
      </c>
      <c r="AZ13" s="64">
        <f>ROUNDUP(RO!AZ14*0.87,)</f>
        <v>14442</v>
      </c>
      <c r="BA13" s="64">
        <f>ROUNDUP(RO!BA14*0.87,)</f>
        <v>15051</v>
      </c>
      <c r="BB13" s="64">
        <f>ROUNDUP(RO!BB14*0.87,)</f>
        <v>15051</v>
      </c>
      <c r="BC13" s="64">
        <f>ROUNDUP(RO!BC14*0.87,)</f>
        <v>14442</v>
      </c>
      <c r="BD13" s="64">
        <f>ROUNDUP(RO!BD14*0.87,)</f>
        <v>14442</v>
      </c>
      <c r="BE13" s="64">
        <f>ROUNDUP(RO!BE14*0.87,)</f>
        <v>14442</v>
      </c>
      <c r="BF13" s="64">
        <f>ROUNDUP(RO!BF14*0.87,)</f>
        <v>14442</v>
      </c>
      <c r="BG13" s="64">
        <f>ROUNDUP(RO!BG14*0.87,)</f>
        <v>14442</v>
      </c>
      <c r="BH13" s="64">
        <f>ROUNDUP(RO!BH14*0.87,)</f>
        <v>15051</v>
      </c>
      <c r="BI13" s="64">
        <f>ROUNDUP(RO!BI14*0.87,)</f>
        <v>15051</v>
      </c>
      <c r="BJ13" s="64">
        <f>ROUNDUP(RO!BJ14*0.87,)</f>
        <v>14442</v>
      </c>
      <c r="BK13" s="64">
        <f>ROUNDUP(RO!BK14*0.87,)</f>
        <v>14442</v>
      </c>
      <c r="BL13" s="64">
        <f>ROUNDUP(RO!BL14*0.87,)</f>
        <v>14442</v>
      </c>
      <c r="BM13" s="64">
        <f>ROUNDUP(RO!BM14*0.87,)</f>
        <v>14442</v>
      </c>
      <c r="BN13" s="64">
        <f>ROUNDUP(RO!BN14*0.87,)</f>
        <v>14442</v>
      </c>
      <c r="BO13" s="64">
        <f>ROUNDUP(RO!BO14*0.87,)</f>
        <v>15051</v>
      </c>
      <c r="BP13" s="64">
        <f>ROUNDUP(RO!BP14*0.87,)</f>
        <v>15051</v>
      </c>
      <c r="BQ13" s="64">
        <f>ROUNDUP(RO!BQ14*0.87,)</f>
        <v>12963</v>
      </c>
      <c r="BR13" s="64">
        <f>ROUNDUP(RO!BR14*0.87,)</f>
        <v>12963</v>
      </c>
      <c r="BS13" s="64">
        <f>ROUNDUP(RO!BS14*0.87,)</f>
        <v>12963</v>
      </c>
      <c r="BT13" s="64">
        <f>ROUNDUP(RO!BT14*0.87,)</f>
        <v>12963</v>
      </c>
      <c r="BU13" s="64">
        <f>ROUNDUP(RO!BU14*0.87,)</f>
        <v>12963</v>
      </c>
      <c r="BV13" s="64">
        <f>ROUNDUP(RO!BV14*0.87,)</f>
        <v>13572</v>
      </c>
      <c r="BW13" s="64">
        <f>ROUNDUP(RO!BW14*0.87,)</f>
        <v>13572</v>
      </c>
      <c r="BX13" s="64">
        <f>ROUNDUP(RO!BX14*0.87,)</f>
        <v>12963</v>
      </c>
      <c r="BY13" s="64">
        <f>ROUNDUP(RO!BY14*0.87,)</f>
        <v>12963</v>
      </c>
      <c r="BZ13" s="64">
        <f>ROUNDUP(RO!BZ14*0.87,)</f>
        <v>12963</v>
      </c>
      <c r="CA13" s="64">
        <f>ROUNDUP(RO!CA14*0.87,)</f>
        <v>12963</v>
      </c>
      <c r="CB13" s="64">
        <f>ROUNDUP(RO!CB14*0.87,)</f>
        <v>12963</v>
      </c>
      <c r="CC13" s="64">
        <f>ROUNDUP(RO!CC14*0.87,)</f>
        <v>13572</v>
      </c>
      <c r="CD13" s="64">
        <f>ROUNDUP(RO!CD14*0.87,)</f>
        <v>13572</v>
      </c>
      <c r="CE13" s="64">
        <f>ROUNDUP(RO!CE14*0.87,)</f>
        <v>12963</v>
      </c>
      <c r="CF13" s="64">
        <f>ROUNDUP(RO!CF14*0.87,)</f>
        <v>12963</v>
      </c>
      <c r="CG13" s="64">
        <f>ROUNDUP(RO!CG14*0.87,)</f>
        <v>12963</v>
      </c>
      <c r="CH13" s="64">
        <f>ROUNDUP(RO!CH14*0.87,)</f>
        <v>12963</v>
      </c>
      <c r="CI13" s="64">
        <f>ROUNDUP(RO!CI14*0.87,)</f>
        <v>12963</v>
      </c>
      <c r="CJ13" s="64">
        <f>ROUNDUP(RO!CJ14*0.87,)</f>
        <v>13572</v>
      </c>
      <c r="CK13" s="64">
        <f>ROUNDUP(RO!CK14*0.87,)</f>
        <v>13572</v>
      </c>
      <c r="CL13" s="64">
        <f>ROUNDUP(RO!CL14*0.87,)</f>
        <v>12963</v>
      </c>
      <c r="CM13" s="64">
        <f>ROUNDUP(RO!CM14*0.87,)</f>
        <v>12963</v>
      </c>
      <c r="CN13" s="64">
        <f>ROUNDUP(RO!CN14*0.87,)</f>
        <v>13572</v>
      </c>
      <c r="CO13" s="64">
        <f>ROUNDUP(RO!CO14*0.87,)</f>
        <v>13572</v>
      </c>
      <c r="CP13" s="64">
        <f>ROUNDUP(RO!CP14*0.87,)</f>
        <v>13572</v>
      </c>
      <c r="CQ13" s="64">
        <f>ROUNDUP(RO!CQ14*0.87,)</f>
        <v>13572</v>
      </c>
      <c r="CR13" s="64">
        <f>ROUNDUP(RO!CR14*0.87,)</f>
        <v>13572</v>
      </c>
      <c r="CS13" s="64">
        <f>ROUNDUP(RO!CS14*0.87,)</f>
        <v>12963</v>
      </c>
      <c r="CT13" s="64">
        <f>ROUNDUP(RO!CT14*0.87,)</f>
        <v>15921</v>
      </c>
      <c r="CU13" s="64">
        <f>ROUNDUP(RO!CU14*0.87,)</f>
        <v>15921</v>
      </c>
      <c r="CV13" s="64">
        <f>ROUNDUP(RO!CV14*0.87,)</f>
        <v>15921</v>
      </c>
      <c r="CW13" s="64">
        <f>ROUNDUP(RO!CW14*0.87,)</f>
        <v>15921</v>
      </c>
      <c r="CX13" s="64">
        <f>ROUNDUP(RO!CX14*0.87,)</f>
        <v>15921</v>
      </c>
      <c r="CY13" s="64">
        <f>ROUNDUP(RO!CY14*0.87,)</f>
        <v>14442</v>
      </c>
      <c r="CZ13" s="64">
        <f>ROUNDUP(RO!CZ14*0.87,)</f>
        <v>13572</v>
      </c>
      <c r="DA13" s="64">
        <f>ROUNDUP(RO!DA14*0.87,)</f>
        <v>13572</v>
      </c>
      <c r="DB13" s="64">
        <f>ROUNDUP(RO!DB14*0.87,)</f>
        <v>15921</v>
      </c>
      <c r="DC13" s="103">
        <f>ROUNDUP(RO!DC14*0.87,)</f>
        <v>15921</v>
      </c>
      <c r="DD13" s="20">
        <f>ROUNDUP(RO!DD14*0.87,)</f>
        <v>12963</v>
      </c>
      <c r="DE13" s="20">
        <f>ROUNDUP(RO!DE14*0.87,)</f>
        <v>12963</v>
      </c>
      <c r="DF13" s="20">
        <f>ROUNDUP(RO!DF14*0.87,)</f>
        <v>12963</v>
      </c>
      <c r="DG13" s="20">
        <f>ROUNDUP(RO!DG14*0.87,)</f>
        <v>13572</v>
      </c>
      <c r="DH13" s="20">
        <f>ROUNDUP(RO!DH14*0.87,)</f>
        <v>9831</v>
      </c>
      <c r="DI13" s="20">
        <f>ROUNDUP(RO!DI14*0.87,)</f>
        <v>9831</v>
      </c>
      <c r="DJ13" s="20">
        <f>ROUNDUP(RO!DJ14*0.87,)</f>
        <v>9831</v>
      </c>
      <c r="DK13" s="20">
        <f>ROUNDUP(RO!DK14*0.87,)</f>
        <v>9831</v>
      </c>
      <c r="DL13" s="20">
        <f>ROUNDUP(RO!DL14*0.87,)</f>
        <v>10440</v>
      </c>
      <c r="DM13" s="20">
        <f>ROUNDUP(RO!DM14*0.87,)</f>
        <v>10440</v>
      </c>
      <c r="DN13" s="20">
        <f>ROUNDUP(RO!DN14*0.87,)</f>
        <v>9831</v>
      </c>
      <c r="DO13" s="20">
        <f>ROUNDUP(RO!DO14*0.87,)</f>
        <v>9831</v>
      </c>
      <c r="DP13" s="20">
        <f>ROUNDUP(RO!DP14*0.87,)</f>
        <v>9831</v>
      </c>
      <c r="DQ13" s="20">
        <f>ROUNDUP(RO!DQ14*0.87,)</f>
        <v>9831</v>
      </c>
      <c r="DR13" s="20">
        <f>ROUNDUP(RO!DR14*0.87,)</f>
        <v>9831</v>
      </c>
      <c r="DS13" s="20">
        <f>ROUNDUP(RO!DS14*0.87,)</f>
        <v>10440</v>
      </c>
      <c r="DT13" s="20">
        <f>ROUNDUP(RO!DT14*0.87,)</f>
        <v>10440</v>
      </c>
      <c r="DU13" s="20">
        <f>ROUNDUP(RO!DU14*0.87,)</f>
        <v>9831</v>
      </c>
      <c r="DV13" s="20">
        <f>ROUNDUP(RO!DV14*0.87,)</f>
        <v>9831</v>
      </c>
      <c r="DW13" s="20">
        <f>ROUNDUP(RO!DW14*0.87,)</f>
        <v>9831</v>
      </c>
      <c r="DX13" s="20">
        <f>ROUNDUP(RO!DX14*0.87,)</f>
        <v>9831</v>
      </c>
      <c r="DY13" s="20">
        <f>ROUNDUP(RO!DY14*0.87,)</f>
        <v>9831</v>
      </c>
      <c r="DZ13" s="20">
        <f>ROUNDUP(RO!DZ14*0.87,)</f>
        <v>10440</v>
      </c>
      <c r="EA13" s="20">
        <f>ROUNDUP(RO!EA14*0.87,)</f>
        <v>10440</v>
      </c>
      <c r="EB13" s="20">
        <f>ROUNDUP(RO!EB14*0.87,)</f>
        <v>9831</v>
      </c>
      <c r="EC13" s="20">
        <f>ROUNDUP(RO!EC14*0.87,)</f>
        <v>9831</v>
      </c>
      <c r="ED13" s="20">
        <f>ROUNDUP(RO!ED14*0.87,)</f>
        <v>9831</v>
      </c>
      <c r="EE13" s="20">
        <f>ROUNDUP(RO!EE14*0.87,)</f>
        <v>9831</v>
      </c>
      <c r="EF13" s="20">
        <f>ROUNDUP(RO!EF14*0.87,)</f>
        <v>9831</v>
      </c>
      <c r="EG13" s="20">
        <f>ROUNDUP(RO!EG14*0.87,)</f>
        <v>10440</v>
      </c>
      <c r="EH13" s="20">
        <f>ROUNDUP(RO!EH14*0.87,)</f>
        <v>10440</v>
      </c>
      <c r="EI13" s="20">
        <f>ROUNDUP(RO!EI14*0.87,)</f>
        <v>9831</v>
      </c>
      <c r="EJ13" s="20">
        <f>ROUNDUP(RO!EJ14*0.87,)</f>
        <v>9831</v>
      </c>
      <c r="EK13" s="20">
        <f>ROUNDUP(RO!EK14*0.87,)</f>
        <v>10440</v>
      </c>
      <c r="EL13" s="20">
        <f>ROUNDUP(RO!EL14*0.87,)</f>
        <v>10875</v>
      </c>
      <c r="EM13" s="20">
        <f>ROUNDUP(RO!EM14*0.87,)</f>
        <v>9396</v>
      </c>
      <c r="EN13" s="20">
        <f>ROUNDUP(RO!EN14*0.87,)</f>
        <v>9831</v>
      </c>
      <c r="EO13" s="20">
        <f>ROUNDUP(RO!EO14*0.87,)</f>
        <v>9831</v>
      </c>
      <c r="EP13" s="20">
        <f>ROUNDUP(RO!EP14*0.87,)</f>
        <v>9396</v>
      </c>
      <c r="EQ13" s="20">
        <f>ROUNDUP(RO!EQ14*0.87,)</f>
        <v>9396</v>
      </c>
      <c r="ER13" s="20">
        <f>ROUNDUP(RO!ER14*0.87,)</f>
        <v>9396</v>
      </c>
      <c r="ES13" s="20">
        <f>ROUNDUP(RO!ES14*0.87,)</f>
        <v>9396</v>
      </c>
      <c r="ET13" s="20">
        <f>ROUNDUP(RO!ET14*0.87,)</f>
        <v>9396</v>
      </c>
      <c r="EU13" s="20">
        <f>ROUNDUP(RO!EU14*0.87,)</f>
        <v>9831</v>
      </c>
      <c r="EV13" s="20">
        <f>ROUNDUP(RO!EV14*0.87,)</f>
        <v>9831</v>
      </c>
      <c r="EW13" s="20">
        <f>ROUNDUP(RO!EW14*0.87,)</f>
        <v>9396</v>
      </c>
      <c r="EX13" s="20">
        <f>ROUNDUP(RO!EX14*0.87,)</f>
        <v>9396</v>
      </c>
      <c r="EY13" s="20">
        <f>ROUNDUP(RO!EY14*0.87,)</f>
        <v>9396</v>
      </c>
      <c r="EZ13" s="20">
        <f>ROUNDUP(RO!EZ14*0.87,)</f>
        <v>9396</v>
      </c>
      <c r="FA13" s="20">
        <f>ROUNDUP(RO!FA14*0.87,)</f>
        <v>9396</v>
      </c>
      <c r="FB13" s="20">
        <f>ROUNDUP(RO!FB14*0.87,)</f>
        <v>9831</v>
      </c>
      <c r="FC13" s="20">
        <f>ROUNDUP(RO!FC14*0.87,)</f>
        <v>9831</v>
      </c>
      <c r="FD13" s="20">
        <f>ROUNDUP(RO!FD14*0.87,)</f>
        <v>9396</v>
      </c>
      <c r="FE13" s="20">
        <f>ROUNDUP(RO!FE14*0.87,)</f>
        <v>9396</v>
      </c>
      <c r="FF13" s="20">
        <f>ROUNDUP(RO!FF14*0.87,)</f>
        <v>9396</v>
      </c>
      <c r="FG13" s="20">
        <f>ROUNDUP(RO!FG14*0.87,)</f>
        <v>9396</v>
      </c>
      <c r="FH13" s="20">
        <f>ROUNDUP(RO!FH14*0.87,)</f>
        <v>9396</v>
      </c>
      <c r="FI13" s="20">
        <f>ROUNDUP(RO!FI14*0.87,)</f>
        <v>9831</v>
      </c>
      <c r="FJ13" s="20">
        <f>ROUNDUP(RO!FJ14*0.87,)</f>
        <v>9831</v>
      </c>
      <c r="FK13" s="20">
        <f>ROUNDUP(RO!FK14*0.87,)</f>
        <v>9396</v>
      </c>
      <c r="FL13" s="20">
        <f>ROUNDUP(RO!FL14*0.87,)</f>
        <v>9396</v>
      </c>
      <c r="FM13" s="20">
        <f>ROUNDUP(RO!FM14*0.87,)</f>
        <v>10875</v>
      </c>
      <c r="FN13" s="20">
        <f>ROUNDUP(RO!FN14*0.87,)</f>
        <v>10875</v>
      </c>
      <c r="FO13" s="20">
        <f>ROUNDUP(RO!FO14*0.87,)</f>
        <v>10875</v>
      </c>
      <c r="FP13" s="20">
        <f>ROUNDUP(RO!FP14*0.87,)</f>
        <v>11919</v>
      </c>
      <c r="FQ13" s="20">
        <f>ROUNDUP(RO!FQ14*0.87,)</f>
        <v>11919</v>
      </c>
      <c r="FR13" s="20">
        <f>ROUNDUP(RO!FR14*0.87,)</f>
        <v>10875</v>
      </c>
      <c r="FS13" s="20">
        <f>ROUNDUP(RO!FS14*0.87,)</f>
        <v>10875</v>
      </c>
      <c r="FT13" s="20">
        <f>ROUNDUP(RO!FT14*0.87,)</f>
        <v>10875</v>
      </c>
      <c r="FU13" s="20">
        <f>ROUNDUP(RO!FU14*0.87,)</f>
        <v>10875</v>
      </c>
      <c r="FV13" s="20">
        <f>ROUNDUP(RO!FV14*0.87,)</f>
        <v>10875</v>
      </c>
      <c r="FW13" s="20">
        <f>ROUNDUP(RO!FW14*0.87,)</f>
        <v>11919</v>
      </c>
      <c r="FX13" s="20">
        <f>ROUNDUP(RO!FX14*0.87,)</f>
        <v>11919</v>
      </c>
      <c r="FY13" s="20">
        <f>ROUNDUP(RO!FY14*0.87,)</f>
        <v>11919</v>
      </c>
      <c r="FZ13" s="20">
        <f>ROUNDUP(RO!FZ14*0.87,)</f>
        <v>11919</v>
      </c>
      <c r="GA13" s="20">
        <f>ROUNDUP(RO!GA14*0.87,)</f>
        <v>11919</v>
      </c>
      <c r="GB13" s="20">
        <f>ROUNDUP(RO!GB14*0.87,)</f>
        <v>11919</v>
      </c>
      <c r="GC13" s="20">
        <f>ROUNDUP(RO!GC14*0.87,)</f>
        <v>11919</v>
      </c>
      <c r="GD13" s="20">
        <f>ROUNDUP(RO!GD14*0.87,)</f>
        <v>11919</v>
      </c>
      <c r="GE13" s="20">
        <f>ROUNDUP(RO!GE14*0.87,)</f>
        <v>11919</v>
      </c>
      <c r="GF13" s="20">
        <f>ROUNDUP(RO!GF14*0.87,)</f>
        <v>11919</v>
      </c>
      <c r="GG13" s="20">
        <f>ROUNDUP(RO!GG14*0.87,)</f>
        <v>11919</v>
      </c>
      <c r="GH13" s="20">
        <f>ROUNDUP(RO!GH14*0.87,)</f>
        <v>12528</v>
      </c>
      <c r="GI13" s="20">
        <f>ROUNDUP(RO!GI14*0.87,)</f>
        <v>12528</v>
      </c>
      <c r="GJ13" s="20">
        <f>ROUNDUP(RO!GJ14*0.87,)</f>
        <v>12963</v>
      </c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</row>
    <row r="14" spans="1:2497" s="58" customFormat="1" x14ac:dyDescent="0.2">
      <c r="A14" s="20" t="s">
        <v>9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103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  <c r="IW14" s="65"/>
      <c r="IX14" s="65"/>
      <c r="IY14" s="65"/>
      <c r="IZ14" s="65"/>
      <c r="JA14" s="65"/>
      <c r="JB14" s="65"/>
      <c r="JC14" s="65"/>
      <c r="JD14" s="65"/>
      <c r="JE14" s="65"/>
      <c r="JF14" s="65"/>
      <c r="JG14" s="65"/>
      <c r="JH14" s="65"/>
      <c r="JI14" s="65"/>
      <c r="JJ14" s="65"/>
      <c r="JK14" s="65"/>
      <c r="JL14" s="65"/>
      <c r="JM14" s="65"/>
      <c r="JN14" s="65"/>
      <c r="JO14" s="65"/>
      <c r="JP14" s="65"/>
      <c r="JQ14" s="65"/>
      <c r="JR14" s="65"/>
      <c r="JS14" s="65"/>
      <c r="JT14" s="65"/>
      <c r="JU14" s="65"/>
      <c r="JV14" s="65"/>
      <c r="JW14" s="65"/>
      <c r="JX14" s="65"/>
      <c r="JY14" s="65"/>
      <c r="JZ14" s="65"/>
      <c r="KA14" s="65"/>
      <c r="KB14" s="65"/>
      <c r="KC14" s="65"/>
      <c r="KD14" s="65"/>
      <c r="KE14" s="65"/>
      <c r="KF14" s="65"/>
    </row>
    <row r="15" spans="1:2497" s="58" customFormat="1" x14ac:dyDescent="0.2">
      <c r="A15" s="21" t="s">
        <v>82</v>
      </c>
      <c r="B15" s="64" t="e">
        <f>ROUNDUP(RO!B16*0.87,)</f>
        <v>#REF!</v>
      </c>
      <c r="C15" s="64" t="e">
        <f>ROUNDUP(RO!C16*0.87,)</f>
        <v>#REF!</v>
      </c>
      <c r="D15" s="64" t="e">
        <f>ROUNDUP(RO!D16*0.87,)</f>
        <v>#REF!</v>
      </c>
      <c r="E15" s="64" t="e">
        <f>ROUNDUP(RO!E16*0.87,)</f>
        <v>#REF!</v>
      </c>
      <c r="F15" s="64" t="e">
        <f>ROUNDUP(RO!F16*0.87,)</f>
        <v>#REF!</v>
      </c>
      <c r="G15" s="64" t="e">
        <f>ROUNDUP(RO!G16*0.87,)</f>
        <v>#REF!</v>
      </c>
      <c r="H15" s="64" t="e">
        <f>ROUNDUP(RO!H16*0.87,)</f>
        <v>#REF!</v>
      </c>
      <c r="I15" s="64" t="e">
        <f>ROUNDUP(RO!I16*0.87,)</f>
        <v>#REF!</v>
      </c>
      <c r="J15" s="64" t="e">
        <f>ROUNDUP(RO!J16*0.87,)</f>
        <v>#REF!</v>
      </c>
      <c r="K15" s="64" t="e">
        <f>ROUNDUP(RO!K16*0.87,)</f>
        <v>#REF!</v>
      </c>
      <c r="L15" s="64" t="e">
        <f>ROUNDUP(RO!L16*0.87,)</f>
        <v>#REF!</v>
      </c>
      <c r="M15" s="64" t="e">
        <f>ROUNDUP(RO!M16*0.87,)</f>
        <v>#REF!</v>
      </c>
      <c r="N15" s="64" t="e">
        <f>ROUNDUP(RO!N16*0.87,)</f>
        <v>#REF!</v>
      </c>
      <c r="O15" s="64" t="e">
        <f>ROUNDUP(RO!O16*0.87,)</f>
        <v>#REF!</v>
      </c>
      <c r="P15" s="64" t="e">
        <f>ROUNDUP(RO!P16*0.87,)</f>
        <v>#REF!</v>
      </c>
      <c r="Q15" s="64" t="e">
        <f>ROUNDUP(RO!Q16*0.87,)</f>
        <v>#REF!</v>
      </c>
      <c r="R15" s="64" t="e">
        <f>ROUNDUP(RO!R16*0.87,)</f>
        <v>#REF!</v>
      </c>
      <c r="S15" s="64" t="e">
        <f>ROUNDUP(RO!S16*0.87,)</f>
        <v>#REF!</v>
      </c>
      <c r="T15" s="64" t="e">
        <f>ROUNDUP(RO!T16*0.87,)</f>
        <v>#REF!</v>
      </c>
      <c r="U15" s="64" t="e">
        <f>ROUNDUP(RO!U16*0.87,)</f>
        <v>#REF!</v>
      </c>
      <c r="V15" s="64" t="e">
        <f>ROUNDUP(RO!V16*0.87,)</f>
        <v>#REF!</v>
      </c>
      <c r="W15" s="64" t="e">
        <f>ROUNDUP(RO!W16*0.87,)</f>
        <v>#REF!</v>
      </c>
      <c r="X15" s="64" t="e">
        <f>ROUNDUP(RO!X16*0.87,)</f>
        <v>#REF!</v>
      </c>
      <c r="Y15" s="64" t="e">
        <f>ROUNDUP(RO!Y16*0.87,)</f>
        <v>#REF!</v>
      </c>
      <c r="Z15" s="64" t="e">
        <f>ROUNDUP(RO!Z16*0.87,)</f>
        <v>#REF!</v>
      </c>
      <c r="AA15" s="64" t="e">
        <f>ROUNDUP(RO!AA16*0.87,)</f>
        <v>#REF!</v>
      </c>
      <c r="AB15" s="64" t="e">
        <f>ROUNDUP(RO!AB16*0.87,)</f>
        <v>#REF!</v>
      </c>
      <c r="AC15" s="64" t="e">
        <f>ROUNDUP(RO!AC16*0.87,)</f>
        <v>#REF!</v>
      </c>
      <c r="AD15" s="64" t="e">
        <f>ROUNDUP(RO!AD16*0.87,)</f>
        <v>#REF!</v>
      </c>
      <c r="AE15" s="64" t="e">
        <f>ROUNDUP(RO!AE16*0.87,)</f>
        <v>#REF!</v>
      </c>
      <c r="AF15" s="64">
        <f>ROUNDUP(RO!AF16*0.87,)</f>
        <v>21750</v>
      </c>
      <c r="AG15" s="64">
        <f>ROUNDUP(RO!AG16*0.87,)</f>
        <v>21750</v>
      </c>
      <c r="AH15" s="64">
        <f>ROUNDUP(RO!AH16*0.87,)</f>
        <v>18792</v>
      </c>
      <c r="AI15" s="64">
        <f>ROUNDUP(RO!AI16*0.87,)</f>
        <v>19401</v>
      </c>
      <c r="AJ15" s="64">
        <f>ROUNDUP(RO!AJ16*0.87,)</f>
        <v>19401</v>
      </c>
      <c r="AK15" s="64">
        <f>ROUNDUP(RO!AK16*0.87,)</f>
        <v>20271</v>
      </c>
      <c r="AL15" s="64">
        <f>ROUNDUP(RO!AL16*0.87,)</f>
        <v>20271</v>
      </c>
      <c r="AM15" s="64">
        <f>ROUNDUP(RO!AM16*0.87,)</f>
        <v>21750</v>
      </c>
      <c r="AN15" s="64">
        <f>ROUNDUP(RO!AN16*0.87,)</f>
        <v>21750</v>
      </c>
      <c r="AO15" s="64">
        <f>ROUNDUP(RO!AO16*0.87,)</f>
        <v>20271</v>
      </c>
      <c r="AP15" s="64">
        <f>ROUNDUP(RO!AP16*0.87,)</f>
        <v>20271</v>
      </c>
      <c r="AQ15" s="64">
        <f>ROUNDUP(RO!AQ16*0.87,)</f>
        <v>20271</v>
      </c>
      <c r="AR15" s="64">
        <f>ROUNDUP(RO!AR16*0.87,)</f>
        <v>20271</v>
      </c>
      <c r="AS15" s="64">
        <f>ROUNDUP(RO!AS16*0.87,)</f>
        <v>20271</v>
      </c>
      <c r="AT15" s="64">
        <f>ROUNDUP(RO!AT16*0.87,)</f>
        <v>20880</v>
      </c>
      <c r="AU15" s="64">
        <f>ROUNDUP(RO!AU16*0.87,)</f>
        <v>19401</v>
      </c>
      <c r="AV15" s="64">
        <f>ROUNDUP(RO!AV16*0.87,)</f>
        <v>18792</v>
      </c>
      <c r="AW15" s="64">
        <f>ROUNDUP(RO!AW16*0.87,)</f>
        <v>18792</v>
      </c>
      <c r="AX15" s="64">
        <f>ROUNDUP(RO!AX16*0.87,)</f>
        <v>18792</v>
      </c>
      <c r="AY15" s="64">
        <f>ROUNDUP(RO!AY16*0.87,)</f>
        <v>18792</v>
      </c>
      <c r="AZ15" s="64">
        <f>ROUNDUP(RO!AZ16*0.87,)</f>
        <v>18792</v>
      </c>
      <c r="BA15" s="64">
        <f>ROUNDUP(RO!BA16*0.87,)</f>
        <v>19401</v>
      </c>
      <c r="BB15" s="64">
        <f>ROUNDUP(RO!BB16*0.87,)</f>
        <v>19401</v>
      </c>
      <c r="BC15" s="64">
        <f>ROUNDUP(RO!BC16*0.87,)</f>
        <v>18792</v>
      </c>
      <c r="BD15" s="64">
        <f>ROUNDUP(RO!BD16*0.87,)</f>
        <v>18792</v>
      </c>
      <c r="BE15" s="64">
        <f>ROUNDUP(RO!BE16*0.87,)</f>
        <v>18792</v>
      </c>
      <c r="BF15" s="64">
        <f>ROUNDUP(RO!BF16*0.87,)</f>
        <v>18792</v>
      </c>
      <c r="BG15" s="64">
        <f>ROUNDUP(RO!BG16*0.87,)</f>
        <v>18792</v>
      </c>
      <c r="BH15" s="64">
        <f>ROUNDUP(RO!BH16*0.87,)</f>
        <v>19401</v>
      </c>
      <c r="BI15" s="64">
        <f>ROUNDUP(RO!BI16*0.87,)</f>
        <v>19401</v>
      </c>
      <c r="BJ15" s="64">
        <f>ROUNDUP(RO!BJ16*0.87,)</f>
        <v>18792</v>
      </c>
      <c r="BK15" s="64">
        <f>ROUNDUP(RO!BK16*0.87,)</f>
        <v>18792</v>
      </c>
      <c r="BL15" s="64">
        <f>ROUNDUP(RO!BL16*0.87,)</f>
        <v>18792</v>
      </c>
      <c r="BM15" s="64">
        <f>ROUNDUP(RO!BM16*0.87,)</f>
        <v>18792</v>
      </c>
      <c r="BN15" s="64">
        <f>ROUNDUP(RO!BN16*0.87,)</f>
        <v>18792</v>
      </c>
      <c r="BO15" s="64">
        <f>ROUNDUP(RO!BO16*0.87,)</f>
        <v>19401</v>
      </c>
      <c r="BP15" s="64">
        <f>ROUNDUP(RO!BP16*0.87,)</f>
        <v>19401</v>
      </c>
      <c r="BQ15" s="64">
        <f>ROUNDUP(RO!BQ16*0.87,)</f>
        <v>17313</v>
      </c>
      <c r="BR15" s="64">
        <f>ROUNDUP(RO!BR16*0.87,)</f>
        <v>17313</v>
      </c>
      <c r="BS15" s="64">
        <f>ROUNDUP(RO!BS16*0.87,)</f>
        <v>17313</v>
      </c>
      <c r="BT15" s="64">
        <f>ROUNDUP(RO!BT16*0.87,)</f>
        <v>17313</v>
      </c>
      <c r="BU15" s="64">
        <f>ROUNDUP(RO!BU16*0.87,)</f>
        <v>17313</v>
      </c>
      <c r="BV15" s="64">
        <f>ROUNDUP(RO!BV16*0.87,)</f>
        <v>17922</v>
      </c>
      <c r="BW15" s="64">
        <f>ROUNDUP(RO!BW16*0.87,)</f>
        <v>17922</v>
      </c>
      <c r="BX15" s="64">
        <f>ROUNDUP(RO!BX16*0.87,)</f>
        <v>17313</v>
      </c>
      <c r="BY15" s="64">
        <f>ROUNDUP(RO!BY16*0.87,)</f>
        <v>17313</v>
      </c>
      <c r="BZ15" s="64">
        <f>ROUNDUP(RO!BZ16*0.87,)</f>
        <v>17313</v>
      </c>
      <c r="CA15" s="64">
        <f>ROUNDUP(RO!CA16*0.87,)</f>
        <v>17313</v>
      </c>
      <c r="CB15" s="64">
        <f>ROUNDUP(RO!CB16*0.87,)</f>
        <v>17313</v>
      </c>
      <c r="CC15" s="64">
        <f>ROUNDUP(RO!CC16*0.87,)</f>
        <v>17922</v>
      </c>
      <c r="CD15" s="64">
        <f>ROUNDUP(RO!CD16*0.87,)</f>
        <v>17922</v>
      </c>
      <c r="CE15" s="64">
        <f>ROUNDUP(RO!CE16*0.87,)</f>
        <v>17313</v>
      </c>
      <c r="CF15" s="64">
        <f>ROUNDUP(RO!CF16*0.87,)</f>
        <v>17313</v>
      </c>
      <c r="CG15" s="64">
        <f>ROUNDUP(RO!CG16*0.87,)</f>
        <v>17313</v>
      </c>
      <c r="CH15" s="64">
        <f>ROUNDUP(RO!CH16*0.87,)</f>
        <v>17313</v>
      </c>
      <c r="CI15" s="64">
        <f>ROUNDUP(RO!CI16*0.87,)</f>
        <v>17313</v>
      </c>
      <c r="CJ15" s="64">
        <f>ROUNDUP(RO!CJ16*0.87,)</f>
        <v>17922</v>
      </c>
      <c r="CK15" s="64">
        <f>ROUNDUP(RO!CK16*0.87,)</f>
        <v>17922</v>
      </c>
      <c r="CL15" s="64">
        <f>ROUNDUP(RO!CL16*0.87,)</f>
        <v>17313</v>
      </c>
      <c r="CM15" s="64">
        <f>ROUNDUP(RO!CM16*0.87,)</f>
        <v>17313</v>
      </c>
      <c r="CN15" s="64">
        <f>ROUNDUP(RO!CN16*0.87,)</f>
        <v>17922</v>
      </c>
      <c r="CO15" s="64">
        <f>ROUNDUP(RO!CO16*0.87,)</f>
        <v>17922</v>
      </c>
      <c r="CP15" s="64">
        <f>ROUNDUP(RO!CP16*0.87,)</f>
        <v>17922</v>
      </c>
      <c r="CQ15" s="64">
        <f>ROUNDUP(RO!CQ16*0.87,)</f>
        <v>17922</v>
      </c>
      <c r="CR15" s="64">
        <f>ROUNDUP(RO!CR16*0.87,)</f>
        <v>17922</v>
      </c>
      <c r="CS15" s="64">
        <f>ROUNDUP(RO!CS16*0.87,)</f>
        <v>17313</v>
      </c>
      <c r="CT15" s="64">
        <f>ROUNDUP(RO!CT16*0.87,)</f>
        <v>20271</v>
      </c>
      <c r="CU15" s="64">
        <f>ROUNDUP(RO!CU16*0.87,)</f>
        <v>20271</v>
      </c>
      <c r="CV15" s="64">
        <f>ROUNDUP(RO!CV16*0.87,)</f>
        <v>20271</v>
      </c>
      <c r="CW15" s="64">
        <f>ROUNDUP(RO!CW16*0.87,)</f>
        <v>20271</v>
      </c>
      <c r="CX15" s="64">
        <f>ROUNDUP(RO!CX16*0.87,)</f>
        <v>20271</v>
      </c>
      <c r="CY15" s="64">
        <f>ROUNDUP(RO!CY16*0.87,)</f>
        <v>18792</v>
      </c>
      <c r="CZ15" s="64">
        <f>ROUNDUP(RO!CZ16*0.87,)</f>
        <v>17922</v>
      </c>
      <c r="DA15" s="64">
        <f>ROUNDUP(RO!DA16*0.87,)</f>
        <v>17922</v>
      </c>
      <c r="DB15" s="64">
        <f>ROUNDUP(RO!DB16*0.87,)</f>
        <v>20271</v>
      </c>
      <c r="DC15" s="103">
        <f>ROUNDUP(RO!DC16*0.87,)</f>
        <v>20271</v>
      </c>
      <c r="DD15" s="20">
        <f>ROUNDUP(RO!DD16*0.87,)</f>
        <v>17313</v>
      </c>
      <c r="DE15" s="20">
        <f>ROUNDUP(RO!DE16*0.87,)</f>
        <v>17313</v>
      </c>
      <c r="DF15" s="20">
        <f>ROUNDUP(RO!DF16*0.87,)</f>
        <v>17313</v>
      </c>
      <c r="DG15" s="20">
        <f>ROUNDUP(RO!DG16*0.87,)</f>
        <v>17922</v>
      </c>
      <c r="DH15" s="20">
        <f>ROUNDUP(RO!DH16*0.87,)</f>
        <v>14181</v>
      </c>
      <c r="DI15" s="20">
        <f>ROUNDUP(RO!DI16*0.87,)</f>
        <v>14181</v>
      </c>
      <c r="DJ15" s="20">
        <f>ROUNDUP(RO!DJ16*0.87,)</f>
        <v>14181</v>
      </c>
      <c r="DK15" s="20">
        <f>ROUNDUP(RO!DK16*0.87,)</f>
        <v>14181</v>
      </c>
      <c r="DL15" s="20">
        <f>ROUNDUP(RO!DL16*0.87,)</f>
        <v>14790</v>
      </c>
      <c r="DM15" s="20">
        <f>ROUNDUP(RO!DM16*0.87,)</f>
        <v>14790</v>
      </c>
      <c r="DN15" s="20">
        <f>ROUNDUP(RO!DN16*0.87,)</f>
        <v>14181</v>
      </c>
      <c r="DO15" s="20">
        <f>ROUNDUP(RO!DO16*0.87,)</f>
        <v>14181</v>
      </c>
      <c r="DP15" s="20">
        <f>ROUNDUP(RO!DP16*0.87,)</f>
        <v>14181</v>
      </c>
      <c r="DQ15" s="20">
        <f>ROUNDUP(RO!DQ16*0.87,)</f>
        <v>14181</v>
      </c>
      <c r="DR15" s="20">
        <f>ROUNDUP(RO!DR16*0.87,)</f>
        <v>14181</v>
      </c>
      <c r="DS15" s="20">
        <f>ROUNDUP(RO!DS16*0.87,)</f>
        <v>14790</v>
      </c>
      <c r="DT15" s="20">
        <f>ROUNDUP(RO!DT16*0.87,)</f>
        <v>14790</v>
      </c>
      <c r="DU15" s="20">
        <f>ROUNDUP(RO!DU16*0.87,)</f>
        <v>14181</v>
      </c>
      <c r="DV15" s="20">
        <f>ROUNDUP(RO!DV16*0.87,)</f>
        <v>14181</v>
      </c>
      <c r="DW15" s="20">
        <f>ROUNDUP(RO!DW16*0.87,)</f>
        <v>14181</v>
      </c>
      <c r="DX15" s="20">
        <f>ROUNDUP(RO!DX16*0.87,)</f>
        <v>14181</v>
      </c>
      <c r="DY15" s="20">
        <f>ROUNDUP(RO!DY16*0.87,)</f>
        <v>14181</v>
      </c>
      <c r="DZ15" s="20">
        <f>ROUNDUP(RO!DZ16*0.87,)</f>
        <v>14790</v>
      </c>
      <c r="EA15" s="20">
        <f>ROUNDUP(RO!EA16*0.87,)</f>
        <v>14790</v>
      </c>
      <c r="EB15" s="20">
        <f>ROUNDUP(RO!EB16*0.87,)</f>
        <v>14181</v>
      </c>
      <c r="EC15" s="20">
        <f>ROUNDUP(RO!EC16*0.87,)</f>
        <v>14181</v>
      </c>
      <c r="ED15" s="20">
        <f>ROUNDUP(RO!ED16*0.87,)</f>
        <v>14181</v>
      </c>
      <c r="EE15" s="20">
        <f>ROUNDUP(RO!EE16*0.87,)</f>
        <v>14181</v>
      </c>
      <c r="EF15" s="20">
        <f>ROUNDUP(RO!EF16*0.87,)</f>
        <v>14181</v>
      </c>
      <c r="EG15" s="20">
        <f>ROUNDUP(RO!EG16*0.87,)</f>
        <v>14790</v>
      </c>
      <c r="EH15" s="20">
        <f>ROUNDUP(RO!EH16*0.87,)</f>
        <v>14790</v>
      </c>
      <c r="EI15" s="20">
        <f>ROUNDUP(RO!EI16*0.87,)</f>
        <v>14181</v>
      </c>
      <c r="EJ15" s="20">
        <f>ROUNDUP(RO!EJ16*0.87,)</f>
        <v>14181</v>
      </c>
      <c r="EK15" s="20">
        <f>ROUNDUP(RO!EK16*0.87,)</f>
        <v>14790</v>
      </c>
      <c r="EL15" s="20">
        <f>ROUNDUP(RO!EL16*0.87,)</f>
        <v>15225</v>
      </c>
      <c r="EM15" s="20">
        <f>ROUNDUP(RO!EM16*0.87,)</f>
        <v>13746</v>
      </c>
      <c r="EN15" s="20">
        <f>ROUNDUP(RO!EN16*0.87,)</f>
        <v>14181</v>
      </c>
      <c r="EO15" s="20">
        <f>ROUNDUP(RO!EO16*0.87,)</f>
        <v>14181</v>
      </c>
      <c r="EP15" s="20">
        <f>ROUNDUP(RO!EP16*0.87,)</f>
        <v>13746</v>
      </c>
      <c r="EQ15" s="20">
        <f>ROUNDUP(RO!EQ16*0.87,)</f>
        <v>13746</v>
      </c>
      <c r="ER15" s="20">
        <f>ROUNDUP(RO!ER16*0.87,)</f>
        <v>13746</v>
      </c>
      <c r="ES15" s="20">
        <f>ROUNDUP(RO!ES16*0.87,)</f>
        <v>13746</v>
      </c>
      <c r="ET15" s="20">
        <f>ROUNDUP(RO!ET16*0.87,)</f>
        <v>13746</v>
      </c>
      <c r="EU15" s="20">
        <f>ROUNDUP(RO!EU16*0.87,)</f>
        <v>14181</v>
      </c>
      <c r="EV15" s="20">
        <f>ROUNDUP(RO!EV16*0.87,)</f>
        <v>14181</v>
      </c>
      <c r="EW15" s="20">
        <f>ROUNDUP(RO!EW16*0.87,)</f>
        <v>13746</v>
      </c>
      <c r="EX15" s="20">
        <f>ROUNDUP(RO!EX16*0.87,)</f>
        <v>13746</v>
      </c>
      <c r="EY15" s="20">
        <f>ROUNDUP(RO!EY16*0.87,)</f>
        <v>13746</v>
      </c>
      <c r="EZ15" s="20">
        <f>ROUNDUP(RO!EZ16*0.87,)</f>
        <v>13746</v>
      </c>
      <c r="FA15" s="20">
        <f>ROUNDUP(RO!FA16*0.87,)</f>
        <v>13746</v>
      </c>
      <c r="FB15" s="20">
        <f>ROUNDUP(RO!FB16*0.87,)</f>
        <v>14181</v>
      </c>
      <c r="FC15" s="20">
        <f>ROUNDUP(RO!FC16*0.87,)</f>
        <v>14181</v>
      </c>
      <c r="FD15" s="20">
        <f>ROUNDUP(RO!FD16*0.87,)</f>
        <v>13746</v>
      </c>
      <c r="FE15" s="20">
        <f>ROUNDUP(RO!FE16*0.87,)</f>
        <v>13746</v>
      </c>
      <c r="FF15" s="20">
        <f>ROUNDUP(RO!FF16*0.87,)</f>
        <v>13746</v>
      </c>
      <c r="FG15" s="20">
        <f>ROUNDUP(RO!FG16*0.87,)</f>
        <v>13746</v>
      </c>
      <c r="FH15" s="20">
        <f>ROUNDUP(RO!FH16*0.87,)</f>
        <v>13746</v>
      </c>
      <c r="FI15" s="20">
        <f>ROUNDUP(RO!FI16*0.87,)</f>
        <v>14181</v>
      </c>
      <c r="FJ15" s="20">
        <f>ROUNDUP(RO!FJ16*0.87,)</f>
        <v>14181</v>
      </c>
      <c r="FK15" s="20">
        <f>ROUNDUP(RO!FK16*0.87,)</f>
        <v>13746</v>
      </c>
      <c r="FL15" s="20">
        <f>ROUNDUP(RO!FL16*0.87,)</f>
        <v>13746</v>
      </c>
      <c r="FM15" s="20">
        <f>ROUNDUP(RO!FM16*0.87,)</f>
        <v>15225</v>
      </c>
      <c r="FN15" s="20">
        <f>ROUNDUP(RO!FN16*0.87,)</f>
        <v>15225</v>
      </c>
      <c r="FO15" s="20">
        <f>ROUNDUP(RO!FO16*0.87,)</f>
        <v>15225</v>
      </c>
      <c r="FP15" s="20">
        <f>ROUNDUP(RO!FP16*0.87,)</f>
        <v>16269</v>
      </c>
      <c r="FQ15" s="20">
        <f>ROUNDUP(RO!FQ16*0.87,)</f>
        <v>16269</v>
      </c>
      <c r="FR15" s="20">
        <f>ROUNDUP(RO!FR16*0.87,)</f>
        <v>15225</v>
      </c>
      <c r="FS15" s="20">
        <f>ROUNDUP(RO!FS16*0.87,)</f>
        <v>15225</v>
      </c>
      <c r="FT15" s="20">
        <f>ROUNDUP(RO!FT16*0.87,)</f>
        <v>15225</v>
      </c>
      <c r="FU15" s="20">
        <f>ROUNDUP(RO!FU16*0.87,)</f>
        <v>15225</v>
      </c>
      <c r="FV15" s="20">
        <f>ROUNDUP(RO!FV16*0.87,)</f>
        <v>15225</v>
      </c>
      <c r="FW15" s="20">
        <f>ROUNDUP(RO!FW16*0.87,)</f>
        <v>16269</v>
      </c>
      <c r="FX15" s="20">
        <f>ROUNDUP(RO!FX16*0.87,)</f>
        <v>16269</v>
      </c>
      <c r="FY15" s="20">
        <f>ROUNDUP(RO!FY16*0.87,)</f>
        <v>16269</v>
      </c>
      <c r="FZ15" s="20">
        <f>ROUNDUP(RO!FZ16*0.87,)</f>
        <v>16269</v>
      </c>
      <c r="GA15" s="20">
        <f>ROUNDUP(RO!GA16*0.87,)</f>
        <v>16269</v>
      </c>
      <c r="GB15" s="20">
        <f>ROUNDUP(RO!GB16*0.87,)</f>
        <v>16269</v>
      </c>
      <c r="GC15" s="20">
        <f>ROUNDUP(RO!GC16*0.87,)</f>
        <v>16269</v>
      </c>
      <c r="GD15" s="20">
        <f>ROUNDUP(RO!GD16*0.87,)</f>
        <v>16269</v>
      </c>
      <c r="GE15" s="20">
        <f>ROUNDUP(RO!GE16*0.87,)</f>
        <v>16269</v>
      </c>
      <c r="GF15" s="20">
        <f>ROUNDUP(RO!GF16*0.87,)</f>
        <v>16269</v>
      </c>
      <c r="GG15" s="20">
        <f>ROUNDUP(RO!GG16*0.87,)</f>
        <v>16269</v>
      </c>
      <c r="GH15" s="20">
        <f>ROUNDUP(RO!GH16*0.87,)</f>
        <v>16878</v>
      </c>
      <c r="GI15" s="20">
        <f>ROUNDUP(RO!GI16*0.87,)</f>
        <v>16878</v>
      </c>
      <c r="GJ15" s="20">
        <f>ROUNDUP(RO!GJ16*0.87,)</f>
        <v>17313</v>
      </c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5"/>
      <c r="IU15" s="65"/>
      <c r="IV15" s="65"/>
      <c r="IW15" s="65"/>
      <c r="IX15" s="65"/>
      <c r="IY15" s="65"/>
      <c r="IZ15" s="65"/>
      <c r="JA15" s="65"/>
      <c r="JB15" s="65"/>
      <c r="JC15" s="65"/>
      <c r="JD15" s="65"/>
      <c r="JE15" s="65"/>
      <c r="JF15" s="65"/>
      <c r="JG15" s="65"/>
      <c r="JH15" s="65"/>
      <c r="JI15" s="65"/>
      <c r="JJ15" s="65"/>
      <c r="JK15" s="65"/>
      <c r="JL15" s="65"/>
      <c r="JM15" s="65"/>
      <c r="JN15" s="65"/>
      <c r="JO15" s="65"/>
      <c r="JP15" s="65"/>
      <c r="JQ15" s="65"/>
      <c r="JR15" s="65"/>
      <c r="JS15" s="65"/>
      <c r="JT15" s="65"/>
      <c r="JU15" s="65"/>
      <c r="JV15" s="65"/>
      <c r="JW15" s="65"/>
      <c r="JX15" s="65"/>
      <c r="JY15" s="65"/>
      <c r="JZ15" s="65"/>
      <c r="KA15" s="65"/>
      <c r="KB15" s="65"/>
      <c r="KC15" s="65"/>
      <c r="KD15" s="65"/>
      <c r="KE15" s="65"/>
      <c r="KF15" s="65"/>
      <c r="KG15" s="65"/>
      <c r="KH15" s="65"/>
      <c r="KI15" s="65"/>
      <c r="KJ15" s="65"/>
      <c r="KK15" s="65"/>
      <c r="KL15" s="65"/>
      <c r="KM15" s="65"/>
      <c r="KN15" s="65"/>
      <c r="KO15" s="65"/>
      <c r="KP15" s="65"/>
      <c r="KQ15" s="65"/>
      <c r="KR15" s="65"/>
      <c r="KS15" s="65"/>
      <c r="KT15" s="65"/>
      <c r="KU15" s="65"/>
      <c r="KV15" s="65"/>
      <c r="KW15" s="65"/>
      <c r="KX15" s="65"/>
      <c r="KY15" s="65"/>
      <c r="KZ15" s="65"/>
      <c r="LA15" s="65"/>
      <c r="LB15" s="65"/>
      <c r="LC15" s="65"/>
      <c r="LD15" s="65"/>
      <c r="LE15" s="65"/>
      <c r="LF15" s="65"/>
      <c r="LG15" s="65"/>
      <c r="LH15" s="65"/>
      <c r="LI15" s="65"/>
      <c r="LJ15" s="65"/>
      <c r="LK15" s="65"/>
      <c r="LL15" s="65"/>
      <c r="LM15" s="65"/>
      <c r="LN15" s="65"/>
      <c r="LO15" s="65"/>
      <c r="LP15" s="65"/>
      <c r="LQ15" s="65"/>
      <c r="LR15" s="65"/>
      <c r="LS15" s="65"/>
      <c r="LT15" s="65"/>
      <c r="LU15" s="65"/>
      <c r="LV15" s="65"/>
      <c r="LW15" s="65"/>
      <c r="LX15" s="65"/>
      <c r="LY15" s="65"/>
      <c r="LZ15" s="65"/>
      <c r="MA15" s="65"/>
      <c r="MB15" s="65"/>
      <c r="MC15" s="65"/>
      <c r="MD15" s="65"/>
      <c r="ME15" s="65"/>
      <c r="MF15" s="65"/>
      <c r="MG15" s="65"/>
      <c r="MH15" s="65"/>
      <c r="MI15" s="65"/>
      <c r="MJ15" s="65"/>
      <c r="MK15" s="65"/>
      <c r="ML15" s="65"/>
      <c r="MM15" s="65"/>
      <c r="MN15" s="65"/>
      <c r="MO15" s="65"/>
      <c r="MP15" s="65"/>
      <c r="MQ15" s="65"/>
      <c r="MR15" s="65"/>
      <c r="MS15" s="65"/>
      <c r="MT15" s="65"/>
      <c r="MU15" s="65"/>
      <c r="MV15" s="65"/>
      <c r="MW15" s="65"/>
      <c r="MX15" s="65"/>
      <c r="MY15" s="65"/>
      <c r="MZ15" s="65"/>
      <c r="NA15" s="65"/>
      <c r="NB15" s="65"/>
      <c r="NC15" s="65"/>
      <c r="ND15" s="65"/>
      <c r="NE15" s="65"/>
      <c r="NF15" s="65"/>
      <c r="NG15" s="65"/>
      <c r="NH15" s="65"/>
      <c r="NI15" s="65"/>
      <c r="NJ15" s="65"/>
      <c r="NK15" s="65"/>
      <c r="NL15" s="65"/>
      <c r="NM15" s="65"/>
      <c r="NN15" s="65"/>
      <c r="NO15" s="65"/>
      <c r="NP15" s="65"/>
      <c r="NQ15" s="65"/>
      <c r="NR15" s="65"/>
      <c r="NS15" s="65"/>
      <c r="NT15" s="65"/>
      <c r="NU15" s="65"/>
      <c r="NV15" s="65"/>
      <c r="NW15" s="65"/>
      <c r="NX15" s="65"/>
      <c r="NY15" s="65"/>
      <c r="NZ15" s="65"/>
      <c r="OA15" s="65"/>
      <c r="OB15" s="65"/>
      <c r="OC15" s="65"/>
      <c r="OD15" s="65"/>
      <c r="OE15" s="65"/>
      <c r="OF15" s="65"/>
      <c r="OG15" s="65"/>
      <c r="OH15" s="65"/>
      <c r="OI15" s="65"/>
      <c r="OJ15" s="65"/>
      <c r="OK15" s="65"/>
      <c r="OL15" s="65"/>
      <c r="OM15" s="65"/>
      <c r="ON15" s="65"/>
      <c r="OO15" s="65"/>
      <c r="OP15" s="65"/>
      <c r="OQ15" s="65"/>
      <c r="OR15" s="65"/>
      <c r="OS15" s="65"/>
      <c r="OT15" s="65"/>
      <c r="OU15" s="65"/>
      <c r="OV15" s="65"/>
      <c r="OW15" s="65"/>
      <c r="OX15" s="65"/>
      <c r="OY15" s="65"/>
      <c r="OZ15" s="65"/>
      <c r="PA15" s="65"/>
      <c r="PB15" s="65"/>
      <c r="PC15" s="65"/>
      <c r="PD15" s="65"/>
      <c r="PE15" s="65"/>
      <c r="PF15" s="65"/>
      <c r="PG15" s="65"/>
      <c r="PH15" s="65"/>
      <c r="PI15" s="65"/>
      <c r="PJ15" s="65"/>
      <c r="PK15" s="65"/>
      <c r="PL15" s="65"/>
      <c r="PM15" s="65"/>
      <c r="PN15" s="65"/>
      <c r="PO15" s="65"/>
      <c r="PP15" s="65"/>
      <c r="PQ15" s="65"/>
      <c r="PR15" s="65"/>
      <c r="PS15" s="65"/>
      <c r="PT15" s="65"/>
      <c r="PU15" s="65"/>
      <c r="PV15" s="65"/>
      <c r="PW15" s="65"/>
      <c r="PX15" s="65"/>
      <c r="PY15" s="65"/>
      <c r="PZ15" s="65"/>
      <c r="QA15" s="65"/>
      <c r="QB15" s="65"/>
      <c r="QC15" s="65"/>
      <c r="QD15" s="65"/>
      <c r="QE15" s="65"/>
      <c r="QF15" s="65"/>
      <c r="QG15" s="65"/>
      <c r="QH15" s="65"/>
      <c r="QI15" s="65"/>
      <c r="QJ15" s="65"/>
      <c r="QK15" s="65"/>
      <c r="QL15" s="65"/>
      <c r="QM15" s="65"/>
      <c r="QN15" s="65"/>
      <c r="QO15" s="65"/>
      <c r="QP15" s="65"/>
      <c r="QQ15" s="65"/>
      <c r="QR15" s="65"/>
      <c r="QS15" s="65"/>
      <c r="QT15" s="65"/>
      <c r="QU15" s="65"/>
      <c r="QV15" s="65"/>
      <c r="QW15" s="65"/>
      <c r="QX15" s="65"/>
      <c r="QY15" s="65"/>
      <c r="QZ15" s="65"/>
      <c r="RA15" s="65"/>
      <c r="RB15" s="65"/>
      <c r="RC15" s="65"/>
      <c r="RD15" s="65"/>
      <c r="RE15" s="65"/>
      <c r="RF15" s="65"/>
      <c r="RG15" s="65"/>
      <c r="RH15" s="65"/>
      <c r="RI15" s="65"/>
      <c r="RJ15" s="65"/>
      <c r="RK15" s="65"/>
      <c r="RL15" s="65"/>
      <c r="RM15" s="65"/>
      <c r="RN15" s="65"/>
      <c r="RO15" s="65"/>
      <c r="RP15" s="65"/>
      <c r="RQ15" s="65"/>
      <c r="RR15" s="65"/>
      <c r="RS15" s="65"/>
      <c r="RT15" s="65"/>
      <c r="RU15" s="65"/>
      <c r="RV15" s="65"/>
      <c r="RW15" s="65"/>
      <c r="RX15" s="65"/>
      <c r="RY15" s="65"/>
      <c r="RZ15" s="65"/>
      <c r="SA15" s="65"/>
      <c r="SB15" s="65"/>
      <c r="SC15" s="65"/>
      <c r="SD15" s="65"/>
      <c r="SE15" s="65"/>
      <c r="SF15" s="65"/>
      <c r="SG15" s="65"/>
      <c r="SH15" s="65"/>
      <c r="SI15" s="65"/>
      <c r="SJ15" s="65"/>
      <c r="SK15" s="65"/>
      <c r="SL15" s="65"/>
      <c r="SM15" s="65"/>
      <c r="SN15" s="65"/>
      <c r="SO15" s="65"/>
      <c r="SP15" s="65"/>
      <c r="SQ15" s="65"/>
      <c r="SR15" s="65"/>
      <c r="SS15" s="65"/>
      <c r="ST15" s="65"/>
      <c r="SU15" s="65"/>
      <c r="SV15" s="65"/>
      <c r="SW15" s="65"/>
      <c r="SX15" s="65"/>
      <c r="SY15" s="65"/>
      <c r="SZ15" s="65"/>
      <c r="TA15" s="65"/>
      <c r="TB15" s="65"/>
      <c r="TC15" s="65"/>
      <c r="TD15" s="65"/>
      <c r="TE15" s="65"/>
      <c r="TF15" s="65"/>
      <c r="TG15" s="65"/>
      <c r="TH15" s="65"/>
      <c r="TI15" s="65"/>
      <c r="TJ15" s="65"/>
      <c r="TK15" s="65"/>
      <c r="TL15" s="65"/>
      <c r="TM15" s="65"/>
      <c r="TN15" s="65"/>
      <c r="TO15" s="65"/>
      <c r="TP15" s="65"/>
      <c r="TQ15" s="65"/>
      <c r="TR15" s="65"/>
      <c r="TS15" s="65"/>
      <c r="TT15" s="65"/>
      <c r="TU15" s="65"/>
      <c r="TV15" s="65"/>
      <c r="TW15" s="65"/>
      <c r="TX15" s="65"/>
      <c r="TY15" s="65"/>
      <c r="TZ15" s="65"/>
      <c r="UA15" s="65"/>
      <c r="UB15" s="65"/>
      <c r="UC15" s="65"/>
      <c r="UD15" s="65"/>
      <c r="UE15" s="65"/>
      <c r="UF15" s="65"/>
      <c r="UG15" s="65"/>
      <c r="UH15" s="65"/>
      <c r="UI15" s="65"/>
      <c r="UJ15" s="65"/>
      <c r="UK15" s="65"/>
      <c r="UL15" s="65"/>
      <c r="UM15" s="65"/>
      <c r="UN15" s="65"/>
      <c r="UO15" s="65"/>
      <c r="UP15" s="65"/>
      <c r="UQ15" s="65"/>
      <c r="UR15" s="65"/>
      <c r="US15" s="65"/>
      <c r="UT15" s="65"/>
      <c r="UU15" s="65"/>
      <c r="UV15" s="65"/>
      <c r="UW15" s="65"/>
      <c r="UX15" s="65"/>
      <c r="UY15" s="65"/>
      <c r="UZ15" s="65"/>
      <c r="VA15" s="65"/>
      <c r="VB15" s="65"/>
      <c r="VC15" s="65"/>
      <c r="VD15" s="65"/>
      <c r="VE15" s="65"/>
      <c r="VF15" s="65"/>
      <c r="VG15" s="65"/>
      <c r="VH15" s="65"/>
      <c r="VI15" s="65"/>
      <c r="VJ15" s="65"/>
      <c r="VK15" s="65"/>
      <c r="VL15" s="65"/>
      <c r="VM15" s="65"/>
      <c r="VN15" s="65"/>
      <c r="VO15" s="65"/>
      <c r="VP15" s="65"/>
      <c r="VQ15" s="65"/>
      <c r="VR15" s="65"/>
      <c r="VS15" s="65"/>
      <c r="VT15" s="65"/>
      <c r="VU15" s="65"/>
      <c r="VV15" s="65"/>
      <c r="VW15" s="65"/>
      <c r="VX15" s="65"/>
      <c r="VY15" s="65"/>
      <c r="VZ15" s="65"/>
      <c r="WA15" s="65"/>
      <c r="WB15" s="65"/>
      <c r="WC15" s="65"/>
      <c r="WD15" s="65"/>
      <c r="WE15" s="65"/>
      <c r="WF15" s="65"/>
      <c r="WG15" s="65"/>
      <c r="WH15" s="65"/>
      <c r="WI15" s="65"/>
      <c r="WJ15" s="65"/>
      <c r="WK15" s="65"/>
      <c r="WL15" s="65"/>
      <c r="WM15" s="65"/>
      <c r="WN15" s="65"/>
      <c r="WO15" s="65"/>
      <c r="WP15" s="65"/>
      <c r="WQ15" s="65"/>
      <c r="WR15" s="65"/>
      <c r="WS15" s="65"/>
      <c r="WT15" s="65"/>
      <c r="WU15" s="65"/>
      <c r="WV15" s="65"/>
      <c r="WW15" s="65"/>
      <c r="WX15" s="65"/>
      <c r="WY15" s="65"/>
      <c r="WZ15" s="65"/>
      <c r="XA15" s="65"/>
      <c r="XB15" s="65"/>
      <c r="XC15" s="65"/>
      <c r="XD15" s="65"/>
      <c r="XE15" s="65"/>
      <c r="XF15" s="65"/>
      <c r="XG15" s="65"/>
      <c r="XH15" s="65"/>
      <c r="XI15" s="65"/>
      <c r="XJ15" s="65"/>
      <c r="XK15" s="65"/>
      <c r="XL15" s="65"/>
      <c r="XM15" s="65"/>
      <c r="XN15" s="65"/>
      <c r="XO15" s="65"/>
      <c r="XP15" s="65"/>
      <c r="XQ15" s="65"/>
      <c r="XR15" s="65"/>
      <c r="XS15" s="65"/>
      <c r="XT15" s="65"/>
      <c r="XU15" s="65"/>
      <c r="XV15" s="65"/>
      <c r="XW15" s="65"/>
      <c r="XX15" s="65"/>
      <c r="XY15" s="65"/>
      <c r="XZ15" s="65"/>
      <c r="YA15" s="65"/>
      <c r="YB15" s="65"/>
      <c r="YC15" s="65"/>
      <c r="YD15" s="65"/>
      <c r="YE15" s="65"/>
      <c r="YF15" s="65"/>
      <c r="YG15" s="65"/>
      <c r="YH15" s="65"/>
      <c r="YI15" s="65"/>
      <c r="YJ15" s="65"/>
      <c r="YK15" s="65"/>
      <c r="YL15" s="65"/>
      <c r="YM15" s="65"/>
      <c r="YN15" s="65"/>
      <c r="YO15" s="65"/>
      <c r="YP15" s="65"/>
      <c r="YQ15" s="65"/>
      <c r="YR15" s="65"/>
      <c r="YS15" s="65"/>
      <c r="YT15" s="65"/>
      <c r="YU15" s="65"/>
      <c r="YV15" s="65"/>
      <c r="YW15" s="65"/>
      <c r="YX15" s="65"/>
      <c r="YY15" s="65"/>
      <c r="YZ15" s="65"/>
      <c r="ZA15" s="65"/>
      <c r="ZB15" s="65"/>
      <c r="ZC15" s="65"/>
      <c r="ZD15" s="65"/>
      <c r="ZE15" s="65"/>
      <c r="ZF15" s="65"/>
      <c r="ZG15" s="65"/>
      <c r="ZH15" s="65"/>
      <c r="ZI15" s="65"/>
      <c r="ZJ15" s="65"/>
      <c r="ZK15" s="65"/>
      <c r="ZL15" s="65"/>
      <c r="ZM15" s="65"/>
      <c r="ZN15" s="65"/>
      <c r="ZO15" s="65"/>
      <c r="ZP15" s="65"/>
      <c r="ZQ15" s="65"/>
      <c r="ZR15" s="65"/>
      <c r="ZS15" s="65"/>
      <c r="ZT15" s="65"/>
      <c r="ZU15" s="65"/>
      <c r="ZV15" s="65"/>
      <c r="ZW15" s="65"/>
      <c r="ZX15" s="65"/>
      <c r="ZY15" s="65"/>
      <c r="ZZ15" s="65"/>
      <c r="AAA15" s="65"/>
      <c r="AAB15" s="65"/>
      <c r="AAC15" s="65"/>
      <c r="AAD15" s="65"/>
      <c r="AAE15" s="65"/>
      <c r="AAF15" s="65"/>
      <c r="AAG15" s="65"/>
      <c r="AAH15" s="65"/>
      <c r="AAI15" s="65"/>
      <c r="AAJ15" s="65"/>
      <c r="AAK15" s="65"/>
      <c r="AAL15" s="65"/>
      <c r="AAM15" s="65"/>
      <c r="AAN15" s="65"/>
      <c r="AAO15" s="65"/>
      <c r="AAP15" s="65"/>
      <c r="AAQ15" s="65"/>
      <c r="AAR15" s="65"/>
      <c r="AAS15" s="65"/>
      <c r="AAT15" s="65"/>
      <c r="AAU15" s="65"/>
      <c r="AAV15" s="65"/>
      <c r="AAW15" s="65"/>
      <c r="AAX15" s="65"/>
      <c r="AAY15" s="65"/>
      <c r="AAZ15" s="65"/>
      <c r="ABA15" s="65"/>
      <c r="ABB15" s="65"/>
      <c r="ABC15" s="65"/>
      <c r="ABD15" s="65"/>
      <c r="ABE15" s="65"/>
      <c r="ABF15" s="65"/>
      <c r="ABG15" s="65"/>
      <c r="ABH15" s="65"/>
      <c r="ABI15" s="65"/>
      <c r="ABJ15" s="65"/>
      <c r="ABK15" s="65"/>
      <c r="ABL15" s="65"/>
      <c r="ABM15" s="65"/>
      <c r="ABN15" s="65"/>
      <c r="ABO15" s="65"/>
      <c r="ABP15" s="65"/>
      <c r="ABQ15" s="65"/>
      <c r="ABR15" s="65"/>
      <c r="ABS15" s="65"/>
      <c r="ABT15" s="65"/>
      <c r="ABU15" s="65"/>
      <c r="ABV15" s="65"/>
      <c r="ABW15" s="65"/>
      <c r="ABX15" s="65"/>
      <c r="ABY15" s="65"/>
      <c r="ABZ15" s="65"/>
      <c r="ACA15" s="65"/>
      <c r="ACB15" s="65"/>
      <c r="ACC15" s="65"/>
      <c r="ACD15" s="65"/>
      <c r="ACE15" s="65"/>
      <c r="ACF15" s="65"/>
      <c r="ACG15" s="65"/>
      <c r="ACH15" s="65"/>
      <c r="ACI15" s="65"/>
      <c r="ACJ15" s="65"/>
      <c r="ACK15" s="65"/>
      <c r="ACL15" s="65"/>
      <c r="ACM15" s="65"/>
      <c r="ACN15" s="65"/>
      <c r="ACO15" s="65"/>
      <c r="ACP15" s="65"/>
      <c r="ACQ15" s="65"/>
      <c r="ACR15" s="65"/>
      <c r="ACS15" s="65"/>
      <c r="ACT15" s="65"/>
      <c r="ACU15" s="65"/>
      <c r="ACV15" s="65"/>
      <c r="ACW15" s="65"/>
      <c r="ACX15" s="65"/>
      <c r="ACY15" s="65"/>
      <c r="ACZ15" s="65"/>
      <c r="ADA15" s="65"/>
      <c r="ADB15" s="65"/>
      <c r="ADC15" s="65"/>
      <c r="ADD15" s="65"/>
      <c r="ADE15" s="65"/>
      <c r="ADF15" s="65"/>
      <c r="ADG15" s="65"/>
      <c r="ADH15" s="65"/>
      <c r="ADI15" s="65"/>
      <c r="ADJ15" s="65"/>
      <c r="ADK15" s="65"/>
      <c r="ADL15" s="65"/>
      <c r="ADM15" s="65"/>
      <c r="ADN15" s="65"/>
      <c r="ADO15" s="65"/>
      <c r="ADP15" s="65"/>
      <c r="ADQ15" s="65"/>
      <c r="ADR15" s="65"/>
      <c r="ADS15" s="65"/>
      <c r="ADT15" s="65"/>
      <c r="ADU15" s="65"/>
      <c r="ADV15" s="65"/>
      <c r="ADW15" s="65"/>
      <c r="ADX15" s="65"/>
      <c r="ADY15" s="65"/>
      <c r="ADZ15" s="65"/>
      <c r="AEA15" s="65"/>
      <c r="AEB15" s="65"/>
      <c r="AEC15" s="65"/>
      <c r="AED15" s="65"/>
      <c r="AEE15" s="65"/>
      <c r="AEF15" s="65"/>
      <c r="AEG15" s="65"/>
      <c r="AEH15" s="65"/>
      <c r="AEI15" s="65"/>
      <c r="AEJ15" s="65"/>
      <c r="AEK15" s="65"/>
      <c r="AEL15" s="65"/>
      <c r="AEM15" s="65"/>
      <c r="AEN15" s="65"/>
      <c r="AEO15" s="65"/>
      <c r="AEP15" s="65"/>
      <c r="AEQ15" s="65"/>
      <c r="AER15" s="65"/>
      <c r="AES15" s="65"/>
      <c r="AET15" s="65"/>
      <c r="AEU15" s="65"/>
      <c r="AEV15" s="65"/>
      <c r="AEW15" s="65"/>
      <c r="AEX15" s="65"/>
      <c r="AEY15" s="65"/>
      <c r="AEZ15" s="65"/>
      <c r="AFA15" s="65"/>
      <c r="AFB15" s="65"/>
      <c r="AFC15" s="65"/>
      <c r="AFD15" s="65"/>
      <c r="AFE15" s="65"/>
      <c r="AFF15" s="65"/>
      <c r="AFG15" s="65"/>
      <c r="AFH15" s="65"/>
      <c r="AFI15" s="65"/>
      <c r="AFJ15" s="65"/>
      <c r="AFK15" s="65"/>
      <c r="AFL15" s="65"/>
      <c r="AFM15" s="65"/>
      <c r="AFN15" s="65"/>
      <c r="AFO15" s="65"/>
      <c r="AFP15" s="65"/>
      <c r="AFQ15" s="65"/>
      <c r="AFR15" s="65"/>
      <c r="AFS15" s="65"/>
      <c r="AFT15" s="65"/>
      <c r="AFU15" s="65"/>
      <c r="AFV15" s="65"/>
      <c r="AFW15" s="65"/>
      <c r="AFX15" s="65"/>
      <c r="AFY15" s="65"/>
      <c r="AFZ15" s="65"/>
      <c r="AGA15" s="65"/>
      <c r="AGB15" s="65"/>
      <c r="AGC15" s="65"/>
      <c r="AGD15" s="65"/>
      <c r="AGE15" s="65"/>
      <c r="AGF15" s="65"/>
      <c r="AGG15" s="65"/>
      <c r="AGH15" s="65"/>
      <c r="AGI15" s="65"/>
      <c r="AGJ15" s="65"/>
      <c r="AGK15" s="65"/>
      <c r="AGL15" s="65"/>
      <c r="AGM15" s="65"/>
      <c r="AGN15" s="65"/>
      <c r="AGO15" s="65"/>
      <c r="AGP15" s="65"/>
      <c r="AGQ15" s="65"/>
      <c r="AGR15" s="65"/>
      <c r="AGS15" s="65"/>
      <c r="AGT15" s="65"/>
      <c r="AGU15" s="65"/>
      <c r="AGV15" s="65"/>
      <c r="AGW15" s="65"/>
      <c r="AGX15" s="65"/>
      <c r="AGY15" s="65"/>
      <c r="AGZ15" s="65"/>
      <c r="AHA15" s="65"/>
      <c r="AHB15" s="65"/>
      <c r="AHC15" s="65"/>
      <c r="AHD15" s="65"/>
      <c r="AHE15" s="65"/>
      <c r="AHF15" s="65"/>
      <c r="AHG15" s="65"/>
      <c r="AHH15" s="65"/>
      <c r="AHI15" s="65"/>
      <c r="AHJ15" s="65"/>
      <c r="AHK15" s="65"/>
      <c r="AHL15" s="65"/>
      <c r="AHM15" s="65"/>
      <c r="AHN15" s="65"/>
      <c r="AHO15" s="65"/>
      <c r="AHP15" s="65"/>
      <c r="AHQ15" s="65"/>
      <c r="AHR15" s="65"/>
      <c r="AHS15" s="65"/>
      <c r="AHT15" s="65"/>
      <c r="AHU15" s="65"/>
      <c r="AHV15" s="65"/>
      <c r="AHW15" s="65"/>
      <c r="AHX15" s="65"/>
      <c r="AHY15" s="65"/>
      <c r="AHZ15" s="65"/>
      <c r="AIA15" s="65"/>
      <c r="AIB15" s="65"/>
      <c r="AIC15" s="65"/>
      <c r="AID15" s="65"/>
      <c r="AIE15" s="65"/>
      <c r="AIF15" s="65"/>
      <c r="AIG15" s="65"/>
      <c r="AIH15" s="65"/>
      <c r="AII15" s="65"/>
      <c r="AIJ15" s="65"/>
      <c r="AIK15" s="65"/>
      <c r="AIL15" s="65"/>
      <c r="AIM15" s="65"/>
      <c r="AIN15" s="65"/>
      <c r="AIO15" s="65"/>
      <c r="AIP15" s="65"/>
      <c r="AIQ15" s="65"/>
      <c r="AIR15" s="65"/>
      <c r="AIS15" s="65"/>
      <c r="AIT15" s="65"/>
      <c r="AIU15" s="65"/>
      <c r="AIV15" s="65"/>
      <c r="AIW15" s="65"/>
      <c r="AIX15" s="65"/>
      <c r="AIY15" s="65"/>
      <c r="AIZ15" s="65"/>
      <c r="AJA15" s="65"/>
      <c r="AJB15" s="65"/>
      <c r="AJC15" s="65"/>
      <c r="AJD15" s="65"/>
      <c r="AJE15" s="65"/>
      <c r="AJF15" s="65"/>
      <c r="AJG15" s="65"/>
      <c r="AJH15" s="65"/>
      <c r="AJI15" s="65"/>
      <c r="AJJ15" s="65"/>
      <c r="AJK15" s="65"/>
      <c r="AJL15" s="65"/>
      <c r="AJM15" s="65"/>
      <c r="AJN15" s="65"/>
      <c r="AJO15" s="65"/>
      <c r="AJP15" s="65"/>
      <c r="AJQ15" s="65"/>
      <c r="AJR15" s="65"/>
      <c r="AJS15" s="65"/>
      <c r="AJT15" s="65"/>
      <c r="AJU15" s="65"/>
      <c r="AJV15" s="65"/>
      <c r="AJW15" s="65"/>
      <c r="AJX15" s="65"/>
      <c r="AJY15" s="65"/>
      <c r="AJZ15" s="65"/>
      <c r="AKA15" s="65"/>
      <c r="AKB15" s="65"/>
      <c r="AKC15" s="65"/>
      <c r="AKD15" s="65"/>
      <c r="AKE15" s="65"/>
      <c r="AKF15" s="65"/>
      <c r="AKG15" s="65"/>
      <c r="AKH15" s="65"/>
      <c r="AKI15" s="65"/>
      <c r="AKJ15" s="65"/>
      <c r="AKK15" s="65"/>
      <c r="AKL15" s="65"/>
      <c r="AKM15" s="65"/>
      <c r="AKN15" s="65"/>
      <c r="AKO15" s="65"/>
      <c r="AKP15" s="65"/>
      <c r="AKQ15" s="65"/>
      <c r="AKR15" s="65"/>
      <c r="AKS15" s="65"/>
      <c r="AKT15" s="65"/>
      <c r="AKU15" s="65"/>
      <c r="AKV15" s="65"/>
      <c r="AKW15" s="65"/>
      <c r="AKX15" s="65"/>
      <c r="AKY15" s="65"/>
      <c r="AKZ15" s="65"/>
      <c r="ALA15" s="65"/>
      <c r="ALB15" s="65"/>
      <c r="ALC15" s="65"/>
      <c r="ALD15" s="65"/>
      <c r="ALE15" s="65"/>
      <c r="ALF15" s="65"/>
      <c r="ALG15" s="65"/>
      <c r="ALH15" s="65"/>
      <c r="ALI15" s="65"/>
      <c r="ALJ15" s="65"/>
      <c r="ALK15" s="65"/>
      <c r="ALL15" s="65"/>
      <c r="ALM15" s="65"/>
      <c r="ALN15" s="65"/>
      <c r="ALO15" s="65"/>
      <c r="ALP15" s="65"/>
      <c r="ALQ15" s="65"/>
      <c r="ALR15" s="65"/>
      <c r="ALS15" s="65"/>
      <c r="ALT15" s="65"/>
      <c r="ALU15" s="65"/>
      <c r="ALV15" s="65"/>
      <c r="ALW15" s="65"/>
      <c r="ALX15" s="65"/>
      <c r="ALY15" s="65"/>
      <c r="ALZ15" s="65"/>
      <c r="AMA15" s="65"/>
      <c r="AMB15" s="65"/>
      <c r="AMC15" s="65"/>
      <c r="AMD15" s="65"/>
      <c r="AME15" s="65"/>
      <c r="AMF15" s="65"/>
      <c r="AMG15" s="65"/>
      <c r="AMH15" s="65"/>
      <c r="AMI15" s="65"/>
      <c r="AMJ15" s="65"/>
      <c r="AMK15" s="65"/>
      <c r="AML15" s="65"/>
      <c r="AMM15" s="65"/>
      <c r="AMN15" s="65"/>
      <c r="AMO15" s="65"/>
      <c r="AMP15" s="65"/>
      <c r="AMQ15" s="65"/>
      <c r="AMR15" s="65"/>
      <c r="AMS15" s="65"/>
      <c r="AMT15" s="65"/>
      <c r="AMU15" s="65"/>
      <c r="AMV15" s="65"/>
      <c r="AMW15" s="65"/>
      <c r="AMX15" s="65"/>
      <c r="AMY15" s="65"/>
      <c r="AMZ15" s="65"/>
      <c r="ANA15" s="65"/>
      <c r="ANB15" s="65"/>
      <c r="ANC15" s="65"/>
      <c r="AND15" s="65"/>
      <c r="ANE15" s="65"/>
      <c r="ANF15" s="65"/>
      <c r="ANG15" s="65"/>
      <c r="ANH15" s="65"/>
      <c r="ANI15" s="65"/>
      <c r="ANJ15" s="65"/>
      <c r="ANK15" s="65"/>
      <c r="ANL15" s="65"/>
      <c r="ANM15" s="65"/>
      <c r="ANN15" s="65"/>
      <c r="ANO15" s="65"/>
      <c r="ANP15" s="65"/>
      <c r="ANQ15" s="65"/>
      <c r="ANR15" s="65"/>
      <c r="ANS15" s="65"/>
      <c r="ANT15" s="65"/>
      <c r="ANU15" s="65"/>
      <c r="ANV15" s="65"/>
      <c r="ANW15" s="65"/>
      <c r="ANX15" s="65"/>
      <c r="ANY15" s="65"/>
      <c r="ANZ15" s="65"/>
      <c r="AOA15" s="65"/>
      <c r="AOB15" s="65"/>
      <c r="AOC15" s="65"/>
      <c r="AOD15" s="65"/>
      <c r="AOE15" s="65"/>
      <c r="AOF15" s="65"/>
      <c r="AOG15" s="65"/>
      <c r="AOH15" s="65"/>
      <c r="AOI15" s="65"/>
      <c r="AOJ15" s="65"/>
      <c r="AOK15" s="65"/>
      <c r="AOL15" s="65"/>
      <c r="AOM15" s="65"/>
      <c r="AON15" s="65"/>
      <c r="AOO15" s="65"/>
      <c r="AOP15" s="65"/>
      <c r="AOQ15" s="65"/>
      <c r="AOR15" s="65"/>
      <c r="AOS15" s="65"/>
      <c r="AOT15" s="65"/>
      <c r="AOU15" s="65"/>
      <c r="AOV15" s="65"/>
      <c r="AOW15" s="65"/>
      <c r="AOX15" s="65"/>
      <c r="AOY15" s="65"/>
      <c r="AOZ15" s="65"/>
      <c r="APA15" s="65"/>
      <c r="APB15" s="65"/>
      <c r="APC15" s="65"/>
      <c r="APD15" s="65"/>
      <c r="APE15" s="65"/>
      <c r="APF15" s="65"/>
      <c r="APG15" s="65"/>
      <c r="APH15" s="65"/>
      <c r="API15" s="65"/>
      <c r="APJ15" s="65"/>
      <c r="APK15" s="65"/>
      <c r="APL15" s="65"/>
      <c r="APM15" s="65"/>
      <c r="APN15" s="65"/>
      <c r="APO15" s="65"/>
      <c r="APP15" s="65"/>
      <c r="APQ15" s="65"/>
      <c r="APR15" s="65"/>
      <c r="APS15" s="65"/>
      <c r="APT15" s="65"/>
      <c r="APU15" s="65"/>
      <c r="APV15" s="65"/>
      <c r="APW15" s="65"/>
      <c r="APX15" s="65"/>
      <c r="APY15" s="65"/>
      <c r="APZ15" s="65"/>
      <c r="AQA15" s="65"/>
      <c r="AQB15" s="65"/>
      <c r="AQC15" s="65"/>
      <c r="AQD15" s="65"/>
      <c r="AQE15" s="65"/>
      <c r="AQF15" s="65"/>
      <c r="AQG15" s="65"/>
      <c r="AQH15" s="65"/>
      <c r="AQI15" s="65"/>
      <c r="AQJ15" s="65"/>
      <c r="AQK15" s="65"/>
      <c r="AQL15" s="65"/>
      <c r="AQM15" s="65"/>
      <c r="AQN15" s="65"/>
      <c r="AQO15" s="65"/>
      <c r="AQP15" s="65"/>
      <c r="AQQ15" s="65"/>
      <c r="AQR15" s="65"/>
      <c r="AQS15" s="65"/>
      <c r="AQT15" s="65"/>
      <c r="AQU15" s="65"/>
      <c r="AQV15" s="65"/>
      <c r="AQW15" s="65"/>
      <c r="AQX15" s="65"/>
      <c r="AQY15" s="65"/>
      <c r="AQZ15" s="65"/>
      <c r="ARA15" s="65"/>
      <c r="ARB15" s="65"/>
      <c r="ARC15" s="65"/>
      <c r="ARD15" s="65"/>
      <c r="ARE15" s="65"/>
      <c r="ARF15" s="65"/>
      <c r="ARG15" s="65"/>
      <c r="ARH15" s="65"/>
      <c r="ARI15" s="65"/>
      <c r="ARJ15" s="65"/>
      <c r="ARK15" s="65"/>
      <c r="ARL15" s="65"/>
      <c r="ARM15" s="65"/>
      <c r="ARN15" s="65"/>
      <c r="ARO15" s="65"/>
      <c r="ARP15" s="65"/>
      <c r="ARQ15" s="65"/>
      <c r="ARR15" s="65"/>
      <c r="ARS15" s="65"/>
      <c r="ART15" s="65"/>
      <c r="ARU15" s="65"/>
      <c r="ARV15" s="65"/>
      <c r="ARW15" s="65"/>
      <c r="ARX15" s="65"/>
      <c r="ARY15" s="65"/>
      <c r="ARZ15" s="65"/>
      <c r="ASA15" s="65"/>
      <c r="ASB15" s="65"/>
      <c r="ASC15" s="65"/>
      <c r="ASD15" s="65"/>
      <c r="ASE15" s="65"/>
      <c r="ASF15" s="65"/>
      <c r="ASG15" s="65"/>
      <c r="ASH15" s="65"/>
      <c r="ASI15" s="65"/>
      <c r="ASJ15" s="65"/>
      <c r="ASK15" s="65"/>
      <c r="ASL15" s="65"/>
      <c r="ASM15" s="65"/>
      <c r="ASN15" s="65"/>
      <c r="ASO15" s="65"/>
      <c r="ASP15" s="65"/>
      <c r="ASQ15" s="65"/>
      <c r="ASR15" s="65"/>
      <c r="ASS15" s="65"/>
      <c r="AST15" s="65"/>
      <c r="ASU15" s="65"/>
      <c r="ASV15" s="65"/>
      <c r="ASW15" s="65"/>
      <c r="ASX15" s="65"/>
      <c r="ASY15" s="65"/>
      <c r="ASZ15" s="65"/>
      <c r="ATA15" s="65"/>
      <c r="ATB15" s="65"/>
      <c r="ATC15" s="65"/>
      <c r="ATD15" s="65"/>
      <c r="ATE15" s="65"/>
      <c r="ATF15" s="65"/>
      <c r="ATG15" s="65"/>
      <c r="ATH15" s="65"/>
      <c r="ATI15" s="65"/>
      <c r="ATJ15" s="65"/>
      <c r="ATK15" s="65"/>
      <c r="ATL15" s="65"/>
      <c r="ATM15" s="65"/>
      <c r="ATN15" s="65"/>
      <c r="ATO15" s="65"/>
      <c r="ATP15" s="65"/>
      <c r="ATQ15" s="65"/>
      <c r="ATR15" s="65"/>
      <c r="ATS15" s="65"/>
      <c r="ATT15" s="65"/>
      <c r="ATU15" s="65"/>
      <c r="ATV15" s="65"/>
      <c r="ATW15" s="65"/>
      <c r="ATX15" s="65"/>
      <c r="ATY15" s="65"/>
      <c r="ATZ15" s="65"/>
      <c r="AUA15" s="65"/>
      <c r="AUB15" s="65"/>
      <c r="AUC15" s="65"/>
      <c r="AUD15" s="65"/>
      <c r="AUE15" s="65"/>
      <c r="AUF15" s="65"/>
      <c r="AUG15" s="65"/>
      <c r="AUH15" s="65"/>
      <c r="AUI15" s="65"/>
      <c r="AUJ15" s="65"/>
      <c r="AUK15" s="65"/>
      <c r="AUL15" s="65"/>
      <c r="AUM15" s="65"/>
      <c r="AUN15" s="65"/>
      <c r="AUO15" s="65"/>
      <c r="AUP15" s="65"/>
      <c r="AUQ15" s="65"/>
      <c r="AUR15" s="65"/>
      <c r="AUS15" s="65"/>
      <c r="AUT15" s="65"/>
      <c r="AUU15" s="65"/>
      <c r="AUV15" s="65"/>
      <c r="AUW15" s="65"/>
      <c r="AUX15" s="65"/>
      <c r="AUY15" s="65"/>
      <c r="AUZ15" s="65"/>
      <c r="AVA15" s="65"/>
      <c r="AVB15" s="65"/>
      <c r="AVC15" s="65"/>
      <c r="AVD15" s="65"/>
      <c r="AVE15" s="65"/>
      <c r="AVF15" s="65"/>
      <c r="AVG15" s="65"/>
      <c r="AVH15" s="65"/>
      <c r="AVI15" s="65"/>
      <c r="AVJ15" s="65"/>
      <c r="AVK15" s="65"/>
      <c r="AVL15" s="65"/>
      <c r="AVM15" s="65"/>
      <c r="AVN15" s="65"/>
      <c r="AVO15" s="65"/>
      <c r="AVP15" s="65"/>
      <c r="AVQ15" s="65"/>
      <c r="AVR15" s="65"/>
      <c r="AVS15" s="65"/>
      <c r="AVT15" s="65"/>
      <c r="AVU15" s="65"/>
      <c r="AVV15" s="65"/>
      <c r="AVW15" s="65"/>
      <c r="AVX15" s="65"/>
      <c r="AVY15" s="65"/>
      <c r="AVZ15" s="65"/>
      <c r="AWA15" s="65"/>
      <c r="AWB15" s="65"/>
      <c r="AWC15" s="65"/>
      <c r="AWD15" s="65"/>
      <c r="AWE15" s="65"/>
      <c r="AWF15" s="65"/>
      <c r="AWG15" s="65"/>
      <c r="AWH15" s="65"/>
      <c r="AWI15" s="65"/>
      <c r="AWJ15" s="65"/>
      <c r="AWK15" s="65"/>
      <c r="AWL15" s="65"/>
      <c r="AWM15" s="65"/>
      <c r="AWN15" s="65"/>
      <c r="AWO15" s="65"/>
      <c r="AWP15" s="65"/>
      <c r="AWQ15" s="65"/>
      <c r="AWR15" s="65"/>
      <c r="AWS15" s="65"/>
      <c r="AWT15" s="65"/>
      <c r="AWU15" s="65"/>
      <c r="AWV15" s="65"/>
      <c r="AWW15" s="65"/>
      <c r="AWX15" s="65"/>
      <c r="AWY15" s="65"/>
      <c r="AWZ15" s="65"/>
      <c r="AXA15" s="65"/>
      <c r="AXB15" s="65"/>
      <c r="AXC15" s="65"/>
      <c r="AXD15" s="65"/>
      <c r="AXE15" s="65"/>
      <c r="AXF15" s="65"/>
      <c r="AXG15" s="65"/>
      <c r="AXH15" s="65"/>
      <c r="AXI15" s="65"/>
      <c r="AXJ15" s="65"/>
      <c r="AXK15" s="65"/>
      <c r="AXL15" s="65"/>
      <c r="AXM15" s="65"/>
      <c r="AXN15" s="65"/>
      <c r="AXO15" s="65"/>
      <c r="AXP15" s="65"/>
      <c r="AXQ15" s="65"/>
      <c r="AXR15" s="65"/>
      <c r="AXS15" s="65"/>
      <c r="AXT15" s="65"/>
      <c r="AXU15" s="65"/>
      <c r="AXV15" s="65"/>
      <c r="AXW15" s="65"/>
      <c r="AXX15" s="65"/>
      <c r="AXY15" s="65"/>
      <c r="AXZ15" s="65"/>
      <c r="AYA15" s="65"/>
      <c r="AYB15" s="65"/>
      <c r="AYC15" s="65"/>
      <c r="AYD15" s="65"/>
      <c r="AYE15" s="65"/>
      <c r="AYF15" s="65"/>
      <c r="AYG15" s="65"/>
      <c r="AYH15" s="65"/>
      <c r="AYI15" s="65"/>
      <c r="AYJ15" s="65"/>
      <c r="AYK15" s="65"/>
      <c r="AYL15" s="65"/>
      <c r="AYM15" s="65"/>
      <c r="AYN15" s="65"/>
      <c r="AYO15" s="65"/>
      <c r="AYP15" s="65"/>
      <c r="AYQ15" s="65"/>
      <c r="AYR15" s="65"/>
      <c r="AYS15" s="65"/>
      <c r="AYT15" s="65"/>
      <c r="AYU15" s="65"/>
      <c r="AYV15" s="65"/>
      <c r="AYW15" s="65"/>
      <c r="AYX15" s="65"/>
      <c r="AYY15" s="65"/>
      <c r="AYZ15" s="65"/>
      <c r="AZA15" s="65"/>
      <c r="AZB15" s="65"/>
      <c r="AZC15" s="65"/>
      <c r="AZD15" s="65"/>
      <c r="AZE15" s="65"/>
      <c r="AZF15" s="65"/>
      <c r="AZG15" s="65"/>
      <c r="AZH15" s="65"/>
      <c r="AZI15" s="65"/>
      <c r="AZJ15" s="65"/>
      <c r="AZK15" s="65"/>
      <c r="AZL15" s="65"/>
      <c r="AZM15" s="65"/>
      <c r="AZN15" s="65"/>
      <c r="AZO15" s="65"/>
      <c r="AZP15" s="65"/>
      <c r="AZQ15" s="65"/>
      <c r="AZR15" s="65"/>
      <c r="AZS15" s="65"/>
      <c r="AZT15" s="65"/>
      <c r="AZU15" s="65"/>
      <c r="AZV15" s="65"/>
      <c r="AZW15" s="65"/>
      <c r="AZX15" s="65"/>
      <c r="AZY15" s="65"/>
      <c r="AZZ15" s="65"/>
      <c r="BAA15" s="65"/>
      <c r="BAB15" s="65"/>
      <c r="BAC15" s="65"/>
      <c r="BAD15" s="65"/>
      <c r="BAE15" s="65"/>
      <c r="BAF15" s="65"/>
      <c r="BAG15" s="65"/>
      <c r="BAH15" s="65"/>
      <c r="BAI15" s="65"/>
      <c r="BAJ15" s="65"/>
      <c r="BAK15" s="65"/>
      <c r="BAL15" s="65"/>
      <c r="BAM15" s="65"/>
      <c r="BAN15" s="65"/>
      <c r="BAO15" s="65"/>
      <c r="BAP15" s="65"/>
      <c r="BAQ15" s="65"/>
      <c r="BAR15" s="65"/>
      <c r="BAS15" s="65"/>
      <c r="BAT15" s="65"/>
      <c r="BAU15" s="65"/>
      <c r="BAV15" s="65"/>
      <c r="BAW15" s="65"/>
      <c r="BAX15" s="65"/>
      <c r="BAY15" s="65"/>
      <c r="BAZ15" s="65"/>
      <c r="BBA15" s="65"/>
      <c r="BBB15" s="65"/>
      <c r="BBC15" s="65"/>
      <c r="BBD15" s="65"/>
      <c r="BBE15" s="65"/>
      <c r="BBF15" s="65"/>
      <c r="BBG15" s="65"/>
      <c r="BBH15" s="65"/>
      <c r="BBI15" s="65"/>
      <c r="BBJ15" s="65"/>
      <c r="BBK15" s="65"/>
      <c r="BBL15" s="65"/>
      <c r="BBM15" s="65"/>
      <c r="BBN15" s="65"/>
      <c r="BBO15" s="65"/>
      <c r="BBP15" s="65"/>
      <c r="BBQ15" s="65"/>
      <c r="BBR15" s="65"/>
      <c r="BBS15" s="65"/>
      <c r="BBT15" s="65"/>
      <c r="BBU15" s="65"/>
      <c r="BBV15" s="65"/>
      <c r="BBW15" s="65"/>
      <c r="BBX15" s="65"/>
      <c r="BBY15" s="65"/>
      <c r="BBZ15" s="65"/>
      <c r="BCA15" s="65"/>
      <c r="BCB15" s="65"/>
      <c r="BCC15" s="65"/>
      <c r="BCD15" s="65"/>
      <c r="BCE15" s="65"/>
      <c r="BCF15" s="65"/>
      <c r="BCG15" s="65"/>
      <c r="BCH15" s="65"/>
      <c r="BCI15" s="65"/>
      <c r="BCJ15" s="65"/>
      <c r="BCK15" s="65"/>
      <c r="BCL15" s="65"/>
      <c r="BCM15" s="65"/>
      <c r="BCN15" s="65"/>
      <c r="BCO15" s="65"/>
      <c r="BCP15" s="65"/>
      <c r="BCQ15" s="65"/>
      <c r="BCR15" s="65"/>
      <c r="BCS15" s="65"/>
      <c r="BCT15" s="65"/>
      <c r="BCU15" s="65"/>
      <c r="BCV15" s="65"/>
      <c r="BCW15" s="65"/>
      <c r="BCX15" s="65"/>
      <c r="BCY15" s="65"/>
      <c r="BCZ15" s="65"/>
      <c r="BDA15" s="65"/>
      <c r="BDB15" s="65"/>
      <c r="BDC15" s="65"/>
      <c r="BDD15" s="65"/>
      <c r="BDE15" s="65"/>
      <c r="BDF15" s="65"/>
      <c r="BDG15" s="65"/>
      <c r="BDH15" s="65"/>
      <c r="BDI15" s="65"/>
      <c r="BDJ15" s="65"/>
      <c r="BDK15" s="65"/>
      <c r="BDL15" s="65"/>
      <c r="BDM15" s="65"/>
      <c r="BDN15" s="65"/>
      <c r="BDO15" s="65"/>
      <c r="BDP15" s="65"/>
      <c r="BDQ15" s="65"/>
      <c r="BDR15" s="65"/>
      <c r="BDS15" s="65"/>
      <c r="BDT15" s="65"/>
      <c r="BDU15" s="65"/>
      <c r="BDV15" s="65"/>
      <c r="BDW15" s="65"/>
      <c r="BDX15" s="65"/>
      <c r="BDY15" s="65"/>
      <c r="BDZ15" s="65"/>
      <c r="BEA15" s="65"/>
      <c r="BEB15" s="65"/>
      <c r="BEC15" s="65"/>
      <c r="BED15" s="65"/>
      <c r="BEE15" s="65"/>
      <c r="BEF15" s="65"/>
      <c r="BEG15" s="65"/>
      <c r="BEH15" s="65"/>
      <c r="BEI15" s="65"/>
      <c r="BEJ15" s="65"/>
      <c r="BEK15" s="65"/>
      <c r="BEL15" s="65"/>
      <c r="BEM15" s="65"/>
      <c r="BEN15" s="65"/>
      <c r="BEO15" s="65"/>
      <c r="BEP15" s="65"/>
      <c r="BEQ15" s="65"/>
      <c r="BER15" s="65"/>
      <c r="BES15" s="65"/>
      <c r="BET15" s="65"/>
      <c r="BEU15" s="65"/>
      <c r="BEV15" s="65"/>
      <c r="BEW15" s="65"/>
      <c r="BEX15" s="65"/>
      <c r="BEY15" s="65"/>
      <c r="BEZ15" s="65"/>
      <c r="BFA15" s="65"/>
      <c r="BFB15" s="65"/>
      <c r="BFC15" s="65"/>
      <c r="BFD15" s="65"/>
      <c r="BFE15" s="65"/>
      <c r="BFF15" s="65"/>
      <c r="BFG15" s="65"/>
      <c r="BFH15" s="65"/>
      <c r="BFI15" s="65"/>
      <c r="BFJ15" s="65"/>
      <c r="BFK15" s="65"/>
      <c r="BFL15" s="65"/>
      <c r="BFM15" s="65"/>
      <c r="BFN15" s="65"/>
      <c r="BFO15" s="65"/>
      <c r="BFP15" s="65"/>
      <c r="BFQ15" s="65"/>
      <c r="BFR15" s="65"/>
      <c r="BFS15" s="65"/>
      <c r="BFT15" s="65"/>
      <c r="BFU15" s="65"/>
      <c r="BFV15" s="65"/>
      <c r="BFW15" s="65"/>
      <c r="BFX15" s="65"/>
      <c r="BFY15" s="65"/>
      <c r="BFZ15" s="65"/>
      <c r="BGA15" s="65"/>
      <c r="BGB15" s="65"/>
      <c r="BGC15" s="65"/>
      <c r="BGD15" s="65"/>
      <c r="BGE15" s="65"/>
      <c r="BGF15" s="65"/>
      <c r="BGG15" s="65"/>
      <c r="BGH15" s="65"/>
      <c r="BGI15" s="65"/>
      <c r="BGJ15" s="65"/>
      <c r="BGK15" s="65"/>
      <c r="BGL15" s="65"/>
      <c r="BGM15" s="65"/>
      <c r="BGN15" s="65"/>
      <c r="BGO15" s="65"/>
      <c r="BGP15" s="65"/>
      <c r="BGQ15" s="65"/>
      <c r="BGR15" s="65"/>
      <c r="BGS15" s="65"/>
      <c r="BGT15" s="65"/>
      <c r="BGU15" s="65"/>
      <c r="BGV15" s="65"/>
      <c r="BGW15" s="65"/>
      <c r="BGX15" s="65"/>
      <c r="BGY15" s="65"/>
      <c r="BGZ15" s="65"/>
      <c r="BHA15" s="65"/>
      <c r="BHB15" s="65"/>
      <c r="BHC15" s="65"/>
      <c r="BHD15" s="65"/>
      <c r="BHE15" s="65"/>
      <c r="BHF15" s="65"/>
      <c r="BHG15" s="65"/>
      <c r="BHH15" s="65"/>
      <c r="BHI15" s="65"/>
      <c r="BHJ15" s="65"/>
      <c r="BHK15" s="65"/>
      <c r="BHL15" s="65"/>
      <c r="BHM15" s="65"/>
      <c r="BHN15" s="65"/>
      <c r="BHO15" s="65"/>
      <c r="BHP15" s="65"/>
      <c r="BHQ15" s="65"/>
      <c r="BHR15" s="65"/>
      <c r="BHS15" s="65"/>
      <c r="BHT15" s="65"/>
      <c r="BHU15" s="65"/>
      <c r="BHV15" s="65"/>
      <c r="BHW15" s="65"/>
      <c r="BHX15" s="65"/>
      <c r="BHY15" s="65"/>
      <c r="BHZ15" s="65"/>
      <c r="BIA15" s="65"/>
      <c r="BIB15" s="65"/>
      <c r="BIC15" s="65"/>
      <c r="BID15" s="65"/>
      <c r="BIE15" s="65"/>
      <c r="BIF15" s="65"/>
      <c r="BIG15" s="65"/>
      <c r="BIH15" s="65"/>
      <c r="BII15" s="65"/>
      <c r="BIJ15" s="65"/>
      <c r="BIK15" s="65"/>
      <c r="BIL15" s="65"/>
      <c r="BIM15" s="65"/>
      <c r="BIN15" s="65"/>
      <c r="BIO15" s="65"/>
      <c r="BIP15" s="65"/>
      <c r="BIQ15" s="65"/>
      <c r="BIR15" s="65"/>
      <c r="BIS15" s="65"/>
      <c r="BIT15" s="65"/>
      <c r="BIU15" s="65"/>
      <c r="BIV15" s="65"/>
      <c r="BIW15" s="65"/>
      <c r="BIX15" s="65"/>
      <c r="BIY15" s="65"/>
      <c r="BIZ15" s="65"/>
      <c r="BJA15" s="65"/>
      <c r="BJB15" s="65"/>
      <c r="BJC15" s="65"/>
      <c r="BJD15" s="65"/>
      <c r="BJE15" s="65"/>
      <c r="BJF15" s="65"/>
      <c r="BJG15" s="65"/>
      <c r="BJH15" s="65"/>
      <c r="BJI15" s="65"/>
      <c r="BJJ15" s="65"/>
      <c r="BJK15" s="65"/>
      <c r="BJL15" s="65"/>
      <c r="BJM15" s="65"/>
      <c r="BJN15" s="65"/>
      <c r="BJO15" s="65"/>
      <c r="BJP15" s="65"/>
      <c r="BJQ15" s="65"/>
      <c r="BJR15" s="65"/>
      <c r="BJS15" s="65"/>
      <c r="BJT15" s="65"/>
      <c r="BJU15" s="65"/>
      <c r="BJV15" s="65"/>
      <c r="BJW15" s="65"/>
      <c r="BJX15" s="65"/>
      <c r="BJY15" s="65"/>
      <c r="BJZ15" s="65"/>
      <c r="BKA15" s="65"/>
      <c r="BKB15" s="65"/>
      <c r="BKC15" s="65"/>
      <c r="BKD15" s="65"/>
      <c r="BKE15" s="65"/>
      <c r="BKF15" s="65"/>
      <c r="BKG15" s="65"/>
      <c r="BKH15" s="65"/>
      <c r="BKI15" s="65"/>
      <c r="BKJ15" s="65"/>
      <c r="BKK15" s="65"/>
      <c r="BKL15" s="65"/>
      <c r="BKM15" s="65"/>
      <c r="BKN15" s="65"/>
      <c r="BKO15" s="65"/>
      <c r="BKP15" s="65"/>
      <c r="BKQ15" s="65"/>
      <c r="BKR15" s="65"/>
      <c r="BKS15" s="65"/>
      <c r="BKT15" s="65"/>
      <c r="BKU15" s="65"/>
      <c r="BKV15" s="65"/>
      <c r="BKW15" s="65"/>
      <c r="BKX15" s="65"/>
      <c r="BKY15" s="65"/>
      <c r="BKZ15" s="65"/>
      <c r="BLA15" s="65"/>
      <c r="BLB15" s="65"/>
      <c r="BLC15" s="65"/>
      <c r="BLD15" s="65"/>
      <c r="BLE15" s="65"/>
      <c r="BLF15" s="65"/>
      <c r="BLG15" s="65"/>
      <c r="BLH15" s="65"/>
      <c r="BLI15" s="65"/>
      <c r="BLJ15" s="65"/>
      <c r="BLK15" s="65"/>
      <c r="BLL15" s="65"/>
      <c r="BLM15" s="65"/>
      <c r="BLN15" s="65"/>
      <c r="BLO15" s="65"/>
      <c r="BLP15" s="65"/>
      <c r="BLQ15" s="65"/>
      <c r="BLR15" s="65"/>
      <c r="BLS15" s="65"/>
      <c r="BLT15" s="65"/>
      <c r="BLU15" s="65"/>
      <c r="BLV15" s="65"/>
      <c r="BLW15" s="65"/>
      <c r="BLX15" s="65"/>
      <c r="BLY15" s="65"/>
      <c r="BLZ15" s="65"/>
      <c r="BMA15" s="65"/>
      <c r="BMB15" s="65"/>
      <c r="BMC15" s="65"/>
      <c r="BMD15" s="65"/>
      <c r="BME15" s="65"/>
      <c r="BMF15" s="65"/>
      <c r="BMG15" s="65"/>
      <c r="BMH15" s="65"/>
      <c r="BMI15" s="65"/>
      <c r="BMJ15" s="65"/>
      <c r="BMK15" s="65"/>
      <c r="BML15" s="65"/>
      <c r="BMM15" s="65"/>
      <c r="BMN15" s="65"/>
      <c r="BMO15" s="65"/>
      <c r="BMP15" s="65"/>
      <c r="BMQ15" s="65"/>
      <c r="BMR15" s="65"/>
      <c r="BMS15" s="65"/>
      <c r="BMT15" s="65"/>
      <c r="BMU15" s="65"/>
      <c r="BMV15" s="65"/>
      <c r="BMW15" s="65"/>
      <c r="BMX15" s="65"/>
      <c r="BMY15" s="65"/>
      <c r="BMZ15" s="65"/>
      <c r="BNA15" s="65"/>
      <c r="BNB15" s="65"/>
      <c r="BNC15" s="65"/>
      <c r="BND15" s="65"/>
      <c r="BNE15" s="65"/>
      <c r="BNF15" s="65"/>
      <c r="BNG15" s="65"/>
      <c r="BNH15" s="65"/>
      <c r="BNI15" s="65"/>
      <c r="BNJ15" s="65"/>
      <c r="BNK15" s="65"/>
      <c r="BNL15" s="65"/>
      <c r="BNM15" s="65"/>
      <c r="BNN15" s="65"/>
      <c r="BNO15" s="65"/>
      <c r="BNP15" s="65"/>
      <c r="BNQ15" s="65"/>
      <c r="BNR15" s="65"/>
      <c r="BNS15" s="65"/>
      <c r="BNT15" s="65"/>
      <c r="BNU15" s="65"/>
      <c r="BNV15" s="65"/>
      <c r="BNW15" s="65"/>
      <c r="BNX15" s="65"/>
      <c r="BNY15" s="65"/>
      <c r="BNZ15" s="65"/>
      <c r="BOA15" s="65"/>
      <c r="BOB15" s="65"/>
      <c r="BOC15" s="65"/>
      <c r="BOD15" s="65"/>
      <c r="BOE15" s="65"/>
      <c r="BOF15" s="65"/>
      <c r="BOG15" s="65"/>
      <c r="BOH15" s="65"/>
      <c r="BOI15" s="65"/>
      <c r="BOJ15" s="65"/>
      <c r="BOK15" s="65"/>
      <c r="BOL15" s="65"/>
      <c r="BOM15" s="65"/>
      <c r="BON15" s="65"/>
      <c r="BOO15" s="65"/>
      <c r="BOP15" s="65"/>
      <c r="BOQ15" s="65"/>
      <c r="BOR15" s="65"/>
      <c r="BOS15" s="65"/>
      <c r="BOT15" s="65"/>
      <c r="BOU15" s="65"/>
      <c r="BOV15" s="65"/>
      <c r="BOW15" s="65"/>
      <c r="BOX15" s="65"/>
      <c r="BOY15" s="65"/>
      <c r="BOZ15" s="65"/>
      <c r="BPA15" s="65"/>
      <c r="BPB15" s="65"/>
      <c r="BPC15" s="65"/>
      <c r="BPD15" s="65"/>
      <c r="BPE15" s="65"/>
      <c r="BPF15" s="65"/>
      <c r="BPG15" s="65"/>
      <c r="BPH15" s="65"/>
      <c r="BPI15" s="65"/>
      <c r="BPJ15" s="65"/>
      <c r="BPK15" s="65"/>
      <c r="BPL15" s="65"/>
      <c r="BPM15" s="65"/>
      <c r="BPN15" s="65"/>
      <c r="BPO15" s="65"/>
      <c r="BPP15" s="65"/>
      <c r="BPQ15" s="65"/>
      <c r="BPR15" s="65"/>
      <c r="BPS15" s="65"/>
      <c r="BPT15" s="65"/>
      <c r="BPU15" s="65"/>
      <c r="BPV15" s="65"/>
      <c r="BPW15" s="65"/>
      <c r="BPX15" s="65"/>
      <c r="BPY15" s="65"/>
      <c r="BPZ15" s="65"/>
      <c r="BQA15" s="65"/>
      <c r="BQB15" s="65"/>
      <c r="BQC15" s="65"/>
      <c r="BQD15" s="65"/>
      <c r="BQE15" s="65"/>
      <c r="BQF15" s="65"/>
      <c r="BQG15" s="65"/>
      <c r="BQH15" s="65"/>
      <c r="BQI15" s="65"/>
      <c r="BQJ15" s="65"/>
      <c r="BQK15" s="65"/>
      <c r="BQL15" s="65"/>
      <c r="BQM15" s="65"/>
      <c r="BQN15" s="65"/>
      <c r="BQO15" s="65"/>
      <c r="BQP15" s="65"/>
      <c r="BQQ15" s="65"/>
      <c r="BQR15" s="65"/>
      <c r="BQS15" s="65"/>
      <c r="BQT15" s="65"/>
      <c r="BQU15" s="65"/>
      <c r="BQV15" s="65"/>
      <c r="BQW15" s="65"/>
      <c r="BQX15" s="65"/>
      <c r="BQY15" s="65"/>
      <c r="BQZ15" s="65"/>
      <c r="BRA15" s="65"/>
      <c r="BRB15" s="65"/>
      <c r="BRC15" s="65"/>
      <c r="BRD15" s="65"/>
      <c r="BRE15" s="65"/>
      <c r="BRF15" s="65"/>
      <c r="BRG15" s="65"/>
      <c r="BRH15" s="65"/>
      <c r="BRI15" s="65"/>
      <c r="BRJ15" s="65"/>
      <c r="BRK15" s="65"/>
      <c r="BRL15" s="65"/>
      <c r="BRM15" s="65"/>
      <c r="BRN15" s="65"/>
      <c r="BRO15" s="65"/>
      <c r="BRP15" s="65"/>
      <c r="BRQ15" s="65"/>
      <c r="BRR15" s="65"/>
      <c r="BRS15" s="65"/>
      <c r="BRT15" s="65"/>
      <c r="BRU15" s="65"/>
      <c r="BRV15" s="65"/>
      <c r="BRW15" s="65"/>
      <c r="BRX15" s="65"/>
      <c r="BRY15" s="65"/>
      <c r="BRZ15" s="65"/>
      <c r="BSA15" s="65"/>
      <c r="BSB15" s="65"/>
      <c r="BSC15" s="65"/>
      <c r="BSD15" s="65"/>
      <c r="BSE15" s="65"/>
      <c r="BSF15" s="65"/>
      <c r="BSG15" s="65"/>
      <c r="BSH15" s="65"/>
      <c r="BSI15" s="65"/>
      <c r="BSJ15" s="65"/>
      <c r="BSK15" s="65"/>
      <c r="BSL15" s="65"/>
      <c r="BSM15" s="65"/>
      <c r="BSN15" s="65"/>
      <c r="BSO15" s="65"/>
      <c r="BSP15" s="65"/>
      <c r="BSQ15" s="65"/>
      <c r="BSR15" s="65"/>
      <c r="BSS15" s="65"/>
      <c r="BST15" s="65"/>
      <c r="BSU15" s="65"/>
      <c r="BSV15" s="65"/>
      <c r="BSW15" s="65"/>
      <c r="BSX15" s="65"/>
      <c r="BSY15" s="65"/>
      <c r="BSZ15" s="65"/>
      <c r="BTA15" s="65"/>
      <c r="BTB15" s="65"/>
      <c r="BTC15" s="65"/>
      <c r="BTD15" s="65"/>
      <c r="BTE15" s="65"/>
      <c r="BTF15" s="65"/>
      <c r="BTG15" s="65"/>
      <c r="BTH15" s="65"/>
      <c r="BTI15" s="65"/>
      <c r="BTJ15" s="65"/>
      <c r="BTK15" s="65"/>
      <c r="BTL15" s="65"/>
      <c r="BTM15" s="65"/>
      <c r="BTN15" s="65"/>
      <c r="BTO15" s="65"/>
      <c r="BTP15" s="65"/>
      <c r="BTQ15" s="65"/>
      <c r="BTR15" s="65"/>
      <c r="BTS15" s="65"/>
      <c r="BTT15" s="65"/>
      <c r="BTU15" s="65"/>
      <c r="BTV15" s="65"/>
      <c r="BTW15" s="65"/>
      <c r="BTX15" s="65"/>
      <c r="BTY15" s="65"/>
      <c r="BTZ15" s="65"/>
      <c r="BUA15" s="65"/>
      <c r="BUB15" s="65"/>
      <c r="BUC15" s="65"/>
      <c r="BUD15" s="65"/>
      <c r="BUE15" s="65"/>
      <c r="BUF15" s="65"/>
      <c r="BUG15" s="65"/>
      <c r="BUH15" s="65"/>
      <c r="BUI15" s="65"/>
      <c r="BUJ15" s="65"/>
      <c r="BUK15" s="65"/>
      <c r="BUL15" s="65"/>
      <c r="BUM15" s="65"/>
      <c r="BUN15" s="65"/>
      <c r="BUO15" s="65"/>
      <c r="BUP15" s="65"/>
      <c r="BUQ15" s="65"/>
      <c r="BUR15" s="65"/>
      <c r="BUS15" s="65"/>
      <c r="BUT15" s="65"/>
      <c r="BUU15" s="65"/>
      <c r="BUV15" s="65"/>
      <c r="BUW15" s="65"/>
      <c r="BUX15" s="65"/>
      <c r="BUY15" s="65"/>
      <c r="BUZ15" s="65"/>
      <c r="BVA15" s="65"/>
      <c r="BVB15" s="65"/>
      <c r="BVC15" s="65"/>
      <c r="BVD15" s="65"/>
      <c r="BVE15" s="65"/>
      <c r="BVF15" s="65"/>
      <c r="BVG15" s="65"/>
      <c r="BVH15" s="65"/>
      <c r="BVI15" s="65"/>
      <c r="BVJ15" s="65"/>
      <c r="BVK15" s="65"/>
      <c r="BVL15" s="65"/>
      <c r="BVM15" s="65"/>
      <c r="BVN15" s="65"/>
      <c r="BVO15" s="65"/>
      <c r="BVP15" s="65"/>
      <c r="BVQ15" s="65"/>
      <c r="BVR15" s="65"/>
      <c r="BVS15" s="65"/>
      <c r="BVT15" s="65"/>
      <c r="BVU15" s="65"/>
      <c r="BVV15" s="65"/>
      <c r="BVW15" s="65"/>
      <c r="BVX15" s="65"/>
      <c r="BVY15" s="65"/>
      <c r="BVZ15" s="65"/>
      <c r="BWA15" s="65"/>
      <c r="BWB15" s="65"/>
      <c r="BWC15" s="65"/>
      <c r="BWD15" s="65"/>
      <c r="BWE15" s="65"/>
      <c r="BWF15" s="65"/>
      <c r="BWG15" s="65"/>
      <c r="BWH15" s="65"/>
      <c r="BWI15" s="65"/>
      <c r="BWJ15" s="65"/>
      <c r="BWK15" s="65"/>
      <c r="BWL15" s="65"/>
      <c r="BWM15" s="65"/>
      <c r="BWN15" s="65"/>
      <c r="BWO15" s="65"/>
      <c r="BWP15" s="65"/>
      <c r="BWQ15" s="65"/>
      <c r="BWR15" s="65"/>
      <c r="BWS15" s="65"/>
      <c r="BWT15" s="65"/>
      <c r="BWU15" s="65"/>
      <c r="BWV15" s="65"/>
      <c r="BWW15" s="65"/>
      <c r="BWX15" s="65"/>
      <c r="BWY15" s="65"/>
      <c r="BWZ15" s="65"/>
      <c r="BXA15" s="65"/>
      <c r="BXB15" s="65"/>
      <c r="BXC15" s="65"/>
      <c r="BXD15" s="65"/>
      <c r="BXE15" s="65"/>
      <c r="BXF15" s="65"/>
      <c r="BXG15" s="65"/>
      <c r="BXH15" s="65"/>
      <c r="BXI15" s="65"/>
      <c r="BXJ15" s="65"/>
      <c r="BXK15" s="65"/>
      <c r="BXL15" s="65"/>
      <c r="BXM15" s="65"/>
      <c r="BXN15" s="65"/>
      <c r="BXO15" s="65"/>
      <c r="BXP15" s="65"/>
      <c r="BXQ15" s="65"/>
      <c r="BXR15" s="65"/>
      <c r="BXS15" s="65"/>
      <c r="BXT15" s="65"/>
      <c r="BXU15" s="65"/>
      <c r="BXV15" s="65"/>
      <c r="BXW15" s="65"/>
      <c r="BXX15" s="65"/>
      <c r="BXY15" s="65"/>
      <c r="BXZ15" s="65"/>
      <c r="BYA15" s="65"/>
      <c r="BYB15" s="65"/>
      <c r="BYC15" s="65"/>
      <c r="BYD15" s="65"/>
      <c r="BYE15" s="65"/>
      <c r="BYF15" s="65"/>
      <c r="BYG15" s="65"/>
      <c r="BYH15" s="65"/>
      <c r="BYI15" s="65"/>
      <c r="BYJ15" s="65"/>
      <c r="BYK15" s="65"/>
      <c r="BYL15" s="65"/>
      <c r="BYM15" s="65"/>
      <c r="BYN15" s="65"/>
      <c r="BYO15" s="65"/>
      <c r="BYP15" s="65"/>
      <c r="BYQ15" s="65"/>
      <c r="BYR15" s="65"/>
      <c r="BYS15" s="65"/>
      <c r="BYT15" s="65"/>
      <c r="BYU15" s="65"/>
      <c r="BYV15" s="65"/>
      <c r="BYW15" s="65"/>
      <c r="BYX15" s="65"/>
      <c r="BYY15" s="65"/>
      <c r="BYZ15" s="65"/>
      <c r="BZA15" s="65"/>
      <c r="BZB15" s="65"/>
      <c r="BZC15" s="65"/>
      <c r="BZD15" s="65"/>
      <c r="BZE15" s="65"/>
      <c r="BZF15" s="65"/>
      <c r="BZG15" s="65"/>
      <c r="BZH15" s="65"/>
      <c r="BZI15" s="65"/>
      <c r="BZJ15" s="65"/>
      <c r="BZK15" s="65"/>
      <c r="BZL15" s="65"/>
      <c r="BZM15" s="65"/>
      <c r="BZN15" s="65"/>
      <c r="BZO15" s="65"/>
      <c r="BZP15" s="65"/>
      <c r="BZQ15" s="65"/>
      <c r="BZR15" s="65"/>
      <c r="BZS15" s="65"/>
      <c r="BZT15" s="65"/>
      <c r="BZU15" s="65"/>
      <c r="BZV15" s="65"/>
      <c r="BZW15" s="65"/>
      <c r="BZX15" s="65"/>
      <c r="BZY15" s="65"/>
      <c r="BZZ15" s="65"/>
      <c r="CAA15" s="65"/>
      <c r="CAB15" s="65"/>
      <c r="CAC15" s="65"/>
      <c r="CAD15" s="65"/>
      <c r="CAE15" s="65"/>
      <c r="CAF15" s="65"/>
      <c r="CAG15" s="65"/>
      <c r="CAH15" s="65"/>
      <c r="CAI15" s="65"/>
      <c r="CAJ15" s="65"/>
      <c r="CAK15" s="65"/>
      <c r="CAL15" s="65"/>
      <c r="CAM15" s="65"/>
      <c r="CAN15" s="65"/>
      <c r="CAO15" s="65"/>
      <c r="CAP15" s="65"/>
      <c r="CAQ15" s="65"/>
      <c r="CAR15" s="65"/>
      <c r="CAS15" s="65"/>
      <c r="CAT15" s="65"/>
      <c r="CAU15" s="65"/>
      <c r="CAV15" s="65"/>
      <c r="CAW15" s="65"/>
      <c r="CAX15" s="65"/>
      <c r="CAY15" s="65"/>
      <c r="CAZ15" s="65"/>
      <c r="CBA15" s="65"/>
      <c r="CBB15" s="65"/>
      <c r="CBC15" s="65"/>
      <c r="CBD15" s="65"/>
      <c r="CBE15" s="65"/>
      <c r="CBF15" s="65"/>
      <c r="CBG15" s="65"/>
      <c r="CBH15" s="65"/>
      <c r="CBI15" s="65"/>
      <c r="CBJ15" s="65"/>
      <c r="CBK15" s="65"/>
      <c r="CBL15" s="65"/>
      <c r="CBM15" s="65"/>
      <c r="CBN15" s="65"/>
      <c r="CBO15" s="65"/>
      <c r="CBP15" s="65"/>
      <c r="CBQ15" s="65"/>
      <c r="CBR15" s="65"/>
      <c r="CBS15" s="65"/>
      <c r="CBT15" s="65"/>
      <c r="CBU15" s="65"/>
      <c r="CBV15" s="65"/>
      <c r="CBW15" s="65"/>
      <c r="CBX15" s="65"/>
      <c r="CBY15" s="65"/>
      <c r="CBZ15" s="65"/>
      <c r="CCA15" s="65"/>
      <c r="CCB15" s="65"/>
      <c r="CCC15" s="65"/>
      <c r="CCD15" s="65"/>
      <c r="CCE15" s="65"/>
      <c r="CCF15" s="65"/>
      <c r="CCG15" s="65"/>
      <c r="CCH15" s="65"/>
      <c r="CCI15" s="65"/>
      <c r="CCJ15" s="65"/>
      <c r="CCK15" s="65"/>
      <c r="CCL15" s="65"/>
      <c r="CCM15" s="65"/>
      <c r="CCN15" s="65"/>
      <c r="CCO15" s="65"/>
      <c r="CCP15" s="65"/>
      <c r="CCQ15" s="65"/>
      <c r="CCR15" s="65"/>
      <c r="CCS15" s="65"/>
      <c r="CCT15" s="65"/>
      <c r="CCU15" s="65"/>
      <c r="CCV15" s="65"/>
      <c r="CCW15" s="65"/>
      <c r="CCX15" s="65"/>
      <c r="CCY15" s="65"/>
      <c r="CCZ15" s="65"/>
      <c r="CDA15" s="65"/>
      <c r="CDB15" s="65"/>
      <c r="CDC15" s="65"/>
      <c r="CDD15" s="65"/>
      <c r="CDE15" s="65"/>
      <c r="CDF15" s="65"/>
      <c r="CDG15" s="65"/>
      <c r="CDH15" s="65"/>
      <c r="CDI15" s="65"/>
      <c r="CDJ15" s="65"/>
      <c r="CDK15" s="65"/>
      <c r="CDL15" s="65"/>
      <c r="CDM15" s="65"/>
      <c r="CDN15" s="65"/>
      <c r="CDO15" s="65"/>
      <c r="CDP15" s="65"/>
      <c r="CDQ15" s="65"/>
      <c r="CDR15" s="65"/>
      <c r="CDS15" s="65"/>
      <c r="CDT15" s="65"/>
      <c r="CDU15" s="65"/>
      <c r="CDV15" s="65"/>
      <c r="CDW15" s="65"/>
      <c r="CDX15" s="65"/>
      <c r="CDY15" s="65"/>
      <c r="CDZ15" s="65"/>
      <c r="CEA15" s="65"/>
      <c r="CEB15" s="65"/>
      <c r="CEC15" s="65"/>
      <c r="CED15" s="65"/>
      <c r="CEE15" s="65"/>
      <c r="CEF15" s="65"/>
      <c r="CEG15" s="65"/>
      <c r="CEH15" s="65"/>
      <c r="CEI15" s="65"/>
      <c r="CEJ15" s="65"/>
      <c r="CEK15" s="65"/>
      <c r="CEL15" s="65"/>
      <c r="CEM15" s="65"/>
      <c r="CEN15" s="65"/>
      <c r="CEO15" s="65"/>
      <c r="CEP15" s="65"/>
      <c r="CEQ15" s="65"/>
      <c r="CER15" s="65"/>
      <c r="CES15" s="65"/>
      <c r="CET15" s="65"/>
      <c r="CEU15" s="65"/>
      <c r="CEV15" s="65"/>
      <c r="CEW15" s="65"/>
      <c r="CEX15" s="65"/>
      <c r="CEY15" s="65"/>
      <c r="CEZ15" s="65"/>
      <c r="CFA15" s="65"/>
      <c r="CFB15" s="65"/>
      <c r="CFC15" s="65"/>
      <c r="CFD15" s="65"/>
      <c r="CFE15" s="65"/>
      <c r="CFF15" s="65"/>
      <c r="CFG15" s="65"/>
      <c r="CFH15" s="65"/>
      <c r="CFI15" s="65"/>
      <c r="CFJ15" s="65"/>
      <c r="CFK15" s="65"/>
      <c r="CFL15" s="65"/>
      <c r="CFM15" s="65"/>
      <c r="CFN15" s="65"/>
      <c r="CFO15" s="65"/>
      <c r="CFP15" s="65"/>
      <c r="CFQ15" s="65"/>
      <c r="CFR15" s="65"/>
      <c r="CFS15" s="65"/>
      <c r="CFT15" s="65"/>
      <c r="CFU15" s="65"/>
      <c r="CFV15" s="65"/>
      <c r="CFW15" s="65"/>
      <c r="CFX15" s="65"/>
      <c r="CFY15" s="65"/>
      <c r="CFZ15" s="65"/>
      <c r="CGA15" s="65"/>
      <c r="CGB15" s="65"/>
      <c r="CGC15" s="65"/>
      <c r="CGD15" s="65"/>
      <c r="CGE15" s="65"/>
      <c r="CGF15" s="65"/>
      <c r="CGG15" s="65"/>
      <c r="CGH15" s="65"/>
      <c r="CGI15" s="65"/>
      <c r="CGJ15" s="65"/>
      <c r="CGK15" s="65"/>
      <c r="CGL15" s="65"/>
      <c r="CGM15" s="65"/>
      <c r="CGN15" s="65"/>
      <c r="CGO15" s="65"/>
      <c r="CGP15" s="65"/>
      <c r="CGQ15" s="65"/>
      <c r="CGR15" s="65"/>
      <c r="CGS15" s="65"/>
      <c r="CGT15" s="65"/>
      <c r="CGU15" s="65"/>
      <c r="CGV15" s="65"/>
      <c r="CGW15" s="65"/>
      <c r="CGX15" s="65"/>
      <c r="CGY15" s="65"/>
      <c r="CGZ15" s="65"/>
      <c r="CHA15" s="65"/>
      <c r="CHB15" s="65"/>
      <c r="CHC15" s="65"/>
      <c r="CHD15" s="65"/>
      <c r="CHE15" s="65"/>
      <c r="CHF15" s="65"/>
      <c r="CHG15" s="65"/>
      <c r="CHH15" s="65"/>
      <c r="CHI15" s="65"/>
      <c r="CHJ15" s="65"/>
      <c r="CHK15" s="65"/>
      <c r="CHL15" s="65"/>
      <c r="CHM15" s="65"/>
      <c r="CHN15" s="65"/>
      <c r="CHO15" s="65"/>
      <c r="CHP15" s="65"/>
      <c r="CHQ15" s="65"/>
      <c r="CHR15" s="65"/>
      <c r="CHS15" s="65"/>
      <c r="CHT15" s="65"/>
      <c r="CHU15" s="65"/>
      <c r="CHV15" s="65"/>
      <c r="CHW15" s="65"/>
      <c r="CHX15" s="65"/>
      <c r="CHY15" s="65"/>
      <c r="CHZ15" s="65"/>
      <c r="CIA15" s="65"/>
      <c r="CIB15" s="65"/>
      <c r="CIC15" s="65"/>
      <c r="CID15" s="65"/>
      <c r="CIE15" s="65"/>
      <c r="CIF15" s="65"/>
      <c r="CIG15" s="65"/>
      <c r="CIH15" s="65"/>
      <c r="CII15" s="65"/>
      <c r="CIJ15" s="65"/>
      <c r="CIK15" s="65"/>
      <c r="CIL15" s="65"/>
      <c r="CIM15" s="65"/>
      <c r="CIN15" s="65"/>
      <c r="CIO15" s="65"/>
      <c r="CIP15" s="65"/>
      <c r="CIQ15" s="65"/>
      <c r="CIR15" s="65"/>
      <c r="CIS15" s="65"/>
      <c r="CIT15" s="65"/>
      <c r="CIU15" s="65"/>
      <c r="CIV15" s="65"/>
      <c r="CIW15" s="65"/>
      <c r="CIX15" s="65"/>
      <c r="CIY15" s="65"/>
      <c r="CIZ15" s="65"/>
      <c r="CJA15" s="65"/>
      <c r="CJB15" s="65"/>
      <c r="CJC15" s="65"/>
      <c r="CJD15" s="65"/>
      <c r="CJE15" s="65"/>
      <c r="CJF15" s="65"/>
      <c r="CJG15" s="65"/>
      <c r="CJH15" s="65"/>
      <c r="CJI15" s="65"/>
      <c r="CJJ15" s="65"/>
      <c r="CJK15" s="65"/>
      <c r="CJL15" s="65"/>
      <c r="CJM15" s="65"/>
      <c r="CJN15" s="65"/>
      <c r="CJO15" s="65"/>
      <c r="CJP15" s="65"/>
      <c r="CJQ15" s="65"/>
      <c r="CJR15" s="65"/>
      <c r="CJS15" s="65"/>
      <c r="CJT15" s="65"/>
      <c r="CJU15" s="65"/>
      <c r="CJV15" s="65"/>
      <c r="CJW15" s="65"/>
      <c r="CJX15" s="65"/>
      <c r="CJY15" s="65"/>
      <c r="CJZ15" s="65"/>
      <c r="CKA15" s="65"/>
      <c r="CKB15" s="65"/>
      <c r="CKC15" s="65"/>
      <c r="CKD15" s="65"/>
      <c r="CKE15" s="65"/>
      <c r="CKF15" s="65"/>
      <c r="CKG15" s="65"/>
      <c r="CKH15" s="65"/>
      <c r="CKI15" s="65"/>
      <c r="CKJ15" s="65"/>
      <c r="CKK15" s="65"/>
      <c r="CKL15" s="65"/>
      <c r="CKM15" s="65"/>
      <c r="CKN15" s="65"/>
      <c r="CKO15" s="65"/>
      <c r="CKP15" s="65"/>
      <c r="CKQ15" s="65"/>
      <c r="CKR15" s="65"/>
      <c r="CKS15" s="65"/>
      <c r="CKT15" s="65"/>
      <c r="CKU15" s="65"/>
      <c r="CKV15" s="65"/>
      <c r="CKW15" s="65"/>
      <c r="CKX15" s="65"/>
      <c r="CKY15" s="65"/>
      <c r="CKZ15" s="65"/>
      <c r="CLA15" s="65"/>
      <c r="CLB15" s="65"/>
      <c r="CLC15" s="65"/>
      <c r="CLD15" s="65"/>
      <c r="CLE15" s="65"/>
      <c r="CLF15" s="65"/>
      <c r="CLG15" s="65"/>
      <c r="CLH15" s="65"/>
      <c r="CLI15" s="65"/>
      <c r="CLJ15" s="65"/>
      <c r="CLK15" s="65"/>
      <c r="CLL15" s="65"/>
      <c r="CLM15" s="65"/>
      <c r="CLN15" s="65"/>
      <c r="CLO15" s="65"/>
      <c r="CLP15" s="65"/>
      <c r="CLQ15" s="65"/>
      <c r="CLR15" s="65"/>
      <c r="CLS15" s="65"/>
      <c r="CLT15" s="65"/>
      <c r="CLU15" s="65"/>
      <c r="CLV15" s="65"/>
      <c r="CLW15" s="65"/>
      <c r="CLX15" s="65"/>
      <c r="CLY15" s="65"/>
      <c r="CLZ15" s="65"/>
      <c r="CMA15" s="65"/>
      <c r="CMB15" s="65"/>
      <c r="CMC15" s="65"/>
      <c r="CMD15" s="65"/>
      <c r="CME15" s="65"/>
      <c r="CMF15" s="65"/>
      <c r="CMG15" s="65"/>
      <c r="CMH15" s="65"/>
      <c r="CMI15" s="65"/>
      <c r="CMJ15" s="65"/>
      <c r="CMK15" s="65"/>
      <c r="CML15" s="65"/>
      <c r="CMM15" s="65"/>
      <c r="CMN15" s="65"/>
      <c r="CMO15" s="65"/>
      <c r="CMP15" s="65"/>
      <c r="CMQ15" s="65"/>
      <c r="CMR15" s="65"/>
      <c r="CMS15" s="65"/>
      <c r="CMT15" s="65"/>
      <c r="CMU15" s="65"/>
      <c r="CMV15" s="65"/>
      <c r="CMW15" s="65"/>
      <c r="CMX15" s="65"/>
      <c r="CMY15" s="65"/>
      <c r="CMZ15" s="65"/>
      <c r="CNA15" s="65"/>
      <c r="CNB15" s="65"/>
      <c r="CNC15" s="65"/>
      <c r="CND15" s="65"/>
      <c r="CNE15" s="65"/>
      <c r="CNF15" s="65"/>
      <c r="CNG15" s="65"/>
      <c r="CNH15" s="65"/>
      <c r="CNI15" s="65"/>
      <c r="CNJ15" s="65"/>
      <c r="CNK15" s="65"/>
      <c r="CNL15" s="65"/>
      <c r="CNM15" s="65"/>
      <c r="CNN15" s="65"/>
      <c r="CNO15" s="65"/>
      <c r="CNP15" s="65"/>
      <c r="CNQ15" s="65"/>
      <c r="CNR15" s="65"/>
      <c r="CNS15" s="65"/>
      <c r="CNT15" s="65"/>
      <c r="CNU15" s="65"/>
      <c r="CNV15" s="65"/>
      <c r="CNW15" s="65"/>
      <c r="CNX15" s="65"/>
      <c r="CNY15" s="65"/>
      <c r="CNZ15" s="65"/>
      <c r="COA15" s="65"/>
      <c r="COB15" s="65"/>
      <c r="COC15" s="65"/>
      <c r="COD15" s="65"/>
      <c r="COE15" s="65"/>
      <c r="COF15" s="65"/>
      <c r="COG15" s="65"/>
      <c r="COH15" s="65"/>
      <c r="COI15" s="65"/>
      <c r="COJ15" s="65"/>
      <c r="COK15" s="65"/>
      <c r="COL15" s="65"/>
      <c r="COM15" s="65"/>
      <c r="CON15" s="65"/>
      <c r="COO15" s="65"/>
      <c r="COP15" s="65"/>
      <c r="COQ15" s="65"/>
      <c r="COR15" s="65"/>
      <c r="COS15" s="65"/>
      <c r="COT15" s="65"/>
      <c r="COU15" s="65"/>
      <c r="COV15" s="65"/>
      <c r="COW15" s="65"/>
      <c r="COX15" s="65"/>
      <c r="COY15" s="65"/>
      <c r="COZ15" s="65"/>
      <c r="CPA15" s="65"/>
      <c r="CPB15" s="65"/>
      <c r="CPC15" s="65"/>
      <c r="CPD15" s="65"/>
      <c r="CPE15" s="65"/>
      <c r="CPF15" s="65"/>
      <c r="CPG15" s="65"/>
      <c r="CPH15" s="65"/>
      <c r="CPI15" s="65"/>
      <c r="CPJ15" s="65"/>
      <c r="CPK15" s="65"/>
      <c r="CPL15" s="65"/>
      <c r="CPM15" s="65"/>
      <c r="CPN15" s="65"/>
      <c r="CPO15" s="65"/>
      <c r="CPP15" s="65"/>
      <c r="CPQ15" s="65"/>
      <c r="CPR15" s="65"/>
      <c r="CPS15" s="65"/>
      <c r="CPT15" s="65"/>
      <c r="CPU15" s="65"/>
      <c r="CPV15" s="65"/>
      <c r="CPW15" s="65"/>
      <c r="CPX15" s="65"/>
      <c r="CPY15" s="65"/>
      <c r="CPZ15" s="65"/>
      <c r="CQA15" s="65"/>
      <c r="CQB15" s="65"/>
      <c r="CQC15" s="65"/>
      <c r="CQD15" s="65"/>
      <c r="CQE15" s="65"/>
      <c r="CQF15" s="65"/>
      <c r="CQG15" s="65"/>
      <c r="CQH15" s="65"/>
      <c r="CQI15" s="65"/>
      <c r="CQJ15" s="65"/>
      <c r="CQK15" s="65"/>
      <c r="CQL15" s="65"/>
      <c r="CQM15" s="65"/>
      <c r="CQN15" s="65"/>
      <c r="CQO15" s="65"/>
      <c r="CQP15" s="65"/>
      <c r="CQQ15" s="65"/>
      <c r="CQR15" s="65"/>
      <c r="CQS15" s="65"/>
      <c r="CQT15" s="65"/>
      <c r="CQU15" s="65"/>
      <c r="CQV15" s="65"/>
      <c r="CQW15" s="65"/>
      <c r="CQX15" s="65"/>
      <c r="CQY15" s="65"/>
      <c r="CQZ15" s="65"/>
      <c r="CRA15" s="65"/>
    </row>
    <row r="16" spans="1:2497" ht="15" customHeight="1" x14ac:dyDescent="0.2">
      <c r="A16" s="23" t="s">
        <v>30</v>
      </c>
    </row>
    <row r="17" spans="1:1" ht="24" x14ac:dyDescent="0.2">
      <c r="A17" s="10" t="s">
        <v>88</v>
      </c>
    </row>
    <row r="18" spans="1:1" ht="15" customHeight="1" x14ac:dyDescent="0.2">
      <c r="A18" s="56" t="s">
        <v>13</v>
      </c>
    </row>
    <row r="19" spans="1:1" ht="12.75" x14ac:dyDescent="0.2">
      <c r="A19" s="100" t="s">
        <v>27</v>
      </c>
    </row>
    <row r="20" spans="1:1" ht="15" customHeight="1" x14ac:dyDescent="0.2">
      <c r="A20" s="11" t="s">
        <v>14</v>
      </c>
    </row>
    <row r="21" spans="1:1" ht="96" x14ac:dyDescent="0.2">
      <c r="A21" s="12" t="s">
        <v>28</v>
      </c>
    </row>
    <row r="22" spans="1:1" ht="15" customHeight="1" x14ac:dyDescent="0.2">
      <c r="A22" s="9" t="s">
        <v>16</v>
      </c>
    </row>
    <row r="23" spans="1:1" ht="24" x14ac:dyDescent="0.2">
      <c r="A23" s="27" t="s">
        <v>17</v>
      </c>
    </row>
  </sheetData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2">
    <tabColor rgb="FF92D050"/>
    <pageSetUpPr fitToPage="1"/>
  </sheetPr>
  <dimension ref="A1:IY38"/>
  <sheetViews>
    <sheetView topLeftCell="A4"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1.25" x14ac:dyDescent="0.2"/>
  <cols>
    <col min="1" max="1" width="65.28515625" style="41" customWidth="1"/>
    <col min="2" max="166" width="8.85546875" style="41" customWidth="1"/>
    <col min="167" max="16384" width="9" style="41"/>
  </cols>
  <sheetData>
    <row r="1" spans="1:259" ht="15" customHeight="1" x14ac:dyDescent="0.2">
      <c r="A1" s="32" t="s">
        <v>0</v>
      </c>
    </row>
    <row r="2" spans="1:259" ht="15" customHeight="1" x14ac:dyDescent="0.2">
      <c r="A2" s="4" t="s">
        <v>1</v>
      </c>
    </row>
    <row r="3" spans="1:259" s="18" customFormat="1" ht="15" customHeight="1" x14ac:dyDescent="0.2">
      <c r="A3" s="5" t="s">
        <v>63</v>
      </c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20">
        <v>46385</v>
      </c>
      <c r="FL4" s="120">
        <v>46386</v>
      </c>
      <c r="FM4" s="120">
        <v>46387</v>
      </c>
      <c r="FN4" s="120">
        <v>46388</v>
      </c>
      <c r="FO4" s="120">
        <v>46389</v>
      </c>
      <c r="FP4" s="120">
        <v>46390</v>
      </c>
      <c r="FQ4" s="120">
        <v>46391</v>
      </c>
      <c r="FR4" s="120">
        <v>46392</v>
      </c>
      <c r="FS4" s="120">
        <v>46393</v>
      </c>
      <c r="FT4" s="120">
        <v>46394</v>
      </c>
      <c r="FU4" s="120">
        <v>46395</v>
      </c>
      <c r="FV4" s="120">
        <v>46396</v>
      </c>
      <c r="FW4" s="120">
        <v>46397</v>
      </c>
      <c r="FX4" s="120">
        <v>46398</v>
      </c>
      <c r="FY4" s="120">
        <v>46399</v>
      </c>
      <c r="FZ4" s="120">
        <v>46400</v>
      </c>
      <c r="GA4" s="120">
        <v>46401</v>
      </c>
      <c r="GB4" s="120">
        <v>46402</v>
      </c>
      <c r="GC4" s="120">
        <v>46403</v>
      </c>
      <c r="GD4" s="120">
        <v>46404</v>
      </c>
      <c r="GE4" s="120">
        <v>46405</v>
      </c>
      <c r="GF4" s="120">
        <v>46406</v>
      </c>
      <c r="GG4" s="120">
        <v>46407</v>
      </c>
      <c r="GH4" s="120">
        <v>46408</v>
      </c>
      <c r="GI4" s="120">
        <v>46409</v>
      </c>
      <c r="GJ4" s="120">
        <v>46410</v>
      </c>
      <c r="GK4" s="120">
        <v>46411</v>
      </c>
      <c r="GL4" s="120">
        <v>46412</v>
      </c>
      <c r="GM4" s="120">
        <v>46413</v>
      </c>
      <c r="GN4" s="120">
        <v>46414</v>
      </c>
      <c r="GO4" s="120">
        <v>46415</v>
      </c>
      <c r="GP4" s="120">
        <v>46416</v>
      </c>
      <c r="GQ4" s="120">
        <v>46417</v>
      </c>
      <c r="GR4" s="120">
        <v>46418</v>
      </c>
      <c r="GS4" s="120">
        <v>46419</v>
      </c>
      <c r="GT4" s="120">
        <v>46420</v>
      </c>
      <c r="GU4" s="120">
        <v>46421</v>
      </c>
      <c r="GV4" s="120">
        <v>46422</v>
      </c>
      <c r="GW4" s="120">
        <v>46423</v>
      </c>
      <c r="GX4" s="120">
        <v>46424</v>
      </c>
      <c r="GY4" s="120">
        <v>46425</v>
      </c>
      <c r="GZ4" s="120">
        <v>46426</v>
      </c>
      <c r="HA4" s="120">
        <v>46427</v>
      </c>
      <c r="HB4" s="120">
        <v>46428</v>
      </c>
      <c r="HC4" s="120">
        <v>46429</v>
      </c>
      <c r="HD4" s="120">
        <v>46430</v>
      </c>
      <c r="HE4" s="120">
        <v>46431</v>
      </c>
      <c r="HF4" s="120">
        <v>46432</v>
      </c>
      <c r="HG4" s="120">
        <v>46433</v>
      </c>
      <c r="HH4" s="120">
        <v>46434</v>
      </c>
      <c r="HI4" s="120">
        <v>46435</v>
      </c>
      <c r="HJ4" s="120">
        <v>46436</v>
      </c>
      <c r="HK4" s="120">
        <v>46437</v>
      </c>
      <c r="HL4" s="120">
        <v>46438</v>
      </c>
      <c r="HM4" s="120">
        <v>46439</v>
      </c>
      <c r="HN4" s="120">
        <v>46440</v>
      </c>
      <c r="HO4" s="120">
        <v>46441</v>
      </c>
      <c r="HP4" s="120">
        <v>46442</v>
      </c>
      <c r="HQ4" s="120">
        <v>46443</v>
      </c>
      <c r="HR4" s="120">
        <v>46444</v>
      </c>
      <c r="HS4" s="120">
        <v>46445</v>
      </c>
      <c r="HT4" s="120">
        <v>46446</v>
      </c>
      <c r="HU4" s="120">
        <v>46447</v>
      </c>
      <c r="HV4" s="120">
        <v>46448</v>
      </c>
      <c r="HW4" s="120">
        <v>46449</v>
      </c>
      <c r="HX4" s="120">
        <v>46450</v>
      </c>
      <c r="HY4" s="120">
        <v>46451</v>
      </c>
      <c r="HZ4" s="120">
        <v>46452</v>
      </c>
      <c r="IA4" s="120">
        <v>46453</v>
      </c>
      <c r="IB4" s="120">
        <v>46454</v>
      </c>
      <c r="IC4" s="120">
        <v>46455</v>
      </c>
      <c r="ID4" s="120">
        <v>46456</v>
      </c>
      <c r="IE4" s="120">
        <v>46457</v>
      </c>
      <c r="IF4" s="120">
        <v>46458</v>
      </c>
      <c r="IG4" s="120">
        <v>46459</v>
      </c>
      <c r="IH4" s="120">
        <v>46460</v>
      </c>
      <c r="II4" s="120">
        <v>46461</v>
      </c>
      <c r="IJ4" s="120">
        <v>46462</v>
      </c>
      <c r="IK4" s="120">
        <v>46463</v>
      </c>
      <c r="IL4" s="120">
        <v>46464</v>
      </c>
      <c r="IM4" s="120">
        <v>46465</v>
      </c>
      <c r="IN4" s="120">
        <v>46466</v>
      </c>
      <c r="IO4" s="120">
        <v>46467</v>
      </c>
      <c r="IP4" s="120">
        <v>46468</v>
      </c>
      <c r="IQ4" s="120">
        <v>46469</v>
      </c>
      <c r="IR4" s="120">
        <v>46470</v>
      </c>
      <c r="IS4" s="120">
        <v>46471</v>
      </c>
      <c r="IT4" s="120">
        <v>46472</v>
      </c>
      <c r="IU4" s="120">
        <v>46473</v>
      </c>
      <c r="IV4" s="120">
        <v>46474</v>
      </c>
      <c r="IW4" s="120">
        <v>46475</v>
      </c>
      <c r="IX4" s="120">
        <v>46476</v>
      </c>
      <c r="IY4" s="120">
        <v>46477</v>
      </c>
    </row>
    <row r="5" spans="1:259" s="66" customFormat="1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24"/>
      <c r="IY5" s="124"/>
    </row>
    <row r="6" spans="1:259" s="66" customFormat="1" ht="12" x14ac:dyDescent="0.2">
      <c r="A6" s="21">
        <v>1</v>
      </c>
      <c r="B6" s="55">
        <f>ROUNDUP(BAR!B6*0.82,)</f>
        <v>14924</v>
      </c>
      <c r="C6" s="55">
        <f>ROUNDUP(BAR!C6*0.82,)</f>
        <v>14924</v>
      </c>
      <c r="D6" s="55">
        <f>ROUNDUP(BAR!D6*0.82,)</f>
        <v>12136</v>
      </c>
      <c r="E6" s="55">
        <f>ROUNDUP(BAR!E6*0.82,)</f>
        <v>12710</v>
      </c>
      <c r="F6" s="55">
        <f>ROUNDUP(BAR!F6*0.82,)</f>
        <v>12710</v>
      </c>
      <c r="G6" s="55">
        <f>ROUNDUP(BAR!G6*0.82,)</f>
        <v>13530</v>
      </c>
      <c r="H6" s="55">
        <f>ROUNDUP(BAR!H6*0.82,)</f>
        <v>13530</v>
      </c>
      <c r="I6" s="55">
        <f>ROUNDUP(BAR!I6*0.82,)</f>
        <v>14924</v>
      </c>
      <c r="J6" s="55">
        <f>ROUNDUP(BAR!J6*0.82,)</f>
        <v>14924</v>
      </c>
      <c r="K6" s="55">
        <f>ROUNDUP(BAR!K6*0.82,)</f>
        <v>13530</v>
      </c>
      <c r="L6" s="55">
        <f>ROUNDUP(BAR!L6*0.82,)</f>
        <v>13530</v>
      </c>
      <c r="M6" s="55">
        <f>ROUNDUP(BAR!M6*0.82,)</f>
        <v>13530</v>
      </c>
      <c r="N6" s="55">
        <f>ROUNDUP(BAR!N6*0.82,)</f>
        <v>13530</v>
      </c>
      <c r="O6" s="55">
        <f>ROUNDUP(BAR!O6*0.82,)</f>
        <v>13530</v>
      </c>
      <c r="P6" s="55">
        <f>ROUNDUP(BAR!P6*0.82,)</f>
        <v>14104</v>
      </c>
      <c r="Q6" s="55">
        <f>ROUNDUP(BAR!Q6*0.82,)</f>
        <v>12710</v>
      </c>
      <c r="R6" s="55">
        <f>ROUNDUP(BAR!R6*0.82,)</f>
        <v>12136</v>
      </c>
      <c r="S6" s="55">
        <f>ROUNDUP(BAR!S6*0.82,)</f>
        <v>12136</v>
      </c>
      <c r="T6" s="55">
        <f>ROUNDUP(BAR!T6*0.82,)</f>
        <v>12136</v>
      </c>
      <c r="U6" s="55">
        <f>ROUNDUP(BAR!U6*0.82,)</f>
        <v>12136</v>
      </c>
      <c r="V6" s="55">
        <f>ROUNDUP(BAR!V6*0.82,)</f>
        <v>12136</v>
      </c>
      <c r="W6" s="55">
        <f>ROUNDUP(BAR!W6*0.82,)</f>
        <v>12710</v>
      </c>
      <c r="X6" s="55">
        <f>ROUNDUP(BAR!X6*0.82,)</f>
        <v>12710</v>
      </c>
      <c r="Y6" s="55">
        <f>ROUNDUP(BAR!Y6*0.82,)</f>
        <v>12136</v>
      </c>
      <c r="Z6" s="55">
        <f>ROUNDUP(BAR!Z6*0.82,)</f>
        <v>12136</v>
      </c>
      <c r="AA6" s="55">
        <f>ROUNDUP(BAR!AA6*0.82,)</f>
        <v>12136</v>
      </c>
      <c r="AB6" s="55">
        <f>ROUNDUP(BAR!AB6*0.82,)</f>
        <v>12136</v>
      </c>
      <c r="AC6" s="55">
        <f>ROUNDUP(BAR!AC6*0.82,)</f>
        <v>12136</v>
      </c>
      <c r="AD6" s="55">
        <f>ROUNDUP(BAR!AD6*0.82,)</f>
        <v>12710</v>
      </c>
      <c r="AE6" s="55">
        <f>ROUNDUP(BAR!AE6*0.82,)</f>
        <v>12710</v>
      </c>
      <c r="AF6" s="55">
        <f>ROUNDUP(BAR!AF6*0.82,)</f>
        <v>12136</v>
      </c>
      <c r="AG6" s="55">
        <f>ROUNDUP(BAR!AG6*0.82,)</f>
        <v>12136</v>
      </c>
      <c r="AH6" s="55">
        <f>ROUNDUP(BAR!AH6*0.82,)</f>
        <v>12136</v>
      </c>
      <c r="AI6" s="55">
        <f>ROUNDUP(BAR!AI6*0.82,)</f>
        <v>12136</v>
      </c>
      <c r="AJ6" s="55">
        <f>ROUNDUP(BAR!AJ6*0.82,)</f>
        <v>12136</v>
      </c>
      <c r="AK6" s="55">
        <f>ROUNDUP(BAR!AK6*0.82,)</f>
        <v>12710</v>
      </c>
      <c r="AL6" s="55">
        <f>ROUNDUP(BAR!AL6*0.82,)</f>
        <v>12710</v>
      </c>
      <c r="AM6" s="55">
        <f>ROUNDUP(BAR!AM6*0.82,)</f>
        <v>10742</v>
      </c>
      <c r="AN6" s="55">
        <f>ROUNDUP(BAR!AN6*0.82,)</f>
        <v>10742</v>
      </c>
      <c r="AO6" s="55">
        <f>ROUNDUP(BAR!AO6*0.82,)</f>
        <v>10742</v>
      </c>
      <c r="AP6" s="55">
        <f>ROUNDUP(BAR!AP6*0.82,)</f>
        <v>10742</v>
      </c>
      <c r="AQ6" s="55">
        <f>ROUNDUP(BAR!AQ6*0.82,)</f>
        <v>10742</v>
      </c>
      <c r="AR6" s="55">
        <f>ROUNDUP(BAR!AR6*0.82,)</f>
        <v>11316</v>
      </c>
      <c r="AS6" s="55">
        <f>ROUNDUP(BAR!AS6*0.82,)</f>
        <v>11316</v>
      </c>
      <c r="AT6" s="55">
        <f>ROUNDUP(BAR!AT6*0.82,)</f>
        <v>10742</v>
      </c>
      <c r="AU6" s="55">
        <f>ROUNDUP(BAR!AU6*0.82,)</f>
        <v>10742</v>
      </c>
      <c r="AV6" s="55">
        <f>ROUNDUP(BAR!AV6*0.82,)</f>
        <v>10742</v>
      </c>
      <c r="AW6" s="55">
        <f>ROUNDUP(BAR!AW6*0.82,)</f>
        <v>10742</v>
      </c>
      <c r="AX6" s="55">
        <f>ROUNDUP(BAR!AX6*0.82,)</f>
        <v>10742</v>
      </c>
      <c r="AY6" s="55">
        <f>ROUNDUP(BAR!AY6*0.82,)</f>
        <v>11316</v>
      </c>
      <c r="AZ6" s="55">
        <f>ROUNDUP(BAR!AZ6*0.82,)</f>
        <v>11316</v>
      </c>
      <c r="BA6" s="55">
        <f>ROUNDUP(BAR!BA6*0.82,)</f>
        <v>10742</v>
      </c>
      <c r="BB6" s="55">
        <f>ROUNDUP(BAR!BB6*0.82,)</f>
        <v>10742</v>
      </c>
      <c r="BC6" s="55">
        <f>ROUNDUP(BAR!BC6*0.82,)</f>
        <v>10742</v>
      </c>
      <c r="BD6" s="55">
        <f>ROUNDUP(BAR!BD6*0.82,)</f>
        <v>10742</v>
      </c>
      <c r="BE6" s="55">
        <f>ROUNDUP(BAR!BE6*0.82,)</f>
        <v>10742</v>
      </c>
      <c r="BF6" s="55">
        <f>ROUNDUP(BAR!BF6*0.82,)</f>
        <v>11316</v>
      </c>
      <c r="BG6" s="55">
        <f>ROUNDUP(BAR!BG6*0.82,)</f>
        <v>11316</v>
      </c>
      <c r="BH6" s="55">
        <f>ROUNDUP(BAR!BH6*0.82,)</f>
        <v>10742</v>
      </c>
      <c r="BI6" s="55">
        <f>ROUNDUP(BAR!BI6*0.82,)</f>
        <v>10742</v>
      </c>
      <c r="BJ6" s="55">
        <f>ROUNDUP(BAR!BJ6*0.82,)</f>
        <v>11316</v>
      </c>
      <c r="BK6" s="55">
        <f>ROUNDUP(BAR!BK6*0.82,)</f>
        <v>11316</v>
      </c>
      <c r="BL6" s="55">
        <f>ROUNDUP(BAR!BL6*0.82,)</f>
        <v>11316</v>
      </c>
      <c r="BM6" s="55">
        <f>ROUNDUP(BAR!BM6*0.82,)</f>
        <v>11316</v>
      </c>
      <c r="BN6" s="55">
        <f>ROUNDUP(BAR!BN6*0.82,)</f>
        <v>11316</v>
      </c>
      <c r="BO6" s="55">
        <f>ROUNDUP(BAR!BO6*0.82,)</f>
        <v>10742</v>
      </c>
      <c r="BP6" s="55">
        <f>ROUNDUP(BAR!BP6*0.82,)</f>
        <v>13530</v>
      </c>
      <c r="BQ6" s="55">
        <f>ROUNDUP(BAR!BQ6*0.82,)</f>
        <v>13530</v>
      </c>
      <c r="BR6" s="55">
        <f>ROUNDUP(BAR!BR6*0.82,)</f>
        <v>13530</v>
      </c>
      <c r="BS6" s="55">
        <f>ROUNDUP(BAR!BS6*0.82,)</f>
        <v>13530</v>
      </c>
      <c r="BT6" s="55">
        <f>ROUNDUP(BAR!BT6*0.82,)</f>
        <v>13530</v>
      </c>
      <c r="BU6" s="55">
        <f>ROUNDUP(BAR!BU6*0.82,)</f>
        <v>12136</v>
      </c>
      <c r="BV6" s="55">
        <f>ROUNDUP(BAR!BV6*0.82,)</f>
        <v>11316</v>
      </c>
      <c r="BW6" s="55">
        <f>ROUNDUP(BAR!BW6*0.82,)</f>
        <v>11316</v>
      </c>
      <c r="BX6" s="55">
        <f>ROUNDUP(BAR!BX6*0.82,)</f>
        <v>13530</v>
      </c>
      <c r="BY6" s="55">
        <f>ROUNDUP(BAR!BY6*0.82,)</f>
        <v>13530</v>
      </c>
      <c r="BZ6" s="55">
        <f>ROUNDUP(BAR!BZ6*0.82,)</f>
        <v>10742</v>
      </c>
      <c r="CA6" s="55">
        <f>ROUNDUP(BAR!CA6*0.82,)</f>
        <v>10742</v>
      </c>
      <c r="CB6" s="55">
        <f>ROUNDUP(BAR!CB6*0.82,)</f>
        <v>10742</v>
      </c>
      <c r="CC6" s="55">
        <f>ROUNDUP(BAR!CC6*0.82,)</f>
        <v>11316</v>
      </c>
      <c r="CD6" s="55">
        <f>ROUNDUP(BAR!CD6*0.82,)</f>
        <v>7790</v>
      </c>
      <c r="CE6" s="55">
        <f>ROUNDUP(BAR!CE6*0.82,)</f>
        <v>7790</v>
      </c>
      <c r="CF6" s="55">
        <f>ROUNDUP(BAR!CF6*0.82,)</f>
        <v>7790</v>
      </c>
      <c r="CG6" s="55">
        <f>ROUNDUP(BAR!CG6*0.82,)</f>
        <v>7790</v>
      </c>
      <c r="CH6" s="55">
        <f>ROUNDUP(BAR!CH6*0.82,)</f>
        <v>8364</v>
      </c>
      <c r="CI6" s="55">
        <f>ROUNDUP(BAR!CI6*0.82,)</f>
        <v>8364</v>
      </c>
      <c r="CJ6" s="55">
        <f>ROUNDUP(BAR!CJ6*0.82,)</f>
        <v>7790</v>
      </c>
      <c r="CK6" s="55">
        <f>ROUNDUP(BAR!CK6*0.82,)</f>
        <v>7790</v>
      </c>
      <c r="CL6" s="55">
        <f>ROUNDUP(BAR!CL6*0.82,)</f>
        <v>7790</v>
      </c>
      <c r="CM6" s="55">
        <f>ROUNDUP(BAR!CM6*0.82,)</f>
        <v>7790</v>
      </c>
      <c r="CN6" s="55">
        <f>ROUNDUP(BAR!CN6*0.82,)</f>
        <v>7790</v>
      </c>
      <c r="CO6" s="55">
        <f>ROUNDUP(BAR!CO6*0.82,)</f>
        <v>8364</v>
      </c>
      <c r="CP6" s="55">
        <f>ROUNDUP(BAR!CP6*0.82,)</f>
        <v>8364</v>
      </c>
      <c r="CQ6" s="55">
        <f>ROUNDUP(BAR!CQ6*0.82,)</f>
        <v>7790</v>
      </c>
      <c r="CR6" s="55">
        <f>ROUNDUP(BAR!CR6*0.82,)</f>
        <v>7790</v>
      </c>
      <c r="CS6" s="55">
        <f>ROUNDUP(BAR!CS6*0.82,)</f>
        <v>7790</v>
      </c>
      <c r="CT6" s="55">
        <f>ROUNDUP(BAR!CT6*0.82,)</f>
        <v>7790</v>
      </c>
      <c r="CU6" s="55">
        <f>ROUNDUP(BAR!CU6*0.82,)</f>
        <v>7790</v>
      </c>
      <c r="CV6" s="55">
        <f>ROUNDUP(BAR!CV6*0.82,)</f>
        <v>8364</v>
      </c>
      <c r="CW6" s="55">
        <f>ROUNDUP(BAR!CW6*0.82,)</f>
        <v>8364</v>
      </c>
      <c r="CX6" s="55">
        <f>ROUNDUP(BAR!CX6*0.82,)</f>
        <v>7790</v>
      </c>
      <c r="CY6" s="55">
        <f>ROUNDUP(BAR!CY6*0.82,)</f>
        <v>7790</v>
      </c>
      <c r="CZ6" s="55">
        <f>ROUNDUP(BAR!CZ6*0.82,)</f>
        <v>7790</v>
      </c>
      <c r="DA6" s="55">
        <f>ROUNDUP(BAR!DA6*0.82,)</f>
        <v>7790</v>
      </c>
      <c r="DB6" s="55">
        <f>ROUNDUP(BAR!DB6*0.82,)</f>
        <v>7790</v>
      </c>
      <c r="DC6" s="55">
        <f>ROUNDUP(BAR!DC6*0.82,)</f>
        <v>8364</v>
      </c>
      <c r="DD6" s="55">
        <f>ROUNDUP(BAR!DD6*0.82,)</f>
        <v>8364</v>
      </c>
      <c r="DE6" s="55">
        <f>ROUNDUP(BAR!DE6*0.82,)</f>
        <v>7790</v>
      </c>
      <c r="DF6" s="55">
        <f>ROUNDUP(BAR!DF6*0.82,)</f>
        <v>7790</v>
      </c>
      <c r="DG6" s="55">
        <f>ROUNDUP(BAR!DG6*0.82,)</f>
        <v>8364</v>
      </c>
      <c r="DH6" s="55">
        <f>ROUNDUP(BAR!DH6*0.82,)</f>
        <v>8774</v>
      </c>
      <c r="DI6" s="55">
        <f>ROUNDUP(BAR!DI6*0.82,)</f>
        <v>7380</v>
      </c>
      <c r="DJ6" s="55">
        <f>ROUNDUP(BAR!DJ6*0.82,)</f>
        <v>7790</v>
      </c>
      <c r="DK6" s="55">
        <f>ROUNDUP(BAR!DK6*0.82,)</f>
        <v>7790</v>
      </c>
      <c r="DL6" s="55">
        <f>ROUNDUP(BAR!DL6*0.82,)</f>
        <v>7380</v>
      </c>
      <c r="DM6" s="55">
        <f>ROUNDUP(BAR!DM6*0.82,)</f>
        <v>7380</v>
      </c>
      <c r="DN6" s="55">
        <f>ROUNDUP(BAR!DN6*0.82,)</f>
        <v>7380</v>
      </c>
      <c r="DO6" s="55">
        <f>ROUNDUP(BAR!DO6*0.82,)</f>
        <v>7380</v>
      </c>
      <c r="DP6" s="55">
        <f>ROUNDUP(BAR!DP6*0.82,)</f>
        <v>7380</v>
      </c>
      <c r="DQ6" s="55">
        <f>ROUNDUP(BAR!DQ6*0.82,)</f>
        <v>7790</v>
      </c>
      <c r="DR6" s="55">
        <f>ROUNDUP(BAR!DR6*0.82,)</f>
        <v>7790</v>
      </c>
      <c r="DS6" s="55">
        <f>ROUNDUP(BAR!DS6*0.82,)</f>
        <v>7380</v>
      </c>
      <c r="DT6" s="55">
        <f>ROUNDUP(BAR!DT6*0.82,)</f>
        <v>7380</v>
      </c>
      <c r="DU6" s="55">
        <f>ROUNDUP(BAR!DU6*0.82,)</f>
        <v>7380</v>
      </c>
      <c r="DV6" s="55">
        <f>ROUNDUP(BAR!DV6*0.82,)</f>
        <v>7380</v>
      </c>
      <c r="DW6" s="55">
        <f>ROUNDUP(BAR!DW6*0.82,)</f>
        <v>7380</v>
      </c>
      <c r="DX6" s="55">
        <f>ROUNDUP(BAR!DX6*0.82,)</f>
        <v>7790</v>
      </c>
      <c r="DY6" s="55">
        <f>ROUNDUP(BAR!DY6*0.82,)</f>
        <v>7790</v>
      </c>
      <c r="DZ6" s="55">
        <f>ROUNDUP(BAR!DZ6*0.82,)</f>
        <v>7380</v>
      </c>
      <c r="EA6" s="55">
        <f>ROUNDUP(BAR!EA6*0.82,)</f>
        <v>7380</v>
      </c>
      <c r="EB6" s="55">
        <f>ROUNDUP(BAR!EB6*0.82,)</f>
        <v>7380</v>
      </c>
      <c r="EC6" s="55">
        <f>ROUNDUP(BAR!EC6*0.82,)</f>
        <v>7380</v>
      </c>
      <c r="ED6" s="55">
        <f>ROUNDUP(BAR!ED6*0.82,)</f>
        <v>7380</v>
      </c>
      <c r="EE6" s="55">
        <f>ROUNDUP(BAR!EE6*0.82,)</f>
        <v>7790</v>
      </c>
      <c r="EF6" s="55">
        <f>ROUNDUP(BAR!EF6*0.82,)</f>
        <v>7790</v>
      </c>
      <c r="EG6" s="55">
        <f>ROUNDUP(BAR!EG6*0.82,)</f>
        <v>7380</v>
      </c>
      <c r="EH6" s="55">
        <f>ROUNDUP(BAR!EH6*0.82,)</f>
        <v>7380</v>
      </c>
      <c r="EI6" s="55">
        <f>ROUNDUP(BAR!EI6*0.82,)</f>
        <v>8774</v>
      </c>
      <c r="EJ6" s="55">
        <f>ROUNDUP(BAR!EJ6*0.82,)</f>
        <v>8774</v>
      </c>
      <c r="EK6" s="55">
        <f>ROUNDUP(BAR!EK6*0.82,)</f>
        <v>8774</v>
      </c>
      <c r="EL6" s="55">
        <f>ROUNDUP(BAR!EL6*0.82,)</f>
        <v>9758</v>
      </c>
      <c r="EM6" s="55">
        <f>ROUNDUP(BAR!EM6*0.82,)</f>
        <v>9758</v>
      </c>
      <c r="EN6" s="55">
        <f>ROUNDUP(BAR!EN6*0.82,)</f>
        <v>8774</v>
      </c>
      <c r="EO6" s="55">
        <f>ROUNDUP(BAR!EO6*0.82,)</f>
        <v>8774</v>
      </c>
      <c r="EP6" s="55">
        <f>ROUNDUP(BAR!EP6*0.82,)</f>
        <v>8774</v>
      </c>
      <c r="EQ6" s="55">
        <f>ROUNDUP(BAR!EQ6*0.82,)</f>
        <v>8774</v>
      </c>
      <c r="ER6" s="55">
        <f>ROUNDUP(BAR!ER6*0.82,)</f>
        <v>8774</v>
      </c>
      <c r="ES6" s="55">
        <f>ROUNDUP(BAR!ES6*0.82,)</f>
        <v>9758</v>
      </c>
      <c r="ET6" s="55">
        <f>ROUNDUP(BAR!ET6*0.82,)</f>
        <v>9758</v>
      </c>
      <c r="EU6" s="55">
        <f>ROUNDUP(BAR!EU6*0.82,)</f>
        <v>9758</v>
      </c>
      <c r="EV6" s="55">
        <f>ROUNDUP(BAR!EV6*0.82,)</f>
        <v>9758</v>
      </c>
      <c r="EW6" s="55">
        <f>ROUNDUP(BAR!EW6*0.82,)</f>
        <v>9758</v>
      </c>
      <c r="EX6" s="55">
        <f>ROUNDUP(BAR!EX6*0.82,)</f>
        <v>9758</v>
      </c>
      <c r="EY6" s="55">
        <f>ROUNDUP(BAR!EY6*0.82,)</f>
        <v>9758</v>
      </c>
      <c r="EZ6" s="55">
        <f>ROUNDUP(BAR!EZ6*0.82,)</f>
        <v>9758</v>
      </c>
      <c r="FA6" s="55">
        <f>ROUNDUP(BAR!FA6*0.82,)</f>
        <v>9758</v>
      </c>
      <c r="FB6" s="55">
        <f>ROUNDUP(BAR!FB6*0.82,)</f>
        <v>9758</v>
      </c>
      <c r="FC6" s="55">
        <f>ROUNDUP(BAR!FC6*0.82,)</f>
        <v>9758</v>
      </c>
      <c r="FD6" s="55">
        <f>ROUNDUP(BAR!FD6*0.82,)</f>
        <v>10332</v>
      </c>
      <c r="FE6" s="55">
        <f>ROUNDUP(BAR!FE6*0.82,)</f>
        <v>10332</v>
      </c>
      <c r="FF6" s="55">
        <f>ROUNDUP(BAR!FF6*0.82,)</f>
        <v>10742</v>
      </c>
      <c r="FG6" s="55">
        <f>ROUNDUP(BAR!FG6*0.82,)</f>
        <v>10742</v>
      </c>
      <c r="FH6" s="55">
        <f>ROUNDUP(BAR!FH6*0.82,)</f>
        <v>10742</v>
      </c>
      <c r="FI6" s="55">
        <f>ROUNDUP(BAR!FI6*0.82,)</f>
        <v>10742</v>
      </c>
      <c r="FJ6" s="55">
        <f>ROUNDUP(BAR!FJ6*0.82,)</f>
        <v>10742</v>
      </c>
      <c r="FK6" s="122">
        <f>ROUNDUP(BAR!FK6*0.82,)</f>
        <v>27019</v>
      </c>
      <c r="FL6" s="122">
        <f>ROUNDUP(BAR!FL6*0.82,)</f>
        <v>58179</v>
      </c>
      <c r="FM6" s="122">
        <f>ROUNDUP(BAR!FM6*0.82,)</f>
        <v>58179</v>
      </c>
      <c r="FN6" s="122">
        <f>ROUNDUP(BAR!FN6*0.82,)</f>
        <v>58179</v>
      </c>
      <c r="FO6" s="122">
        <f>ROUNDUP(BAR!FO6*0.82,)</f>
        <v>58179</v>
      </c>
      <c r="FP6" s="122">
        <f>ROUNDUP(BAR!FP6*0.82,)</f>
        <v>58179</v>
      </c>
      <c r="FQ6" s="122">
        <f>ROUNDUP(BAR!FQ6*0.82,)</f>
        <v>58179</v>
      </c>
      <c r="FR6" s="122">
        <f>ROUNDUP(BAR!FR6*0.82,)</f>
        <v>58179</v>
      </c>
      <c r="FS6" s="122">
        <f>ROUNDUP(BAR!FS6*0.82,)</f>
        <v>58179</v>
      </c>
      <c r="FT6" s="122">
        <f>ROUNDUP(BAR!FT6*0.82,)</f>
        <v>58179</v>
      </c>
      <c r="FU6" s="122">
        <f>ROUNDUP(BAR!FU6*0.82,)</f>
        <v>58179</v>
      </c>
      <c r="FV6" s="122">
        <f>ROUNDUP(BAR!FV6*0.82,)</f>
        <v>20869</v>
      </c>
      <c r="FW6" s="122">
        <f>ROUNDUP(BAR!FW6*0.82,)</f>
        <v>20869</v>
      </c>
      <c r="FX6" s="122">
        <f>ROUNDUP(BAR!FX6*0.82,)</f>
        <v>20869</v>
      </c>
      <c r="FY6" s="122">
        <f>ROUNDUP(BAR!FY6*0.82,)</f>
        <v>20869</v>
      </c>
      <c r="FZ6" s="122">
        <f>ROUNDUP(BAR!FZ6*0.82,)</f>
        <v>20869</v>
      </c>
      <c r="GA6" s="122">
        <f>ROUNDUP(BAR!GA6*0.82,)</f>
        <v>20869</v>
      </c>
      <c r="GB6" s="122">
        <f>ROUNDUP(BAR!GB6*0.82,)</f>
        <v>20869</v>
      </c>
      <c r="GC6" s="122">
        <f>ROUNDUP(BAR!GC6*0.82,)</f>
        <v>20869</v>
      </c>
      <c r="GD6" s="122">
        <f>ROUNDUP(BAR!GD6*0.82,)</f>
        <v>20869</v>
      </c>
      <c r="GE6" s="122">
        <f>ROUNDUP(BAR!GE6*0.82,)</f>
        <v>20869</v>
      </c>
      <c r="GF6" s="122">
        <f>ROUNDUP(BAR!GF6*0.82,)</f>
        <v>20869</v>
      </c>
      <c r="GG6" s="122">
        <f>ROUNDUP(BAR!GG6*0.82,)</f>
        <v>20869</v>
      </c>
      <c r="GH6" s="122">
        <f>ROUNDUP(BAR!GH6*0.82,)</f>
        <v>20869</v>
      </c>
      <c r="GI6" s="122">
        <f>ROUNDUP(BAR!GI6*0.82,)</f>
        <v>20869</v>
      </c>
      <c r="GJ6" s="122">
        <f>ROUNDUP(BAR!GJ6*0.82,)</f>
        <v>20869</v>
      </c>
      <c r="GK6" s="122">
        <f>ROUNDUP(BAR!GK6*0.82,)</f>
        <v>20869</v>
      </c>
      <c r="GL6" s="122">
        <f>ROUNDUP(BAR!GL6*0.82,)</f>
        <v>20869</v>
      </c>
      <c r="GM6" s="122">
        <f>ROUNDUP(BAR!GM6*0.82,)</f>
        <v>20869</v>
      </c>
      <c r="GN6" s="122">
        <f>ROUNDUP(BAR!GN6*0.82,)</f>
        <v>20869</v>
      </c>
      <c r="GO6" s="122">
        <f>ROUNDUP(BAR!GO6*0.82,)</f>
        <v>20869</v>
      </c>
      <c r="GP6" s="122">
        <f>ROUNDUP(BAR!GP6*0.82,)</f>
        <v>20869</v>
      </c>
      <c r="GQ6" s="122">
        <f>ROUNDUP(BAR!GQ6*0.82,)</f>
        <v>20869</v>
      </c>
      <c r="GR6" s="122">
        <f>ROUNDUP(BAR!GR6*0.82,)</f>
        <v>20869</v>
      </c>
      <c r="GS6" s="122">
        <f>ROUNDUP(BAR!GS6*0.82,)</f>
        <v>22263</v>
      </c>
      <c r="GT6" s="122">
        <f>ROUNDUP(BAR!GT6*0.82,)</f>
        <v>22263</v>
      </c>
      <c r="GU6" s="122">
        <f>ROUNDUP(BAR!GU6*0.82,)</f>
        <v>22263</v>
      </c>
      <c r="GV6" s="122">
        <f>ROUNDUP(BAR!GV6*0.82,)</f>
        <v>22263</v>
      </c>
      <c r="GW6" s="122">
        <f>ROUNDUP(BAR!GW6*0.82,)</f>
        <v>22263</v>
      </c>
      <c r="GX6" s="122">
        <f>ROUNDUP(BAR!GX6*0.82,)</f>
        <v>22263</v>
      </c>
      <c r="GY6" s="122">
        <f>ROUNDUP(BAR!GY6*0.82,)</f>
        <v>22263</v>
      </c>
      <c r="GZ6" s="122">
        <f>ROUNDUP(BAR!GZ6*0.82,)</f>
        <v>22263</v>
      </c>
      <c r="HA6" s="122">
        <f>ROUNDUP(BAR!HA6*0.82,)</f>
        <v>22263</v>
      </c>
      <c r="HB6" s="122">
        <f>ROUNDUP(BAR!HB6*0.82,)</f>
        <v>22263</v>
      </c>
      <c r="HC6" s="122">
        <f>ROUNDUP(BAR!HC6*0.82,)</f>
        <v>22263</v>
      </c>
      <c r="HD6" s="122">
        <f>ROUNDUP(BAR!HD6*0.82,)</f>
        <v>22263</v>
      </c>
      <c r="HE6" s="122">
        <f>ROUNDUP(BAR!HE6*0.82,)</f>
        <v>22263</v>
      </c>
      <c r="HF6" s="122">
        <f>ROUNDUP(BAR!HF6*0.82,)</f>
        <v>22263</v>
      </c>
      <c r="HG6" s="122">
        <f>ROUNDUP(BAR!HG6*0.82,)</f>
        <v>22263</v>
      </c>
      <c r="HH6" s="122">
        <f>ROUNDUP(BAR!HH6*0.82,)</f>
        <v>22263</v>
      </c>
      <c r="HI6" s="122">
        <f>ROUNDUP(BAR!HI6*0.82,)</f>
        <v>22263</v>
      </c>
      <c r="HJ6" s="122">
        <f>ROUNDUP(BAR!HJ6*0.82,)</f>
        <v>22263</v>
      </c>
      <c r="HK6" s="122">
        <f>ROUNDUP(BAR!HK6*0.82,)</f>
        <v>39483</v>
      </c>
      <c r="HL6" s="122">
        <f>ROUNDUP(BAR!HL6*0.82,)</f>
        <v>39483</v>
      </c>
      <c r="HM6" s="122">
        <f>ROUNDUP(BAR!HM6*0.82,)</f>
        <v>41123</v>
      </c>
      <c r="HN6" s="122">
        <f>ROUNDUP(BAR!HN6*0.82,)</f>
        <v>41123</v>
      </c>
      <c r="HO6" s="122">
        <f>ROUNDUP(BAR!HO6*0.82,)</f>
        <v>41123</v>
      </c>
      <c r="HP6" s="122">
        <f>ROUNDUP(BAR!HP6*0.82,)</f>
        <v>22263</v>
      </c>
      <c r="HQ6" s="122">
        <f>ROUNDUP(BAR!HQ6*0.82,)</f>
        <v>22263</v>
      </c>
      <c r="HR6" s="122">
        <f>ROUNDUP(BAR!HR6*0.82,)</f>
        <v>39483</v>
      </c>
      <c r="HS6" s="122">
        <f>ROUNDUP(BAR!HS6*0.82,)</f>
        <v>39483</v>
      </c>
      <c r="HT6" s="122">
        <f>ROUNDUP(BAR!HT6*0.82,)</f>
        <v>22263</v>
      </c>
      <c r="HU6" s="122">
        <f>ROUNDUP(BAR!HU6*0.82,)</f>
        <v>20869</v>
      </c>
      <c r="HV6" s="122">
        <f>ROUNDUP(BAR!HV6*0.82,)</f>
        <v>20869</v>
      </c>
      <c r="HW6" s="122">
        <f>ROUNDUP(BAR!HW6*0.82,)</f>
        <v>20869</v>
      </c>
      <c r="HX6" s="122">
        <f>ROUNDUP(BAR!HX6*0.82,)</f>
        <v>20869</v>
      </c>
      <c r="HY6" s="122">
        <f>ROUNDUP(BAR!HY6*0.82,)</f>
        <v>20869</v>
      </c>
      <c r="HZ6" s="122">
        <f>ROUNDUP(BAR!HZ6*0.82,)</f>
        <v>20869</v>
      </c>
      <c r="IA6" s="122">
        <f>ROUNDUP(BAR!IA6*0.82,)</f>
        <v>20869</v>
      </c>
      <c r="IB6" s="122">
        <f>ROUNDUP(BAR!IB6*0.82,)</f>
        <v>24313</v>
      </c>
      <c r="IC6" s="122">
        <f>ROUNDUP(BAR!IC6*0.82,)</f>
        <v>21443</v>
      </c>
      <c r="ID6" s="122">
        <f>ROUNDUP(BAR!ID6*0.82,)</f>
        <v>17425</v>
      </c>
      <c r="IE6" s="122">
        <f>ROUNDUP(BAR!IE6*0.82,)</f>
        <v>17425</v>
      </c>
      <c r="IF6" s="122">
        <f>ROUNDUP(BAR!IF6*0.82,)</f>
        <v>17425</v>
      </c>
      <c r="IG6" s="122">
        <f>ROUNDUP(BAR!IG6*0.82,)</f>
        <v>17425</v>
      </c>
      <c r="IH6" s="122">
        <f>ROUNDUP(BAR!IH6*0.82,)</f>
        <v>17425</v>
      </c>
      <c r="II6" s="122">
        <f>ROUNDUP(BAR!II6*0.82,)</f>
        <v>17425</v>
      </c>
      <c r="IJ6" s="122">
        <f>ROUNDUP(BAR!IJ6*0.82,)</f>
        <v>17425</v>
      </c>
      <c r="IK6" s="122">
        <f>ROUNDUP(BAR!IK6*0.82,)</f>
        <v>17425</v>
      </c>
      <c r="IL6" s="122">
        <f>ROUNDUP(BAR!IL6*0.82,)</f>
        <v>17425</v>
      </c>
      <c r="IM6" s="122">
        <f>ROUNDUP(BAR!IM6*0.82,)</f>
        <v>17425</v>
      </c>
      <c r="IN6" s="122">
        <f>ROUNDUP(BAR!IN6*0.82,)</f>
        <v>17425</v>
      </c>
      <c r="IO6" s="122">
        <f>ROUNDUP(BAR!IO6*0.82,)</f>
        <v>17425</v>
      </c>
      <c r="IP6" s="122">
        <f>ROUNDUP(BAR!IP6*0.82,)</f>
        <v>17425</v>
      </c>
      <c r="IQ6" s="122">
        <f>ROUNDUP(BAR!IQ6*0.82,)</f>
        <v>17425</v>
      </c>
      <c r="IR6" s="122">
        <f>ROUNDUP(BAR!IR6*0.82,)</f>
        <v>17425</v>
      </c>
      <c r="IS6" s="122">
        <f>ROUNDUP(BAR!IS6*0.82,)</f>
        <v>17425</v>
      </c>
      <c r="IT6" s="122">
        <f>ROUNDUP(BAR!IT6*0.82,)</f>
        <v>17425</v>
      </c>
      <c r="IU6" s="122">
        <f>ROUNDUP(BAR!IU6*0.82,)</f>
        <v>17425</v>
      </c>
      <c r="IV6" s="122">
        <f>ROUNDUP(BAR!IV6*0.82,)</f>
        <v>17425</v>
      </c>
      <c r="IW6" s="122">
        <f>ROUNDUP(BAR!IW6*0.82,)</f>
        <v>17425</v>
      </c>
      <c r="IX6" s="122">
        <f>ROUNDUP(BAR!IX6*0.82,)</f>
        <v>17425</v>
      </c>
      <c r="IY6" s="122">
        <f>ROUNDUP(BAR!IY6*0.82,)</f>
        <v>17425</v>
      </c>
    </row>
    <row r="7" spans="1:259" s="66" customFormat="1" ht="12" x14ac:dyDescent="0.2">
      <c r="A7" s="21">
        <v>2</v>
      </c>
      <c r="B7" s="55">
        <f>ROUNDUP(BAR!B7*0.82,)</f>
        <v>16728</v>
      </c>
      <c r="C7" s="55">
        <f>ROUNDUP(BAR!C7*0.82,)</f>
        <v>16728</v>
      </c>
      <c r="D7" s="55">
        <f>ROUNDUP(BAR!D7*0.82,)</f>
        <v>13940</v>
      </c>
      <c r="E7" s="55">
        <f>ROUNDUP(BAR!E7*0.82,)</f>
        <v>14514</v>
      </c>
      <c r="F7" s="55">
        <f>ROUNDUP(BAR!F7*0.82,)</f>
        <v>14514</v>
      </c>
      <c r="G7" s="55">
        <f>ROUNDUP(BAR!G7*0.82,)</f>
        <v>15334</v>
      </c>
      <c r="H7" s="55">
        <f>ROUNDUP(BAR!H7*0.82,)</f>
        <v>15334</v>
      </c>
      <c r="I7" s="55">
        <f>ROUNDUP(BAR!I7*0.82,)</f>
        <v>16728</v>
      </c>
      <c r="J7" s="55">
        <f>ROUNDUP(BAR!J7*0.82,)</f>
        <v>16728</v>
      </c>
      <c r="K7" s="55">
        <f>ROUNDUP(BAR!K7*0.82,)</f>
        <v>15334</v>
      </c>
      <c r="L7" s="55">
        <f>ROUNDUP(BAR!L7*0.82,)</f>
        <v>15334</v>
      </c>
      <c r="M7" s="55">
        <f>ROUNDUP(BAR!M7*0.82,)</f>
        <v>15334</v>
      </c>
      <c r="N7" s="55">
        <f>ROUNDUP(BAR!N7*0.82,)</f>
        <v>15334</v>
      </c>
      <c r="O7" s="55">
        <f>ROUNDUP(BAR!O7*0.82,)</f>
        <v>15334</v>
      </c>
      <c r="P7" s="55">
        <f>ROUNDUP(BAR!P7*0.82,)</f>
        <v>15908</v>
      </c>
      <c r="Q7" s="55">
        <f>ROUNDUP(BAR!Q7*0.82,)</f>
        <v>14514</v>
      </c>
      <c r="R7" s="55">
        <f>ROUNDUP(BAR!R7*0.82,)</f>
        <v>13940</v>
      </c>
      <c r="S7" s="55">
        <f>ROUNDUP(BAR!S7*0.82,)</f>
        <v>13940</v>
      </c>
      <c r="T7" s="55">
        <f>ROUNDUP(BAR!T7*0.82,)</f>
        <v>13940</v>
      </c>
      <c r="U7" s="55">
        <f>ROUNDUP(BAR!U7*0.82,)</f>
        <v>13940</v>
      </c>
      <c r="V7" s="55">
        <f>ROUNDUP(BAR!V7*0.82,)</f>
        <v>13940</v>
      </c>
      <c r="W7" s="55">
        <f>ROUNDUP(BAR!W7*0.82,)</f>
        <v>14514</v>
      </c>
      <c r="X7" s="55">
        <f>ROUNDUP(BAR!X7*0.82,)</f>
        <v>14514</v>
      </c>
      <c r="Y7" s="55">
        <f>ROUNDUP(BAR!Y7*0.82,)</f>
        <v>13940</v>
      </c>
      <c r="Z7" s="55">
        <f>ROUNDUP(BAR!Z7*0.82,)</f>
        <v>13940</v>
      </c>
      <c r="AA7" s="55">
        <f>ROUNDUP(BAR!AA7*0.82,)</f>
        <v>13940</v>
      </c>
      <c r="AB7" s="55">
        <f>ROUNDUP(BAR!AB7*0.82,)</f>
        <v>13940</v>
      </c>
      <c r="AC7" s="55">
        <f>ROUNDUP(BAR!AC7*0.82,)</f>
        <v>13940</v>
      </c>
      <c r="AD7" s="55">
        <f>ROUNDUP(BAR!AD7*0.82,)</f>
        <v>14514</v>
      </c>
      <c r="AE7" s="55">
        <f>ROUNDUP(BAR!AE7*0.82,)</f>
        <v>14514</v>
      </c>
      <c r="AF7" s="55">
        <f>ROUNDUP(BAR!AF7*0.82,)</f>
        <v>13940</v>
      </c>
      <c r="AG7" s="55">
        <f>ROUNDUP(BAR!AG7*0.82,)</f>
        <v>13940</v>
      </c>
      <c r="AH7" s="55">
        <f>ROUNDUP(BAR!AH7*0.82,)</f>
        <v>13940</v>
      </c>
      <c r="AI7" s="55">
        <f>ROUNDUP(BAR!AI7*0.82,)</f>
        <v>13940</v>
      </c>
      <c r="AJ7" s="55">
        <f>ROUNDUP(BAR!AJ7*0.82,)</f>
        <v>13940</v>
      </c>
      <c r="AK7" s="55">
        <f>ROUNDUP(BAR!AK7*0.82,)</f>
        <v>14514</v>
      </c>
      <c r="AL7" s="55">
        <f>ROUNDUP(BAR!AL7*0.82,)</f>
        <v>14514</v>
      </c>
      <c r="AM7" s="55">
        <f>ROUNDUP(BAR!AM7*0.82,)</f>
        <v>12546</v>
      </c>
      <c r="AN7" s="55">
        <f>ROUNDUP(BAR!AN7*0.82,)</f>
        <v>12546</v>
      </c>
      <c r="AO7" s="55">
        <f>ROUNDUP(BAR!AO7*0.82,)</f>
        <v>12546</v>
      </c>
      <c r="AP7" s="55">
        <f>ROUNDUP(BAR!AP7*0.82,)</f>
        <v>12546</v>
      </c>
      <c r="AQ7" s="55">
        <f>ROUNDUP(BAR!AQ7*0.82,)</f>
        <v>12546</v>
      </c>
      <c r="AR7" s="55">
        <f>ROUNDUP(BAR!AR7*0.82,)</f>
        <v>13120</v>
      </c>
      <c r="AS7" s="55">
        <f>ROUNDUP(BAR!AS7*0.82,)</f>
        <v>13120</v>
      </c>
      <c r="AT7" s="55">
        <f>ROUNDUP(BAR!AT7*0.82,)</f>
        <v>12546</v>
      </c>
      <c r="AU7" s="55">
        <f>ROUNDUP(BAR!AU7*0.82,)</f>
        <v>12546</v>
      </c>
      <c r="AV7" s="55">
        <f>ROUNDUP(BAR!AV7*0.82,)</f>
        <v>12546</v>
      </c>
      <c r="AW7" s="55">
        <f>ROUNDUP(BAR!AW7*0.82,)</f>
        <v>12546</v>
      </c>
      <c r="AX7" s="55">
        <f>ROUNDUP(BAR!AX7*0.82,)</f>
        <v>12546</v>
      </c>
      <c r="AY7" s="55">
        <f>ROUNDUP(BAR!AY7*0.82,)</f>
        <v>13120</v>
      </c>
      <c r="AZ7" s="55">
        <f>ROUNDUP(BAR!AZ7*0.82,)</f>
        <v>13120</v>
      </c>
      <c r="BA7" s="55">
        <f>ROUNDUP(BAR!BA7*0.82,)</f>
        <v>12546</v>
      </c>
      <c r="BB7" s="55">
        <f>ROUNDUP(BAR!BB7*0.82,)</f>
        <v>12546</v>
      </c>
      <c r="BC7" s="55">
        <f>ROUNDUP(BAR!BC7*0.82,)</f>
        <v>12546</v>
      </c>
      <c r="BD7" s="55">
        <f>ROUNDUP(BAR!BD7*0.82,)</f>
        <v>12546</v>
      </c>
      <c r="BE7" s="55">
        <f>ROUNDUP(BAR!BE7*0.82,)</f>
        <v>12546</v>
      </c>
      <c r="BF7" s="55">
        <f>ROUNDUP(BAR!BF7*0.82,)</f>
        <v>13120</v>
      </c>
      <c r="BG7" s="55">
        <f>ROUNDUP(BAR!BG7*0.82,)</f>
        <v>13120</v>
      </c>
      <c r="BH7" s="55">
        <f>ROUNDUP(BAR!BH7*0.82,)</f>
        <v>12546</v>
      </c>
      <c r="BI7" s="55">
        <f>ROUNDUP(BAR!BI7*0.82,)</f>
        <v>12546</v>
      </c>
      <c r="BJ7" s="55">
        <f>ROUNDUP(BAR!BJ7*0.82,)</f>
        <v>13120</v>
      </c>
      <c r="BK7" s="55">
        <f>ROUNDUP(BAR!BK7*0.82,)</f>
        <v>13120</v>
      </c>
      <c r="BL7" s="55">
        <f>ROUNDUP(BAR!BL7*0.82,)</f>
        <v>13120</v>
      </c>
      <c r="BM7" s="55">
        <f>ROUNDUP(BAR!BM7*0.82,)</f>
        <v>13120</v>
      </c>
      <c r="BN7" s="55">
        <f>ROUNDUP(BAR!BN7*0.82,)</f>
        <v>13120</v>
      </c>
      <c r="BO7" s="55">
        <f>ROUNDUP(BAR!BO7*0.82,)</f>
        <v>12546</v>
      </c>
      <c r="BP7" s="55">
        <f>ROUNDUP(BAR!BP7*0.82,)</f>
        <v>15334</v>
      </c>
      <c r="BQ7" s="55">
        <f>ROUNDUP(BAR!BQ7*0.82,)</f>
        <v>15334</v>
      </c>
      <c r="BR7" s="55">
        <f>ROUNDUP(BAR!BR7*0.82,)</f>
        <v>15334</v>
      </c>
      <c r="BS7" s="55">
        <f>ROUNDUP(BAR!BS7*0.82,)</f>
        <v>15334</v>
      </c>
      <c r="BT7" s="55">
        <f>ROUNDUP(BAR!BT7*0.82,)</f>
        <v>15334</v>
      </c>
      <c r="BU7" s="55">
        <f>ROUNDUP(BAR!BU7*0.82,)</f>
        <v>13940</v>
      </c>
      <c r="BV7" s="55">
        <f>ROUNDUP(BAR!BV7*0.82,)</f>
        <v>13120</v>
      </c>
      <c r="BW7" s="55">
        <f>ROUNDUP(BAR!BW7*0.82,)</f>
        <v>13120</v>
      </c>
      <c r="BX7" s="55">
        <f>ROUNDUP(BAR!BX7*0.82,)</f>
        <v>15334</v>
      </c>
      <c r="BY7" s="55">
        <f>ROUNDUP(BAR!BY7*0.82,)</f>
        <v>15334</v>
      </c>
      <c r="BZ7" s="55">
        <f>ROUNDUP(BAR!BZ7*0.82,)</f>
        <v>12546</v>
      </c>
      <c r="CA7" s="55">
        <f>ROUNDUP(BAR!CA7*0.82,)</f>
        <v>12546</v>
      </c>
      <c r="CB7" s="55">
        <f>ROUNDUP(BAR!CB7*0.82,)</f>
        <v>12546</v>
      </c>
      <c r="CC7" s="55">
        <f>ROUNDUP(BAR!CC7*0.82,)</f>
        <v>13120</v>
      </c>
      <c r="CD7" s="55">
        <f>ROUNDUP(BAR!CD7*0.82,)</f>
        <v>9594</v>
      </c>
      <c r="CE7" s="55">
        <f>ROUNDUP(BAR!CE7*0.82,)</f>
        <v>9594</v>
      </c>
      <c r="CF7" s="55">
        <f>ROUNDUP(BAR!CF7*0.82,)</f>
        <v>9594</v>
      </c>
      <c r="CG7" s="55">
        <f>ROUNDUP(BAR!CG7*0.82,)</f>
        <v>9594</v>
      </c>
      <c r="CH7" s="55">
        <f>ROUNDUP(BAR!CH7*0.82,)</f>
        <v>10168</v>
      </c>
      <c r="CI7" s="55">
        <f>ROUNDUP(BAR!CI7*0.82,)</f>
        <v>10168</v>
      </c>
      <c r="CJ7" s="55">
        <f>ROUNDUP(BAR!CJ7*0.82,)</f>
        <v>9594</v>
      </c>
      <c r="CK7" s="55">
        <f>ROUNDUP(BAR!CK7*0.82,)</f>
        <v>9594</v>
      </c>
      <c r="CL7" s="55">
        <f>ROUNDUP(BAR!CL7*0.82,)</f>
        <v>9594</v>
      </c>
      <c r="CM7" s="55">
        <f>ROUNDUP(BAR!CM7*0.82,)</f>
        <v>9594</v>
      </c>
      <c r="CN7" s="55">
        <f>ROUNDUP(BAR!CN7*0.82,)</f>
        <v>9594</v>
      </c>
      <c r="CO7" s="55">
        <f>ROUNDUP(BAR!CO7*0.82,)</f>
        <v>10168</v>
      </c>
      <c r="CP7" s="55">
        <f>ROUNDUP(BAR!CP7*0.82,)</f>
        <v>10168</v>
      </c>
      <c r="CQ7" s="55">
        <f>ROUNDUP(BAR!CQ7*0.82,)</f>
        <v>9594</v>
      </c>
      <c r="CR7" s="55">
        <f>ROUNDUP(BAR!CR7*0.82,)</f>
        <v>9594</v>
      </c>
      <c r="CS7" s="55">
        <f>ROUNDUP(BAR!CS7*0.82,)</f>
        <v>9594</v>
      </c>
      <c r="CT7" s="55">
        <f>ROUNDUP(BAR!CT7*0.82,)</f>
        <v>9594</v>
      </c>
      <c r="CU7" s="55">
        <f>ROUNDUP(BAR!CU7*0.82,)</f>
        <v>9594</v>
      </c>
      <c r="CV7" s="55">
        <f>ROUNDUP(BAR!CV7*0.82,)</f>
        <v>10168</v>
      </c>
      <c r="CW7" s="55">
        <f>ROUNDUP(BAR!CW7*0.82,)</f>
        <v>10168</v>
      </c>
      <c r="CX7" s="55">
        <f>ROUNDUP(BAR!CX7*0.82,)</f>
        <v>9594</v>
      </c>
      <c r="CY7" s="55">
        <f>ROUNDUP(BAR!CY7*0.82,)</f>
        <v>9594</v>
      </c>
      <c r="CZ7" s="55">
        <f>ROUNDUP(BAR!CZ7*0.82,)</f>
        <v>9594</v>
      </c>
      <c r="DA7" s="55">
        <f>ROUNDUP(BAR!DA7*0.82,)</f>
        <v>9594</v>
      </c>
      <c r="DB7" s="55">
        <f>ROUNDUP(BAR!DB7*0.82,)</f>
        <v>9594</v>
      </c>
      <c r="DC7" s="55">
        <f>ROUNDUP(BAR!DC7*0.82,)</f>
        <v>10168</v>
      </c>
      <c r="DD7" s="55">
        <f>ROUNDUP(BAR!DD7*0.82,)</f>
        <v>10168</v>
      </c>
      <c r="DE7" s="55">
        <f>ROUNDUP(BAR!DE7*0.82,)</f>
        <v>9594</v>
      </c>
      <c r="DF7" s="55">
        <f>ROUNDUP(BAR!DF7*0.82,)</f>
        <v>9594</v>
      </c>
      <c r="DG7" s="55">
        <f>ROUNDUP(BAR!DG7*0.82,)</f>
        <v>10168</v>
      </c>
      <c r="DH7" s="55">
        <f>ROUNDUP(BAR!DH7*0.82,)</f>
        <v>10578</v>
      </c>
      <c r="DI7" s="55">
        <f>ROUNDUP(BAR!DI7*0.82,)</f>
        <v>9184</v>
      </c>
      <c r="DJ7" s="55">
        <f>ROUNDUP(BAR!DJ7*0.82,)</f>
        <v>9594</v>
      </c>
      <c r="DK7" s="55">
        <f>ROUNDUP(BAR!DK7*0.82,)</f>
        <v>9594</v>
      </c>
      <c r="DL7" s="55">
        <f>ROUNDUP(BAR!DL7*0.82,)</f>
        <v>9184</v>
      </c>
      <c r="DM7" s="55">
        <f>ROUNDUP(BAR!DM7*0.82,)</f>
        <v>9184</v>
      </c>
      <c r="DN7" s="55">
        <f>ROUNDUP(BAR!DN7*0.82,)</f>
        <v>9184</v>
      </c>
      <c r="DO7" s="55">
        <f>ROUNDUP(BAR!DO7*0.82,)</f>
        <v>9184</v>
      </c>
      <c r="DP7" s="55">
        <f>ROUNDUP(BAR!DP7*0.82,)</f>
        <v>9184</v>
      </c>
      <c r="DQ7" s="55">
        <f>ROUNDUP(BAR!DQ7*0.82,)</f>
        <v>9594</v>
      </c>
      <c r="DR7" s="55">
        <f>ROUNDUP(BAR!DR7*0.82,)</f>
        <v>9594</v>
      </c>
      <c r="DS7" s="55">
        <f>ROUNDUP(BAR!DS7*0.82,)</f>
        <v>9184</v>
      </c>
      <c r="DT7" s="55">
        <f>ROUNDUP(BAR!DT7*0.82,)</f>
        <v>9184</v>
      </c>
      <c r="DU7" s="55">
        <f>ROUNDUP(BAR!DU7*0.82,)</f>
        <v>9184</v>
      </c>
      <c r="DV7" s="55">
        <f>ROUNDUP(BAR!DV7*0.82,)</f>
        <v>9184</v>
      </c>
      <c r="DW7" s="55">
        <f>ROUNDUP(BAR!DW7*0.82,)</f>
        <v>9184</v>
      </c>
      <c r="DX7" s="55">
        <f>ROUNDUP(BAR!DX7*0.82,)</f>
        <v>9594</v>
      </c>
      <c r="DY7" s="55">
        <f>ROUNDUP(BAR!DY7*0.82,)</f>
        <v>9594</v>
      </c>
      <c r="DZ7" s="55">
        <f>ROUNDUP(BAR!DZ7*0.82,)</f>
        <v>9184</v>
      </c>
      <c r="EA7" s="55">
        <f>ROUNDUP(BAR!EA7*0.82,)</f>
        <v>9184</v>
      </c>
      <c r="EB7" s="55">
        <f>ROUNDUP(BAR!EB7*0.82,)</f>
        <v>9184</v>
      </c>
      <c r="EC7" s="55">
        <f>ROUNDUP(BAR!EC7*0.82,)</f>
        <v>9184</v>
      </c>
      <c r="ED7" s="55">
        <f>ROUNDUP(BAR!ED7*0.82,)</f>
        <v>9184</v>
      </c>
      <c r="EE7" s="55">
        <f>ROUNDUP(BAR!EE7*0.82,)</f>
        <v>9594</v>
      </c>
      <c r="EF7" s="55">
        <f>ROUNDUP(BAR!EF7*0.82,)</f>
        <v>9594</v>
      </c>
      <c r="EG7" s="55">
        <f>ROUNDUP(BAR!EG7*0.82,)</f>
        <v>9184</v>
      </c>
      <c r="EH7" s="55">
        <f>ROUNDUP(BAR!EH7*0.82,)</f>
        <v>9184</v>
      </c>
      <c r="EI7" s="55">
        <f>ROUNDUP(BAR!EI7*0.82,)</f>
        <v>10578</v>
      </c>
      <c r="EJ7" s="55">
        <f>ROUNDUP(BAR!EJ7*0.82,)</f>
        <v>10578</v>
      </c>
      <c r="EK7" s="55">
        <f>ROUNDUP(BAR!EK7*0.82,)</f>
        <v>10578</v>
      </c>
      <c r="EL7" s="55">
        <f>ROUNDUP(BAR!EL7*0.82,)</f>
        <v>11562</v>
      </c>
      <c r="EM7" s="55">
        <f>ROUNDUP(BAR!EM7*0.82,)</f>
        <v>11562</v>
      </c>
      <c r="EN7" s="55">
        <f>ROUNDUP(BAR!EN7*0.82,)</f>
        <v>10578</v>
      </c>
      <c r="EO7" s="55">
        <f>ROUNDUP(BAR!EO7*0.82,)</f>
        <v>10578</v>
      </c>
      <c r="EP7" s="55">
        <f>ROUNDUP(BAR!EP7*0.82,)</f>
        <v>10578</v>
      </c>
      <c r="EQ7" s="55">
        <f>ROUNDUP(BAR!EQ7*0.82,)</f>
        <v>10578</v>
      </c>
      <c r="ER7" s="55">
        <f>ROUNDUP(BAR!ER7*0.82,)</f>
        <v>10578</v>
      </c>
      <c r="ES7" s="55">
        <f>ROUNDUP(BAR!ES7*0.82,)</f>
        <v>11562</v>
      </c>
      <c r="ET7" s="55">
        <f>ROUNDUP(BAR!ET7*0.82,)</f>
        <v>11562</v>
      </c>
      <c r="EU7" s="55">
        <f>ROUNDUP(BAR!EU7*0.82,)</f>
        <v>11562</v>
      </c>
      <c r="EV7" s="55">
        <f>ROUNDUP(BAR!EV7*0.82,)</f>
        <v>11562</v>
      </c>
      <c r="EW7" s="55">
        <f>ROUNDUP(BAR!EW7*0.82,)</f>
        <v>11562</v>
      </c>
      <c r="EX7" s="55">
        <f>ROUNDUP(BAR!EX7*0.82,)</f>
        <v>11562</v>
      </c>
      <c r="EY7" s="55">
        <f>ROUNDUP(BAR!EY7*0.82,)</f>
        <v>11562</v>
      </c>
      <c r="EZ7" s="55">
        <f>ROUNDUP(BAR!EZ7*0.82,)</f>
        <v>11562</v>
      </c>
      <c r="FA7" s="55">
        <f>ROUNDUP(BAR!FA7*0.82,)</f>
        <v>11562</v>
      </c>
      <c r="FB7" s="55">
        <f>ROUNDUP(BAR!FB7*0.82,)</f>
        <v>11562</v>
      </c>
      <c r="FC7" s="55">
        <f>ROUNDUP(BAR!FC7*0.82,)</f>
        <v>11562</v>
      </c>
      <c r="FD7" s="55">
        <f>ROUNDUP(BAR!FD7*0.82,)</f>
        <v>12136</v>
      </c>
      <c r="FE7" s="55">
        <f>ROUNDUP(BAR!FE7*0.82,)</f>
        <v>12136</v>
      </c>
      <c r="FF7" s="55">
        <f>ROUNDUP(BAR!FF7*0.82,)</f>
        <v>12546</v>
      </c>
      <c r="FG7" s="55">
        <f>ROUNDUP(BAR!FG7*0.82,)</f>
        <v>12546</v>
      </c>
      <c r="FH7" s="55">
        <f>ROUNDUP(BAR!FH7*0.82,)</f>
        <v>12546</v>
      </c>
      <c r="FI7" s="55">
        <f>ROUNDUP(BAR!FI7*0.82,)</f>
        <v>12546</v>
      </c>
      <c r="FJ7" s="55">
        <f>ROUNDUP(BAR!FJ7*0.82,)</f>
        <v>12546</v>
      </c>
      <c r="FK7" s="122">
        <f>ROUNDUP(BAR!FK7*0.82,)</f>
        <v>29438</v>
      </c>
      <c r="FL7" s="122">
        <f>ROUNDUP(BAR!FL7*0.82,)</f>
        <v>60598</v>
      </c>
      <c r="FM7" s="122">
        <f>ROUNDUP(BAR!FM7*0.82,)</f>
        <v>60598</v>
      </c>
      <c r="FN7" s="122">
        <f>ROUNDUP(BAR!FN7*0.82,)</f>
        <v>60598</v>
      </c>
      <c r="FO7" s="122">
        <f>ROUNDUP(BAR!FO7*0.82,)</f>
        <v>60598</v>
      </c>
      <c r="FP7" s="122">
        <f>ROUNDUP(BAR!FP7*0.82,)</f>
        <v>60598</v>
      </c>
      <c r="FQ7" s="122">
        <f>ROUNDUP(BAR!FQ7*0.82,)</f>
        <v>60598</v>
      </c>
      <c r="FR7" s="122">
        <f>ROUNDUP(BAR!FR7*0.82,)</f>
        <v>60598</v>
      </c>
      <c r="FS7" s="122">
        <f>ROUNDUP(BAR!FS7*0.82,)</f>
        <v>60598</v>
      </c>
      <c r="FT7" s="122">
        <f>ROUNDUP(BAR!FT7*0.82,)</f>
        <v>60598</v>
      </c>
      <c r="FU7" s="122">
        <f>ROUNDUP(BAR!FU7*0.82,)</f>
        <v>60598</v>
      </c>
      <c r="FV7" s="122">
        <f>ROUNDUP(BAR!FV7*0.82,)</f>
        <v>23124</v>
      </c>
      <c r="FW7" s="122">
        <f>ROUNDUP(BAR!FW7*0.82,)</f>
        <v>23124</v>
      </c>
      <c r="FX7" s="122">
        <f>ROUNDUP(BAR!FX7*0.82,)</f>
        <v>23124</v>
      </c>
      <c r="FY7" s="122">
        <f>ROUNDUP(BAR!FY7*0.82,)</f>
        <v>23124</v>
      </c>
      <c r="FZ7" s="122">
        <f>ROUNDUP(BAR!FZ7*0.82,)</f>
        <v>23124</v>
      </c>
      <c r="GA7" s="122">
        <f>ROUNDUP(BAR!GA7*0.82,)</f>
        <v>23124</v>
      </c>
      <c r="GB7" s="122">
        <f>ROUNDUP(BAR!GB7*0.82,)</f>
        <v>23124</v>
      </c>
      <c r="GC7" s="122">
        <f>ROUNDUP(BAR!GC7*0.82,)</f>
        <v>23124</v>
      </c>
      <c r="GD7" s="122">
        <f>ROUNDUP(BAR!GD7*0.82,)</f>
        <v>23124</v>
      </c>
      <c r="GE7" s="122">
        <f>ROUNDUP(BAR!GE7*0.82,)</f>
        <v>23124</v>
      </c>
      <c r="GF7" s="122">
        <f>ROUNDUP(BAR!GF7*0.82,)</f>
        <v>23124</v>
      </c>
      <c r="GG7" s="122">
        <f>ROUNDUP(BAR!GG7*0.82,)</f>
        <v>23124</v>
      </c>
      <c r="GH7" s="122">
        <f>ROUNDUP(BAR!GH7*0.82,)</f>
        <v>23124</v>
      </c>
      <c r="GI7" s="122">
        <f>ROUNDUP(BAR!GI7*0.82,)</f>
        <v>23124</v>
      </c>
      <c r="GJ7" s="122">
        <f>ROUNDUP(BAR!GJ7*0.82,)</f>
        <v>23124</v>
      </c>
      <c r="GK7" s="122">
        <f>ROUNDUP(BAR!GK7*0.82,)</f>
        <v>23124</v>
      </c>
      <c r="GL7" s="122">
        <f>ROUNDUP(BAR!GL7*0.82,)</f>
        <v>23124</v>
      </c>
      <c r="GM7" s="122">
        <f>ROUNDUP(BAR!GM7*0.82,)</f>
        <v>23124</v>
      </c>
      <c r="GN7" s="122">
        <f>ROUNDUP(BAR!GN7*0.82,)</f>
        <v>23124</v>
      </c>
      <c r="GO7" s="122">
        <f>ROUNDUP(BAR!GO7*0.82,)</f>
        <v>23124</v>
      </c>
      <c r="GP7" s="122">
        <f>ROUNDUP(BAR!GP7*0.82,)</f>
        <v>23124</v>
      </c>
      <c r="GQ7" s="122">
        <f>ROUNDUP(BAR!GQ7*0.82,)</f>
        <v>23124</v>
      </c>
      <c r="GR7" s="122">
        <f>ROUNDUP(BAR!GR7*0.82,)</f>
        <v>23124</v>
      </c>
      <c r="GS7" s="122">
        <f>ROUNDUP(BAR!GS7*0.82,)</f>
        <v>24518</v>
      </c>
      <c r="GT7" s="122">
        <f>ROUNDUP(BAR!GT7*0.82,)</f>
        <v>24518</v>
      </c>
      <c r="GU7" s="122">
        <f>ROUNDUP(BAR!GU7*0.82,)</f>
        <v>24518</v>
      </c>
      <c r="GV7" s="122">
        <f>ROUNDUP(BAR!GV7*0.82,)</f>
        <v>24518</v>
      </c>
      <c r="GW7" s="122">
        <f>ROUNDUP(BAR!GW7*0.82,)</f>
        <v>24518</v>
      </c>
      <c r="GX7" s="122">
        <f>ROUNDUP(BAR!GX7*0.82,)</f>
        <v>24518</v>
      </c>
      <c r="GY7" s="122">
        <f>ROUNDUP(BAR!GY7*0.82,)</f>
        <v>24518</v>
      </c>
      <c r="GZ7" s="122">
        <f>ROUNDUP(BAR!GZ7*0.82,)</f>
        <v>24518</v>
      </c>
      <c r="HA7" s="122">
        <f>ROUNDUP(BAR!HA7*0.82,)</f>
        <v>24518</v>
      </c>
      <c r="HB7" s="122">
        <f>ROUNDUP(BAR!HB7*0.82,)</f>
        <v>24518</v>
      </c>
      <c r="HC7" s="122">
        <f>ROUNDUP(BAR!HC7*0.82,)</f>
        <v>24518</v>
      </c>
      <c r="HD7" s="122">
        <f>ROUNDUP(BAR!HD7*0.82,)</f>
        <v>24518</v>
      </c>
      <c r="HE7" s="122">
        <f>ROUNDUP(BAR!HE7*0.82,)</f>
        <v>24518</v>
      </c>
      <c r="HF7" s="122">
        <f>ROUNDUP(BAR!HF7*0.82,)</f>
        <v>24518</v>
      </c>
      <c r="HG7" s="122">
        <f>ROUNDUP(BAR!HG7*0.82,)</f>
        <v>24518</v>
      </c>
      <c r="HH7" s="122">
        <f>ROUNDUP(BAR!HH7*0.82,)</f>
        <v>24518</v>
      </c>
      <c r="HI7" s="122">
        <f>ROUNDUP(BAR!HI7*0.82,)</f>
        <v>24518</v>
      </c>
      <c r="HJ7" s="122">
        <f>ROUNDUP(BAR!HJ7*0.82,)</f>
        <v>24518</v>
      </c>
      <c r="HK7" s="122">
        <f>ROUNDUP(BAR!HK7*0.82,)</f>
        <v>41738</v>
      </c>
      <c r="HL7" s="122">
        <f>ROUNDUP(BAR!HL7*0.82,)</f>
        <v>41738</v>
      </c>
      <c r="HM7" s="122">
        <f>ROUNDUP(BAR!HM7*0.82,)</f>
        <v>43378</v>
      </c>
      <c r="HN7" s="122">
        <f>ROUNDUP(BAR!HN7*0.82,)</f>
        <v>43378</v>
      </c>
      <c r="HO7" s="122">
        <f>ROUNDUP(BAR!HO7*0.82,)</f>
        <v>43378</v>
      </c>
      <c r="HP7" s="122">
        <f>ROUNDUP(BAR!HP7*0.82,)</f>
        <v>24518</v>
      </c>
      <c r="HQ7" s="122">
        <f>ROUNDUP(BAR!HQ7*0.82,)</f>
        <v>24518</v>
      </c>
      <c r="HR7" s="122">
        <f>ROUNDUP(BAR!HR7*0.82,)</f>
        <v>41738</v>
      </c>
      <c r="HS7" s="122">
        <f>ROUNDUP(BAR!HS7*0.82,)</f>
        <v>41738</v>
      </c>
      <c r="HT7" s="122">
        <f>ROUNDUP(BAR!HT7*0.82,)</f>
        <v>24518</v>
      </c>
      <c r="HU7" s="122">
        <f>ROUNDUP(BAR!HU7*0.82,)</f>
        <v>23124</v>
      </c>
      <c r="HV7" s="122">
        <f>ROUNDUP(BAR!HV7*0.82,)</f>
        <v>23124</v>
      </c>
      <c r="HW7" s="122">
        <f>ROUNDUP(BAR!HW7*0.82,)</f>
        <v>23124</v>
      </c>
      <c r="HX7" s="122">
        <f>ROUNDUP(BAR!HX7*0.82,)</f>
        <v>23124</v>
      </c>
      <c r="HY7" s="122">
        <f>ROUNDUP(BAR!HY7*0.82,)</f>
        <v>23124</v>
      </c>
      <c r="HZ7" s="122">
        <f>ROUNDUP(BAR!HZ7*0.82,)</f>
        <v>23124</v>
      </c>
      <c r="IA7" s="122">
        <f>ROUNDUP(BAR!IA7*0.82,)</f>
        <v>23124</v>
      </c>
      <c r="IB7" s="122">
        <f>ROUNDUP(BAR!IB7*0.82,)</f>
        <v>26568</v>
      </c>
      <c r="IC7" s="122">
        <f>ROUNDUP(BAR!IC7*0.82,)</f>
        <v>23698</v>
      </c>
      <c r="ID7" s="122">
        <f>ROUNDUP(BAR!ID7*0.82,)</f>
        <v>19680</v>
      </c>
      <c r="IE7" s="122">
        <f>ROUNDUP(BAR!IE7*0.82,)</f>
        <v>19680</v>
      </c>
      <c r="IF7" s="122">
        <f>ROUNDUP(BAR!IF7*0.82,)</f>
        <v>19680</v>
      </c>
      <c r="IG7" s="122">
        <f>ROUNDUP(BAR!IG7*0.82,)</f>
        <v>19680</v>
      </c>
      <c r="IH7" s="122">
        <f>ROUNDUP(BAR!IH7*0.82,)</f>
        <v>19680</v>
      </c>
      <c r="II7" s="122">
        <f>ROUNDUP(BAR!II7*0.82,)</f>
        <v>19680</v>
      </c>
      <c r="IJ7" s="122">
        <f>ROUNDUP(BAR!IJ7*0.82,)</f>
        <v>19680</v>
      </c>
      <c r="IK7" s="122">
        <f>ROUNDUP(BAR!IK7*0.82,)</f>
        <v>19680</v>
      </c>
      <c r="IL7" s="122">
        <f>ROUNDUP(BAR!IL7*0.82,)</f>
        <v>19680</v>
      </c>
      <c r="IM7" s="122">
        <f>ROUNDUP(BAR!IM7*0.82,)</f>
        <v>19680</v>
      </c>
      <c r="IN7" s="122">
        <f>ROUNDUP(BAR!IN7*0.82,)</f>
        <v>19680</v>
      </c>
      <c r="IO7" s="122">
        <f>ROUNDUP(BAR!IO7*0.82,)</f>
        <v>19680</v>
      </c>
      <c r="IP7" s="122">
        <f>ROUNDUP(BAR!IP7*0.82,)</f>
        <v>19680</v>
      </c>
      <c r="IQ7" s="122">
        <f>ROUNDUP(BAR!IQ7*0.82,)</f>
        <v>19680</v>
      </c>
      <c r="IR7" s="122">
        <f>ROUNDUP(BAR!IR7*0.82,)</f>
        <v>19680</v>
      </c>
      <c r="IS7" s="122">
        <f>ROUNDUP(BAR!IS7*0.82,)</f>
        <v>19680</v>
      </c>
      <c r="IT7" s="122">
        <f>ROUNDUP(BAR!IT7*0.82,)</f>
        <v>19680</v>
      </c>
      <c r="IU7" s="122">
        <f>ROUNDUP(BAR!IU7*0.82,)</f>
        <v>19680</v>
      </c>
      <c r="IV7" s="122">
        <f>ROUNDUP(BAR!IV7*0.82,)</f>
        <v>19680</v>
      </c>
      <c r="IW7" s="122">
        <f>ROUNDUP(BAR!IW7*0.82,)</f>
        <v>19680</v>
      </c>
      <c r="IX7" s="122">
        <f>ROUNDUP(BAR!IX7*0.82,)</f>
        <v>19680</v>
      </c>
      <c r="IY7" s="122">
        <f>ROUNDUP(BAR!IY7*0.82,)</f>
        <v>19680</v>
      </c>
    </row>
    <row r="8" spans="1:259" s="66" customFormat="1" ht="36" x14ac:dyDescent="0.2">
      <c r="A8" s="22" t="s">
        <v>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</row>
    <row r="9" spans="1:259" s="66" customFormat="1" ht="12" x14ac:dyDescent="0.2">
      <c r="A9" s="21">
        <v>1</v>
      </c>
      <c r="B9" s="55">
        <f>ROUNDUP(BAR!B9*0.82,)</f>
        <v>15744</v>
      </c>
      <c r="C9" s="55">
        <f>ROUNDUP(BAR!C9*0.82,)</f>
        <v>15744</v>
      </c>
      <c r="D9" s="55">
        <f>ROUNDUP(BAR!D9*0.82,)</f>
        <v>12956</v>
      </c>
      <c r="E9" s="55">
        <f>ROUNDUP(BAR!E9*0.82,)</f>
        <v>13530</v>
      </c>
      <c r="F9" s="55">
        <f>ROUNDUP(BAR!F9*0.82,)</f>
        <v>13530</v>
      </c>
      <c r="G9" s="55">
        <f>ROUNDUP(BAR!G9*0.82,)</f>
        <v>14350</v>
      </c>
      <c r="H9" s="55">
        <f>ROUNDUP(BAR!H9*0.82,)</f>
        <v>14350</v>
      </c>
      <c r="I9" s="55">
        <f>ROUNDUP(BAR!I9*0.82,)</f>
        <v>15744</v>
      </c>
      <c r="J9" s="55">
        <f>ROUNDUP(BAR!J9*0.82,)</f>
        <v>15744</v>
      </c>
      <c r="K9" s="55">
        <f>ROUNDUP(BAR!K9*0.82,)</f>
        <v>14350</v>
      </c>
      <c r="L9" s="55">
        <f>ROUNDUP(BAR!L9*0.82,)</f>
        <v>14350</v>
      </c>
      <c r="M9" s="55">
        <f>ROUNDUP(BAR!M9*0.82,)</f>
        <v>14350</v>
      </c>
      <c r="N9" s="55">
        <f>ROUNDUP(BAR!N9*0.82,)</f>
        <v>14350</v>
      </c>
      <c r="O9" s="55">
        <f>ROUNDUP(BAR!O9*0.82,)</f>
        <v>14350</v>
      </c>
      <c r="P9" s="55">
        <f>ROUNDUP(BAR!P9*0.82,)</f>
        <v>14924</v>
      </c>
      <c r="Q9" s="55">
        <f>ROUNDUP(BAR!Q9*0.82,)</f>
        <v>13530</v>
      </c>
      <c r="R9" s="55">
        <f>ROUNDUP(BAR!R9*0.82,)</f>
        <v>12956</v>
      </c>
      <c r="S9" s="55">
        <f>ROUNDUP(BAR!S9*0.82,)</f>
        <v>12956</v>
      </c>
      <c r="T9" s="55">
        <f>ROUNDUP(BAR!T9*0.82,)</f>
        <v>12956</v>
      </c>
      <c r="U9" s="55">
        <f>ROUNDUP(BAR!U9*0.82,)</f>
        <v>12956</v>
      </c>
      <c r="V9" s="55">
        <f>ROUNDUP(BAR!V9*0.82,)</f>
        <v>12956</v>
      </c>
      <c r="W9" s="55">
        <f>ROUNDUP(BAR!W9*0.82,)</f>
        <v>13530</v>
      </c>
      <c r="X9" s="55">
        <f>ROUNDUP(BAR!X9*0.82,)</f>
        <v>13530</v>
      </c>
      <c r="Y9" s="55">
        <f>ROUNDUP(BAR!Y9*0.82,)</f>
        <v>12956</v>
      </c>
      <c r="Z9" s="55">
        <f>ROUNDUP(BAR!Z9*0.82,)</f>
        <v>12956</v>
      </c>
      <c r="AA9" s="55">
        <f>ROUNDUP(BAR!AA9*0.82,)</f>
        <v>12956</v>
      </c>
      <c r="AB9" s="55">
        <f>ROUNDUP(BAR!AB9*0.82,)</f>
        <v>12956</v>
      </c>
      <c r="AC9" s="55">
        <f>ROUNDUP(BAR!AC9*0.82,)</f>
        <v>12956</v>
      </c>
      <c r="AD9" s="55">
        <f>ROUNDUP(BAR!AD9*0.82,)</f>
        <v>13530</v>
      </c>
      <c r="AE9" s="55">
        <f>ROUNDUP(BAR!AE9*0.82,)</f>
        <v>13530</v>
      </c>
      <c r="AF9" s="55">
        <f>ROUNDUP(BAR!AF9*0.82,)</f>
        <v>12956</v>
      </c>
      <c r="AG9" s="55">
        <f>ROUNDUP(BAR!AG9*0.82,)</f>
        <v>12956</v>
      </c>
      <c r="AH9" s="55">
        <f>ROUNDUP(BAR!AH9*0.82,)</f>
        <v>12956</v>
      </c>
      <c r="AI9" s="55">
        <f>ROUNDUP(BAR!AI9*0.82,)</f>
        <v>12956</v>
      </c>
      <c r="AJ9" s="55">
        <f>ROUNDUP(BAR!AJ9*0.82,)</f>
        <v>12956</v>
      </c>
      <c r="AK9" s="55">
        <f>ROUNDUP(BAR!AK9*0.82,)</f>
        <v>13530</v>
      </c>
      <c r="AL9" s="55">
        <f>ROUNDUP(BAR!AL9*0.82,)</f>
        <v>13530</v>
      </c>
      <c r="AM9" s="55">
        <f>ROUNDUP(BAR!AM9*0.82,)</f>
        <v>11562</v>
      </c>
      <c r="AN9" s="55">
        <f>ROUNDUP(BAR!AN9*0.82,)</f>
        <v>11562</v>
      </c>
      <c r="AO9" s="55">
        <f>ROUNDUP(BAR!AO9*0.82,)</f>
        <v>11562</v>
      </c>
      <c r="AP9" s="55">
        <f>ROUNDUP(BAR!AP9*0.82,)</f>
        <v>11562</v>
      </c>
      <c r="AQ9" s="55">
        <f>ROUNDUP(BAR!AQ9*0.82,)</f>
        <v>11562</v>
      </c>
      <c r="AR9" s="55">
        <f>ROUNDUP(BAR!AR9*0.82,)</f>
        <v>12136</v>
      </c>
      <c r="AS9" s="55">
        <f>ROUNDUP(BAR!AS9*0.82,)</f>
        <v>12136</v>
      </c>
      <c r="AT9" s="55">
        <f>ROUNDUP(BAR!AT9*0.82,)</f>
        <v>11562</v>
      </c>
      <c r="AU9" s="55">
        <f>ROUNDUP(BAR!AU9*0.82,)</f>
        <v>11562</v>
      </c>
      <c r="AV9" s="55">
        <f>ROUNDUP(BAR!AV9*0.82,)</f>
        <v>11562</v>
      </c>
      <c r="AW9" s="55">
        <f>ROUNDUP(BAR!AW9*0.82,)</f>
        <v>11562</v>
      </c>
      <c r="AX9" s="55">
        <f>ROUNDUP(BAR!AX9*0.82,)</f>
        <v>11562</v>
      </c>
      <c r="AY9" s="55">
        <f>ROUNDUP(BAR!AY9*0.82,)</f>
        <v>12136</v>
      </c>
      <c r="AZ9" s="55">
        <f>ROUNDUP(BAR!AZ9*0.82,)</f>
        <v>12136</v>
      </c>
      <c r="BA9" s="55">
        <f>ROUNDUP(BAR!BA9*0.82,)</f>
        <v>11562</v>
      </c>
      <c r="BB9" s="55">
        <f>ROUNDUP(BAR!BB9*0.82,)</f>
        <v>11562</v>
      </c>
      <c r="BC9" s="55">
        <f>ROUNDUP(BAR!BC9*0.82,)</f>
        <v>11562</v>
      </c>
      <c r="BD9" s="55">
        <f>ROUNDUP(BAR!BD9*0.82,)</f>
        <v>11562</v>
      </c>
      <c r="BE9" s="55">
        <f>ROUNDUP(BAR!BE9*0.82,)</f>
        <v>11562</v>
      </c>
      <c r="BF9" s="55">
        <f>ROUNDUP(BAR!BF9*0.82,)</f>
        <v>12136</v>
      </c>
      <c r="BG9" s="55">
        <f>ROUNDUP(BAR!BG9*0.82,)</f>
        <v>12136</v>
      </c>
      <c r="BH9" s="55">
        <f>ROUNDUP(BAR!BH9*0.82,)</f>
        <v>11562</v>
      </c>
      <c r="BI9" s="55">
        <f>ROUNDUP(BAR!BI9*0.82,)</f>
        <v>11562</v>
      </c>
      <c r="BJ9" s="55">
        <f>ROUNDUP(BAR!BJ9*0.82,)</f>
        <v>12136</v>
      </c>
      <c r="BK9" s="55">
        <f>ROUNDUP(BAR!BK9*0.82,)</f>
        <v>12136</v>
      </c>
      <c r="BL9" s="55">
        <f>ROUNDUP(BAR!BL9*0.82,)</f>
        <v>12136</v>
      </c>
      <c r="BM9" s="55">
        <f>ROUNDUP(BAR!BM9*0.82,)</f>
        <v>12136</v>
      </c>
      <c r="BN9" s="55">
        <f>ROUNDUP(BAR!BN9*0.82,)</f>
        <v>12136</v>
      </c>
      <c r="BO9" s="55">
        <f>ROUNDUP(BAR!BO9*0.82,)</f>
        <v>11562</v>
      </c>
      <c r="BP9" s="55">
        <f>ROUNDUP(BAR!BP9*0.82,)</f>
        <v>14350</v>
      </c>
      <c r="BQ9" s="55">
        <f>ROUNDUP(BAR!BQ9*0.82,)</f>
        <v>14350</v>
      </c>
      <c r="BR9" s="55">
        <f>ROUNDUP(BAR!BR9*0.82,)</f>
        <v>14350</v>
      </c>
      <c r="BS9" s="55">
        <f>ROUNDUP(BAR!BS9*0.82,)</f>
        <v>14350</v>
      </c>
      <c r="BT9" s="55">
        <f>ROUNDUP(BAR!BT9*0.82,)</f>
        <v>14350</v>
      </c>
      <c r="BU9" s="55">
        <f>ROUNDUP(BAR!BU9*0.82,)</f>
        <v>12956</v>
      </c>
      <c r="BV9" s="55">
        <f>ROUNDUP(BAR!BV9*0.82,)</f>
        <v>12136</v>
      </c>
      <c r="BW9" s="55">
        <f>ROUNDUP(BAR!BW9*0.82,)</f>
        <v>12136</v>
      </c>
      <c r="BX9" s="55">
        <f>ROUNDUP(BAR!BX9*0.82,)</f>
        <v>14350</v>
      </c>
      <c r="BY9" s="55">
        <f>ROUNDUP(BAR!BY9*0.82,)</f>
        <v>14350</v>
      </c>
      <c r="BZ9" s="55">
        <f>ROUNDUP(BAR!BZ9*0.82,)</f>
        <v>11562</v>
      </c>
      <c r="CA9" s="55">
        <f>ROUNDUP(BAR!CA9*0.82,)</f>
        <v>11562</v>
      </c>
      <c r="CB9" s="55">
        <f>ROUNDUP(BAR!CB9*0.82,)</f>
        <v>11562</v>
      </c>
      <c r="CC9" s="55">
        <f>ROUNDUP(BAR!CC9*0.82,)</f>
        <v>12136</v>
      </c>
      <c r="CD9" s="55">
        <f>ROUNDUP(BAR!CD9*0.82,)</f>
        <v>8610</v>
      </c>
      <c r="CE9" s="55">
        <f>ROUNDUP(BAR!CE9*0.82,)</f>
        <v>8610</v>
      </c>
      <c r="CF9" s="55">
        <f>ROUNDUP(BAR!CF9*0.82,)</f>
        <v>8610</v>
      </c>
      <c r="CG9" s="55">
        <f>ROUNDUP(BAR!CG9*0.82,)</f>
        <v>8610</v>
      </c>
      <c r="CH9" s="55">
        <f>ROUNDUP(BAR!CH9*0.82,)</f>
        <v>9184</v>
      </c>
      <c r="CI9" s="55">
        <f>ROUNDUP(BAR!CI9*0.82,)</f>
        <v>9184</v>
      </c>
      <c r="CJ9" s="55">
        <f>ROUNDUP(BAR!CJ9*0.82,)</f>
        <v>8610</v>
      </c>
      <c r="CK9" s="55">
        <f>ROUNDUP(BAR!CK9*0.82,)</f>
        <v>8610</v>
      </c>
      <c r="CL9" s="55">
        <f>ROUNDUP(BAR!CL9*0.82,)</f>
        <v>8610</v>
      </c>
      <c r="CM9" s="55">
        <f>ROUNDUP(BAR!CM9*0.82,)</f>
        <v>8610</v>
      </c>
      <c r="CN9" s="55">
        <f>ROUNDUP(BAR!CN9*0.82,)</f>
        <v>8610</v>
      </c>
      <c r="CO9" s="55">
        <f>ROUNDUP(BAR!CO9*0.82,)</f>
        <v>9184</v>
      </c>
      <c r="CP9" s="55">
        <f>ROUNDUP(BAR!CP9*0.82,)</f>
        <v>9184</v>
      </c>
      <c r="CQ9" s="55">
        <f>ROUNDUP(BAR!CQ9*0.82,)</f>
        <v>8610</v>
      </c>
      <c r="CR9" s="55">
        <f>ROUNDUP(BAR!CR9*0.82,)</f>
        <v>8610</v>
      </c>
      <c r="CS9" s="55">
        <f>ROUNDUP(BAR!CS9*0.82,)</f>
        <v>8610</v>
      </c>
      <c r="CT9" s="55">
        <f>ROUNDUP(BAR!CT9*0.82,)</f>
        <v>8610</v>
      </c>
      <c r="CU9" s="55">
        <f>ROUNDUP(BAR!CU9*0.82,)</f>
        <v>8610</v>
      </c>
      <c r="CV9" s="55">
        <f>ROUNDUP(BAR!CV9*0.82,)</f>
        <v>9184</v>
      </c>
      <c r="CW9" s="55">
        <f>ROUNDUP(BAR!CW9*0.82,)</f>
        <v>9184</v>
      </c>
      <c r="CX9" s="55">
        <f>ROUNDUP(BAR!CX9*0.82,)</f>
        <v>8610</v>
      </c>
      <c r="CY9" s="55">
        <f>ROUNDUP(BAR!CY9*0.82,)</f>
        <v>8610</v>
      </c>
      <c r="CZ9" s="55">
        <f>ROUNDUP(BAR!CZ9*0.82,)</f>
        <v>8610</v>
      </c>
      <c r="DA9" s="55">
        <f>ROUNDUP(BAR!DA9*0.82,)</f>
        <v>8610</v>
      </c>
      <c r="DB9" s="55">
        <f>ROUNDUP(BAR!DB9*0.82,)</f>
        <v>8610</v>
      </c>
      <c r="DC9" s="55">
        <f>ROUNDUP(BAR!DC9*0.82,)</f>
        <v>9184</v>
      </c>
      <c r="DD9" s="55">
        <f>ROUNDUP(BAR!DD9*0.82,)</f>
        <v>9184</v>
      </c>
      <c r="DE9" s="55">
        <f>ROUNDUP(BAR!DE9*0.82,)</f>
        <v>8610</v>
      </c>
      <c r="DF9" s="55">
        <f>ROUNDUP(BAR!DF9*0.82,)</f>
        <v>8610</v>
      </c>
      <c r="DG9" s="55">
        <f>ROUNDUP(BAR!DG9*0.82,)</f>
        <v>9184</v>
      </c>
      <c r="DH9" s="55">
        <f>ROUNDUP(BAR!DH9*0.82,)</f>
        <v>9594</v>
      </c>
      <c r="DI9" s="55">
        <f>ROUNDUP(BAR!DI9*0.82,)</f>
        <v>8200</v>
      </c>
      <c r="DJ9" s="55">
        <f>ROUNDUP(BAR!DJ9*0.82,)</f>
        <v>8610</v>
      </c>
      <c r="DK9" s="55">
        <f>ROUNDUP(BAR!DK9*0.82,)</f>
        <v>8610</v>
      </c>
      <c r="DL9" s="55">
        <f>ROUNDUP(BAR!DL9*0.82,)</f>
        <v>8200</v>
      </c>
      <c r="DM9" s="55">
        <f>ROUNDUP(BAR!DM9*0.82,)</f>
        <v>8200</v>
      </c>
      <c r="DN9" s="55">
        <f>ROUNDUP(BAR!DN9*0.82,)</f>
        <v>8200</v>
      </c>
      <c r="DO9" s="55">
        <f>ROUNDUP(BAR!DO9*0.82,)</f>
        <v>8200</v>
      </c>
      <c r="DP9" s="55">
        <f>ROUNDUP(BAR!DP9*0.82,)</f>
        <v>8200</v>
      </c>
      <c r="DQ9" s="55">
        <f>ROUNDUP(BAR!DQ9*0.82,)</f>
        <v>8610</v>
      </c>
      <c r="DR9" s="55">
        <f>ROUNDUP(BAR!DR9*0.82,)</f>
        <v>8610</v>
      </c>
      <c r="DS9" s="55">
        <f>ROUNDUP(BAR!DS9*0.82,)</f>
        <v>8200</v>
      </c>
      <c r="DT9" s="55">
        <f>ROUNDUP(BAR!DT9*0.82,)</f>
        <v>8200</v>
      </c>
      <c r="DU9" s="55">
        <f>ROUNDUP(BAR!DU9*0.82,)</f>
        <v>8200</v>
      </c>
      <c r="DV9" s="55">
        <f>ROUNDUP(BAR!DV9*0.82,)</f>
        <v>8200</v>
      </c>
      <c r="DW9" s="55">
        <f>ROUNDUP(BAR!DW9*0.82,)</f>
        <v>8200</v>
      </c>
      <c r="DX9" s="55">
        <f>ROUNDUP(BAR!DX9*0.82,)</f>
        <v>8610</v>
      </c>
      <c r="DY9" s="55">
        <f>ROUNDUP(BAR!DY9*0.82,)</f>
        <v>8610</v>
      </c>
      <c r="DZ9" s="55">
        <f>ROUNDUP(BAR!DZ9*0.82,)</f>
        <v>8200</v>
      </c>
      <c r="EA9" s="55">
        <f>ROUNDUP(BAR!EA9*0.82,)</f>
        <v>8200</v>
      </c>
      <c r="EB9" s="55">
        <f>ROUNDUP(BAR!EB9*0.82,)</f>
        <v>8200</v>
      </c>
      <c r="EC9" s="55">
        <f>ROUNDUP(BAR!EC9*0.82,)</f>
        <v>8200</v>
      </c>
      <c r="ED9" s="55">
        <f>ROUNDUP(BAR!ED9*0.82,)</f>
        <v>8200</v>
      </c>
      <c r="EE9" s="55">
        <f>ROUNDUP(BAR!EE9*0.82,)</f>
        <v>8610</v>
      </c>
      <c r="EF9" s="55">
        <f>ROUNDUP(BAR!EF9*0.82,)</f>
        <v>8610</v>
      </c>
      <c r="EG9" s="55">
        <f>ROUNDUP(BAR!EG9*0.82,)</f>
        <v>8200</v>
      </c>
      <c r="EH9" s="55">
        <f>ROUNDUP(BAR!EH9*0.82,)</f>
        <v>8200</v>
      </c>
      <c r="EI9" s="55">
        <f>ROUNDUP(BAR!EI9*0.82,)</f>
        <v>9594</v>
      </c>
      <c r="EJ9" s="55">
        <f>ROUNDUP(BAR!EJ9*0.82,)</f>
        <v>9594</v>
      </c>
      <c r="EK9" s="55">
        <f>ROUNDUP(BAR!EK9*0.82,)</f>
        <v>9594</v>
      </c>
      <c r="EL9" s="55">
        <f>ROUNDUP(BAR!EL9*0.82,)</f>
        <v>10578</v>
      </c>
      <c r="EM9" s="55">
        <f>ROUNDUP(BAR!EM9*0.82,)</f>
        <v>10578</v>
      </c>
      <c r="EN9" s="55">
        <f>ROUNDUP(BAR!EN9*0.82,)</f>
        <v>9594</v>
      </c>
      <c r="EO9" s="55">
        <f>ROUNDUP(BAR!EO9*0.82,)</f>
        <v>9594</v>
      </c>
      <c r="EP9" s="55">
        <f>ROUNDUP(BAR!EP9*0.82,)</f>
        <v>9594</v>
      </c>
      <c r="EQ9" s="55">
        <f>ROUNDUP(BAR!EQ9*0.82,)</f>
        <v>9594</v>
      </c>
      <c r="ER9" s="55">
        <f>ROUNDUP(BAR!ER9*0.82,)</f>
        <v>9594</v>
      </c>
      <c r="ES9" s="55">
        <f>ROUNDUP(BAR!ES9*0.82,)</f>
        <v>10578</v>
      </c>
      <c r="ET9" s="55">
        <f>ROUNDUP(BAR!ET9*0.82,)</f>
        <v>10578</v>
      </c>
      <c r="EU9" s="55">
        <f>ROUNDUP(BAR!EU9*0.82,)</f>
        <v>10578</v>
      </c>
      <c r="EV9" s="55">
        <f>ROUNDUP(BAR!EV9*0.82,)</f>
        <v>10578</v>
      </c>
      <c r="EW9" s="55">
        <f>ROUNDUP(BAR!EW9*0.82,)</f>
        <v>10578</v>
      </c>
      <c r="EX9" s="55">
        <f>ROUNDUP(BAR!EX9*0.82,)</f>
        <v>10578</v>
      </c>
      <c r="EY9" s="55">
        <f>ROUNDUP(BAR!EY9*0.82,)</f>
        <v>10578</v>
      </c>
      <c r="EZ9" s="55">
        <f>ROUNDUP(BAR!EZ9*0.82,)</f>
        <v>10578</v>
      </c>
      <c r="FA9" s="55">
        <f>ROUNDUP(BAR!FA9*0.82,)</f>
        <v>10578</v>
      </c>
      <c r="FB9" s="55">
        <f>ROUNDUP(BAR!FB9*0.82,)</f>
        <v>10578</v>
      </c>
      <c r="FC9" s="55">
        <f>ROUNDUP(BAR!FC9*0.82,)</f>
        <v>10578</v>
      </c>
      <c r="FD9" s="55">
        <f>ROUNDUP(BAR!FD9*0.82,)</f>
        <v>11152</v>
      </c>
      <c r="FE9" s="55">
        <f>ROUNDUP(BAR!FE9*0.82,)</f>
        <v>11152</v>
      </c>
      <c r="FF9" s="55">
        <f>ROUNDUP(BAR!FF9*0.82,)</f>
        <v>11562</v>
      </c>
      <c r="FG9" s="55">
        <f>ROUNDUP(BAR!FG9*0.82,)</f>
        <v>11562</v>
      </c>
      <c r="FH9" s="55">
        <f>ROUNDUP(BAR!FH9*0.82,)</f>
        <v>11562</v>
      </c>
      <c r="FI9" s="55">
        <f>ROUNDUP(BAR!FI9*0.82,)</f>
        <v>11562</v>
      </c>
      <c r="FJ9" s="55">
        <f>ROUNDUP(BAR!FJ9*0.82,)</f>
        <v>11562</v>
      </c>
      <c r="FK9" s="122">
        <f>ROUNDUP(BAR!FK9*0.82,)</f>
        <v>27839</v>
      </c>
      <c r="FL9" s="122">
        <f>ROUNDUP(BAR!FL9*0.82,)</f>
        <v>58999</v>
      </c>
      <c r="FM9" s="122">
        <f>ROUNDUP(BAR!FM9*0.82,)</f>
        <v>58999</v>
      </c>
      <c r="FN9" s="122">
        <f>ROUNDUP(BAR!FN9*0.82,)</f>
        <v>58999</v>
      </c>
      <c r="FO9" s="122">
        <f>ROUNDUP(BAR!FO9*0.82,)</f>
        <v>58999</v>
      </c>
      <c r="FP9" s="122">
        <f>ROUNDUP(BAR!FP9*0.82,)</f>
        <v>58999</v>
      </c>
      <c r="FQ9" s="122">
        <f>ROUNDUP(BAR!FQ9*0.82,)</f>
        <v>58999</v>
      </c>
      <c r="FR9" s="122">
        <f>ROUNDUP(BAR!FR9*0.82,)</f>
        <v>58999</v>
      </c>
      <c r="FS9" s="122">
        <f>ROUNDUP(BAR!FS9*0.82,)</f>
        <v>58999</v>
      </c>
      <c r="FT9" s="122">
        <f>ROUNDUP(BAR!FT9*0.82,)</f>
        <v>58999</v>
      </c>
      <c r="FU9" s="122">
        <f>ROUNDUP(BAR!FU9*0.82,)</f>
        <v>58999</v>
      </c>
      <c r="FV9" s="122">
        <f>ROUNDUP(BAR!FV9*0.82,)</f>
        <v>21689</v>
      </c>
      <c r="FW9" s="122">
        <f>ROUNDUP(BAR!FW9*0.82,)</f>
        <v>21689</v>
      </c>
      <c r="FX9" s="122">
        <f>ROUNDUP(BAR!FX9*0.82,)</f>
        <v>21689</v>
      </c>
      <c r="FY9" s="122">
        <f>ROUNDUP(BAR!FY9*0.82,)</f>
        <v>21689</v>
      </c>
      <c r="FZ9" s="122">
        <f>ROUNDUP(BAR!FZ9*0.82,)</f>
        <v>21689</v>
      </c>
      <c r="GA9" s="122">
        <f>ROUNDUP(BAR!GA9*0.82,)</f>
        <v>21689</v>
      </c>
      <c r="GB9" s="122">
        <f>ROUNDUP(BAR!GB9*0.82,)</f>
        <v>21689</v>
      </c>
      <c r="GC9" s="122">
        <f>ROUNDUP(BAR!GC9*0.82,)</f>
        <v>21689</v>
      </c>
      <c r="GD9" s="122">
        <f>ROUNDUP(BAR!GD9*0.82,)</f>
        <v>21689</v>
      </c>
      <c r="GE9" s="122">
        <f>ROUNDUP(BAR!GE9*0.82,)</f>
        <v>21689</v>
      </c>
      <c r="GF9" s="122">
        <f>ROUNDUP(BAR!GF9*0.82,)</f>
        <v>21689</v>
      </c>
      <c r="GG9" s="122">
        <f>ROUNDUP(BAR!GG9*0.82,)</f>
        <v>21689</v>
      </c>
      <c r="GH9" s="122">
        <f>ROUNDUP(BAR!GH9*0.82,)</f>
        <v>21689</v>
      </c>
      <c r="GI9" s="122">
        <f>ROUNDUP(BAR!GI9*0.82,)</f>
        <v>21689</v>
      </c>
      <c r="GJ9" s="122">
        <f>ROUNDUP(BAR!GJ9*0.82,)</f>
        <v>21689</v>
      </c>
      <c r="GK9" s="122">
        <f>ROUNDUP(BAR!GK9*0.82,)</f>
        <v>21689</v>
      </c>
      <c r="GL9" s="122">
        <f>ROUNDUP(BAR!GL9*0.82,)</f>
        <v>21689</v>
      </c>
      <c r="GM9" s="122">
        <f>ROUNDUP(BAR!GM9*0.82,)</f>
        <v>21689</v>
      </c>
      <c r="GN9" s="122">
        <f>ROUNDUP(BAR!GN9*0.82,)</f>
        <v>21689</v>
      </c>
      <c r="GO9" s="122">
        <f>ROUNDUP(BAR!GO9*0.82,)</f>
        <v>21689</v>
      </c>
      <c r="GP9" s="122">
        <f>ROUNDUP(BAR!GP9*0.82,)</f>
        <v>21689</v>
      </c>
      <c r="GQ9" s="122">
        <f>ROUNDUP(BAR!GQ9*0.82,)</f>
        <v>21689</v>
      </c>
      <c r="GR9" s="122">
        <f>ROUNDUP(BAR!GR9*0.82,)</f>
        <v>21689</v>
      </c>
      <c r="GS9" s="122">
        <f>ROUNDUP(BAR!GS9*0.82,)</f>
        <v>23083</v>
      </c>
      <c r="GT9" s="122">
        <f>ROUNDUP(BAR!GT9*0.82,)</f>
        <v>23083</v>
      </c>
      <c r="GU9" s="122">
        <f>ROUNDUP(BAR!GU9*0.82,)</f>
        <v>23083</v>
      </c>
      <c r="GV9" s="122">
        <f>ROUNDUP(BAR!GV9*0.82,)</f>
        <v>23083</v>
      </c>
      <c r="GW9" s="122">
        <f>ROUNDUP(BAR!GW9*0.82,)</f>
        <v>23083</v>
      </c>
      <c r="GX9" s="122">
        <f>ROUNDUP(BAR!GX9*0.82,)</f>
        <v>23083</v>
      </c>
      <c r="GY9" s="122">
        <f>ROUNDUP(BAR!GY9*0.82,)</f>
        <v>23083</v>
      </c>
      <c r="GZ9" s="122">
        <f>ROUNDUP(BAR!GZ9*0.82,)</f>
        <v>23083</v>
      </c>
      <c r="HA9" s="122">
        <f>ROUNDUP(BAR!HA9*0.82,)</f>
        <v>23083</v>
      </c>
      <c r="HB9" s="122">
        <f>ROUNDUP(BAR!HB9*0.82,)</f>
        <v>23083</v>
      </c>
      <c r="HC9" s="122">
        <f>ROUNDUP(BAR!HC9*0.82,)</f>
        <v>23083</v>
      </c>
      <c r="HD9" s="122">
        <f>ROUNDUP(BAR!HD9*0.82,)</f>
        <v>23083</v>
      </c>
      <c r="HE9" s="122">
        <f>ROUNDUP(BAR!HE9*0.82,)</f>
        <v>23083</v>
      </c>
      <c r="HF9" s="122">
        <f>ROUNDUP(BAR!HF9*0.82,)</f>
        <v>23083</v>
      </c>
      <c r="HG9" s="122">
        <f>ROUNDUP(BAR!HG9*0.82,)</f>
        <v>23083</v>
      </c>
      <c r="HH9" s="122">
        <f>ROUNDUP(BAR!HH9*0.82,)</f>
        <v>23083</v>
      </c>
      <c r="HI9" s="122">
        <f>ROUNDUP(BAR!HI9*0.82,)</f>
        <v>23083</v>
      </c>
      <c r="HJ9" s="122">
        <f>ROUNDUP(BAR!HJ9*0.82,)</f>
        <v>23083</v>
      </c>
      <c r="HK9" s="122">
        <f>ROUNDUP(BAR!HK9*0.82,)</f>
        <v>40303</v>
      </c>
      <c r="HL9" s="122">
        <f>ROUNDUP(BAR!HL9*0.82,)</f>
        <v>40303</v>
      </c>
      <c r="HM9" s="122">
        <f>ROUNDUP(BAR!HM9*0.82,)</f>
        <v>41943</v>
      </c>
      <c r="HN9" s="122">
        <f>ROUNDUP(BAR!HN9*0.82,)</f>
        <v>41943</v>
      </c>
      <c r="HO9" s="122">
        <f>ROUNDUP(BAR!HO9*0.82,)</f>
        <v>41943</v>
      </c>
      <c r="HP9" s="122">
        <f>ROUNDUP(BAR!HP9*0.82,)</f>
        <v>23083</v>
      </c>
      <c r="HQ9" s="122">
        <f>ROUNDUP(BAR!HQ9*0.82,)</f>
        <v>23083</v>
      </c>
      <c r="HR9" s="122">
        <f>ROUNDUP(BAR!HR9*0.82,)</f>
        <v>40303</v>
      </c>
      <c r="HS9" s="122">
        <f>ROUNDUP(BAR!HS9*0.82,)</f>
        <v>40303</v>
      </c>
      <c r="HT9" s="122">
        <f>ROUNDUP(BAR!HT9*0.82,)</f>
        <v>23083</v>
      </c>
      <c r="HU9" s="122">
        <f>ROUNDUP(BAR!HU9*0.82,)</f>
        <v>21689</v>
      </c>
      <c r="HV9" s="122">
        <f>ROUNDUP(BAR!HV9*0.82,)</f>
        <v>21689</v>
      </c>
      <c r="HW9" s="122">
        <f>ROUNDUP(BAR!HW9*0.82,)</f>
        <v>21689</v>
      </c>
      <c r="HX9" s="122">
        <f>ROUNDUP(BAR!HX9*0.82,)</f>
        <v>21689</v>
      </c>
      <c r="HY9" s="122">
        <f>ROUNDUP(BAR!HY9*0.82,)</f>
        <v>21689</v>
      </c>
      <c r="HZ9" s="122">
        <f>ROUNDUP(BAR!HZ9*0.82,)</f>
        <v>21689</v>
      </c>
      <c r="IA9" s="122">
        <f>ROUNDUP(BAR!IA9*0.82,)</f>
        <v>21689</v>
      </c>
      <c r="IB9" s="122">
        <f>ROUNDUP(BAR!IB9*0.82,)</f>
        <v>25133</v>
      </c>
      <c r="IC9" s="122">
        <f>ROUNDUP(BAR!IC9*0.82,)</f>
        <v>22263</v>
      </c>
      <c r="ID9" s="122">
        <f>ROUNDUP(BAR!ID9*0.82,)</f>
        <v>18245</v>
      </c>
      <c r="IE9" s="122">
        <f>ROUNDUP(BAR!IE9*0.82,)</f>
        <v>18245</v>
      </c>
      <c r="IF9" s="122">
        <f>ROUNDUP(BAR!IF9*0.82,)</f>
        <v>18245</v>
      </c>
      <c r="IG9" s="122">
        <f>ROUNDUP(BAR!IG9*0.82,)</f>
        <v>18245</v>
      </c>
      <c r="IH9" s="122">
        <f>ROUNDUP(BAR!IH9*0.82,)</f>
        <v>18245</v>
      </c>
      <c r="II9" s="122">
        <f>ROUNDUP(BAR!II9*0.82,)</f>
        <v>18245</v>
      </c>
      <c r="IJ9" s="122">
        <f>ROUNDUP(BAR!IJ9*0.82,)</f>
        <v>18245</v>
      </c>
      <c r="IK9" s="122">
        <f>ROUNDUP(BAR!IK9*0.82,)</f>
        <v>18245</v>
      </c>
      <c r="IL9" s="122">
        <f>ROUNDUP(BAR!IL9*0.82,)</f>
        <v>18245</v>
      </c>
      <c r="IM9" s="122">
        <f>ROUNDUP(BAR!IM9*0.82,)</f>
        <v>18245</v>
      </c>
      <c r="IN9" s="122">
        <f>ROUNDUP(BAR!IN9*0.82,)</f>
        <v>18245</v>
      </c>
      <c r="IO9" s="122">
        <f>ROUNDUP(BAR!IO9*0.82,)</f>
        <v>18245</v>
      </c>
      <c r="IP9" s="122">
        <f>ROUNDUP(BAR!IP9*0.82,)</f>
        <v>18245</v>
      </c>
      <c r="IQ9" s="122">
        <f>ROUNDUP(BAR!IQ9*0.82,)</f>
        <v>18245</v>
      </c>
      <c r="IR9" s="122">
        <f>ROUNDUP(BAR!IR9*0.82,)</f>
        <v>18245</v>
      </c>
      <c r="IS9" s="122">
        <f>ROUNDUP(BAR!IS9*0.82,)</f>
        <v>18245</v>
      </c>
      <c r="IT9" s="122">
        <f>ROUNDUP(BAR!IT9*0.82,)</f>
        <v>18245</v>
      </c>
      <c r="IU9" s="122">
        <f>ROUNDUP(BAR!IU9*0.82,)</f>
        <v>18245</v>
      </c>
      <c r="IV9" s="122">
        <f>ROUNDUP(BAR!IV9*0.82,)</f>
        <v>18245</v>
      </c>
      <c r="IW9" s="122">
        <f>ROUNDUP(BAR!IW9*0.82,)</f>
        <v>18245</v>
      </c>
      <c r="IX9" s="122">
        <f>ROUNDUP(BAR!IX9*0.82,)</f>
        <v>18245</v>
      </c>
      <c r="IY9" s="122">
        <f>ROUNDUP(BAR!IY9*0.82,)</f>
        <v>18245</v>
      </c>
    </row>
    <row r="10" spans="1:259" s="66" customFormat="1" ht="12" x14ac:dyDescent="0.2">
      <c r="A10" s="21">
        <v>2</v>
      </c>
      <c r="B10" s="55">
        <f>ROUNDUP(BAR!B10*0.82,)</f>
        <v>17548</v>
      </c>
      <c r="C10" s="55">
        <f>ROUNDUP(BAR!C10*0.82,)</f>
        <v>17548</v>
      </c>
      <c r="D10" s="55">
        <f>ROUNDUP(BAR!D10*0.82,)</f>
        <v>14760</v>
      </c>
      <c r="E10" s="55">
        <f>ROUNDUP(BAR!E10*0.82,)</f>
        <v>15334</v>
      </c>
      <c r="F10" s="55">
        <f>ROUNDUP(BAR!F10*0.82,)</f>
        <v>15334</v>
      </c>
      <c r="G10" s="55">
        <f>ROUNDUP(BAR!G10*0.82,)</f>
        <v>16154</v>
      </c>
      <c r="H10" s="55">
        <f>ROUNDUP(BAR!H10*0.82,)</f>
        <v>16154</v>
      </c>
      <c r="I10" s="55">
        <f>ROUNDUP(BAR!I10*0.82,)</f>
        <v>17548</v>
      </c>
      <c r="J10" s="55">
        <f>ROUNDUP(BAR!J10*0.82,)</f>
        <v>17548</v>
      </c>
      <c r="K10" s="55">
        <f>ROUNDUP(BAR!K10*0.82,)</f>
        <v>16154</v>
      </c>
      <c r="L10" s="55">
        <f>ROUNDUP(BAR!L10*0.82,)</f>
        <v>16154</v>
      </c>
      <c r="M10" s="55">
        <f>ROUNDUP(BAR!M10*0.82,)</f>
        <v>16154</v>
      </c>
      <c r="N10" s="55">
        <f>ROUNDUP(BAR!N10*0.82,)</f>
        <v>16154</v>
      </c>
      <c r="O10" s="55">
        <f>ROUNDUP(BAR!O10*0.82,)</f>
        <v>16154</v>
      </c>
      <c r="P10" s="55">
        <f>ROUNDUP(BAR!P10*0.82,)</f>
        <v>16728</v>
      </c>
      <c r="Q10" s="55">
        <f>ROUNDUP(BAR!Q10*0.82,)</f>
        <v>15334</v>
      </c>
      <c r="R10" s="55">
        <f>ROUNDUP(BAR!R10*0.82,)</f>
        <v>14760</v>
      </c>
      <c r="S10" s="55">
        <f>ROUNDUP(BAR!S10*0.82,)</f>
        <v>14760</v>
      </c>
      <c r="T10" s="55">
        <f>ROUNDUP(BAR!T10*0.82,)</f>
        <v>14760</v>
      </c>
      <c r="U10" s="55">
        <f>ROUNDUP(BAR!U10*0.82,)</f>
        <v>14760</v>
      </c>
      <c r="V10" s="55">
        <f>ROUNDUP(BAR!V10*0.82,)</f>
        <v>14760</v>
      </c>
      <c r="W10" s="55">
        <f>ROUNDUP(BAR!W10*0.82,)</f>
        <v>15334</v>
      </c>
      <c r="X10" s="55">
        <f>ROUNDUP(BAR!X10*0.82,)</f>
        <v>15334</v>
      </c>
      <c r="Y10" s="55">
        <f>ROUNDUP(BAR!Y10*0.82,)</f>
        <v>14760</v>
      </c>
      <c r="Z10" s="55">
        <f>ROUNDUP(BAR!Z10*0.82,)</f>
        <v>14760</v>
      </c>
      <c r="AA10" s="55">
        <f>ROUNDUP(BAR!AA10*0.82,)</f>
        <v>14760</v>
      </c>
      <c r="AB10" s="55">
        <f>ROUNDUP(BAR!AB10*0.82,)</f>
        <v>14760</v>
      </c>
      <c r="AC10" s="55">
        <f>ROUNDUP(BAR!AC10*0.82,)</f>
        <v>14760</v>
      </c>
      <c r="AD10" s="55">
        <f>ROUNDUP(BAR!AD10*0.82,)</f>
        <v>15334</v>
      </c>
      <c r="AE10" s="55">
        <f>ROUNDUP(BAR!AE10*0.82,)</f>
        <v>15334</v>
      </c>
      <c r="AF10" s="55">
        <f>ROUNDUP(BAR!AF10*0.82,)</f>
        <v>14760</v>
      </c>
      <c r="AG10" s="55">
        <f>ROUNDUP(BAR!AG10*0.82,)</f>
        <v>14760</v>
      </c>
      <c r="AH10" s="55">
        <f>ROUNDUP(BAR!AH10*0.82,)</f>
        <v>14760</v>
      </c>
      <c r="AI10" s="55">
        <f>ROUNDUP(BAR!AI10*0.82,)</f>
        <v>14760</v>
      </c>
      <c r="AJ10" s="55">
        <f>ROUNDUP(BAR!AJ10*0.82,)</f>
        <v>14760</v>
      </c>
      <c r="AK10" s="55">
        <f>ROUNDUP(BAR!AK10*0.82,)</f>
        <v>15334</v>
      </c>
      <c r="AL10" s="55">
        <f>ROUNDUP(BAR!AL10*0.82,)</f>
        <v>15334</v>
      </c>
      <c r="AM10" s="55">
        <f>ROUNDUP(BAR!AM10*0.82,)</f>
        <v>13366</v>
      </c>
      <c r="AN10" s="55">
        <f>ROUNDUP(BAR!AN10*0.82,)</f>
        <v>13366</v>
      </c>
      <c r="AO10" s="55">
        <f>ROUNDUP(BAR!AO10*0.82,)</f>
        <v>13366</v>
      </c>
      <c r="AP10" s="55">
        <f>ROUNDUP(BAR!AP10*0.82,)</f>
        <v>13366</v>
      </c>
      <c r="AQ10" s="55">
        <f>ROUNDUP(BAR!AQ10*0.82,)</f>
        <v>13366</v>
      </c>
      <c r="AR10" s="55">
        <f>ROUNDUP(BAR!AR10*0.82,)</f>
        <v>13940</v>
      </c>
      <c r="AS10" s="55">
        <f>ROUNDUP(BAR!AS10*0.82,)</f>
        <v>13940</v>
      </c>
      <c r="AT10" s="55">
        <f>ROUNDUP(BAR!AT10*0.82,)</f>
        <v>13366</v>
      </c>
      <c r="AU10" s="55">
        <f>ROUNDUP(BAR!AU10*0.82,)</f>
        <v>13366</v>
      </c>
      <c r="AV10" s="55">
        <f>ROUNDUP(BAR!AV10*0.82,)</f>
        <v>13366</v>
      </c>
      <c r="AW10" s="55">
        <f>ROUNDUP(BAR!AW10*0.82,)</f>
        <v>13366</v>
      </c>
      <c r="AX10" s="55">
        <f>ROUNDUP(BAR!AX10*0.82,)</f>
        <v>13366</v>
      </c>
      <c r="AY10" s="55">
        <f>ROUNDUP(BAR!AY10*0.82,)</f>
        <v>13940</v>
      </c>
      <c r="AZ10" s="55">
        <f>ROUNDUP(BAR!AZ10*0.82,)</f>
        <v>13940</v>
      </c>
      <c r="BA10" s="55">
        <f>ROUNDUP(BAR!BA10*0.82,)</f>
        <v>13366</v>
      </c>
      <c r="BB10" s="55">
        <f>ROUNDUP(BAR!BB10*0.82,)</f>
        <v>13366</v>
      </c>
      <c r="BC10" s="55">
        <f>ROUNDUP(BAR!BC10*0.82,)</f>
        <v>13366</v>
      </c>
      <c r="BD10" s="55">
        <f>ROUNDUP(BAR!BD10*0.82,)</f>
        <v>13366</v>
      </c>
      <c r="BE10" s="55">
        <f>ROUNDUP(BAR!BE10*0.82,)</f>
        <v>13366</v>
      </c>
      <c r="BF10" s="55">
        <f>ROUNDUP(BAR!BF10*0.82,)</f>
        <v>13940</v>
      </c>
      <c r="BG10" s="55">
        <f>ROUNDUP(BAR!BG10*0.82,)</f>
        <v>13940</v>
      </c>
      <c r="BH10" s="55">
        <f>ROUNDUP(BAR!BH10*0.82,)</f>
        <v>13366</v>
      </c>
      <c r="BI10" s="55">
        <f>ROUNDUP(BAR!BI10*0.82,)</f>
        <v>13366</v>
      </c>
      <c r="BJ10" s="55">
        <f>ROUNDUP(BAR!BJ10*0.82,)</f>
        <v>13940</v>
      </c>
      <c r="BK10" s="55">
        <f>ROUNDUP(BAR!BK10*0.82,)</f>
        <v>13940</v>
      </c>
      <c r="BL10" s="55">
        <f>ROUNDUP(BAR!BL10*0.82,)</f>
        <v>13940</v>
      </c>
      <c r="BM10" s="55">
        <f>ROUNDUP(BAR!BM10*0.82,)</f>
        <v>13940</v>
      </c>
      <c r="BN10" s="55">
        <f>ROUNDUP(BAR!BN10*0.82,)</f>
        <v>13940</v>
      </c>
      <c r="BO10" s="55">
        <f>ROUNDUP(BAR!BO10*0.82,)</f>
        <v>13366</v>
      </c>
      <c r="BP10" s="55">
        <f>ROUNDUP(BAR!BP10*0.82,)</f>
        <v>16154</v>
      </c>
      <c r="BQ10" s="55">
        <f>ROUNDUP(BAR!BQ10*0.82,)</f>
        <v>16154</v>
      </c>
      <c r="BR10" s="55">
        <f>ROUNDUP(BAR!BR10*0.82,)</f>
        <v>16154</v>
      </c>
      <c r="BS10" s="55">
        <f>ROUNDUP(BAR!BS10*0.82,)</f>
        <v>16154</v>
      </c>
      <c r="BT10" s="55">
        <f>ROUNDUP(BAR!BT10*0.82,)</f>
        <v>16154</v>
      </c>
      <c r="BU10" s="55">
        <f>ROUNDUP(BAR!BU10*0.82,)</f>
        <v>14760</v>
      </c>
      <c r="BV10" s="55">
        <f>ROUNDUP(BAR!BV10*0.82,)</f>
        <v>13940</v>
      </c>
      <c r="BW10" s="55">
        <f>ROUNDUP(BAR!BW10*0.82,)</f>
        <v>13940</v>
      </c>
      <c r="BX10" s="55">
        <f>ROUNDUP(BAR!BX10*0.82,)</f>
        <v>16154</v>
      </c>
      <c r="BY10" s="55">
        <f>ROUNDUP(BAR!BY10*0.82,)</f>
        <v>16154</v>
      </c>
      <c r="BZ10" s="55">
        <f>ROUNDUP(BAR!BZ10*0.82,)</f>
        <v>13366</v>
      </c>
      <c r="CA10" s="55">
        <f>ROUNDUP(BAR!CA10*0.82,)</f>
        <v>13366</v>
      </c>
      <c r="CB10" s="55">
        <f>ROUNDUP(BAR!CB10*0.82,)</f>
        <v>13366</v>
      </c>
      <c r="CC10" s="55">
        <f>ROUNDUP(BAR!CC10*0.82,)</f>
        <v>13940</v>
      </c>
      <c r="CD10" s="55">
        <f>ROUNDUP(BAR!CD10*0.82,)</f>
        <v>10414</v>
      </c>
      <c r="CE10" s="55">
        <f>ROUNDUP(BAR!CE10*0.82,)</f>
        <v>10414</v>
      </c>
      <c r="CF10" s="55">
        <f>ROUNDUP(BAR!CF10*0.82,)</f>
        <v>10414</v>
      </c>
      <c r="CG10" s="55">
        <f>ROUNDUP(BAR!CG10*0.82,)</f>
        <v>10414</v>
      </c>
      <c r="CH10" s="55">
        <f>ROUNDUP(BAR!CH10*0.82,)</f>
        <v>10988</v>
      </c>
      <c r="CI10" s="55">
        <f>ROUNDUP(BAR!CI10*0.82,)</f>
        <v>10988</v>
      </c>
      <c r="CJ10" s="55">
        <f>ROUNDUP(BAR!CJ10*0.82,)</f>
        <v>10414</v>
      </c>
      <c r="CK10" s="55">
        <f>ROUNDUP(BAR!CK10*0.82,)</f>
        <v>10414</v>
      </c>
      <c r="CL10" s="55">
        <f>ROUNDUP(BAR!CL10*0.82,)</f>
        <v>10414</v>
      </c>
      <c r="CM10" s="55">
        <f>ROUNDUP(BAR!CM10*0.82,)</f>
        <v>10414</v>
      </c>
      <c r="CN10" s="55">
        <f>ROUNDUP(BAR!CN10*0.82,)</f>
        <v>10414</v>
      </c>
      <c r="CO10" s="55">
        <f>ROUNDUP(BAR!CO10*0.82,)</f>
        <v>10988</v>
      </c>
      <c r="CP10" s="55">
        <f>ROUNDUP(BAR!CP10*0.82,)</f>
        <v>10988</v>
      </c>
      <c r="CQ10" s="55">
        <f>ROUNDUP(BAR!CQ10*0.82,)</f>
        <v>10414</v>
      </c>
      <c r="CR10" s="55">
        <f>ROUNDUP(BAR!CR10*0.82,)</f>
        <v>10414</v>
      </c>
      <c r="CS10" s="55">
        <f>ROUNDUP(BAR!CS10*0.82,)</f>
        <v>10414</v>
      </c>
      <c r="CT10" s="55">
        <f>ROUNDUP(BAR!CT10*0.82,)</f>
        <v>10414</v>
      </c>
      <c r="CU10" s="55">
        <f>ROUNDUP(BAR!CU10*0.82,)</f>
        <v>10414</v>
      </c>
      <c r="CV10" s="55">
        <f>ROUNDUP(BAR!CV10*0.82,)</f>
        <v>10988</v>
      </c>
      <c r="CW10" s="55">
        <f>ROUNDUP(BAR!CW10*0.82,)</f>
        <v>10988</v>
      </c>
      <c r="CX10" s="55">
        <f>ROUNDUP(BAR!CX10*0.82,)</f>
        <v>10414</v>
      </c>
      <c r="CY10" s="55">
        <f>ROUNDUP(BAR!CY10*0.82,)</f>
        <v>10414</v>
      </c>
      <c r="CZ10" s="55">
        <f>ROUNDUP(BAR!CZ10*0.82,)</f>
        <v>10414</v>
      </c>
      <c r="DA10" s="55">
        <f>ROUNDUP(BAR!DA10*0.82,)</f>
        <v>10414</v>
      </c>
      <c r="DB10" s="55">
        <f>ROUNDUP(BAR!DB10*0.82,)</f>
        <v>10414</v>
      </c>
      <c r="DC10" s="55">
        <f>ROUNDUP(BAR!DC10*0.82,)</f>
        <v>10988</v>
      </c>
      <c r="DD10" s="55">
        <f>ROUNDUP(BAR!DD10*0.82,)</f>
        <v>10988</v>
      </c>
      <c r="DE10" s="55">
        <f>ROUNDUP(BAR!DE10*0.82,)</f>
        <v>10414</v>
      </c>
      <c r="DF10" s="55">
        <f>ROUNDUP(BAR!DF10*0.82,)</f>
        <v>10414</v>
      </c>
      <c r="DG10" s="55">
        <f>ROUNDUP(BAR!DG10*0.82,)</f>
        <v>10988</v>
      </c>
      <c r="DH10" s="55">
        <f>ROUNDUP(BAR!DH10*0.82,)</f>
        <v>11398</v>
      </c>
      <c r="DI10" s="55">
        <f>ROUNDUP(BAR!DI10*0.82,)</f>
        <v>10004</v>
      </c>
      <c r="DJ10" s="55">
        <f>ROUNDUP(BAR!DJ10*0.82,)</f>
        <v>10414</v>
      </c>
      <c r="DK10" s="55">
        <f>ROUNDUP(BAR!DK10*0.82,)</f>
        <v>10414</v>
      </c>
      <c r="DL10" s="55">
        <f>ROUNDUP(BAR!DL10*0.82,)</f>
        <v>10004</v>
      </c>
      <c r="DM10" s="55">
        <f>ROUNDUP(BAR!DM10*0.82,)</f>
        <v>10004</v>
      </c>
      <c r="DN10" s="55">
        <f>ROUNDUP(BAR!DN10*0.82,)</f>
        <v>10004</v>
      </c>
      <c r="DO10" s="55">
        <f>ROUNDUP(BAR!DO10*0.82,)</f>
        <v>10004</v>
      </c>
      <c r="DP10" s="55">
        <f>ROUNDUP(BAR!DP10*0.82,)</f>
        <v>10004</v>
      </c>
      <c r="DQ10" s="55">
        <f>ROUNDUP(BAR!DQ10*0.82,)</f>
        <v>10414</v>
      </c>
      <c r="DR10" s="55">
        <f>ROUNDUP(BAR!DR10*0.82,)</f>
        <v>10414</v>
      </c>
      <c r="DS10" s="55">
        <f>ROUNDUP(BAR!DS10*0.82,)</f>
        <v>10004</v>
      </c>
      <c r="DT10" s="55">
        <f>ROUNDUP(BAR!DT10*0.82,)</f>
        <v>10004</v>
      </c>
      <c r="DU10" s="55">
        <f>ROUNDUP(BAR!DU10*0.82,)</f>
        <v>10004</v>
      </c>
      <c r="DV10" s="55">
        <f>ROUNDUP(BAR!DV10*0.82,)</f>
        <v>10004</v>
      </c>
      <c r="DW10" s="55">
        <f>ROUNDUP(BAR!DW10*0.82,)</f>
        <v>10004</v>
      </c>
      <c r="DX10" s="55">
        <f>ROUNDUP(BAR!DX10*0.82,)</f>
        <v>10414</v>
      </c>
      <c r="DY10" s="55">
        <f>ROUNDUP(BAR!DY10*0.82,)</f>
        <v>10414</v>
      </c>
      <c r="DZ10" s="55">
        <f>ROUNDUP(BAR!DZ10*0.82,)</f>
        <v>10004</v>
      </c>
      <c r="EA10" s="55">
        <f>ROUNDUP(BAR!EA10*0.82,)</f>
        <v>10004</v>
      </c>
      <c r="EB10" s="55">
        <f>ROUNDUP(BAR!EB10*0.82,)</f>
        <v>10004</v>
      </c>
      <c r="EC10" s="55">
        <f>ROUNDUP(BAR!EC10*0.82,)</f>
        <v>10004</v>
      </c>
      <c r="ED10" s="55">
        <f>ROUNDUP(BAR!ED10*0.82,)</f>
        <v>10004</v>
      </c>
      <c r="EE10" s="55">
        <f>ROUNDUP(BAR!EE10*0.82,)</f>
        <v>10414</v>
      </c>
      <c r="EF10" s="55">
        <f>ROUNDUP(BAR!EF10*0.82,)</f>
        <v>10414</v>
      </c>
      <c r="EG10" s="55">
        <f>ROUNDUP(BAR!EG10*0.82,)</f>
        <v>10004</v>
      </c>
      <c r="EH10" s="55">
        <f>ROUNDUP(BAR!EH10*0.82,)</f>
        <v>10004</v>
      </c>
      <c r="EI10" s="55">
        <f>ROUNDUP(BAR!EI10*0.82,)</f>
        <v>11398</v>
      </c>
      <c r="EJ10" s="55">
        <f>ROUNDUP(BAR!EJ10*0.82,)</f>
        <v>11398</v>
      </c>
      <c r="EK10" s="55">
        <f>ROUNDUP(BAR!EK10*0.82,)</f>
        <v>11398</v>
      </c>
      <c r="EL10" s="55">
        <f>ROUNDUP(BAR!EL10*0.82,)</f>
        <v>12382</v>
      </c>
      <c r="EM10" s="55">
        <f>ROUNDUP(BAR!EM10*0.82,)</f>
        <v>12382</v>
      </c>
      <c r="EN10" s="55">
        <f>ROUNDUP(BAR!EN10*0.82,)</f>
        <v>11398</v>
      </c>
      <c r="EO10" s="55">
        <f>ROUNDUP(BAR!EO10*0.82,)</f>
        <v>11398</v>
      </c>
      <c r="EP10" s="55">
        <f>ROUNDUP(BAR!EP10*0.82,)</f>
        <v>11398</v>
      </c>
      <c r="EQ10" s="55">
        <f>ROUNDUP(BAR!EQ10*0.82,)</f>
        <v>11398</v>
      </c>
      <c r="ER10" s="55">
        <f>ROUNDUP(BAR!ER10*0.82,)</f>
        <v>11398</v>
      </c>
      <c r="ES10" s="55">
        <f>ROUNDUP(BAR!ES10*0.82,)</f>
        <v>12382</v>
      </c>
      <c r="ET10" s="55">
        <f>ROUNDUP(BAR!ET10*0.82,)</f>
        <v>12382</v>
      </c>
      <c r="EU10" s="55">
        <f>ROUNDUP(BAR!EU10*0.82,)</f>
        <v>12382</v>
      </c>
      <c r="EV10" s="55">
        <f>ROUNDUP(BAR!EV10*0.82,)</f>
        <v>12382</v>
      </c>
      <c r="EW10" s="55">
        <f>ROUNDUP(BAR!EW10*0.82,)</f>
        <v>12382</v>
      </c>
      <c r="EX10" s="55">
        <f>ROUNDUP(BAR!EX10*0.82,)</f>
        <v>12382</v>
      </c>
      <c r="EY10" s="55">
        <f>ROUNDUP(BAR!EY10*0.82,)</f>
        <v>12382</v>
      </c>
      <c r="EZ10" s="55">
        <f>ROUNDUP(BAR!EZ10*0.82,)</f>
        <v>12382</v>
      </c>
      <c r="FA10" s="55">
        <f>ROUNDUP(BAR!FA10*0.82,)</f>
        <v>12382</v>
      </c>
      <c r="FB10" s="55">
        <f>ROUNDUP(BAR!FB10*0.82,)</f>
        <v>12382</v>
      </c>
      <c r="FC10" s="55">
        <f>ROUNDUP(BAR!FC10*0.82,)</f>
        <v>12382</v>
      </c>
      <c r="FD10" s="55">
        <f>ROUNDUP(BAR!FD10*0.82,)</f>
        <v>12956</v>
      </c>
      <c r="FE10" s="55">
        <f>ROUNDUP(BAR!FE10*0.82,)</f>
        <v>12956</v>
      </c>
      <c r="FF10" s="55">
        <f>ROUNDUP(BAR!FF10*0.82,)</f>
        <v>13366</v>
      </c>
      <c r="FG10" s="55">
        <f>ROUNDUP(BAR!FG10*0.82,)</f>
        <v>13366</v>
      </c>
      <c r="FH10" s="55">
        <f>ROUNDUP(BAR!FH10*0.82,)</f>
        <v>13366</v>
      </c>
      <c r="FI10" s="55">
        <f>ROUNDUP(BAR!FI10*0.82,)</f>
        <v>13366</v>
      </c>
      <c r="FJ10" s="55">
        <f>ROUNDUP(BAR!FJ10*0.82,)</f>
        <v>13366</v>
      </c>
      <c r="FK10" s="122">
        <f>ROUNDUP(BAR!FK10*0.82,)</f>
        <v>30258</v>
      </c>
      <c r="FL10" s="122">
        <f>ROUNDUP(BAR!FL10*0.82,)</f>
        <v>61418</v>
      </c>
      <c r="FM10" s="122">
        <f>ROUNDUP(BAR!FM10*0.82,)</f>
        <v>61418</v>
      </c>
      <c r="FN10" s="122">
        <f>ROUNDUP(BAR!FN10*0.82,)</f>
        <v>61418</v>
      </c>
      <c r="FO10" s="122">
        <f>ROUNDUP(BAR!FO10*0.82,)</f>
        <v>61418</v>
      </c>
      <c r="FP10" s="122">
        <f>ROUNDUP(BAR!FP10*0.82,)</f>
        <v>61418</v>
      </c>
      <c r="FQ10" s="122">
        <f>ROUNDUP(BAR!FQ10*0.82,)</f>
        <v>61418</v>
      </c>
      <c r="FR10" s="122">
        <f>ROUNDUP(BAR!FR10*0.82,)</f>
        <v>61418</v>
      </c>
      <c r="FS10" s="122">
        <f>ROUNDUP(BAR!FS10*0.82,)</f>
        <v>61418</v>
      </c>
      <c r="FT10" s="122">
        <f>ROUNDUP(BAR!FT10*0.82,)</f>
        <v>61418</v>
      </c>
      <c r="FU10" s="122">
        <f>ROUNDUP(BAR!FU10*0.82,)</f>
        <v>61418</v>
      </c>
      <c r="FV10" s="122">
        <f>ROUNDUP(BAR!FV10*0.82,)</f>
        <v>23944</v>
      </c>
      <c r="FW10" s="122">
        <f>ROUNDUP(BAR!FW10*0.82,)</f>
        <v>23944</v>
      </c>
      <c r="FX10" s="122">
        <f>ROUNDUP(BAR!FX10*0.82,)</f>
        <v>23944</v>
      </c>
      <c r="FY10" s="122">
        <f>ROUNDUP(BAR!FY10*0.82,)</f>
        <v>23944</v>
      </c>
      <c r="FZ10" s="122">
        <f>ROUNDUP(BAR!FZ10*0.82,)</f>
        <v>23944</v>
      </c>
      <c r="GA10" s="122">
        <f>ROUNDUP(BAR!GA10*0.82,)</f>
        <v>23944</v>
      </c>
      <c r="GB10" s="122">
        <f>ROUNDUP(BAR!GB10*0.82,)</f>
        <v>23944</v>
      </c>
      <c r="GC10" s="122">
        <f>ROUNDUP(BAR!GC10*0.82,)</f>
        <v>23944</v>
      </c>
      <c r="GD10" s="122">
        <f>ROUNDUP(BAR!GD10*0.82,)</f>
        <v>23944</v>
      </c>
      <c r="GE10" s="122">
        <f>ROUNDUP(BAR!GE10*0.82,)</f>
        <v>23944</v>
      </c>
      <c r="GF10" s="122">
        <f>ROUNDUP(BAR!GF10*0.82,)</f>
        <v>23944</v>
      </c>
      <c r="GG10" s="122">
        <f>ROUNDUP(BAR!GG10*0.82,)</f>
        <v>23944</v>
      </c>
      <c r="GH10" s="122">
        <f>ROUNDUP(BAR!GH10*0.82,)</f>
        <v>23944</v>
      </c>
      <c r="GI10" s="122">
        <f>ROUNDUP(BAR!GI10*0.82,)</f>
        <v>23944</v>
      </c>
      <c r="GJ10" s="122">
        <f>ROUNDUP(BAR!GJ10*0.82,)</f>
        <v>23944</v>
      </c>
      <c r="GK10" s="122">
        <f>ROUNDUP(BAR!GK10*0.82,)</f>
        <v>23944</v>
      </c>
      <c r="GL10" s="122">
        <f>ROUNDUP(BAR!GL10*0.82,)</f>
        <v>23944</v>
      </c>
      <c r="GM10" s="122">
        <f>ROUNDUP(BAR!GM10*0.82,)</f>
        <v>23944</v>
      </c>
      <c r="GN10" s="122">
        <f>ROUNDUP(BAR!GN10*0.82,)</f>
        <v>23944</v>
      </c>
      <c r="GO10" s="122">
        <f>ROUNDUP(BAR!GO10*0.82,)</f>
        <v>23944</v>
      </c>
      <c r="GP10" s="122">
        <f>ROUNDUP(BAR!GP10*0.82,)</f>
        <v>23944</v>
      </c>
      <c r="GQ10" s="122">
        <f>ROUNDUP(BAR!GQ10*0.82,)</f>
        <v>23944</v>
      </c>
      <c r="GR10" s="122">
        <f>ROUNDUP(BAR!GR10*0.82,)</f>
        <v>23944</v>
      </c>
      <c r="GS10" s="122">
        <f>ROUNDUP(BAR!GS10*0.82,)</f>
        <v>25338</v>
      </c>
      <c r="GT10" s="122">
        <f>ROUNDUP(BAR!GT10*0.82,)</f>
        <v>25338</v>
      </c>
      <c r="GU10" s="122">
        <f>ROUNDUP(BAR!GU10*0.82,)</f>
        <v>25338</v>
      </c>
      <c r="GV10" s="122">
        <f>ROUNDUP(BAR!GV10*0.82,)</f>
        <v>25338</v>
      </c>
      <c r="GW10" s="122">
        <f>ROUNDUP(BAR!GW10*0.82,)</f>
        <v>25338</v>
      </c>
      <c r="GX10" s="122">
        <f>ROUNDUP(BAR!GX10*0.82,)</f>
        <v>25338</v>
      </c>
      <c r="GY10" s="122">
        <f>ROUNDUP(BAR!GY10*0.82,)</f>
        <v>25338</v>
      </c>
      <c r="GZ10" s="122">
        <f>ROUNDUP(BAR!GZ10*0.82,)</f>
        <v>25338</v>
      </c>
      <c r="HA10" s="122">
        <f>ROUNDUP(BAR!HA10*0.82,)</f>
        <v>25338</v>
      </c>
      <c r="HB10" s="122">
        <f>ROUNDUP(BAR!HB10*0.82,)</f>
        <v>25338</v>
      </c>
      <c r="HC10" s="122">
        <f>ROUNDUP(BAR!HC10*0.82,)</f>
        <v>25338</v>
      </c>
      <c r="HD10" s="122">
        <f>ROUNDUP(BAR!HD10*0.82,)</f>
        <v>25338</v>
      </c>
      <c r="HE10" s="122">
        <f>ROUNDUP(BAR!HE10*0.82,)</f>
        <v>25338</v>
      </c>
      <c r="HF10" s="122">
        <f>ROUNDUP(BAR!HF10*0.82,)</f>
        <v>25338</v>
      </c>
      <c r="HG10" s="122">
        <f>ROUNDUP(BAR!HG10*0.82,)</f>
        <v>25338</v>
      </c>
      <c r="HH10" s="122">
        <f>ROUNDUP(BAR!HH10*0.82,)</f>
        <v>25338</v>
      </c>
      <c r="HI10" s="122">
        <f>ROUNDUP(BAR!HI10*0.82,)</f>
        <v>25338</v>
      </c>
      <c r="HJ10" s="122">
        <f>ROUNDUP(BAR!HJ10*0.82,)</f>
        <v>25338</v>
      </c>
      <c r="HK10" s="122">
        <f>ROUNDUP(BAR!HK10*0.82,)</f>
        <v>42558</v>
      </c>
      <c r="HL10" s="122">
        <f>ROUNDUP(BAR!HL10*0.82,)</f>
        <v>42558</v>
      </c>
      <c r="HM10" s="122">
        <f>ROUNDUP(BAR!HM10*0.82,)</f>
        <v>44198</v>
      </c>
      <c r="HN10" s="122">
        <f>ROUNDUP(BAR!HN10*0.82,)</f>
        <v>44198</v>
      </c>
      <c r="HO10" s="122">
        <f>ROUNDUP(BAR!HO10*0.82,)</f>
        <v>44198</v>
      </c>
      <c r="HP10" s="122">
        <f>ROUNDUP(BAR!HP10*0.82,)</f>
        <v>25338</v>
      </c>
      <c r="HQ10" s="122">
        <f>ROUNDUP(BAR!HQ10*0.82,)</f>
        <v>25338</v>
      </c>
      <c r="HR10" s="122">
        <f>ROUNDUP(BAR!HR10*0.82,)</f>
        <v>42558</v>
      </c>
      <c r="HS10" s="122">
        <f>ROUNDUP(BAR!HS10*0.82,)</f>
        <v>42558</v>
      </c>
      <c r="HT10" s="122">
        <f>ROUNDUP(BAR!HT10*0.82,)</f>
        <v>25338</v>
      </c>
      <c r="HU10" s="122">
        <f>ROUNDUP(BAR!HU10*0.82,)</f>
        <v>23944</v>
      </c>
      <c r="HV10" s="122">
        <f>ROUNDUP(BAR!HV10*0.82,)</f>
        <v>23944</v>
      </c>
      <c r="HW10" s="122">
        <f>ROUNDUP(BAR!HW10*0.82,)</f>
        <v>23944</v>
      </c>
      <c r="HX10" s="122">
        <f>ROUNDUP(BAR!HX10*0.82,)</f>
        <v>23944</v>
      </c>
      <c r="HY10" s="122">
        <f>ROUNDUP(BAR!HY10*0.82,)</f>
        <v>23944</v>
      </c>
      <c r="HZ10" s="122">
        <f>ROUNDUP(BAR!HZ10*0.82,)</f>
        <v>23944</v>
      </c>
      <c r="IA10" s="122">
        <f>ROUNDUP(BAR!IA10*0.82,)</f>
        <v>23944</v>
      </c>
      <c r="IB10" s="122">
        <f>ROUNDUP(BAR!IB10*0.82,)</f>
        <v>27388</v>
      </c>
      <c r="IC10" s="122">
        <f>ROUNDUP(BAR!IC10*0.82,)</f>
        <v>24518</v>
      </c>
      <c r="ID10" s="122">
        <f>ROUNDUP(BAR!ID10*0.82,)</f>
        <v>20500</v>
      </c>
      <c r="IE10" s="122">
        <f>ROUNDUP(BAR!IE10*0.82,)</f>
        <v>20500</v>
      </c>
      <c r="IF10" s="122">
        <f>ROUNDUP(BAR!IF10*0.82,)</f>
        <v>20500</v>
      </c>
      <c r="IG10" s="122">
        <f>ROUNDUP(BAR!IG10*0.82,)</f>
        <v>20500</v>
      </c>
      <c r="IH10" s="122">
        <f>ROUNDUP(BAR!IH10*0.82,)</f>
        <v>20500</v>
      </c>
      <c r="II10" s="122">
        <f>ROUNDUP(BAR!II10*0.82,)</f>
        <v>20500</v>
      </c>
      <c r="IJ10" s="122">
        <f>ROUNDUP(BAR!IJ10*0.82,)</f>
        <v>20500</v>
      </c>
      <c r="IK10" s="122">
        <f>ROUNDUP(BAR!IK10*0.82,)</f>
        <v>20500</v>
      </c>
      <c r="IL10" s="122">
        <f>ROUNDUP(BAR!IL10*0.82,)</f>
        <v>20500</v>
      </c>
      <c r="IM10" s="122">
        <f>ROUNDUP(BAR!IM10*0.82,)</f>
        <v>20500</v>
      </c>
      <c r="IN10" s="122">
        <f>ROUNDUP(BAR!IN10*0.82,)</f>
        <v>20500</v>
      </c>
      <c r="IO10" s="122">
        <f>ROUNDUP(BAR!IO10*0.82,)</f>
        <v>20500</v>
      </c>
      <c r="IP10" s="122">
        <f>ROUNDUP(BAR!IP10*0.82,)</f>
        <v>20500</v>
      </c>
      <c r="IQ10" s="122">
        <f>ROUNDUP(BAR!IQ10*0.82,)</f>
        <v>20500</v>
      </c>
      <c r="IR10" s="122">
        <f>ROUNDUP(BAR!IR10*0.82,)</f>
        <v>20500</v>
      </c>
      <c r="IS10" s="122">
        <f>ROUNDUP(BAR!IS10*0.82,)</f>
        <v>20500</v>
      </c>
      <c r="IT10" s="122">
        <f>ROUNDUP(BAR!IT10*0.82,)</f>
        <v>20500</v>
      </c>
      <c r="IU10" s="122">
        <f>ROUNDUP(BAR!IU10*0.82,)</f>
        <v>20500</v>
      </c>
      <c r="IV10" s="122">
        <f>ROUNDUP(BAR!IV10*0.82,)</f>
        <v>20500</v>
      </c>
      <c r="IW10" s="122">
        <f>ROUNDUP(BAR!IW10*0.82,)</f>
        <v>20500</v>
      </c>
      <c r="IX10" s="122">
        <f>ROUNDUP(BAR!IX10*0.82,)</f>
        <v>20500</v>
      </c>
      <c r="IY10" s="122">
        <f>ROUNDUP(BAR!IY10*0.82,)</f>
        <v>20500</v>
      </c>
    </row>
    <row r="11" spans="1:259" s="66" customFormat="1" ht="24" x14ac:dyDescent="0.2">
      <c r="A11" s="22" t="s">
        <v>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  <c r="IW11" s="122"/>
      <c r="IX11" s="122"/>
      <c r="IY11" s="122"/>
    </row>
    <row r="12" spans="1:259" s="66" customFormat="1" ht="12" x14ac:dyDescent="0.2">
      <c r="A12" s="21">
        <v>1</v>
      </c>
      <c r="B12" s="55">
        <f>ROUNDUP(BAR!B12*0.82,)</f>
        <v>16564</v>
      </c>
      <c r="C12" s="55">
        <f>ROUNDUP(BAR!C12*0.82,)</f>
        <v>16564</v>
      </c>
      <c r="D12" s="55">
        <f>ROUNDUP(BAR!D12*0.82,)</f>
        <v>13776</v>
      </c>
      <c r="E12" s="55">
        <f>ROUNDUP(BAR!E12*0.82,)</f>
        <v>14350</v>
      </c>
      <c r="F12" s="55">
        <f>ROUNDUP(BAR!F12*0.82,)</f>
        <v>14350</v>
      </c>
      <c r="G12" s="55">
        <f>ROUNDUP(BAR!G12*0.82,)</f>
        <v>15170</v>
      </c>
      <c r="H12" s="55">
        <f>ROUNDUP(BAR!H12*0.82,)</f>
        <v>15170</v>
      </c>
      <c r="I12" s="55">
        <f>ROUNDUP(BAR!I12*0.82,)</f>
        <v>16564</v>
      </c>
      <c r="J12" s="55">
        <f>ROUNDUP(BAR!J12*0.82,)</f>
        <v>16564</v>
      </c>
      <c r="K12" s="55">
        <f>ROUNDUP(BAR!K12*0.82,)</f>
        <v>15170</v>
      </c>
      <c r="L12" s="55">
        <f>ROUNDUP(BAR!L12*0.82,)</f>
        <v>15170</v>
      </c>
      <c r="M12" s="55">
        <f>ROUNDUP(BAR!M12*0.82,)</f>
        <v>15170</v>
      </c>
      <c r="N12" s="55">
        <f>ROUNDUP(BAR!N12*0.82,)</f>
        <v>15170</v>
      </c>
      <c r="O12" s="55">
        <f>ROUNDUP(BAR!O12*0.82,)</f>
        <v>15170</v>
      </c>
      <c r="P12" s="55">
        <f>ROUNDUP(BAR!P12*0.82,)</f>
        <v>15744</v>
      </c>
      <c r="Q12" s="55">
        <f>ROUNDUP(BAR!Q12*0.82,)</f>
        <v>14350</v>
      </c>
      <c r="R12" s="55">
        <f>ROUNDUP(BAR!R12*0.82,)</f>
        <v>13776</v>
      </c>
      <c r="S12" s="55">
        <f>ROUNDUP(BAR!S12*0.82,)</f>
        <v>13776</v>
      </c>
      <c r="T12" s="55">
        <f>ROUNDUP(BAR!T12*0.82,)</f>
        <v>13776</v>
      </c>
      <c r="U12" s="55">
        <f>ROUNDUP(BAR!U12*0.82,)</f>
        <v>13776</v>
      </c>
      <c r="V12" s="55">
        <f>ROUNDUP(BAR!V12*0.82,)</f>
        <v>13776</v>
      </c>
      <c r="W12" s="55">
        <f>ROUNDUP(BAR!W12*0.82,)</f>
        <v>14350</v>
      </c>
      <c r="X12" s="55">
        <f>ROUNDUP(BAR!X12*0.82,)</f>
        <v>14350</v>
      </c>
      <c r="Y12" s="55">
        <f>ROUNDUP(BAR!Y12*0.82,)</f>
        <v>13776</v>
      </c>
      <c r="Z12" s="55">
        <f>ROUNDUP(BAR!Z12*0.82,)</f>
        <v>13776</v>
      </c>
      <c r="AA12" s="55">
        <f>ROUNDUP(BAR!AA12*0.82,)</f>
        <v>13776</v>
      </c>
      <c r="AB12" s="55">
        <f>ROUNDUP(BAR!AB12*0.82,)</f>
        <v>13776</v>
      </c>
      <c r="AC12" s="55">
        <f>ROUNDUP(BAR!AC12*0.82,)</f>
        <v>13776</v>
      </c>
      <c r="AD12" s="55">
        <f>ROUNDUP(BAR!AD12*0.82,)</f>
        <v>14350</v>
      </c>
      <c r="AE12" s="55">
        <f>ROUNDUP(BAR!AE12*0.82,)</f>
        <v>14350</v>
      </c>
      <c r="AF12" s="55">
        <f>ROUNDUP(BAR!AF12*0.82,)</f>
        <v>13776</v>
      </c>
      <c r="AG12" s="55">
        <f>ROUNDUP(BAR!AG12*0.82,)</f>
        <v>13776</v>
      </c>
      <c r="AH12" s="55">
        <f>ROUNDUP(BAR!AH12*0.82,)</f>
        <v>13776</v>
      </c>
      <c r="AI12" s="55">
        <f>ROUNDUP(BAR!AI12*0.82,)</f>
        <v>13776</v>
      </c>
      <c r="AJ12" s="55">
        <f>ROUNDUP(BAR!AJ12*0.82,)</f>
        <v>13776</v>
      </c>
      <c r="AK12" s="55">
        <f>ROUNDUP(BAR!AK12*0.82,)</f>
        <v>14350</v>
      </c>
      <c r="AL12" s="55">
        <f>ROUNDUP(BAR!AL12*0.82,)</f>
        <v>14350</v>
      </c>
      <c r="AM12" s="55">
        <f>ROUNDUP(BAR!AM12*0.82,)</f>
        <v>12382</v>
      </c>
      <c r="AN12" s="55">
        <f>ROUNDUP(BAR!AN12*0.82,)</f>
        <v>12382</v>
      </c>
      <c r="AO12" s="55">
        <f>ROUNDUP(BAR!AO12*0.82,)</f>
        <v>12382</v>
      </c>
      <c r="AP12" s="55">
        <f>ROUNDUP(BAR!AP12*0.82,)</f>
        <v>12382</v>
      </c>
      <c r="AQ12" s="55">
        <f>ROUNDUP(BAR!AQ12*0.82,)</f>
        <v>12382</v>
      </c>
      <c r="AR12" s="55">
        <f>ROUNDUP(BAR!AR12*0.82,)</f>
        <v>12956</v>
      </c>
      <c r="AS12" s="55">
        <f>ROUNDUP(BAR!AS12*0.82,)</f>
        <v>12956</v>
      </c>
      <c r="AT12" s="55">
        <f>ROUNDUP(BAR!AT12*0.82,)</f>
        <v>12382</v>
      </c>
      <c r="AU12" s="55">
        <f>ROUNDUP(BAR!AU12*0.82,)</f>
        <v>12382</v>
      </c>
      <c r="AV12" s="55">
        <f>ROUNDUP(BAR!AV12*0.82,)</f>
        <v>12382</v>
      </c>
      <c r="AW12" s="55">
        <f>ROUNDUP(BAR!AW12*0.82,)</f>
        <v>12382</v>
      </c>
      <c r="AX12" s="55">
        <f>ROUNDUP(BAR!AX12*0.82,)</f>
        <v>12382</v>
      </c>
      <c r="AY12" s="55">
        <f>ROUNDUP(BAR!AY12*0.82,)</f>
        <v>12956</v>
      </c>
      <c r="AZ12" s="55">
        <f>ROUNDUP(BAR!AZ12*0.82,)</f>
        <v>12956</v>
      </c>
      <c r="BA12" s="55">
        <f>ROUNDUP(BAR!BA12*0.82,)</f>
        <v>12382</v>
      </c>
      <c r="BB12" s="55">
        <f>ROUNDUP(BAR!BB12*0.82,)</f>
        <v>12382</v>
      </c>
      <c r="BC12" s="55">
        <f>ROUNDUP(BAR!BC12*0.82,)</f>
        <v>12382</v>
      </c>
      <c r="BD12" s="55">
        <f>ROUNDUP(BAR!BD12*0.82,)</f>
        <v>12382</v>
      </c>
      <c r="BE12" s="55">
        <f>ROUNDUP(BAR!BE12*0.82,)</f>
        <v>12382</v>
      </c>
      <c r="BF12" s="55">
        <f>ROUNDUP(BAR!BF12*0.82,)</f>
        <v>12956</v>
      </c>
      <c r="BG12" s="55">
        <f>ROUNDUP(BAR!BG12*0.82,)</f>
        <v>12956</v>
      </c>
      <c r="BH12" s="55">
        <f>ROUNDUP(BAR!BH12*0.82,)</f>
        <v>12382</v>
      </c>
      <c r="BI12" s="55">
        <f>ROUNDUP(BAR!BI12*0.82,)</f>
        <v>12382</v>
      </c>
      <c r="BJ12" s="55">
        <f>ROUNDUP(BAR!BJ12*0.82,)</f>
        <v>12956</v>
      </c>
      <c r="BK12" s="55">
        <f>ROUNDUP(BAR!BK12*0.82,)</f>
        <v>12956</v>
      </c>
      <c r="BL12" s="55">
        <f>ROUNDUP(BAR!BL12*0.82,)</f>
        <v>12956</v>
      </c>
      <c r="BM12" s="55">
        <f>ROUNDUP(BAR!BM12*0.82,)</f>
        <v>12956</v>
      </c>
      <c r="BN12" s="55">
        <f>ROUNDUP(BAR!BN12*0.82,)</f>
        <v>12956</v>
      </c>
      <c r="BO12" s="55">
        <f>ROUNDUP(BAR!BO12*0.82,)</f>
        <v>12382</v>
      </c>
      <c r="BP12" s="55">
        <f>ROUNDUP(BAR!BP12*0.82,)</f>
        <v>15170</v>
      </c>
      <c r="BQ12" s="55">
        <f>ROUNDUP(BAR!BQ12*0.82,)</f>
        <v>15170</v>
      </c>
      <c r="BR12" s="55">
        <f>ROUNDUP(BAR!BR12*0.82,)</f>
        <v>15170</v>
      </c>
      <c r="BS12" s="55">
        <f>ROUNDUP(BAR!BS12*0.82,)</f>
        <v>15170</v>
      </c>
      <c r="BT12" s="55">
        <f>ROUNDUP(BAR!BT12*0.82,)</f>
        <v>15170</v>
      </c>
      <c r="BU12" s="55">
        <f>ROUNDUP(BAR!BU12*0.82,)</f>
        <v>13776</v>
      </c>
      <c r="BV12" s="55">
        <f>ROUNDUP(BAR!BV12*0.82,)</f>
        <v>12956</v>
      </c>
      <c r="BW12" s="55">
        <f>ROUNDUP(BAR!BW12*0.82,)</f>
        <v>12956</v>
      </c>
      <c r="BX12" s="55">
        <f>ROUNDUP(BAR!BX12*0.82,)</f>
        <v>15170</v>
      </c>
      <c r="BY12" s="55">
        <f>ROUNDUP(BAR!BY12*0.82,)</f>
        <v>15170</v>
      </c>
      <c r="BZ12" s="55">
        <f>ROUNDUP(BAR!BZ12*0.82,)</f>
        <v>12382</v>
      </c>
      <c r="CA12" s="55">
        <f>ROUNDUP(BAR!CA12*0.82,)</f>
        <v>12382</v>
      </c>
      <c r="CB12" s="55">
        <f>ROUNDUP(BAR!CB12*0.82,)</f>
        <v>12382</v>
      </c>
      <c r="CC12" s="55">
        <f>ROUNDUP(BAR!CC12*0.82,)</f>
        <v>12956</v>
      </c>
      <c r="CD12" s="55">
        <f>ROUNDUP(BAR!CD12*0.82,)</f>
        <v>9430</v>
      </c>
      <c r="CE12" s="55">
        <f>ROUNDUP(BAR!CE12*0.82,)</f>
        <v>9430</v>
      </c>
      <c r="CF12" s="55">
        <f>ROUNDUP(BAR!CF12*0.82,)</f>
        <v>9430</v>
      </c>
      <c r="CG12" s="55">
        <f>ROUNDUP(BAR!CG12*0.82,)</f>
        <v>9430</v>
      </c>
      <c r="CH12" s="55">
        <f>ROUNDUP(BAR!CH12*0.82,)</f>
        <v>10004</v>
      </c>
      <c r="CI12" s="55">
        <f>ROUNDUP(BAR!CI12*0.82,)</f>
        <v>10004</v>
      </c>
      <c r="CJ12" s="55">
        <f>ROUNDUP(BAR!CJ12*0.82,)</f>
        <v>9430</v>
      </c>
      <c r="CK12" s="55">
        <f>ROUNDUP(BAR!CK12*0.82,)</f>
        <v>9430</v>
      </c>
      <c r="CL12" s="55">
        <f>ROUNDUP(BAR!CL12*0.82,)</f>
        <v>9430</v>
      </c>
      <c r="CM12" s="55">
        <f>ROUNDUP(BAR!CM12*0.82,)</f>
        <v>9430</v>
      </c>
      <c r="CN12" s="55">
        <f>ROUNDUP(BAR!CN12*0.82,)</f>
        <v>9430</v>
      </c>
      <c r="CO12" s="55">
        <f>ROUNDUP(BAR!CO12*0.82,)</f>
        <v>10004</v>
      </c>
      <c r="CP12" s="55">
        <f>ROUNDUP(BAR!CP12*0.82,)</f>
        <v>10004</v>
      </c>
      <c r="CQ12" s="55">
        <f>ROUNDUP(BAR!CQ12*0.82,)</f>
        <v>9430</v>
      </c>
      <c r="CR12" s="55">
        <f>ROUNDUP(BAR!CR12*0.82,)</f>
        <v>9430</v>
      </c>
      <c r="CS12" s="55">
        <f>ROUNDUP(BAR!CS12*0.82,)</f>
        <v>9430</v>
      </c>
      <c r="CT12" s="55">
        <f>ROUNDUP(BAR!CT12*0.82,)</f>
        <v>9430</v>
      </c>
      <c r="CU12" s="55">
        <f>ROUNDUP(BAR!CU12*0.82,)</f>
        <v>9430</v>
      </c>
      <c r="CV12" s="55">
        <f>ROUNDUP(BAR!CV12*0.82,)</f>
        <v>10004</v>
      </c>
      <c r="CW12" s="55">
        <f>ROUNDUP(BAR!CW12*0.82,)</f>
        <v>10004</v>
      </c>
      <c r="CX12" s="55">
        <f>ROUNDUP(BAR!CX12*0.82,)</f>
        <v>9430</v>
      </c>
      <c r="CY12" s="55">
        <f>ROUNDUP(BAR!CY12*0.82,)</f>
        <v>9430</v>
      </c>
      <c r="CZ12" s="55">
        <f>ROUNDUP(BAR!CZ12*0.82,)</f>
        <v>9430</v>
      </c>
      <c r="DA12" s="55">
        <f>ROUNDUP(BAR!DA12*0.82,)</f>
        <v>9430</v>
      </c>
      <c r="DB12" s="55">
        <f>ROUNDUP(BAR!DB12*0.82,)</f>
        <v>9430</v>
      </c>
      <c r="DC12" s="55">
        <f>ROUNDUP(BAR!DC12*0.82,)</f>
        <v>10004</v>
      </c>
      <c r="DD12" s="55">
        <f>ROUNDUP(BAR!DD12*0.82,)</f>
        <v>10004</v>
      </c>
      <c r="DE12" s="55">
        <f>ROUNDUP(BAR!DE12*0.82,)</f>
        <v>9430</v>
      </c>
      <c r="DF12" s="55">
        <f>ROUNDUP(BAR!DF12*0.82,)</f>
        <v>9430</v>
      </c>
      <c r="DG12" s="55">
        <f>ROUNDUP(BAR!DG12*0.82,)</f>
        <v>10004</v>
      </c>
      <c r="DH12" s="55">
        <f>ROUNDUP(BAR!DH12*0.82,)</f>
        <v>10414</v>
      </c>
      <c r="DI12" s="55">
        <f>ROUNDUP(BAR!DI12*0.82,)</f>
        <v>9020</v>
      </c>
      <c r="DJ12" s="55">
        <f>ROUNDUP(BAR!DJ12*0.82,)</f>
        <v>9430</v>
      </c>
      <c r="DK12" s="55">
        <f>ROUNDUP(BAR!DK12*0.82,)</f>
        <v>9430</v>
      </c>
      <c r="DL12" s="55">
        <f>ROUNDUP(BAR!DL12*0.82,)</f>
        <v>9020</v>
      </c>
      <c r="DM12" s="55">
        <f>ROUNDUP(BAR!DM12*0.82,)</f>
        <v>9020</v>
      </c>
      <c r="DN12" s="55">
        <f>ROUNDUP(BAR!DN12*0.82,)</f>
        <v>9020</v>
      </c>
      <c r="DO12" s="55">
        <f>ROUNDUP(BAR!DO12*0.82,)</f>
        <v>9020</v>
      </c>
      <c r="DP12" s="55">
        <f>ROUNDUP(BAR!DP12*0.82,)</f>
        <v>9020</v>
      </c>
      <c r="DQ12" s="55">
        <f>ROUNDUP(BAR!DQ12*0.82,)</f>
        <v>9430</v>
      </c>
      <c r="DR12" s="55">
        <f>ROUNDUP(BAR!DR12*0.82,)</f>
        <v>9430</v>
      </c>
      <c r="DS12" s="55">
        <f>ROUNDUP(BAR!DS12*0.82,)</f>
        <v>9020</v>
      </c>
      <c r="DT12" s="55">
        <f>ROUNDUP(BAR!DT12*0.82,)</f>
        <v>9020</v>
      </c>
      <c r="DU12" s="55">
        <f>ROUNDUP(BAR!DU12*0.82,)</f>
        <v>9020</v>
      </c>
      <c r="DV12" s="55">
        <f>ROUNDUP(BAR!DV12*0.82,)</f>
        <v>9020</v>
      </c>
      <c r="DW12" s="55">
        <f>ROUNDUP(BAR!DW12*0.82,)</f>
        <v>9020</v>
      </c>
      <c r="DX12" s="55">
        <f>ROUNDUP(BAR!DX12*0.82,)</f>
        <v>9430</v>
      </c>
      <c r="DY12" s="55">
        <f>ROUNDUP(BAR!DY12*0.82,)</f>
        <v>9430</v>
      </c>
      <c r="DZ12" s="55">
        <f>ROUNDUP(BAR!DZ12*0.82,)</f>
        <v>9020</v>
      </c>
      <c r="EA12" s="55">
        <f>ROUNDUP(BAR!EA12*0.82,)</f>
        <v>9020</v>
      </c>
      <c r="EB12" s="55">
        <f>ROUNDUP(BAR!EB12*0.82,)</f>
        <v>9020</v>
      </c>
      <c r="EC12" s="55">
        <f>ROUNDUP(BAR!EC12*0.82,)</f>
        <v>9020</v>
      </c>
      <c r="ED12" s="55">
        <f>ROUNDUP(BAR!ED12*0.82,)</f>
        <v>9020</v>
      </c>
      <c r="EE12" s="55">
        <f>ROUNDUP(BAR!EE12*0.82,)</f>
        <v>9430</v>
      </c>
      <c r="EF12" s="55">
        <f>ROUNDUP(BAR!EF12*0.82,)</f>
        <v>9430</v>
      </c>
      <c r="EG12" s="55">
        <f>ROUNDUP(BAR!EG12*0.82,)</f>
        <v>9020</v>
      </c>
      <c r="EH12" s="55">
        <f>ROUNDUP(BAR!EH12*0.82,)</f>
        <v>9020</v>
      </c>
      <c r="EI12" s="55">
        <f>ROUNDUP(BAR!EI12*0.82,)</f>
        <v>10414</v>
      </c>
      <c r="EJ12" s="55">
        <f>ROUNDUP(BAR!EJ12*0.82,)</f>
        <v>10414</v>
      </c>
      <c r="EK12" s="55">
        <f>ROUNDUP(BAR!EK12*0.82,)</f>
        <v>10414</v>
      </c>
      <c r="EL12" s="55">
        <f>ROUNDUP(BAR!EL12*0.82,)</f>
        <v>11398</v>
      </c>
      <c r="EM12" s="55">
        <f>ROUNDUP(BAR!EM12*0.82,)</f>
        <v>11398</v>
      </c>
      <c r="EN12" s="55">
        <f>ROUNDUP(BAR!EN12*0.82,)</f>
        <v>10414</v>
      </c>
      <c r="EO12" s="55">
        <f>ROUNDUP(BAR!EO12*0.82,)</f>
        <v>10414</v>
      </c>
      <c r="EP12" s="55">
        <f>ROUNDUP(BAR!EP12*0.82,)</f>
        <v>10414</v>
      </c>
      <c r="EQ12" s="55">
        <f>ROUNDUP(BAR!EQ12*0.82,)</f>
        <v>10414</v>
      </c>
      <c r="ER12" s="55">
        <f>ROUNDUP(BAR!ER12*0.82,)</f>
        <v>10414</v>
      </c>
      <c r="ES12" s="55">
        <f>ROUNDUP(BAR!ES12*0.82,)</f>
        <v>11398</v>
      </c>
      <c r="ET12" s="55">
        <f>ROUNDUP(BAR!ET12*0.82,)</f>
        <v>11398</v>
      </c>
      <c r="EU12" s="55">
        <f>ROUNDUP(BAR!EU12*0.82,)</f>
        <v>11398</v>
      </c>
      <c r="EV12" s="55">
        <f>ROUNDUP(BAR!EV12*0.82,)</f>
        <v>11398</v>
      </c>
      <c r="EW12" s="55">
        <f>ROUNDUP(BAR!EW12*0.82,)</f>
        <v>11398</v>
      </c>
      <c r="EX12" s="55">
        <f>ROUNDUP(BAR!EX12*0.82,)</f>
        <v>11398</v>
      </c>
      <c r="EY12" s="55">
        <f>ROUNDUP(BAR!EY12*0.82,)</f>
        <v>11398</v>
      </c>
      <c r="EZ12" s="55">
        <f>ROUNDUP(BAR!EZ12*0.82,)</f>
        <v>11398</v>
      </c>
      <c r="FA12" s="55">
        <f>ROUNDUP(BAR!FA12*0.82,)</f>
        <v>11398</v>
      </c>
      <c r="FB12" s="55">
        <f>ROUNDUP(BAR!FB12*0.82,)</f>
        <v>11398</v>
      </c>
      <c r="FC12" s="55">
        <f>ROUNDUP(BAR!FC12*0.82,)</f>
        <v>11398</v>
      </c>
      <c r="FD12" s="55">
        <f>ROUNDUP(BAR!FD12*0.82,)</f>
        <v>11972</v>
      </c>
      <c r="FE12" s="55">
        <f>ROUNDUP(BAR!FE12*0.82,)</f>
        <v>11972</v>
      </c>
      <c r="FF12" s="55">
        <f>ROUNDUP(BAR!FF12*0.82,)</f>
        <v>12382</v>
      </c>
      <c r="FG12" s="55">
        <f>ROUNDUP(BAR!FG12*0.82,)</f>
        <v>12382</v>
      </c>
      <c r="FH12" s="55">
        <f>ROUNDUP(BAR!FH12*0.82,)</f>
        <v>12382</v>
      </c>
      <c r="FI12" s="55">
        <f>ROUNDUP(BAR!FI12*0.82,)</f>
        <v>12382</v>
      </c>
      <c r="FJ12" s="55">
        <f>ROUNDUP(BAR!FJ12*0.82,)</f>
        <v>12382</v>
      </c>
      <c r="FK12" s="122">
        <f>ROUNDUP(BAR!FK12*0.82,)</f>
        <v>29479</v>
      </c>
      <c r="FL12" s="122">
        <f>ROUNDUP(BAR!FL12*0.82,)</f>
        <v>60639</v>
      </c>
      <c r="FM12" s="122">
        <f>ROUNDUP(BAR!FM12*0.82,)</f>
        <v>60639</v>
      </c>
      <c r="FN12" s="122">
        <f>ROUNDUP(BAR!FN12*0.82,)</f>
        <v>60639</v>
      </c>
      <c r="FO12" s="122">
        <f>ROUNDUP(BAR!FO12*0.82,)</f>
        <v>60639</v>
      </c>
      <c r="FP12" s="122">
        <f>ROUNDUP(BAR!FP12*0.82,)</f>
        <v>60639</v>
      </c>
      <c r="FQ12" s="122">
        <f>ROUNDUP(BAR!FQ12*0.82,)</f>
        <v>60639</v>
      </c>
      <c r="FR12" s="122">
        <f>ROUNDUP(BAR!FR12*0.82,)</f>
        <v>60639</v>
      </c>
      <c r="FS12" s="122">
        <f>ROUNDUP(BAR!FS12*0.82,)</f>
        <v>60639</v>
      </c>
      <c r="FT12" s="122">
        <f>ROUNDUP(BAR!FT12*0.82,)</f>
        <v>60639</v>
      </c>
      <c r="FU12" s="122">
        <f>ROUNDUP(BAR!FU12*0.82,)</f>
        <v>60639</v>
      </c>
      <c r="FV12" s="122">
        <f>ROUNDUP(BAR!FV12*0.82,)</f>
        <v>23329</v>
      </c>
      <c r="FW12" s="122">
        <f>ROUNDUP(BAR!FW12*0.82,)</f>
        <v>23329</v>
      </c>
      <c r="FX12" s="122">
        <f>ROUNDUP(BAR!FX12*0.82,)</f>
        <v>23329</v>
      </c>
      <c r="FY12" s="122">
        <f>ROUNDUP(BAR!FY12*0.82,)</f>
        <v>23329</v>
      </c>
      <c r="FZ12" s="122">
        <f>ROUNDUP(BAR!FZ12*0.82,)</f>
        <v>23329</v>
      </c>
      <c r="GA12" s="122">
        <f>ROUNDUP(BAR!GA12*0.82,)</f>
        <v>23329</v>
      </c>
      <c r="GB12" s="122">
        <f>ROUNDUP(BAR!GB12*0.82,)</f>
        <v>23329</v>
      </c>
      <c r="GC12" s="122">
        <f>ROUNDUP(BAR!GC12*0.82,)</f>
        <v>23329</v>
      </c>
      <c r="GD12" s="122">
        <f>ROUNDUP(BAR!GD12*0.82,)</f>
        <v>23329</v>
      </c>
      <c r="GE12" s="122">
        <f>ROUNDUP(BAR!GE12*0.82,)</f>
        <v>23329</v>
      </c>
      <c r="GF12" s="122">
        <f>ROUNDUP(BAR!GF12*0.82,)</f>
        <v>23329</v>
      </c>
      <c r="GG12" s="122">
        <f>ROUNDUP(BAR!GG12*0.82,)</f>
        <v>23329</v>
      </c>
      <c r="GH12" s="122">
        <f>ROUNDUP(BAR!GH12*0.82,)</f>
        <v>23329</v>
      </c>
      <c r="GI12" s="122">
        <f>ROUNDUP(BAR!GI12*0.82,)</f>
        <v>23329</v>
      </c>
      <c r="GJ12" s="122">
        <f>ROUNDUP(BAR!GJ12*0.82,)</f>
        <v>23329</v>
      </c>
      <c r="GK12" s="122">
        <f>ROUNDUP(BAR!GK12*0.82,)</f>
        <v>23329</v>
      </c>
      <c r="GL12" s="122">
        <f>ROUNDUP(BAR!GL12*0.82,)</f>
        <v>23329</v>
      </c>
      <c r="GM12" s="122">
        <f>ROUNDUP(BAR!GM12*0.82,)</f>
        <v>23329</v>
      </c>
      <c r="GN12" s="122">
        <f>ROUNDUP(BAR!GN12*0.82,)</f>
        <v>23329</v>
      </c>
      <c r="GO12" s="122">
        <f>ROUNDUP(BAR!GO12*0.82,)</f>
        <v>23329</v>
      </c>
      <c r="GP12" s="122">
        <f>ROUNDUP(BAR!GP12*0.82,)</f>
        <v>23329</v>
      </c>
      <c r="GQ12" s="122">
        <f>ROUNDUP(BAR!GQ12*0.82,)</f>
        <v>23329</v>
      </c>
      <c r="GR12" s="122">
        <f>ROUNDUP(BAR!GR12*0.82,)</f>
        <v>23329</v>
      </c>
      <c r="GS12" s="122">
        <f>ROUNDUP(BAR!GS12*0.82,)</f>
        <v>24723</v>
      </c>
      <c r="GT12" s="122">
        <f>ROUNDUP(BAR!GT12*0.82,)</f>
        <v>24723</v>
      </c>
      <c r="GU12" s="122">
        <f>ROUNDUP(BAR!GU12*0.82,)</f>
        <v>24723</v>
      </c>
      <c r="GV12" s="122">
        <f>ROUNDUP(BAR!GV12*0.82,)</f>
        <v>24723</v>
      </c>
      <c r="GW12" s="122">
        <f>ROUNDUP(BAR!GW12*0.82,)</f>
        <v>24723</v>
      </c>
      <c r="GX12" s="122">
        <f>ROUNDUP(BAR!GX12*0.82,)</f>
        <v>24723</v>
      </c>
      <c r="GY12" s="122">
        <f>ROUNDUP(BAR!GY12*0.82,)</f>
        <v>24723</v>
      </c>
      <c r="GZ12" s="122">
        <f>ROUNDUP(BAR!GZ12*0.82,)</f>
        <v>24723</v>
      </c>
      <c r="HA12" s="122">
        <f>ROUNDUP(BAR!HA12*0.82,)</f>
        <v>24723</v>
      </c>
      <c r="HB12" s="122">
        <f>ROUNDUP(BAR!HB12*0.82,)</f>
        <v>24723</v>
      </c>
      <c r="HC12" s="122">
        <f>ROUNDUP(BAR!HC12*0.82,)</f>
        <v>24723</v>
      </c>
      <c r="HD12" s="122">
        <f>ROUNDUP(BAR!HD12*0.82,)</f>
        <v>24723</v>
      </c>
      <c r="HE12" s="122">
        <f>ROUNDUP(BAR!HE12*0.82,)</f>
        <v>24723</v>
      </c>
      <c r="HF12" s="122">
        <f>ROUNDUP(BAR!HF12*0.82,)</f>
        <v>24723</v>
      </c>
      <c r="HG12" s="122">
        <f>ROUNDUP(BAR!HG12*0.82,)</f>
        <v>24723</v>
      </c>
      <c r="HH12" s="122">
        <f>ROUNDUP(BAR!HH12*0.82,)</f>
        <v>24723</v>
      </c>
      <c r="HI12" s="122">
        <f>ROUNDUP(BAR!HI12*0.82,)</f>
        <v>24723</v>
      </c>
      <c r="HJ12" s="122">
        <f>ROUNDUP(BAR!HJ12*0.82,)</f>
        <v>24723</v>
      </c>
      <c r="HK12" s="122">
        <f>ROUNDUP(BAR!HK12*0.82,)</f>
        <v>41943</v>
      </c>
      <c r="HL12" s="122">
        <f>ROUNDUP(BAR!HL12*0.82,)</f>
        <v>41943</v>
      </c>
      <c r="HM12" s="122">
        <f>ROUNDUP(BAR!HM12*0.82,)</f>
        <v>43583</v>
      </c>
      <c r="HN12" s="122">
        <f>ROUNDUP(BAR!HN12*0.82,)</f>
        <v>43583</v>
      </c>
      <c r="HO12" s="122">
        <f>ROUNDUP(BAR!HO12*0.82,)</f>
        <v>43583</v>
      </c>
      <c r="HP12" s="122">
        <f>ROUNDUP(BAR!HP12*0.82,)</f>
        <v>24723</v>
      </c>
      <c r="HQ12" s="122">
        <f>ROUNDUP(BAR!HQ12*0.82,)</f>
        <v>24723</v>
      </c>
      <c r="HR12" s="122">
        <f>ROUNDUP(BAR!HR12*0.82,)</f>
        <v>41943</v>
      </c>
      <c r="HS12" s="122">
        <f>ROUNDUP(BAR!HS12*0.82,)</f>
        <v>41943</v>
      </c>
      <c r="HT12" s="122">
        <f>ROUNDUP(BAR!HT12*0.82,)</f>
        <v>24723</v>
      </c>
      <c r="HU12" s="122">
        <f>ROUNDUP(BAR!HU12*0.82,)</f>
        <v>23329</v>
      </c>
      <c r="HV12" s="122">
        <f>ROUNDUP(BAR!HV12*0.82,)</f>
        <v>23329</v>
      </c>
      <c r="HW12" s="122">
        <f>ROUNDUP(BAR!HW12*0.82,)</f>
        <v>23329</v>
      </c>
      <c r="HX12" s="122">
        <f>ROUNDUP(BAR!HX12*0.82,)</f>
        <v>23329</v>
      </c>
      <c r="HY12" s="122">
        <f>ROUNDUP(BAR!HY12*0.82,)</f>
        <v>23329</v>
      </c>
      <c r="HZ12" s="122">
        <f>ROUNDUP(BAR!HZ12*0.82,)</f>
        <v>23329</v>
      </c>
      <c r="IA12" s="122">
        <f>ROUNDUP(BAR!IA12*0.82,)</f>
        <v>23329</v>
      </c>
      <c r="IB12" s="122">
        <f>ROUNDUP(BAR!IB12*0.82,)</f>
        <v>26773</v>
      </c>
      <c r="IC12" s="122">
        <f>ROUNDUP(BAR!IC12*0.82,)</f>
        <v>23903</v>
      </c>
      <c r="ID12" s="122">
        <f>ROUNDUP(BAR!ID12*0.82,)</f>
        <v>19885</v>
      </c>
      <c r="IE12" s="122">
        <f>ROUNDUP(BAR!IE12*0.82,)</f>
        <v>19885</v>
      </c>
      <c r="IF12" s="122">
        <f>ROUNDUP(BAR!IF12*0.82,)</f>
        <v>19885</v>
      </c>
      <c r="IG12" s="122">
        <f>ROUNDUP(BAR!IG12*0.82,)</f>
        <v>19885</v>
      </c>
      <c r="IH12" s="122">
        <f>ROUNDUP(BAR!IH12*0.82,)</f>
        <v>19885</v>
      </c>
      <c r="II12" s="122">
        <f>ROUNDUP(BAR!II12*0.82,)</f>
        <v>19885</v>
      </c>
      <c r="IJ12" s="122">
        <f>ROUNDUP(BAR!IJ12*0.82,)</f>
        <v>19885</v>
      </c>
      <c r="IK12" s="122">
        <f>ROUNDUP(BAR!IK12*0.82,)</f>
        <v>19885</v>
      </c>
      <c r="IL12" s="122">
        <f>ROUNDUP(BAR!IL12*0.82,)</f>
        <v>19885</v>
      </c>
      <c r="IM12" s="122">
        <f>ROUNDUP(BAR!IM12*0.82,)</f>
        <v>19885</v>
      </c>
      <c r="IN12" s="122">
        <f>ROUNDUP(BAR!IN12*0.82,)</f>
        <v>19885</v>
      </c>
      <c r="IO12" s="122">
        <f>ROUNDUP(BAR!IO12*0.82,)</f>
        <v>19885</v>
      </c>
      <c r="IP12" s="122">
        <f>ROUNDUP(BAR!IP12*0.82,)</f>
        <v>19885</v>
      </c>
      <c r="IQ12" s="122">
        <f>ROUNDUP(BAR!IQ12*0.82,)</f>
        <v>19885</v>
      </c>
      <c r="IR12" s="122">
        <f>ROUNDUP(BAR!IR12*0.82,)</f>
        <v>19885</v>
      </c>
      <c r="IS12" s="122">
        <f>ROUNDUP(BAR!IS12*0.82,)</f>
        <v>19885</v>
      </c>
      <c r="IT12" s="122">
        <f>ROUNDUP(BAR!IT12*0.82,)</f>
        <v>19885</v>
      </c>
      <c r="IU12" s="122">
        <f>ROUNDUP(BAR!IU12*0.82,)</f>
        <v>19885</v>
      </c>
      <c r="IV12" s="122">
        <f>ROUNDUP(BAR!IV12*0.82,)</f>
        <v>19885</v>
      </c>
      <c r="IW12" s="122">
        <f>ROUNDUP(BAR!IW12*0.82,)</f>
        <v>19885</v>
      </c>
      <c r="IX12" s="122">
        <f>ROUNDUP(BAR!IX12*0.82,)</f>
        <v>19885</v>
      </c>
      <c r="IY12" s="122">
        <f>ROUNDUP(BAR!IY12*0.82,)</f>
        <v>19885</v>
      </c>
    </row>
    <row r="13" spans="1:259" s="66" customFormat="1" ht="12" x14ac:dyDescent="0.2">
      <c r="A13" s="21">
        <v>2</v>
      </c>
      <c r="B13" s="55">
        <f>ROUNDUP(BAR!B13*0.82,)</f>
        <v>18368</v>
      </c>
      <c r="C13" s="55">
        <f>ROUNDUP(BAR!C13*0.82,)</f>
        <v>18368</v>
      </c>
      <c r="D13" s="55">
        <f>ROUNDUP(BAR!D13*0.82,)</f>
        <v>15580</v>
      </c>
      <c r="E13" s="55">
        <f>ROUNDUP(BAR!E13*0.82,)</f>
        <v>16154</v>
      </c>
      <c r="F13" s="55">
        <f>ROUNDUP(BAR!F13*0.82,)</f>
        <v>16154</v>
      </c>
      <c r="G13" s="55">
        <f>ROUNDUP(BAR!G13*0.82,)</f>
        <v>16974</v>
      </c>
      <c r="H13" s="55">
        <f>ROUNDUP(BAR!H13*0.82,)</f>
        <v>16974</v>
      </c>
      <c r="I13" s="55">
        <f>ROUNDUP(BAR!I13*0.82,)</f>
        <v>18368</v>
      </c>
      <c r="J13" s="55">
        <f>ROUNDUP(BAR!J13*0.82,)</f>
        <v>18368</v>
      </c>
      <c r="K13" s="55">
        <f>ROUNDUP(BAR!K13*0.82,)</f>
        <v>16974</v>
      </c>
      <c r="L13" s="55">
        <f>ROUNDUP(BAR!L13*0.82,)</f>
        <v>16974</v>
      </c>
      <c r="M13" s="55">
        <f>ROUNDUP(BAR!M13*0.82,)</f>
        <v>16974</v>
      </c>
      <c r="N13" s="55">
        <f>ROUNDUP(BAR!N13*0.82,)</f>
        <v>16974</v>
      </c>
      <c r="O13" s="55">
        <f>ROUNDUP(BAR!O13*0.82,)</f>
        <v>16974</v>
      </c>
      <c r="P13" s="55">
        <f>ROUNDUP(BAR!P13*0.82,)</f>
        <v>17548</v>
      </c>
      <c r="Q13" s="55">
        <f>ROUNDUP(BAR!Q13*0.82,)</f>
        <v>16154</v>
      </c>
      <c r="R13" s="55">
        <f>ROUNDUP(BAR!R13*0.82,)</f>
        <v>15580</v>
      </c>
      <c r="S13" s="55">
        <f>ROUNDUP(BAR!S13*0.82,)</f>
        <v>15580</v>
      </c>
      <c r="T13" s="55">
        <f>ROUNDUP(BAR!T13*0.82,)</f>
        <v>15580</v>
      </c>
      <c r="U13" s="55">
        <f>ROUNDUP(BAR!U13*0.82,)</f>
        <v>15580</v>
      </c>
      <c r="V13" s="55">
        <f>ROUNDUP(BAR!V13*0.82,)</f>
        <v>15580</v>
      </c>
      <c r="W13" s="55">
        <f>ROUNDUP(BAR!W13*0.82,)</f>
        <v>16154</v>
      </c>
      <c r="X13" s="55">
        <f>ROUNDUP(BAR!X13*0.82,)</f>
        <v>16154</v>
      </c>
      <c r="Y13" s="55">
        <f>ROUNDUP(BAR!Y13*0.82,)</f>
        <v>15580</v>
      </c>
      <c r="Z13" s="55">
        <f>ROUNDUP(BAR!Z13*0.82,)</f>
        <v>15580</v>
      </c>
      <c r="AA13" s="55">
        <f>ROUNDUP(BAR!AA13*0.82,)</f>
        <v>15580</v>
      </c>
      <c r="AB13" s="55">
        <f>ROUNDUP(BAR!AB13*0.82,)</f>
        <v>15580</v>
      </c>
      <c r="AC13" s="55">
        <f>ROUNDUP(BAR!AC13*0.82,)</f>
        <v>15580</v>
      </c>
      <c r="AD13" s="55">
        <f>ROUNDUP(BAR!AD13*0.82,)</f>
        <v>16154</v>
      </c>
      <c r="AE13" s="55">
        <f>ROUNDUP(BAR!AE13*0.82,)</f>
        <v>16154</v>
      </c>
      <c r="AF13" s="55">
        <f>ROUNDUP(BAR!AF13*0.82,)</f>
        <v>15580</v>
      </c>
      <c r="AG13" s="55">
        <f>ROUNDUP(BAR!AG13*0.82,)</f>
        <v>15580</v>
      </c>
      <c r="AH13" s="55">
        <f>ROUNDUP(BAR!AH13*0.82,)</f>
        <v>15580</v>
      </c>
      <c r="AI13" s="55">
        <f>ROUNDUP(BAR!AI13*0.82,)</f>
        <v>15580</v>
      </c>
      <c r="AJ13" s="55">
        <f>ROUNDUP(BAR!AJ13*0.82,)</f>
        <v>15580</v>
      </c>
      <c r="AK13" s="55">
        <f>ROUNDUP(BAR!AK13*0.82,)</f>
        <v>16154</v>
      </c>
      <c r="AL13" s="55">
        <f>ROUNDUP(BAR!AL13*0.82,)</f>
        <v>16154</v>
      </c>
      <c r="AM13" s="55">
        <f>ROUNDUP(BAR!AM13*0.82,)</f>
        <v>14186</v>
      </c>
      <c r="AN13" s="55">
        <f>ROUNDUP(BAR!AN13*0.82,)</f>
        <v>14186</v>
      </c>
      <c r="AO13" s="55">
        <f>ROUNDUP(BAR!AO13*0.82,)</f>
        <v>14186</v>
      </c>
      <c r="AP13" s="55">
        <f>ROUNDUP(BAR!AP13*0.82,)</f>
        <v>14186</v>
      </c>
      <c r="AQ13" s="55">
        <f>ROUNDUP(BAR!AQ13*0.82,)</f>
        <v>14186</v>
      </c>
      <c r="AR13" s="55">
        <f>ROUNDUP(BAR!AR13*0.82,)</f>
        <v>14760</v>
      </c>
      <c r="AS13" s="55">
        <f>ROUNDUP(BAR!AS13*0.82,)</f>
        <v>14760</v>
      </c>
      <c r="AT13" s="55">
        <f>ROUNDUP(BAR!AT13*0.82,)</f>
        <v>14186</v>
      </c>
      <c r="AU13" s="55">
        <f>ROUNDUP(BAR!AU13*0.82,)</f>
        <v>14186</v>
      </c>
      <c r="AV13" s="55">
        <f>ROUNDUP(BAR!AV13*0.82,)</f>
        <v>14186</v>
      </c>
      <c r="AW13" s="55">
        <f>ROUNDUP(BAR!AW13*0.82,)</f>
        <v>14186</v>
      </c>
      <c r="AX13" s="55">
        <f>ROUNDUP(BAR!AX13*0.82,)</f>
        <v>14186</v>
      </c>
      <c r="AY13" s="55">
        <f>ROUNDUP(BAR!AY13*0.82,)</f>
        <v>14760</v>
      </c>
      <c r="AZ13" s="55">
        <f>ROUNDUP(BAR!AZ13*0.82,)</f>
        <v>14760</v>
      </c>
      <c r="BA13" s="55">
        <f>ROUNDUP(BAR!BA13*0.82,)</f>
        <v>14186</v>
      </c>
      <c r="BB13" s="55">
        <f>ROUNDUP(BAR!BB13*0.82,)</f>
        <v>14186</v>
      </c>
      <c r="BC13" s="55">
        <f>ROUNDUP(BAR!BC13*0.82,)</f>
        <v>14186</v>
      </c>
      <c r="BD13" s="55">
        <f>ROUNDUP(BAR!BD13*0.82,)</f>
        <v>14186</v>
      </c>
      <c r="BE13" s="55">
        <f>ROUNDUP(BAR!BE13*0.82,)</f>
        <v>14186</v>
      </c>
      <c r="BF13" s="55">
        <f>ROUNDUP(BAR!BF13*0.82,)</f>
        <v>14760</v>
      </c>
      <c r="BG13" s="55">
        <f>ROUNDUP(BAR!BG13*0.82,)</f>
        <v>14760</v>
      </c>
      <c r="BH13" s="55">
        <f>ROUNDUP(BAR!BH13*0.82,)</f>
        <v>14186</v>
      </c>
      <c r="BI13" s="55">
        <f>ROUNDUP(BAR!BI13*0.82,)</f>
        <v>14186</v>
      </c>
      <c r="BJ13" s="55">
        <f>ROUNDUP(BAR!BJ13*0.82,)</f>
        <v>14760</v>
      </c>
      <c r="BK13" s="55">
        <f>ROUNDUP(BAR!BK13*0.82,)</f>
        <v>14760</v>
      </c>
      <c r="BL13" s="55">
        <f>ROUNDUP(BAR!BL13*0.82,)</f>
        <v>14760</v>
      </c>
      <c r="BM13" s="55">
        <f>ROUNDUP(BAR!BM13*0.82,)</f>
        <v>14760</v>
      </c>
      <c r="BN13" s="55">
        <f>ROUNDUP(BAR!BN13*0.82,)</f>
        <v>14760</v>
      </c>
      <c r="BO13" s="55">
        <f>ROUNDUP(BAR!BO13*0.82,)</f>
        <v>14186</v>
      </c>
      <c r="BP13" s="55">
        <f>ROUNDUP(BAR!BP13*0.82,)</f>
        <v>16974</v>
      </c>
      <c r="BQ13" s="55">
        <f>ROUNDUP(BAR!BQ13*0.82,)</f>
        <v>16974</v>
      </c>
      <c r="BR13" s="55">
        <f>ROUNDUP(BAR!BR13*0.82,)</f>
        <v>16974</v>
      </c>
      <c r="BS13" s="55">
        <f>ROUNDUP(BAR!BS13*0.82,)</f>
        <v>16974</v>
      </c>
      <c r="BT13" s="55">
        <f>ROUNDUP(BAR!BT13*0.82,)</f>
        <v>16974</v>
      </c>
      <c r="BU13" s="55">
        <f>ROUNDUP(BAR!BU13*0.82,)</f>
        <v>15580</v>
      </c>
      <c r="BV13" s="55">
        <f>ROUNDUP(BAR!BV13*0.82,)</f>
        <v>14760</v>
      </c>
      <c r="BW13" s="55">
        <f>ROUNDUP(BAR!BW13*0.82,)</f>
        <v>14760</v>
      </c>
      <c r="BX13" s="55">
        <f>ROUNDUP(BAR!BX13*0.82,)</f>
        <v>16974</v>
      </c>
      <c r="BY13" s="55">
        <f>ROUNDUP(BAR!BY13*0.82,)</f>
        <v>16974</v>
      </c>
      <c r="BZ13" s="55">
        <f>ROUNDUP(BAR!BZ13*0.82,)</f>
        <v>14186</v>
      </c>
      <c r="CA13" s="55">
        <f>ROUNDUP(BAR!CA13*0.82,)</f>
        <v>14186</v>
      </c>
      <c r="CB13" s="55">
        <f>ROUNDUP(BAR!CB13*0.82,)</f>
        <v>14186</v>
      </c>
      <c r="CC13" s="55">
        <f>ROUNDUP(BAR!CC13*0.82,)</f>
        <v>14760</v>
      </c>
      <c r="CD13" s="55">
        <f>ROUNDUP(BAR!CD13*0.82,)</f>
        <v>11234</v>
      </c>
      <c r="CE13" s="55">
        <f>ROUNDUP(BAR!CE13*0.82,)</f>
        <v>11234</v>
      </c>
      <c r="CF13" s="55">
        <f>ROUNDUP(BAR!CF13*0.82,)</f>
        <v>11234</v>
      </c>
      <c r="CG13" s="55">
        <f>ROUNDUP(BAR!CG13*0.82,)</f>
        <v>11234</v>
      </c>
      <c r="CH13" s="55">
        <f>ROUNDUP(BAR!CH13*0.82,)</f>
        <v>11808</v>
      </c>
      <c r="CI13" s="55">
        <f>ROUNDUP(BAR!CI13*0.82,)</f>
        <v>11808</v>
      </c>
      <c r="CJ13" s="55">
        <f>ROUNDUP(BAR!CJ13*0.82,)</f>
        <v>11234</v>
      </c>
      <c r="CK13" s="55">
        <f>ROUNDUP(BAR!CK13*0.82,)</f>
        <v>11234</v>
      </c>
      <c r="CL13" s="55">
        <f>ROUNDUP(BAR!CL13*0.82,)</f>
        <v>11234</v>
      </c>
      <c r="CM13" s="55">
        <f>ROUNDUP(BAR!CM13*0.82,)</f>
        <v>11234</v>
      </c>
      <c r="CN13" s="55">
        <f>ROUNDUP(BAR!CN13*0.82,)</f>
        <v>11234</v>
      </c>
      <c r="CO13" s="55">
        <f>ROUNDUP(BAR!CO13*0.82,)</f>
        <v>11808</v>
      </c>
      <c r="CP13" s="55">
        <f>ROUNDUP(BAR!CP13*0.82,)</f>
        <v>11808</v>
      </c>
      <c r="CQ13" s="55">
        <f>ROUNDUP(BAR!CQ13*0.82,)</f>
        <v>11234</v>
      </c>
      <c r="CR13" s="55">
        <f>ROUNDUP(BAR!CR13*0.82,)</f>
        <v>11234</v>
      </c>
      <c r="CS13" s="55">
        <f>ROUNDUP(BAR!CS13*0.82,)</f>
        <v>11234</v>
      </c>
      <c r="CT13" s="55">
        <f>ROUNDUP(BAR!CT13*0.82,)</f>
        <v>11234</v>
      </c>
      <c r="CU13" s="55">
        <f>ROUNDUP(BAR!CU13*0.82,)</f>
        <v>11234</v>
      </c>
      <c r="CV13" s="55">
        <f>ROUNDUP(BAR!CV13*0.82,)</f>
        <v>11808</v>
      </c>
      <c r="CW13" s="55">
        <f>ROUNDUP(BAR!CW13*0.82,)</f>
        <v>11808</v>
      </c>
      <c r="CX13" s="55">
        <f>ROUNDUP(BAR!CX13*0.82,)</f>
        <v>11234</v>
      </c>
      <c r="CY13" s="55">
        <f>ROUNDUP(BAR!CY13*0.82,)</f>
        <v>11234</v>
      </c>
      <c r="CZ13" s="55">
        <f>ROUNDUP(BAR!CZ13*0.82,)</f>
        <v>11234</v>
      </c>
      <c r="DA13" s="55">
        <f>ROUNDUP(BAR!DA13*0.82,)</f>
        <v>11234</v>
      </c>
      <c r="DB13" s="55">
        <f>ROUNDUP(BAR!DB13*0.82,)</f>
        <v>11234</v>
      </c>
      <c r="DC13" s="55">
        <f>ROUNDUP(BAR!DC13*0.82,)</f>
        <v>11808</v>
      </c>
      <c r="DD13" s="55">
        <f>ROUNDUP(BAR!DD13*0.82,)</f>
        <v>11808</v>
      </c>
      <c r="DE13" s="55">
        <f>ROUNDUP(BAR!DE13*0.82,)</f>
        <v>11234</v>
      </c>
      <c r="DF13" s="55">
        <f>ROUNDUP(BAR!DF13*0.82,)</f>
        <v>11234</v>
      </c>
      <c r="DG13" s="55">
        <f>ROUNDUP(BAR!DG13*0.82,)</f>
        <v>11808</v>
      </c>
      <c r="DH13" s="55">
        <f>ROUNDUP(BAR!DH13*0.82,)</f>
        <v>12218</v>
      </c>
      <c r="DI13" s="55">
        <f>ROUNDUP(BAR!DI13*0.82,)</f>
        <v>10824</v>
      </c>
      <c r="DJ13" s="55">
        <f>ROUNDUP(BAR!DJ13*0.82,)</f>
        <v>11234</v>
      </c>
      <c r="DK13" s="55">
        <f>ROUNDUP(BAR!DK13*0.82,)</f>
        <v>11234</v>
      </c>
      <c r="DL13" s="55">
        <f>ROUNDUP(BAR!DL13*0.82,)</f>
        <v>10824</v>
      </c>
      <c r="DM13" s="55">
        <f>ROUNDUP(BAR!DM13*0.82,)</f>
        <v>10824</v>
      </c>
      <c r="DN13" s="55">
        <f>ROUNDUP(BAR!DN13*0.82,)</f>
        <v>10824</v>
      </c>
      <c r="DO13" s="55">
        <f>ROUNDUP(BAR!DO13*0.82,)</f>
        <v>10824</v>
      </c>
      <c r="DP13" s="55">
        <f>ROUNDUP(BAR!DP13*0.82,)</f>
        <v>10824</v>
      </c>
      <c r="DQ13" s="55">
        <f>ROUNDUP(BAR!DQ13*0.82,)</f>
        <v>11234</v>
      </c>
      <c r="DR13" s="55">
        <f>ROUNDUP(BAR!DR13*0.82,)</f>
        <v>11234</v>
      </c>
      <c r="DS13" s="55">
        <f>ROUNDUP(BAR!DS13*0.82,)</f>
        <v>10824</v>
      </c>
      <c r="DT13" s="55">
        <f>ROUNDUP(BAR!DT13*0.82,)</f>
        <v>10824</v>
      </c>
      <c r="DU13" s="55">
        <f>ROUNDUP(BAR!DU13*0.82,)</f>
        <v>10824</v>
      </c>
      <c r="DV13" s="55">
        <f>ROUNDUP(BAR!DV13*0.82,)</f>
        <v>10824</v>
      </c>
      <c r="DW13" s="55">
        <f>ROUNDUP(BAR!DW13*0.82,)</f>
        <v>10824</v>
      </c>
      <c r="DX13" s="55">
        <f>ROUNDUP(BAR!DX13*0.82,)</f>
        <v>11234</v>
      </c>
      <c r="DY13" s="55">
        <f>ROUNDUP(BAR!DY13*0.82,)</f>
        <v>11234</v>
      </c>
      <c r="DZ13" s="55">
        <f>ROUNDUP(BAR!DZ13*0.82,)</f>
        <v>10824</v>
      </c>
      <c r="EA13" s="55">
        <f>ROUNDUP(BAR!EA13*0.82,)</f>
        <v>10824</v>
      </c>
      <c r="EB13" s="55">
        <f>ROUNDUP(BAR!EB13*0.82,)</f>
        <v>10824</v>
      </c>
      <c r="EC13" s="55">
        <f>ROUNDUP(BAR!EC13*0.82,)</f>
        <v>10824</v>
      </c>
      <c r="ED13" s="55">
        <f>ROUNDUP(BAR!ED13*0.82,)</f>
        <v>10824</v>
      </c>
      <c r="EE13" s="55">
        <f>ROUNDUP(BAR!EE13*0.82,)</f>
        <v>11234</v>
      </c>
      <c r="EF13" s="55">
        <f>ROUNDUP(BAR!EF13*0.82,)</f>
        <v>11234</v>
      </c>
      <c r="EG13" s="55">
        <f>ROUNDUP(BAR!EG13*0.82,)</f>
        <v>10824</v>
      </c>
      <c r="EH13" s="55">
        <f>ROUNDUP(BAR!EH13*0.82,)</f>
        <v>10824</v>
      </c>
      <c r="EI13" s="55">
        <f>ROUNDUP(BAR!EI13*0.82,)</f>
        <v>12218</v>
      </c>
      <c r="EJ13" s="55">
        <f>ROUNDUP(BAR!EJ13*0.82,)</f>
        <v>12218</v>
      </c>
      <c r="EK13" s="55">
        <f>ROUNDUP(BAR!EK13*0.82,)</f>
        <v>12218</v>
      </c>
      <c r="EL13" s="55">
        <f>ROUNDUP(BAR!EL13*0.82,)</f>
        <v>13202</v>
      </c>
      <c r="EM13" s="55">
        <f>ROUNDUP(BAR!EM13*0.82,)</f>
        <v>13202</v>
      </c>
      <c r="EN13" s="55">
        <f>ROUNDUP(BAR!EN13*0.82,)</f>
        <v>12218</v>
      </c>
      <c r="EO13" s="55">
        <f>ROUNDUP(BAR!EO13*0.82,)</f>
        <v>12218</v>
      </c>
      <c r="EP13" s="55">
        <f>ROUNDUP(BAR!EP13*0.82,)</f>
        <v>12218</v>
      </c>
      <c r="EQ13" s="55">
        <f>ROUNDUP(BAR!EQ13*0.82,)</f>
        <v>12218</v>
      </c>
      <c r="ER13" s="55">
        <f>ROUNDUP(BAR!ER13*0.82,)</f>
        <v>12218</v>
      </c>
      <c r="ES13" s="55">
        <f>ROUNDUP(BAR!ES13*0.82,)</f>
        <v>13202</v>
      </c>
      <c r="ET13" s="55">
        <f>ROUNDUP(BAR!ET13*0.82,)</f>
        <v>13202</v>
      </c>
      <c r="EU13" s="55">
        <f>ROUNDUP(BAR!EU13*0.82,)</f>
        <v>13202</v>
      </c>
      <c r="EV13" s="55">
        <f>ROUNDUP(BAR!EV13*0.82,)</f>
        <v>13202</v>
      </c>
      <c r="EW13" s="55">
        <f>ROUNDUP(BAR!EW13*0.82,)</f>
        <v>13202</v>
      </c>
      <c r="EX13" s="55">
        <f>ROUNDUP(BAR!EX13*0.82,)</f>
        <v>13202</v>
      </c>
      <c r="EY13" s="55">
        <f>ROUNDUP(BAR!EY13*0.82,)</f>
        <v>13202</v>
      </c>
      <c r="EZ13" s="55">
        <f>ROUNDUP(BAR!EZ13*0.82,)</f>
        <v>13202</v>
      </c>
      <c r="FA13" s="55">
        <f>ROUNDUP(BAR!FA13*0.82,)</f>
        <v>13202</v>
      </c>
      <c r="FB13" s="55">
        <f>ROUNDUP(BAR!FB13*0.82,)</f>
        <v>13202</v>
      </c>
      <c r="FC13" s="55">
        <f>ROUNDUP(BAR!FC13*0.82,)</f>
        <v>13202</v>
      </c>
      <c r="FD13" s="55">
        <f>ROUNDUP(BAR!FD13*0.82,)</f>
        <v>13776</v>
      </c>
      <c r="FE13" s="55">
        <f>ROUNDUP(BAR!FE13*0.82,)</f>
        <v>13776</v>
      </c>
      <c r="FF13" s="55">
        <f>ROUNDUP(BAR!FF13*0.82,)</f>
        <v>14186</v>
      </c>
      <c r="FG13" s="55">
        <f>ROUNDUP(BAR!FG13*0.82,)</f>
        <v>14186</v>
      </c>
      <c r="FH13" s="55">
        <f>ROUNDUP(BAR!FH13*0.82,)</f>
        <v>14186</v>
      </c>
      <c r="FI13" s="55">
        <f>ROUNDUP(BAR!FI13*0.82,)</f>
        <v>14186</v>
      </c>
      <c r="FJ13" s="55">
        <f>ROUNDUP(BAR!FJ13*0.82,)</f>
        <v>14186</v>
      </c>
      <c r="FK13" s="122">
        <f>ROUNDUP(BAR!FK13*0.82,)</f>
        <v>31898</v>
      </c>
      <c r="FL13" s="122">
        <f>ROUNDUP(BAR!FL13*0.82,)</f>
        <v>63058</v>
      </c>
      <c r="FM13" s="122">
        <f>ROUNDUP(BAR!FM13*0.82,)</f>
        <v>63058</v>
      </c>
      <c r="FN13" s="122">
        <f>ROUNDUP(BAR!FN13*0.82,)</f>
        <v>63058</v>
      </c>
      <c r="FO13" s="122">
        <f>ROUNDUP(BAR!FO13*0.82,)</f>
        <v>63058</v>
      </c>
      <c r="FP13" s="122">
        <f>ROUNDUP(BAR!FP13*0.82,)</f>
        <v>63058</v>
      </c>
      <c r="FQ13" s="122">
        <f>ROUNDUP(BAR!FQ13*0.82,)</f>
        <v>63058</v>
      </c>
      <c r="FR13" s="122">
        <f>ROUNDUP(BAR!FR13*0.82,)</f>
        <v>63058</v>
      </c>
      <c r="FS13" s="122">
        <f>ROUNDUP(BAR!FS13*0.82,)</f>
        <v>63058</v>
      </c>
      <c r="FT13" s="122">
        <f>ROUNDUP(BAR!FT13*0.82,)</f>
        <v>63058</v>
      </c>
      <c r="FU13" s="122">
        <f>ROUNDUP(BAR!FU13*0.82,)</f>
        <v>63058</v>
      </c>
      <c r="FV13" s="122">
        <f>ROUNDUP(BAR!FV13*0.82,)</f>
        <v>25584</v>
      </c>
      <c r="FW13" s="122">
        <f>ROUNDUP(BAR!FW13*0.82,)</f>
        <v>25584</v>
      </c>
      <c r="FX13" s="122">
        <f>ROUNDUP(BAR!FX13*0.82,)</f>
        <v>25584</v>
      </c>
      <c r="FY13" s="122">
        <f>ROUNDUP(BAR!FY13*0.82,)</f>
        <v>25584</v>
      </c>
      <c r="FZ13" s="122">
        <f>ROUNDUP(BAR!FZ13*0.82,)</f>
        <v>25584</v>
      </c>
      <c r="GA13" s="122">
        <f>ROUNDUP(BAR!GA13*0.82,)</f>
        <v>25584</v>
      </c>
      <c r="GB13" s="122">
        <f>ROUNDUP(BAR!GB13*0.82,)</f>
        <v>25584</v>
      </c>
      <c r="GC13" s="122">
        <f>ROUNDUP(BAR!GC13*0.82,)</f>
        <v>25584</v>
      </c>
      <c r="GD13" s="122">
        <f>ROUNDUP(BAR!GD13*0.82,)</f>
        <v>25584</v>
      </c>
      <c r="GE13" s="122">
        <f>ROUNDUP(BAR!GE13*0.82,)</f>
        <v>25584</v>
      </c>
      <c r="GF13" s="122">
        <f>ROUNDUP(BAR!GF13*0.82,)</f>
        <v>25584</v>
      </c>
      <c r="GG13" s="122">
        <f>ROUNDUP(BAR!GG13*0.82,)</f>
        <v>25584</v>
      </c>
      <c r="GH13" s="122">
        <f>ROUNDUP(BAR!GH13*0.82,)</f>
        <v>25584</v>
      </c>
      <c r="GI13" s="122">
        <f>ROUNDUP(BAR!GI13*0.82,)</f>
        <v>25584</v>
      </c>
      <c r="GJ13" s="122">
        <f>ROUNDUP(BAR!GJ13*0.82,)</f>
        <v>25584</v>
      </c>
      <c r="GK13" s="122">
        <f>ROUNDUP(BAR!GK13*0.82,)</f>
        <v>25584</v>
      </c>
      <c r="GL13" s="122">
        <f>ROUNDUP(BAR!GL13*0.82,)</f>
        <v>25584</v>
      </c>
      <c r="GM13" s="122">
        <f>ROUNDUP(BAR!GM13*0.82,)</f>
        <v>25584</v>
      </c>
      <c r="GN13" s="122">
        <f>ROUNDUP(BAR!GN13*0.82,)</f>
        <v>25584</v>
      </c>
      <c r="GO13" s="122">
        <f>ROUNDUP(BAR!GO13*0.82,)</f>
        <v>25584</v>
      </c>
      <c r="GP13" s="122">
        <f>ROUNDUP(BAR!GP13*0.82,)</f>
        <v>25584</v>
      </c>
      <c r="GQ13" s="122">
        <f>ROUNDUP(BAR!GQ13*0.82,)</f>
        <v>25584</v>
      </c>
      <c r="GR13" s="122">
        <f>ROUNDUP(BAR!GR13*0.82,)</f>
        <v>25584</v>
      </c>
      <c r="GS13" s="122">
        <f>ROUNDUP(BAR!GS13*0.82,)</f>
        <v>26978</v>
      </c>
      <c r="GT13" s="122">
        <f>ROUNDUP(BAR!GT13*0.82,)</f>
        <v>26978</v>
      </c>
      <c r="GU13" s="122">
        <f>ROUNDUP(BAR!GU13*0.82,)</f>
        <v>26978</v>
      </c>
      <c r="GV13" s="122">
        <f>ROUNDUP(BAR!GV13*0.82,)</f>
        <v>26978</v>
      </c>
      <c r="GW13" s="122">
        <f>ROUNDUP(BAR!GW13*0.82,)</f>
        <v>26978</v>
      </c>
      <c r="GX13" s="122">
        <f>ROUNDUP(BAR!GX13*0.82,)</f>
        <v>26978</v>
      </c>
      <c r="GY13" s="122">
        <f>ROUNDUP(BAR!GY13*0.82,)</f>
        <v>26978</v>
      </c>
      <c r="GZ13" s="122">
        <f>ROUNDUP(BAR!GZ13*0.82,)</f>
        <v>26978</v>
      </c>
      <c r="HA13" s="122">
        <f>ROUNDUP(BAR!HA13*0.82,)</f>
        <v>26978</v>
      </c>
      <c r="HB13" s="122">
        <f>ROUNDUP(BAR!HB13*0.82,)</f>
        <v>26978</v>
      </c>
      <c r="HC13" s="122">
        <f>ROUNDUP(BAR!HC13*0.82,)</f>
        <v>26978</v>
      </c>
      <c r="HD13" s="122">
        <f>ROUNDUP(BAR!HD13*0.82,)</f>
        <v>26978</v>
      </c>
      <c r="HE13" s="122">
        <f>ROUNDUP(BAR!HE13*0.82,)</f>
        <v>26978</v>
      </c>
      <c r="HF13" s="122">
        <f>ROUNDUP(BAR!HF13*0.82,)</f>
        <v>26978</v>
      </c>
      <c r="HG13" s="122">
        <f>ROUNDUP(BAR!HG13*0.82,)</f>
        <v>26978</v>
      </c>
      <c r="HH13" s="122">
        <f>ROUNDUP(BAR!HH13*0.82,)</f>
        <v>26978</v>
      </c>
      <c r="HI13" s="122">
        <f>ROUNDUP(BAR!HI13*0.82,)</f>
        <v>26978</v>
      </c>
      <c r="HJ13" s="122">
        <f>ROUNDUP(BAR!HJ13*0.82,)</f>
        <v>26978</v>
      </c>
      <c r="HK13" s="122">
        <f>ROUNDUP(BAR!HK13*0.82,)</f>
        <v>44198</v>
      </c>
      <c r="HL13" s="122">
        <f>ROUNDUP(BAR!HL13*0.82,)</f>
        <v>44198</v>
      </c>
      <c r="HM13" s="122">
        <f>ROUNDUP(BAR!HM13*0.82,)</f>
        <v>45838</v>
      </c>
      <c r="HN13" s="122">
        <f>ROUNDUP(BAR!HN13*0.82,)</f>
        <v>45838</v>
      </c>
      <c r="HO13" s="122">
        <f>ROUNDUP(BAR!HO13*0.82,)</f>
        <v>45838</v>
      </c>
      <c r="HP13" s="122">
        <f>ROUNDUP(BAR!HP13*0.82,)</f>
        <v>26978</v>
      </c>
      <c r="HQ13" s="122">
        <f>ROUNDUP(BAR!HQ13*0.82,)</f>
        <v>26978</v>
      </c>
      <c r="HR13" s="122">
        <f>ROUNDUP(BAR!HR13*0.82,)</f>
        <v>44198</v>
      </c>
      <c r="HS13" s="122">
        <f>ROUNDUP(BAR!HS13*0.82,)</f>
        <v>44198</v>
      </c>
      <c r="HT13" s="122">
        <f>ROUNDUP(BAR!HT13*0.82,)</f>
        <v>26978</v>
      </c>
      <c r="HU13" s="122">
        <f>ROUNDUP(BAR!HU13*0.82,)</f>
        <v>25584</v>
      </c>
      <c r="HV13" s="122">
        <f>ROUNDUP(BAR!HV13*0.82,)</f>
        <v>25584</v>
      </c>
      <c r="HW13" s="122">
        <f>ROUNDUP(BAR!HW13*0.82,)</f>
        <v>25584</v>
      </c>
      <c r="HX13" s="122">
        <f>ROUNDUP(BAR!HX13*0.82,)</f>
        <v>25584</v>
      </c>
      <c r="HY13" s="122">
        <f>ROUNDUP(BAR!HY13*0.82,)</f>
        <v>25584</v>
      </c>
      <c r="HZ13" s="122">
        <f>ROUNDUP(BAR!HZ13*0.82,)</f>
        <v>25584</v>
      </c>
      <c r="IA13" s="122">
        <f>ROUNDUP(BAR!IA13*0.82,)</f>
        <v>25584</v>
      </c>
      <c r="IB13" s="122">
        <f>ROUNDUP(BAR!IB13*0.82,)</f>
        <v>29028</v>
      </c>
      <c r="IC13" s="122">
        <f>ROUNDUP(BAR!IC13*0.82,)</f>
        <v>26158</v>
      </c>
      <c r="ID13" s="122">
        <f>ROUNDUP(BAR!ID13*0.82,)</f>
        <v>22140</v>
      </c>
      <c r="IE13" s="122">
        <f>ROUNDUP(BAR!IE13*0.82,)</f>
        <v>22140</v>
      </c>
      <c r="IF13" s="122">
        <f>ROUNDUP(BAR!IF13*0.82,)</f>
        <v>22140</v>
      </c>
      <c r="IG13" s="122">
        <f>ROUNDUP(BAR!IG13*0.82,)</f>
        <v>22140</v>
      </c>
      <c r="IH13" s="122">
        <f>ROUNDUP(BAR!IH13*0.82,)</f>
        <v>22140</v>
      </c>
      <c r="II13" s="122">
        <f>ROUNDUP(BAR!II13*0.82,)</f>
        <v>22140</v>
      </c>
      <c r="IJ13" s="122">
        <f>ROUNDUP(BAR!IJ13*0.82,)</f>
        <v>22140</v>
      </c>
      <c r="IK13" s="122">
        <f>ROUNDUP(BAR!IK13*0.82,)</f>
        <v>22140</v>
      </c>
      <c r="IL13" s="122">
        <f>ROUNDUP(BAR!IL13*0.82,)</f>
        <v>22140</v>
      </c>
      <c r="IM13" s="122">
        <f>ROUNDUP(BAR!IM13*0.82,)</f>
        <v>22140</v>
      </c>
      <c r="IN13" s="122">
        <f>ROUNDUP(BAR!IN13*0.82,)</f>
        <v>22140</v>
      </c>
      <c r="IO13" s="122">
        <f>ROUNDUP(BAR!IO13*0.82,)</f>
        <v>22140</v>
      </c>
      <c r="IP13" s="122">
        <f>ROUNDUP(BAR!IP13*0.82,)</f>
        <v>22140</v>
      </c>
      <c r="IQ13" s="122">
        <f>ROUNDUP(BAR!IQ13*0.82,)</f>
        <v>22140</v>
      </c>
      <c r="IR13" s="122">
        <f>ROUNDUP(BAR!IR13*0.82,)</f>
        <v>22140</v>
      </c>
      <c r="IS13" s="122">
        <f>ROUNDUP(BAR!IS13*0.82,)</f>
        <v>22140</v>
      </c>
      <c r="IT13" s="122">
        <f>ROUNDUP(BAR!IT13*0.82,)</f>
        <v>22140</v>
      </c>
      <c r="IU13" s="122">
        <f>ROUNDUP(BAR!IU13*0.82,)</f>
        <v>22140</v>
      </c>
      <c r="IV13" s="122">
        <f>ROUNDUP(BAR!IV13*0.82,)</f>
        <v>22140</v>
      </c>
      <c r="IW13" s="122">
        <f>ROUNDUP(BAR!IW13*0.82,)</f>
        <v>22140</v>
      </c>
      <c r="IX13" s="122">
        <f>ROUNDUP(BAR!IX13*0.82,)</f>
        <v>22140</v>
      </c>
      <c r="IY13" s="122">
        <f>ROUNDUP(BAR!IY13*0.82,)</f>
        <v>22140</v>
      </c>
    </row>
    <row r="14" spans="1:259" s="66" customFormat="1" ht="24" x14ac:dyDescent="0.2">
      <c r="A14" s="22" t="s">
        <v>81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  <c r="IW14" s="122"/>
      <c r="IX14" s="122"/>
      <c r="IY14" s="122"/>
    </row>
    <row r="15" spans="1:259" s="66" customFormat="1" ht="12" x14ac:dyDescent="0.2">
      <c r="A15" s="21">
        <v>1</v>
      </c>
      <c r="B15" s="55">
        <f>ROUNDUP(BAR!B15*0.82,)</f>
        <v>17384</v>
      </c>
      <c r="C15" s="55">
        <f>ROUNDUP(BAR!C15*0.82,)</f>
        <v>17384</v>
      </c>
      <c r="D15" s="55">
        <f>ROUNDUP(BAR!D15*0.82,)</f>
        <v>14596</v>
      </c>
      <c r="E15" s="55">
        <f>ROUNDUP(BAR!E15*0.82,)</f>
        <v>15170</v>
      </c>
      <c r="F15" s="55">
        <f>ROUNDUP(BAR!F15*0.82,)</f>
        <v>15170</v>
      </c>
      <c r="G15" s="55">
        <f>ROUNDUP(BAR!G15*0.82,)</f>
        <v>15990</v>
      </c>
      <c r="H15" s="55">
        <f>ROUNDUP(BAR!H15*0.82,)</f>
        <v>15990</v>
      </c>
      <c r="I15" s="55">
        <f>ROUNDUP(BAR!I15*0.82,)</f>
        <v>17384</v>
      </c>
      <c r="J15" s="55">
        <f>ROUNDUP(BAR!J15*0.82,)</f>
        <v>17384</v>
      </c>
      <c r="K15" s="55">
        <f>ROUNDUP(BAR!K15*0.82,)</f>
        <v>15990</v>
      </c>
      <c r="L15" s="55">
        <f>ROUNDUP(BAR!L15*0.82,)</f>
        <v>15990</v>
      </c>
      <c r="M15" s="55">
        <f>ROUNDUP(BAR!M15*0.82,)</f>
        <v>15990</v>
      </c>
      <c r="N15" s="55">
        <f>ROUNDUP(BAR!N15*0.82,)</f>
        <v>15990</v>
      </c>
      <c r="O15" s="55">
        <f>ROUNDUP(BAR!O15*0.82,)</f>
        <v>15990</v>
      </c>
      <c r="P15" s="55">
        <f>ROUNDUP(BAR!P15*0.82,)</f>
        <v>16564</v>
      </c>
      <c r="Q15" s="55">
        <f>ROUNDUP(BAR!Q15*0.82,)</f>
        <v>15170</v>
      </c>
      <c r="R15" s="55">
        <f>ROUNDUP(BAR!R15*0.82,)</f>
        <v>14596</v>
      </c>
      <c r="S15" s="55">
        <f>ROUNDUP(BAR!S15*0.82,)</f>
        <v>14596</v>
      </c>
      <c r="T15" s="55">
        <f>ROUNDUP(BAR!T15*0.82,)</f>
        <v>14596</v>
      </c>
      <c r="U15" s="55">
        <f>ROUNDUP(BAR!U15*0.82,)</f>
        <v>14596</v>
      </c>
      <c r="V15" s="55">
        <f>ROUNDUP(BAR!V15*0.82,)</f>
        <v>14596</v>
      </c>
      <c r="W15" s="55">
        <f>ROUNDUP(BAR!W15*0.82,)</f>
        <v>15170</v>
      </c>
      <c r="X15" s="55">
        <f>ROUNDUP(BAR!X15*0.82,)</f>
        <v>15170</v>
      </c>
      <c r="Y15" s="55">
        <f>ROUNDUP(BAR!Y15*0.82,)</f>
        <v>14596</v>
      </c>
      <c r="Z15" s="55">
        <f>ROUNDUP(BAR!Z15*0.82,)</f>
        <v>14596</v>
      </c>
      <c r="AA15" s="55">
        <f>ROUNDUP(BAR!AA15*0.82,)</f>
        <v>14596</v>
      </c>
      <c r="AB15" s="55">
        <f>ROUNDUP(BAR!AB15*0.82,)</f>
        <v>14596</v>
      </c>
      <c r="AC15" s="55">
        <f>ROUNDUP(BAR!AC15*0.82,)</f>
        <v>14596</v>
      </c>
      <c r="AD15" s="55">
        <f>ROUNDUP(BAR!AD15*0.82,)</f>
        <v>15170</v>
      </c>
      <c r="AE15" s="55">
        <f>ROUNDUP(BAR!AE15*0.82,)</f>
        <v>15170</v>
      </c>
      <c r="AF15" s="55">
        <f>ROUNDUP(BAR!AF15*0.82,)</f>
        <v>14596</v>
      </c>
      <c r="AG15" s="55">
        <f>ROUNDUP(BAR!AG15*0.82,)</f>
        <v>14596</v>
      </c>
      <c r="AH15" s="55">
        <f>ROUNDUP(BAR!AH15*0.82,)</f>
        <v>14596</v>
      </c>
      <c r="AI15" s="55">
        <f>ROUNDUP(BAR!AI15*0.82,)</f>
        <v>14596</v>
      </c>
      <c r="AJ15" s="55">
        <f>ROUNDUP(BAR!AJ15*0.82,)</f>
        <v>14596</v>
      </c>
      <c r="AK15" s="55">
        <f>ROUNDUP(BAR!AK15*0.82,)</f>
        <v>15170</v>
      </c>
      <c r="AL15" s="55">
        <f>ROUNDUP(BAR!AL15*0.82,)</f>
        <v>15170</v>
      </c>
      <c r="AM15" s="55">
        <f>ROUNDUP(BAR!AM15*0.82,)</f>
        <v>13202</v>
      </c>
      <c r="AN15" s="55">
        <f>ROUNDUP(BAR!AN15*0.82,)</f>
        <v>13202</v>
      </c>
      <c r="AO15" s="55">
        <f>ROUNDUP(BAR!AO15*0.82,)</f>
        <v>13202</v>
      </c>
      <c r="AP15" s="55">
        <f>ROUNDUP(BAR!AP15*0.82,)</f>
        <v>13202</v>
      </c>
      <c r="AQ15" s="55">
        <f>ROUNDUP(BAR!AQ15*0.82,)</f>
        <v>13202</v>
      </c>
      <c r="AR15" s="55">
        <f>ROUNDUP(BAR!AR15*0.82,)</f>
        <v>13776</v>
      </c>
      <c r="AS15" s="55">
        <f>ROUNDUP(BAR!AS15*0.82,)</f>
        <v>13776</v>
      </c>
      <c r="AT15" s="55">
        <f>ROUNDUP(BAR!AT15*0.82,)</f>
        <v>13202</v>
      </c>
      <c r="AU15" s="55">
        <f>ROUNDUP(BAR!AU15*0.82,)</f>
        <v>13202</v>
      </c>
      <c r="AV15" s="55">
        <f>ROUNDUP(BAR!AV15*0.82,)</f>
        <v>13202</v>
      </c>
      <c r="AW15" s="55">
        <f>ROUNDUP(BAR!AW15*0.82,)</f>
        <v>13202</v>
      </c>
      <c r="AX15" s="55">
        <f>ROUNDUP(BAR!AX15*0.82,)</f>
        <v>13202</v>
      </c>
      <c r="AY15" s="55">
        <f>ROUNDUP(BAR!AY15*0.82,)</f>
        <v>13776</v>
      </c>
      <c r="AZ15" s="55">
        <f>ROUNDUP(BAR!AZ15*0.82,)</f>
        <v>13776</v>
      </c>
      <c r="BA15" s="55">
        <f>ROUNDUP(BAR!BA15*0.82,)</f>
        <v>13202</v>
      </c>
      <c r="BB15" s="55">
        <f>ROUNDUP(BAR!BB15*0.82,)</f>
        <v>13202</v>
      </c>
      <c r="BC15" s="55">
        <f>ROUNDUP(BAR!BC15*0.82,)</f>
        <v>13202</v>
      </c>
      <c r="BD15" s="55">
        <f>ROUNDUP(BAR!BD15*0.82,)</f>
        <v>13202</v>
      </c>
      <c r="BE15" s="55">
        <f>ROUNDUP(BAR!BE15*0.82,)</f>
        <v>13202</v>
      </c>
      <c r="BF15" s="55">
        <f>ROUNDUP(BAR!BF15*0.82,)</f>
        <v>13776</v>
      </c>
      <c r="BG15" s="55">
        <f>ROUNDUP(BAR!BG15*0.82,)</f>
        <v>13776</v>
      </c>
      <c r="BH15" s="55">
        <f>ROUNDUP(BAR!BH15*0.82,)</f>
        <v>13202</v>
      </c>
      <c r="BI15" s="55">
        <f>ROUNDUP(BAR!BI15*0.82,)</f>
        <v>13202</v>
      </c>
      <c r="BJ15" s="55">
        <f>ROUNDUP(BAR!BJ15*0.82,)</f>
        <v>13776</v>
      </c>
      <c r="BK15" s="55">
        <f>ROUNDUP(BAR!BK15*0.82,)</f>
        <v>13776</v>
      </c>
      <c r="BL15" s="55">
        <f>ROUNDUP(BAR!BL15*0.82,)</f>
        <v>13776</v>
      </c>
      <c r="BM15" s="55">
        <f>ROUNDUP(BAR!BM15*0.82,)</f>
        <v>13776</v>
      </c>
      <c r="BN15" s="55">
        <f>ROUNDUP(BAR!BN15*0.82,)</f>
        <v>13776</v>
      </c>
      <c r="BO15" s="55">
        <f>ROUNDUP(BAR!BO15*0.82,)</f>
        <v>13202</v>
      </c>
      <c r="BP15" s="55">
        <f>ROUNDUP(BAR!BP15*0.82,)</f>
        <v>15990</v>
      </c>
      <c r="BQ15" s="55">
        <f>ROUNDUP(BAR!BQ15*0.82,)</f>
        <v>15990</v>
      </c>
      <c r="BR15" s="55">
        <f>ROUNDUP(BAR!BR15*0.82,)</f>
        <v>15990</v>
      </c>
      <c r="BS15" s="55">
        <f>ROUNDUP(BAR!BS15*0.82,)</f>
        <v>15990</v>
      </c>
      <c r="BT15" s="55">
        <f>ROUNDUP(BAR!BT15*0.82,)</f>
        <v>15990</v>
      </c>
      <c r="BU15" s="55">
        <f>ROUNDUP(BAR!BU15*0.82,)</f>
        <v>14596</v>
      </c>
      <c r="BV15" s="55">
        <f>ROUNDUP(BAR!BV15*0.82,)</f>
        <v>13776</v>
      </c>
      <c r="BW15" s="55">
        <f>ROUNDUP(BAR!BW15*0.82,)</f>
        <v>13776</v>
      </c>
      <c r="BX15" s="55">
        <f>ROUNDUP(BAR!BX15*0.82,)</f>
        <v>15990</v>
      </c>
      <c r="BY15" s="55">
        <f>ROUNDUP(BAR!BY15*0.82,)</f>
        <v>15990</v>
      </c>
      <c r="BZ15" s="55">
        <f>ROUNDUP(BAR!BZ15*0.82,)</f>
        <v>13202</v>
      </c>
      <c r="CA15" s="55">
        <f>ROUNDUP(BAR!CA15*0.82,)</f>
        <v>13202</v>
      </c>
      <c r="CB15" s="55">
        <f>ROUNDUP(BAR!CB15*0.82,)</f>
        <v>13202</v>
      </c>
      <c r="CC15" s="55">
        <f>ROUNDUP(BAR!CC15*0.82,)</f>
        <v>13776</v>
      </c>
      <c r="CD15" s="55">
        <f>ROUNDUP(BAR!CD15*0.82,)</f>
        <v>10250</v>
      </c>
      <c r="CE15" s="55">
        <f>ROUNDUP(BAR!CE15*0.82,)</f>
        <v>10250</v>
      </c>
      <c r="CF15" s="55">
        <f>ROUNDUP(BAR!CF15*0.82,)</f>
        <v>10250</v>
      </c>
      <c r="CG15" s="55">
        <f>ROUNDUP(BAR!CG15*0.82,)</f>
        <v>10250</v>
      </c>
      <c r="CH15" s="55">
        <f>ROUNDUP(BAR!CH15*0.82,)</f>
        <v>10824</v>
      </c>
      <c r="CI15" s="55">
        <f>ROUNDUP(BAR!CI15*0.82,)</f>
        <v>10824</v>
      </c>
      <c r="CJ15" s="55">
        <f>ROUNDUP(BAR!CJ15*0.82,)</f>
        <v>10250</v>
      </c>
      <c r="CK15" s="55">
        <f>ROUNDUP(BAR!CK15*0.82,)</f>
        <v>10250</v>
      </c>
      <c r="CL15" s="55">
        <f>ROUNDUP(BAR!CL15*0.82,)</f>
        <v>10250</v>
      </c>
      <c r="CM15" s="55">
        <f>ROUNDUP(BAR!CM15*0.82,)</f>
        <v>10250</v>
      </c>
      <c r="CN15" s="55">
        <f>ROUNDUP(BAR!CN15*0.82,)</f>
        <v>10250</v>
      </c>
      <c r="CO15" s="55">
        <f>ROUNDUP(BAR!CO15*0.82,)</f>
        <v>10824</v>
      </c>
      <c r="CP15" s="55">
        <f>ROUNDUP(BAR!CP15*0.82,)</f>
        <v>10824</v>
      </c>
      <c r="CQ15" s="55">
        <f>ROUNDUP(BAR!CQ15*0.82,)</f>
        <v>10250</v>
      </c>
      <c r="CR15" s="55">
        <f>ROUNDUP(BAR!CR15*0.82,)</f>
        <v>10250</v>
      </c>
      <c r="CS15" s="55">
        <f>ROUNDUP(BAR!CS15*0.82,)</f>
        <v>10250</v>
      </c>
      <c r="CT15" s="55">
        <f>ROUNDUP(BAR!CT15*0.82,)</f>
        <v>10250</v>
      </c>
      <c r="CU15" s="55">
        <f>ROUNDUP(BAR!CU15*0.82,)</f>
        <v>10250</v>
      </c>
      <c r="CV15" s="55">
        <f>ROUNDUP(BAR!CV15*0.82,)</f>
        <v>10824</v>
      </c>
      <c r="CW15" s="55">
        <f>ROUNDUP(BAR!CW15*0.82,)</f>
        <v>10824</v>
      </c>
      <c r="CX15" s="55">
        <f>ROUNDUP(BAR!CX15*0.82,)</f>
        <v>10250</v>
      </c>
      <c r="CY15" s="55">
        <f>ROUNDUP(BAR!CY15*0.82,)</f>
        <v>10250</v>
      </c>
      <c r="CZ15" s="55">
        <f>ROUNDUP(BAR!CZ15*0.82,)</f>
        <v>10250</v>
      </c>
      <c r="DA15" s="55">
        <f>ROUNDUP(BAR!DA15*0.82,)</f>
        <v>10250</v>
      </c>
      <c r="DB15" s="55">
        <f>ROUNDUP(BAR!DB15*0.82,)</f>
        <v>10250</v>
      </c>
      <c r="DC15" s="55">
        <f>ROUNDUP(BAR!DC15*0.82,)</f>
        <v>10824</v>
      </c>
      <c r="DD15" s="55">
        <f>ROUNDUP(BAR!DD15*0.82,)</f>
        <v>10824</v>
      </c>
      <c r="DE15" s="55">
        <f>ROUNDUP(BAR!DE15*0.82,)</f>
        <v>10250</v>
      </c>
      <c r="DF15" s="55">
        <f>ROUNDUP(BAR!DF15*0.82,)</f>
        <v>10250</v>
      </c>
      <c r="DG15" s="55">
        <f>ROUNDUP(BAR!DG15*0.82,)</f>
        <v>10824</v>
      </c>
      <c r="DH15" s="55">
        <f>ROUNDUP(BAR!DH15*0.82,)</f>
        <v>11234</v>
      </c>
      <c r="DI15" s="55">
        <f>ROUNDUP(BAR!DI15*0.82,)</f>
        <v>9840</v>
      </c>
      <c r="DJ15" s="55">
        <f>ROUNDUP(BAR!DJ15*0.82,)</f>
        <v>10250</v>
      </c>
      <c r="DK15" s="55">
        <f>ROUNDUP(BAR!DK15*0.82,)</f>
        <v>10250</v>
      </c>
      <c r="DL15" s="55">
        <f>ROUNDUP(BAR!DL15*0.82,)</f>
        <v>9840</v>
      </c>
      <c r="DM15" s="55">
        <f>ROUNDUP(BAR!DM15*0.82,)</f>
        <v>9840</v>
      </c>
      <c r="DN15" s="55">
        <f>ROUNDUP(BAR!DN15*0.82,)</f>
        <v>9840</v>
      </c>
      <c r="DO15" s="55">
        <f>ROUNDUP(BAR!DO15*0.82,)</f>
        <v>9840</v>
      </c>
      <c r="DP15" s="55">
        <f>ROUNDUP(BAR!DP15*0.82,)</f>
        <v>9840</v>
      </c>
      <c r="DQ15" s="55">
        <f>ROUNDUP(BAR!DQ15*0.82,)</f>
        <v>10250</v>
      </c>
      <c r="DR15" s="55">
        <f>ROUNDUP(BAR!DR15*0.82,)</f>
        <v>10250</v>
      </c>
      <c r="DS15" s="55">
        <f>ROUNDUP(BAR!DS15*0.82,)</f>
        <v>9840</v>
      </c>
      <c r="DT15" s="55">
        <f>ROUNDUP(BAR!DT15*0.82,)</f>
        <v>9840</v>
      </c>
      <c r="DU15" s="55">
        <f>ROUNDUP(BAR!DU15*0.82,)</f>
        <v>9840</v>
      </c>
      <c r="DV15" s="55">
        <f>ROUNDUP(BAR!DV15*0.82,)</f>
        <v>9840</v>
      </c>
      <c r="DW15" s="55">
        <f>ROUNDUP(BAR!DW15*0.82,)</f>
        <v>9840</v>
      </c>
      <c r="DX15" s="55">
        <f>ROUNDUP(BAR!DX15*0.82,)</f>
        <v>10250</v>
      </c>
      <c r="DY15" s="55">
        <f>ROUNDUP(BAR!DY15*0.82,)</f>
        <v>10250</v>
      </c>
      <c r="DZ15" s="55">
        <f>ROUNDUP(BAR!DZ15*0.82,)</f>
        <v>9840</v>
      </c>
      <c r="EA15" s="55">
        <f>ROUNDUP(BAR!EA15*0.82,)</f>
        <v>9840</v>
      </c>
      <c r="EB15" s="55">
        <f>ROUNDUP(BAR!EB15*0.82,)</f>
        <v>9840</v>
      </c>
      <c r="EC15" s="55">
        <f>ROUNDUP(BAR!EC15*0.82,)</f>
        <v>9840</v>
      </c>
      <c r="ED15" s="55">
        <f>ROUNDUP(BAR!ED15*0.82,)</f>
        <v>9840</v>
      </c>
      <c r="EE15" s="55">
        <f>ROUNDUP(BAR!EE15*0.82,)</f>
        <v>10250</v>
      </c>
      <c r="EF15" s="55">
        <f>ROUNDUP(BAR!EF15*0.82,)</f>
        <v>10250</v>
      </c>
      <c r="EG15" s="55">
        <f>ROUNDUP(BAR!EG15*0.82,)</f>
        <v>9840</v>
      </c>
      <c r="EH15" s="55">
        <f>ROUNDUP(BAR!EH15*0.82,)</f>
        <v>9840</v>
      </c>
      <c r="EI15" s="55">
        <f>ROUNDUP(BAR!EI15*0.82,)</f>
        <v>11234</v>
      </c>
      <c r="EJ15" s="55">
        <f>ROUNDUP(BAR!EJ15*0.82,)</f>
        <v>11234</v>
      </c>
      <c r="EK15" s="55">
        <f>ROUNDUP(BAR!EK15*0.82,)</f>
        <v>11234</v>
      </c>
      <c r="EL15" s="55">
        <f>ROUNDUP(BAR!EL15*0.82,)</f>
        <v>12218</v>
      </c>
      <c r="EM15" s="55">
        <f>ROUNDUP(BAR!EM15*0.82,)</f>
        <v>12218</v>
      </c>
      <c r="EN15" s="55">
        <f>ROUNDUP(BAR!EN15*0.82,)</f>
        <v>11234</v>
      </c>
      <c r="EO15" s="55">
        <f>ROUNDUP(BAR!EO15*0.82,)</f>
        <v>11234</v>
      </c>
      <c r="EP15" s="55">
        <f>ROUNDUP(BAR!EP15*0.82,)</f>
        <v>11234</v>
      </c>
      <c r="EQ15" s="55">
        <f>ROUNDUP(BAR!EQ15*0.82,)</f>
        <v>11234</v>
      </c>
      <c r="ER15" s="55">
        <f>ROUNDUP(BAR!ER15*0.82,)</f>
        <v>11234</v>
      </c>
      <c r="ES15" s="55">
        <f>ROUNDUP(BAR!ES15*0.82,)</f>
        <v>12218</v>
      </c>
      <c r="ET15" s="55">
        <f>ROUNDUP(BAR!ET15*0.82,)</f>
        <v>12218</v>
      </c>
      <c r="EU15" s="55">
        <f>ROUNDUP(BAR!EU15*0.82,)</f>
        <v>12218</v>
      </c>
      <c r="EV15" s="55">
        <f>ROUNDUP(BAR!EV15*0.82,)</f>
        <v>12218</v>
      </c>
      <c r="EW15" s="55">
        <f>ROUNDUP(BAR!EW15*0.82,)</f>
        <v>12218</v>
      </c>
      <c r="EX15" s="55">
        <f>ROUNDUP(BAR!EX15*0.82,)</f>
        <v>12218</v>
      </c>
      <c r="EY15" s="55">
        <f>ROUNDUP(BAR!EY15*0.82,)</f>
        <v>12218</v>
      </c>
      <c r="EZ15" s="55">
        <f>ROUNDUP(BAR!EZ15*0.82,)</f>
        <v>12218</v>
      </c>
      <c r="FA15" s="55">
        <f>ROUNDUP(BAR!FA15*0.82,)</f>
        <v>12218</v>
      </c>
      <c r="FB15" s="55">
        <f>ROUNDUP(BAR!FB15*0.82,)</f>
        <v>12218</v>
      </c>
      <c r="FC15" s="55">
        <f>ROUNDUP(BAR!FC15*0.82,)</f>
        <v>12218</v>
      </c>
      <c r="FD15" s="55">
        <f>ROUNDUP(BAR!FD15*0.82,)</f>
        <v>12792</v>
      </c>
      <c r="FE15" s="55">
        <f>ROUNDUP(BAR!FE15*0.82,)</f>
        <v>12792</v>
      </c>
      <c r="FF15" s="55">
        <f>ROUNDUP(BAR!FF15*0.82,)</f>
        <v>13202</v>
      </c>
      <c r="FG15" s="55">
        <f>ROUNDUP(BAR!FG15*0.82,)</f>
        <v>13202</v>
      </c>
      <c r="FH15" s="55">
        <f>ROUNDUP(BAR!FH15*0.82,)</f>
        <v>13202</v>
      </c>
      <c r="FI15" s="55">
        <f>ROUNDUP(BAR!FI15*0.82,)</f>
        <v>13202</v>
      </c>
      <c r="FJ15" s="55">
        <f>ROUNDUP(BAR!FJ15*0.82,)</f>
        <v>13202</v>
      </c>
      <c r="FK15" s="122">
        <f>ROUNDUP(BAR!FK15*0.82,)</f>
        <v>31939</v>
      </c>
      <c r="FL15" s="122">
        <f>ROUNDUP(BAR!FL15*0.82,)</f>
        <v>63099</v>
      </c>
      <c r="FM15" s="122">
        <f>ROUNDUP(BAR!FM15*0.82,)</f>
        <v>63099</v>
      </c>
      <c r="FN15" s="122">
        <f>ROUNDUP(BAR!FN15*0.82,)</f>
        <v>63099</v>
      </c>
      <c r="FO15" s="122">
        <f>ROUNDUP(BAR!FO15*0.82,)</f>
        <v>63099</v>
      </c>
      <c r="FP15" s="122">
        <f>ROUNDUP(BAR!FP15*0.82,)</f>
        <v>63099</v>
      </c>
      <c r="FQ15" s="122">
        <f>ROUNDUP(BAR!FQ15*0.82,)</f>
        <v>63099</v>
      </c>
      <c r="FR15" s="122">
        <f>ROUNDUP(BAR!FR15*0.82,)</f>
        <v>63099</v>
      </c>
      <c r="FS15" s="122">
        <f>ROUNDUP(BAR!FS15*0.82,)</f>
        <v>63099</v>
      </c>
      <c r="FT15" s="122">
        <f>ROUNDUP(BAR!FT15*0.82,)</f>
        <v>63099</v>
      </c>
      <c r="FU15" s="122">
        <f>ROUNDUP(BAR!FU15*0.82,)</f>
        <v>63099</v>
      </c>
      <c r="FV15" s="122">
        <f>ROUNDUP(BAR!FV15*0.82,)</f>
        <v>24969</v>
      </c>
      <c r="FW15" s="122">
        <f>ROUNDUP(BAR!FW15*0.82,)</f>
        <v>24969</v>
      </c>
      <c r="FX15" s="122">
        <f>ROUNDUP(BAR!FX15*0.82,)</f>
        <v>24969</v>
      </c>
      <c r="FY15" s="122">
        <f>ROUNDUP(BAR!FY15*0.82,)</f>
        <v>24969</v>
      </c>
      <c r="FZ15" s="122">
        <f>ROUNDUP(BAR!FZ15*0.82,)</f>
        <v>24969</v>
      </c>
      <c r="GA15" s="122">
        <f>ROUNDUP(BAR!GA15*0.82,)</f>
        <v>24969</v>
      </c>
      <c r="GB15" s="122">
        <f>ROUNDUP(BAR!GB15*0.82,)</f>
        <v>24969</v>
      </c>
      <c r="GC15" s="122">
        <f>ROUNDUP(BAR!GC15*0.82,)</f>
        <v>24969</v>
      </c>
      <c r="GD15" s="122">
        <f>ROUNDUP(BAR!GD15*0.82,)</f>
        <v>24969</v>
      </c>
      <c r="GE15" s="122">
        <f>ROUNDUP(BAR!GE15*0.82,)</f>
        <v>24969</v>
      </c>
      <c r="GF15" s="122">
        <f>ROUNDUP(BAR!GF15*0.82,)</f>
        <v>24969</v>
      </c>
      <c r="GG15" s="122">
        <f>ROUNDUP(BAR!GG15*0.82,)</f>
        <v>24969</v>
      </c>
      <c r="GH15" s="122">
        <f>ROUNDUP(BAR!GH15*0.82,)</f>
        <v>24969</v>
      </c>
      <c r="GI15" s="122">
        <f>ROUNDUP(BAR!GI15*0.82,)</f>
        <v>24969</v>
      </c>
      <c r="GJ15" s="122">
        <f>ROUNDUP(BAR!GJ15*0.82,)</f>
        <v>24969</v>
      </c>
      <c r="GK15" s="122">
        <f>ROUNDUP(BAR!GK15*0.82,)</f>
        <v>24969</v>
      </c>
      <c r="GL15" s="122">
        <f>ROUNDUP(BAR!GL15*0.82,)</f>
        <v>24969</v>
      </c>
      <c r="GM15" s="122">
        <f>ROUNDUP(BAR!GM15*0.82,)</f>
        <v>24969</v>
      </c>
      <c r="GN15" s="122">
        <f>ROUNDUP(BAR!GN15*0.82,)</f>
        <v>24969</v>
      </c>
      <c r="GO15" s="122">
        <f>ROUNDUP(BAR!GO15*0.82,)</f>
        <v>24969</v>
      </c>
      <c r="GP15" s="122">
        <f>ROUNDUP(BAR!GP15*0.82,)</f>
        <v>24969</v>
      </c>
      <c r="GQ15" s="122">
        <f>ROUNDUP(BAR!GQ15*0.82,)</f>
        <v>24969</v>
      </c>
      <c r="GR15" s="122">
        <f>ROUNDUP(BAR!GR15*0.82,)</f>
        <v>24969</v>
      </c>
      <c r="GS15" s="122">
        <f>ROUNDUP(BAR!GS15*0.82,)</f>
        <v>26363</v>
      </c>
      <c r="GT15" s="122">
        <f>ROUNDUP(BAR!GT15*0.82,)</f>
        <v>26363</v>
      </c>
      <c r="GU15" s="122">
        <f>ROUNDUP(BAR!GU15*0.82,)</f>
        <v>26363</v>
      </c>
      <c r="GV15" s="122">
        <f>ROUNDUP(BAR!GV15*0.82,)</f>
        <v>26363</v>
      </c>
      <c r="GW15" s="122">
        <f>ROUNDUP(BAR!GW15*0.82,)</f>
        <v>26363</v>
      </c>
      <c r="GX15" s="122">
        <f>ROUNDUP(BAR!GX15*0.82,)</f>
        <v>26363</v>
      </c>
      <c r="GY15" s="122">
        <f>ROUNDUP(BAR!GY15*0.82,)</f>
        <v>26363</v>
      </c>
      <c r="GZ15" s="122">
        <f>ROUNDUP(BAR!GZ15*0.82,)</f>
        <v>26363</v>
      </c>
      <c r="HA15" s="122">
        <f>ROUNDUP(BAR!HA15*0.82,)</f>
        <v>26363</v>
      </c>
      <c r="HB15" s="122">
        <f>ROUNDUP(BAR!HB15*0.82,)</f>
        <v>26363</v>
      </c>
      <c r="HC15" s="122">
        <f>ROUNDUP(BAR!HC15*0.82,)</f>
        <v>26363</v>
      </c>
      <c r="HD15" s="122">
        <f>ROUNDUP(BAR!HD15*0.82,)</f>
        <v>26363</v>
      </c>
      <c r="HE15" s="122">
        <f>ROUNDUP(BAR!HE15*0.82,)</f>
        <v>26363</v>
      </c>
      <c r="HF15" s="122">
        <f>ROUNDUP(BAR!HF15*0.82,)</f>
        <v>26363</v>
      </c>
      <c r="HG15" s="122">
        <f>ROUNDUP(BAR!HG15*0.82,)</f>
        <v>26363</v>
      </c>
      <c r="HH15" s="122">
        <f>ROUNDUP(BAR!HH15*0.82,)</f>
        <v>26363</v>
      </c>
      <c r="HI15" s="122">
        <f>ROUNDUP(BAR!HI15*0.82,)</f>
        <v>26363</v>
      </c>
      <c r="HJ15" s="122">
        <f>ROUNDUP(BAR!HJ15*0.82,)</f>
        <v>26363</v>
      </c>
      <c r="HK15" s="122">
        <f>ROUNDUP(BAR!HK15*0.82,)</f>
        <v>43583</v>
      </c>
      <c r="HL15" s="122">
        <f>ROUNDUP(BAR!HL15*0.82,)</f>
        <v>43583</v>
      </c>
      <c r="HM15" s="122">
        <f>ROUNDUP(BAR!HM15*0.82,)</f>
        <v>45223</v>
      </c>
      <c r="HN15" s="122">
        <f>ROUNDUP(BAR!HN15*0.82,)</f>
        <v>45223</v>
      </c>
      <c r="HO15" s="122">
        <f>ROUNDUP(BAR!HO15*0.82,)</f>
        <v>45223</v>
      </c>
      <c r="HP15" s="122">
        <f>ROUNDUP(BAR!HP15*0.82,)</f>
        <v>26363</v>
      </c>
      <c r="HQ15" s="122">
        <f>ROUNDUP(BAR!HQ15*0.82,)</f>
        <v>26363</v>
      </c>
      <c r="HR15" s="122">
        <f>ROUNDUP(BAR!HR15*0.82,)</f>
        <v>43583</v>
      </c>
      <c r="HS15" s="122">
        <f>ROUNDUP(BAR!HS15*0.82,)</f>
        <v>43583</v>
      </c>
      <c r="HT15" s="122">
        <f>ROUNDUP(BAR!HT15*0.82,)</f>
        <v>26363</v>
      </c>
      <c r="HU15" s="122">
        <f>ROUNDUP(BAR!HU15*0.82,)</f>
        <v>24969</v>
      </c>
      <c r="HV15" s="122">
        <f>ROUNDUP(BAR!HV15*0.82,)</f>
        <v>24969</v>
      </c>
      <c r="HW15" s="122">
        <f>ROUNDUP(BAR!HW15*0.82,)</f>
        <v>24969</v>
      </c>
      <c r="HX15" s="122">
        <f>ROUNDUP(BAR!HX15*0.82,)</f>
        <v>24969</v>
      </c>
      <c r="HY15" s="122">
        <f>ROUNDUP(BAR!HY15*0.82,)</f>
        <v>24969</v>
      </c>
      <c r="HZ15" s="122">
        <f>ROUNDUP(BAR!HZ15*0.82,)</f>
        <v>24969</v>
      </c>
      <c r="IA15" s="122">
        <f>ROUNDUP(BAR!IA15*0.82,)</f>
        <v>24969</v>
      </c>
      <c r="IB15" s="122">
        <f>ROUNDUP(BAR!IB15*0.82,)</f>
        <v>28413</v>
      </c>
      <c r="IC15" s="122">
        <f>ROUNDUP(BAR!IC15*0.82,)</f>
        <v>25543</v>
      </c>
      <c r="ID15" s="122">
        <f>ROUNDUP(BAR!ID15*0.82,)</f>
        <v>21525</v>
      </c>
      <c r="IE15" s="122">
        <f>ROUNDUP(BAR!IE15*0.82,)</f>
        <v>21525</v>
      </c>
      <c r="IF15" s="122">
        <f>ROUNDUP(BAR!IF15*0.82,)</f>
        <v>21525</v>
      </c>
      <c r="IG15" s="122">
        <f>ROUNDUP(BAR!IG15*0.82,)</f>
        <v>21525</v>
      </c>
      <c r="IH15" s="122">
        <f>ROUNDUP(BAR!IH15*0.82,)</f>
        <v>21525</v>
      </c>
      <c r="II15" s="122">
        <f>ROUNDUP(BAR!II15*0.82,)</f>
        <v>21525</v>
      </c>
      <c r="IJ15" s="122">
        <f>ROUNDUP(BAR!IJ15*0.82,)</f>
        <v>21525</v>
      </c>
      <c r="IK15" s="122">
        <f>ROUNDUP(BAR!IK15*0.82,)</f>
        <v>21525</v>
      </c>
      <c r="IL15" s="122">
        <f>ROUNDUP(BAR!IL15*0.82,)</f>
        <v>21525</v>
      </c>
      <c r="IM15" s="122">
        <f>ROUNDUP(BAR!IM15*0.82,)</f>
        <v>21525</v>
      </c>
      <c r="IN15" s="122">
        <f>ROUNDUP(BAR!IN15*0.82,)</f>
        <v>21525</v>
      </c>
      <c r="IO15" s="122">
        <f>ROUNDUP(BAR!IO15*0.82,)</f>
        <v>21525</v>
      </c>
      <c r="IP15" s="122">
        <f>ROUNDUP(BAR!IP15*0.82,)</f>
        <v>21525</v>
      </c>
      <c r="IQ15" s="122">
        <f>ROUNDUP(BAR!IQ15*0.82,)</f>
        <v>21525</v>
      </c>
      <c r="IR15" s="122">
        <f>ROUNDUP(BAR!IR15*0.82,)</f>
        <v>21525</v>
      </c>
      <c r="IS15" s="122">
        <f>ROUNDUP(BAR!IS15*0.82,)</f>
        <v>21525</v>
      </c>
      <c r="IT15" s="122">
        <f>ROUNDUP(BAR!IT15*0.82,)</f>
        <v>21525</v>
      </c>
      <c r="IU15" s="122">
        <f>ROUNDUP(BAR!IU15*0.82,)</f>
        <v>21525</v>
      </c>
      <c r="IV15" s="122">
        <f>ROUNDUP(BAR!IV15*0.82,)</f>
        <v>21525</v>
      </c>
      <c r="IW15" s="122">
        <f>ROUNDUP(BAR!IW15*0.82,)</f>
        <v>21525</v>
      </c>
      <c r="IX15" s="122">
        <f>ROUNDUP(BAR!IX15*0.82,)</f>
        <v>21525</v>
      </c>
      <c r="IY15" s="122">
        <f>ROUNDUP(BAR!IY15*0.82,)</f>
        <v>21525</v>
      </c>
    </row>
    <row r="16" spans="1:259" s="66" customFormat="1" ht="12" x14ac:dyDescent="0.2">
      <c r="A16" s="21">
        <v>2</v>
      </c>
      <c r="B16" s="55">
        <f>ROUNDUP(BAR!B16*0.82,)</f>
        <v>19188</v>
      </c>
      <c r="C16" s="55">
        <f>ROUNDUP(BAR!C16*0.82,)</f>
        <v>19188</v>
      </c>
      <c r="D16" s="55">
        <f>ROUNDUP(BAR!D16*0.82,)</f>
        <v>16400</v>
      </c>
      <c r="E16" s="55">
        <f>ROUNDUP(BAR!E16*0.82,)</f>
        <v>16974</v>
      </c>
      <c r="F16" s="55">
        <f>ROUNDUP(BAR!F16*0.82,)</f>
        <v>16974</v>
      </c>
      <c r="G16" s="55">
        <f>ROUNDUP(BAR!G16*0.82,)</f>
        <v>17794</v>
      </c>
      <c r="H16" s="55">
        <f>ROUNDUP(BAR!H16*0.82,)</f>
        <v>17794</v>
      </c>
      <c r="I16" s="55">
        <f>ROUNDUP(BAR!I16*0.82,)</f>
        <v>19188</v>
      </c>
      <c r="J16" s="55">
        <f>ROUNDUP(BAR!J16*0.82,)</f>
        <v>19188</v>
      </c>
      <c r="K16" s="55">
        <f>ROUNDUP(BAR!K16*0.82,)</f>
        <v>17794</v>
      </c>
      <c r="L16" s="55">
        <f>ROUNDUP(BAR!L16*0.82,)</f>
        <v>17794</v>
      </c>
      <c r="M16" s="55">
        <f>ROUNDUP(BAR!M16*0.82,)</f>
        <v>17794</v>
      </c>
      <c r="N16" s="55">
        <f>ROUNDUP(BAR!N16*0.82,)</f>
        <v>17794</v>
      </c>
      <c r="O16" s="55">
        <f>ROUNDUP(BAR!O16*0.82,)</f>
        <v>17794</v>
      </c>
      <c r="P16" s="55">
        <f>ROUNDUP(BAR!P16*0.82,)</f>
        <v>18368</v>
      </c>
      <c r="Q16" s="55">
        <f>ROUNDUP(BAR!Q16*0.82,)</f>
        <v>16974</v>
      </c>
      <c r="R16" s="55">
        <f>ROUNDUP(BAR!R16*0.82,)</f>
        <v>16400</v>
      </c>
      <c r="S16" s="55">
        <f>ROUNDUP(BAR!S16*0.82,)</f>
        <v>16400</v>
      </c>
      <c r="T16" s="55">
        <f>ROUNDUP(BAR!T16*0.82,)</f>
        <v>16400</v>
      </c>
      <c r="U16" s="55">
        <f>ROUNDUP(BAR!U16*0.82,)</f>
        <v>16400</v>
      </c>
      <c r="V16" s="55">
        <f>ROUNDUP(BAR!V16*0.82,)</f>
        <v>16400</v>
      </c>
      <c r="W16" s="55">
        <f>ROUNDUP(BAR!W16*0.82,)</f>
        <v>16974</v>
      </c>
      <c r="X16" s="55">
        <f>ROUNDUP(BAR!X16*0.82,)</f>
        <v>16974</v>
      </c>
      <c r="Y16" s="55">
        <f>ROUNDUP(BAR!Y16*0.82,)</f>
        <v>16400</v>
      </c>
      <c r="Z16" s="55">
        <f>ROUNDUP(BAR!Z16*0.82,)</f>
        <v>16400</v>
      </c>
      <c r="AA16" s="55">
        <f>ROUNDUP(BAR!AA16*0.82,)</f>
        <v>16400</v>
      </c>
      <c r="AB16" s="55">
        <f>ROUNDUP(BAR!AB16*0.82,)</f>
        <v>16400</v>
      </c>
      <c r="AC16" s="55">
        <f>ROUNDUP(BAR!AC16*0.82,)</f>
        <v>16400</v>
      </c>
      <c r="AD16" s="55">
        <f>ROUNDUP(BAR!AD16*0.82,)</f>
        <v>16974</v>
      </c>
      <c r="AE16" s="55">
        <f>ROUNDUP(BAR!AE16*0.82,)</f>
        <v>16974</v>
      </c>
      <c r="AF16" s="55">
        <f>ROUNDUP(BAR!AF16*0.82,)</f>
        <v>16400</v>
      </c>
      <c r="AG16" s="55">
        <f>ROUNDUP(BAR!AG16*0.82,)</f>
        <v>16400</v>
      </c>
      <c r="AH16" s="55">
        <f>ROUNDUP(BAR!AH16*0.82,)</f>
        <v>16400</v>
      </c>
      <c r="AI16" s="55">
        <f>ROUNDUP(BAR!AI16*0.82,)</f>
        <v>16400</v>
      </c>
      <c r="AJ16" s="55">
        <f>ROUNDUP(BAR!AJ16*0.82,)</f>
        <v>16400</v>
      </c>
      <c r="AK16" s="55">
        <f>ROUNDUP(BAR!AK16*0.82,)</f>
        <v>16974</v>
      </c>
      <c r="AL16" s="55">
        <f>ROUNDUP(BAR!AL16*0.82,)</f>
        <v>16974</v>
      </c>
      <c r="AM16" s="55">
        <f>ROUNDUP(BAR!AM16*0.82,)</f>
        <v>15006</v>
      </c>
      <c r="AN16" s="55">
        <f>ROUNDUP(BAR!AN16*0.82,)</f>
        <v>15006</v>
      </c>
      <c r="AO16" s="55">
        <f>ROUNDUP(BAR!AO16*0.82,)</f>
        <v>15006</v>
      </c>
      <c r="AP16" s="55">
        <f>ROUNDUP(BAR!AP16*0.82,)</f>
        <v>15006</v>
      </c>
      <c r="AQ16" s="55">
        <f>ROUNDUP(BAR!AQ16*0.82,)</f>
        <v>15006</v>
      </c>
      <c r="AR16" s="55">
        <f>ROUNDUP(BAR!AR16*0.82,)</f>
        <v>15580</v>
      </c>
      <c r="AS16" s="55">
        <f>ROUNDUP(BAR!AS16*0.82,)</f>
        <v>15580</v>
      </c>
      <c r="AT16" s="55">
        <f>ROUNDUP(BAR!AT16*0.82,)</f>
        <v>15006</v>
      </c>
      <c r="AU16" s="55">
        <f>ROUNDUP(BAR!AU16*0.82,)</f>
        <v>15006</v>
      </c>
      <c r="AV16" s="55">
        <f>ROUNDUP(BAR!AV16*0.82,)</f>
        <v>15006</v>
      </c>
      <c r="AW16" s="55">
        <f>ROUNDUP(BAR!AW16*0.82,)</f>
        <v>15006</v>
      </c>
      <c r="AX16" s="55">
        <f>ROUNDUP(BAR!AX16*0.82,)</f>
        <v>15006</v>
      </c>
      <c r="AY16" s="55">
        <f>ROUNDUP(BAR!AY16*0.82,)</f>
        <v>15580</v>
      </c>
      <c r="AZ16" s="55">
        <f>ROUNDUP(BAR!AZ16*0.82,)</f>
        <v>15580</v>
      </c>
      <c r="BA16" s="55">
        <f>ROUNDUP(BAR!BA16*0.82,)</f>
        <v>15006</v>
      </c>
      <c r="BB16" s="55">
        <f>ROUNDUP(BAR!BB16*0.82,)</f>
        <v>15006</v>
      </c>
      <c r="BC16" s="55">
        <f>ROUNDUP(BAR!BC16*0.82,)</f>
        <v>15006</v>
      </c>
      <c r="BD16" s="55">
        <f>ROUNDUP(BAR!BD16*0.82,)</f>
        <v>15006</v>
      </c>
      <c r="BE16" s="55">
        <f>ROUNDUP(BAR!BE16*0.82,)</f>
        <v>15006</v>
      </c>
      <c r="BF16" s="55">
        <f>ROUNDUP(BAR!BF16*0.82,)</f>
        <v>15580</v>
      </c>
      <c r="BG16" s="55">
        <f>ROUNDUP(BAR!BG16*0.82,)</f>
        <v>15580</v>
      </c>
      <c r="BH16" s="55">
        <f>ROUNDUP(BAR!BH16*0.82,)</f>
        <v>15006</v>
      </c>
      <c r="BI16" s="55">
        <f>ROUNDUP(BAR!BI16*0.82,)</f>
        <v>15006</v>
      </c>
      <c r="BJ16" s="55">
        <f>ROUNDUP(BAR!BJ16*0.82,)</f>
        <v>15580</v>
      </c>
      <c r="BK16" s="55">
        <f>ROUNDUP(BAR!BK16*0.82,)</f>
        <v>15580</v>
      </c>
      <c r="BL16" s="55">
        <f>ROUNDUP(BAR!BL16*0.82,)</f>
        <v>15580</v>
      </c>
      <c r="BM16" s="55">
        <f>ROUNDUP(BAR!BM16*0.82,)</f>
        <v>15580</v>
      </c>
      <c r="BN16" s="55">
        <f>ROUNDUP(BAR!BN16*0.82,)</f>
        <v>15580</v>
      </c>
      <c r="BO16" s="55">
        <f>ROUNDUP(BAR!BO16*0.82,)</f>
        <v>15006</v>
      </c>
      <c r="BP16" s="55">
        <f>ROUNDUP(BAR!BP16*0.82,)</f>
        <v>17794</v>
      </c>
      <c r="BQ16" s="55">
        <f>ROUNDUP(BAR!BQ16*0.82,)</f>
        <v>17794</v>
      </c>
      <c r="BR16" s="55">
        <f>ROUNDUP(BAR!BR16*0.82,)</f>
        <v>17794</v>
      </c>
      <c r="BS16" s="55">
        <f>ROUNDUP(BAR!BS16*0.82,)</f>
        <v>17794</v>
      </c>
      <c r="BT16" s="55">
        <f>ROUNDUP(BAR!BT16*0.82,)</f>
        <v>17794</v>
      </c>
      <c r="BU16" s="55">
        <f>ROUNDUP(BAR!BU16*0.82,)</f>
        <v>16400</v>
      </c>
      <c r="BV16" s="55">
        <f>ROUNDUP(BAR!BV16*0.82,)</f>
        <v>15580</v>
      </c>
      <c r="BW16" s="55">
        <f>ROUNDUP(BAR!BW16*0.82,)</f>
        <v>15580</v>
      </c>
      <c r="BX16" s="55">
        <f>ROUNDUP(BAR!BX16*0.82,)</f>
        <v>17794</v>
      </c>
      <c r="BY16" s="55">
        <f>ROUNDUP(BAR!BY16*0.82,)</f>
        <v>17794</v>
      </c>
      <c r="BZ16" s="55">
        <f>ROUNDUP(BAR!BZ16*0.82,)</f>
        <v>15006</v>
      </c>
      <c r="CA16" s="55">
        <f>ROUNDUP(BAR!CA16*0.82,)</f>
        <v>15006</v>
      </c>
      <c r="CB16" s="55">
        <f>ROUNDUP(BAR!CB16*0.82,)</f>
        <v>15006</v>
      </c>
      <c r="CC16" s="55">
        <f>ROUNDUP(BAR!CC16*0.82,)</f>
        <v>15580</v>
      </c>
      <c r="CD16" s="55">
        <f>ROUNDUP(BAR!CD16*0.82,)</f>
        <v>12054</v>
      </c>
      <c r="CE16" s="55">
        <f>ROUNDUP(BAR!CE16*0.82,)</f>
        <v>12054</v>
      </c>
      <c r="CF16" s="55">
        <f>ROUNDUP(BAR!CF16*0.82,)</f>
        <v>12054</v>
      </c>
      <c r="CG16" s="55">
        <f>ROUNDUP(BAR!CG16*0.82,)</f>
        <v>12054</v>
      </c>
      <c r="CH16" s="55">
        <f>ROUNDUP(BAR!CH16*0.82,)</f>
        <v>12628</v>
      </c>
      <c r="CI16" s="55">
        <f>ROUNDUP(BAR!CI16*0.82,)</f>
        <v>12628</v>
      </c>
      <c r="CJ16" s="55">
        <f>ROUNDUP(BAR!CJ16*0.82,)</f>
        <v>12054</v>
      </c>
      <c r="CK16" s="55">
        <f>ROUNDUP(BAR!CK16*0.82,)</f>
        <v>12054</v>
      </c>
      <c r="CL16" s="55">
        <f>ROUNDUP(BAR!CL16*0.82,)</f>
        <v>12054</v>
      </c>
      <c r="CM16" s="55">
        <f>ROUNDUP(BAR!CM16*0.82,)</f>
        <v>12054</v>
      </c>
      <c r="CN16" s="55">
        <f>ROUNDUP(BAR!CN16*0.82,)</f>
        <v>12054</v>
      </c>
      <c r="CO16" s="55">
        <f>ROUNDUP(BAR!CO16*0.82,)</f>
        <v>12628</v>
      </c>
      <c r="CP16" s="55">
        <f>ROUNDUP(BAR!CP16*0.82,)</f>
        <v>12628</v>
      </c>
      <c r="CQ16" s="55">
        <f>ROUNDUP(BAR!CQ16*0.82,)</f>
        <v>12054</v>
      </c>
      <c r="CR16" s="55">
        <f>ROUNDUP(BAR!CR16*0.82,)</f>
        <v>12054</v>
      </c>
      <c r="CS16" s="55">
        <f>ROUNDUP(BAR!CS16*0.82,)</f>
        <v>12054</v>
      </c>
      <c r="CT16" s="55">
        <f>ROUNDUP(BAR!CT16*0.82,)</f>
        <v>12054</v>
      </c>
      <c r="CU16" s="55">
        <f>ROUNDUP(BAR!CU16*0.82,)</f>
        <v>12054</v>
      </c>
      <c r="CV16" s="55">
        <f>ROUNDUP(BAR!CV16*0.82,)</f>
        <v>12628</v>
      </c>
      <c r="CW16" s="55">
        <f>ROUNDUP(BAR!CW16*0.82,)</f>
        <v>12628</v>
      </c>
      <c r="CX16" s="55">
        <f>ROUNDUP(BAR!CX16*0.82,)</f>
        <v>12054</v>
      </c>
      <c r="CY16" s="55">
        <f>ROUNDUP(BAR!CY16*0.82,)</f>
        <v>12054</v>
      </c>
      <c r="CZ16" s="55">
        <f>ROUNDUP(BAR!CZ16*0.82,)</f>
        <v>12054</v>
      </c>
      <c r="DA16" s="55">
        <f>ROUNDUP(BAR!DA16*0.82,)</f>
        <v>12054</v>
      </c>
      <c r="DB16" s="55">
        <f>ROUNDUP(BAR!DB16*0.82,)</f>
        <v>12054</v>
      </c>
      <c r="DC16" s="55">
        <f>ROUNDUP(BAR!DC16*0.82,)</f>
        <v>12628</v>
      </c>
      <c r="DD16" s="55">
        <f>ROUNDUP(BAR!DD16*0.82,)</f>
        <v>12628</v>
      </c>
      <c r="DE16" s="55">
        <f>ROUNDUP(BAR!DE16*0.82,)</f>
        <v>12054</v>
      </c>
      <c r="DF16" s="55">
        <f>ROUNDUP(BAR!DF16*0.82,)</f>
        <v>12054</v>
      </c>
      <c r="DG16" s="55">
        <f>ROUNDUP(BAR!DG16*0.82,)</f>
        <v>12628</v>
      </c>
      <c r="DH16" s="55">
        <f>ROUNDUP(BAR!DH16*0.82,)</f>
        <v>13038</v>
      </c>
      <c r="DI16" s="55">
        <f>ROUNDUP(BAR!DI16*0.82,)</f>
        <v>11644</v>
      </c>
      <c r="DJ16" s="55">
        <f>ROUNDUP(BAR!DJ16*0.82,)</f>
        <v>12054</v>
      </c>
      <c r="DK16" s="55">
        <f>ROUNDUP(BAR!DK16*0.82,)</f>
        <v>12054</v>
      </c>
      <c r="DL16" s="55">
        <f>ROUNDUP(BAR!DL16*0.82,)</f>
        <v>11644</v>
      </c>
      <c r="DM16" s="55">
        <f>ROUNDUP(BAR!DM16*0.82,)</f>
        <v>11644</v>
      </c>
      <c r="DN16" s="55">
        <f>ROUNDUP(BAR!DN16*0.82,)</f>
        <v>11644</v>
      </c>
      <c r="DO16" s="55">
        <f>ROUNDUP(BAR!DO16*0.82,)</f>
        <v>11644</v>
      </c>
      <c r="DP16" s="55">
        <f>ROUNDUP(BAR!DP16*0.82,)</f>
        <v>11644</v>
      </c>
      <c r="DQ16" s="55">
        <f>ROUNDUP(BAR!DQ16*0.82,)</f>
        <v>12054</v>
      </c>
      <c r="DR16" s="55">
        <f>ROUNDUP(BAR!DR16*0.82,)</f>
        <v>12054</v>
      </c>
      <c r="DS16" s="55">
        <f>ROUNDUP(BAR!DS16*0.82,)</f>
        <v>11644</v>
      </c>
      <c r="DT16" s="55">
        <f>ROUNDUP(BAR!DT16*0.82,)</f>
        <v>11644</v>
      </c>
      <c r="DU16" s="55">
        <f>ROUNDUP(BAR!DU16*0.82,)</f>
        <v>11644</v>
      </c>
      <c r="DV16" s="55">
        <f>ROUNDUP(BAR!DV16*0.82,)</f>
        <v>11644</v>
      </c>
      <c r="DW16" s="55">
        <f>ROUNDUP(BAR!DW16*0.82,)</f>
        <v>11644</v>
      </c>
      <c r="DX16" s="55">
        <f>ROUNDUP(BAR!DX16*0.82,)</f>
        <v>12054</v>
      </c>
      <c r="DY16" s="55">
        <f>ROUNDUP(BAR!DY16*0.82,)</f>
        <v>12054</v>
      </c>
      <c r="DZ16" s="55">
        <f>ROUNDUP(BAR!DZ16*0.82,)</f>
        <v>11644</v>
      </c>
      <c r="EA16" s="55">
        <f>ROUNDUP(BAR!EA16*0.82,)</f>
        <v>11644</v>
      </c>
      <c r="EB16" s="55">
        <f>ROUNDUP(BAR!EB16*0.82,)</f>
        <v>11644</v>
      </c>
      <c r="EC16" s="55">
        <f>ROUNDUP(BAR!EC16*0.82,)</f>
        <v>11644</v>
      </c>
      <c r="ED16" s="55">
        <f>ROUNDUP(BAR!ED16*0.82,)</f>
        <v>11644</v>
      </c>
      <c r="EE16" s="55">
        <f>ROUNDUP(BAR!EE16*0.82,)</f>
        <v>12054</v>
      </c>
      <c r="EF16" s="55">
        <f>ROUNDUP(BAR!EF16*0.82,)</f>
        <v>12054</v>
      </c>
      <c r="EG16" s="55">
        <f>ROUNDUP(BAR!EG16*0.82,)</f>
        <v>11644</v>
      </c>
      <c r="EH16" s="55">
        <f>ROUNDUP(BAR!EH16*0.82,)</f>
        <v>11644</v>
      </c>
      <c r="EI16" s="55">
        <f>ROUNDUP(BAR!EI16*0.82,)</f>
        <v>13038</v>
      </c>
      <c r="EJ16" s="55">
        <f>ROUNDUP(BAR!EJ16*0.82,)</f>
        <v>13038</v>
      </c>
      <c r="EK16" s="55">
        <f>ROUNDUP(BAR!EK16*0.82,)</f>
        <v>13038</v>
      </c>
      <c r="EL16" s="55">
        <f>ROUNDUP(BAR!EL16*0.82,)</f>
        <v>14022</v>
      </c>
      <c r="EM16" s="55">
        <f>ROUNDUP(BAR!EM16*0.82,)</f>
        <v>14022</v>
      </c>
      <c r="EN16" s="55">
        <f>ROUNDUP(BAR!EN16*0.82,)</f>
        <v>13038</v>
      </c>
      <c r="EO16" s="55">
        <f>ROUNDUP(BAR!EO16*0.82,)</f>
        <v>13038</v>
      </c>
      <c r="EP16" s="55">
        <f>ROUNDUP(BAR!EP16*0.82,)</f>
        <v>13038</v>
      </c>
      <c r="EQ16" s="55">
        <f>ROUNDUP(BAR!EQ16*0.82,)</f>
        <v>13038</v>
      </c>
      <c r="ER16" s="55">
        <f>ROUNDUP(BAR!ER16*0.82,)</f>
        <v>13038</v>
      </c>
      <c r="ES16" s="55">
        <f>ROUNDUP(BAR!ES16*0.82,)</f>
        <v>14022</v>
      </c>
      <c r="ET16" s="55">
        <f>ROUNDUP(BAR!ET16*0.82,)</f>
        <v>14022</v>
      </c>
      <c r="EU16" s="55">
        <f>ROUNDUP(BAR!EU16*0.82,)</f>
        <v>14022</v>
      </c>
      <c r="EV16" s="55">
        <f>ROUNDUP(BAR!EV16*0.82,)</f>
        <v>14022</v>
      </c>
      <c r="EW16" s="55">
        <f>ROUNDUP(BAR!EW16*0.82,)</f>
        <v>14022</v>
      </c>
      <c r="EX16" s="55">
        <f>ROUNDUP(BAR!EX16*0.82,)</f>
        <v>14022</v>
      </c>
      <c r="EY16" s="55">
        <f>ROUNDUP(BAR!EY16*0.82,)</f>
        <v>14022</v>
      </c>
      <c r="EZ16" s="55">
        <f>ROUNDUP(BAR!EZ16*0.82,)</f>
        <v>14022</v>
      </c>
      <c r="FA16" s="55">
        <f>ROUNDUP(BAR!FA16*0.82,)</f>
        <v>14022</v>
      </c>
      <c r="FB16" s="55">
        <f>ROUNDUP(BAR!FB16*0.82,)</f>
        <v>14022</v>
      </c>
      <c r="FC16" s="55">
        <f>ROUNDUP(BAR!FC16*0.82,)</f>
        <v>14022</v>
      </c>
      <c r="FD16" s="55">
        <f>ROUNDUP(BAR!FD16*0.82,)</f>
        <v>14596</v>
      </c>
      <c r="FE16" s="55">
        <f>ROUNDUP(BAR!FE16*0.82,)</f>
        <v>14596</v>
      </c>
      <c r="FF16" s="55">
        <f>ROUNDUP(BAR!FF16*0.82,)</f>
        <v>15006</v>
      </c>
      <c r="FG16" s="55">
        <f>ROUNDUP(BAR!FG16*0.82,)</f>
        <v>15006</v>
      </c>
      <c r="FH16" s="55">
        <f>ROUNDUP(BAR!FH16*0.82,)</f>
        <v>15006</v>
      </c>
      <c r="FI16" s="55">
        <f>ROUNDUP(BAR!FI16*0.82,)</f>
        <v>15006</v>
      </c>
      <c r="FJ16" s="55">
        <f>ROUNDUP(BAR!FJ16*0.82,)</f>
        <v>15006</v>
      </c>
      <c r="FK16" s="122">
        <f>ROUNDUP(BAR!FK16*0.82,)</f>
        <v>34358</v>
      </c>
      <c r="FL16" s="122">
        <f>ROUNDUP(BAR!FL16*0.82,)</f>
        <v>65518</v>
      </c>
      <c r="FM16" s="122">
        <f>ROUNDUP(BAR!FM16*0.82,)</f>
        <v>65518</v>
      </c>
      <c r="FN16" s="122">
        <f>ROUNDUP(BAR!FN16*0.82,)</f>
        <v>65518</v>
      </c>
      <c r="FO16" s="122">
        <f>ROUNDUP(BAR!FO16*0.82,)</f>
        <v>65518</v>
      </c>
      <c r="FP16" s="122">
        <f>ROUNDUP(BAR!FP16*0.82,)</f>
        <v>65518</v>
      </c>
      <c r="FQ16" s="122">
        <f>ROUNDUP(BAR!FQ16*0.82,)</f>
        <v>65518</v>
      </c>
      <c r="FR16" s="122">
        <f>ROUNDUP(BAR!FR16*0.82,)</f>
        <v>65518</v>
      </c>
      <c r="FS16" s="122">
        <f>ROUNDUP(BAR!FS16*0.82,)</f>
        <v>65518</v>
      </c>
      <c r="FT16" s="122">
        <f>ROUNDUP(BAR!FT16*0.82,)</f>
        <v>65518</v>
      </c>
      <c r="FU16" s="122">
        <f>ROUNDUP(BAR!FU16*0.82,)</f>
        <v>65518</v>
      </c>
      <c r="FV16" s="122">
        <f>ROUNDUP(BAR!FV16*0.82,)</f>
        <v>27224</v>
      </c>
      <c r="FW16" s="122">
        <f>ROUNDUP(BAR!FW16*0.82,)</f>
        <v>27224</v>
      </c>
      <c r="FX16" s="122">
        <f>ROUNDUP(BAR!FX16*0.82,)</f>
        <v>27224</v>
      </c>
      <c r="FY16" s="122">
        <f>ROUNDUP(BAR!FY16*0.82,)</f>
        <v>27224</v>
      </c>
      <c r="FZ16" s="122">
        <f>ROUNDUP(BAR!FZ16*0.82,)</f>
        <v>27224</v>
      </c>
      <c r="GA16" s="122">
        <f>ROUNDUP(BAR!GA16*0.82,)</f>
        <v>27224</v>
      </c>
      <c r="GB16" s="122">
        <f>ROUNDUP(BAR!GB16*0.82,)</f>
        <v>27224</v>
      </c>
      <c r="GC16" s="122">
        <f>ROUNDUP(BAR!GC16*0.82,)</f>
        <v>27224</v>
      </c>
      <c r="GD16" s="122">
        <f>ROUNDUP(BAR!GD16*0.82,)</f>
        <v>27224</v>
      </c>
      <c r="GE16" s="122">
        <f>ROUNDUP(BAR!GE16*0.82,)</f>
        <v>27224</v>
      </c>
      <c r="GF16" s="122">
        <f>ROUNDUP(BAR!GF16*0.82,)</f>
        <v>27224</v>
      </c>
      <c r="GG16" s="122">
        <f>ROUNDUP(BAR!GG16*0.82,)</f>
        <v>27224</v>
      </c>
      <c r="GH16" s="122">
        <f>ROUNDUP(BAR!GH16*0.82,)</f>
        <v>27224</v>
      </c>
      <c r="GI16" s="122">
        <f>ROUNDUP(BAR!GI16*0.82,)</f>
        <v>27224</v>
      </c>
      <c r="GJ16" s="122">
        <f>ROUNDUP(BAR!GJ16*0.82,)</f>
        <v>27224</v>
      </c>
      <c r="GK16" s="122">
        <f>ROUNDUP(BAR!GK16*0.82,)</f>
        <v>27224</v>
      </c>
      <c r="GL16" s="122">
        <f>ROUNDUP(BAR!GL16*0.82,)</f>
        <v>27224</v>
      </c>
      <c r="GM16" s="122">
        <f>ROUNDUP(BAR!GM16*0.82,)</f>
        <v>27224</v>
      </c>
      <c r="GN16" s="122">
        <f>ROUNDUP(BAR!GN16*0.82,)</f>
        <v>27224</v>
      </c>
      <c r="GO16" s="122">
        <f>ROUNDUP(BAR!GO16*0.82,)</f>
        <v>27224</v>
      </c>
      <c r="GP16" s="122">
        <f>ROUNDUP(BAR!GP16*0.82,)</f>
        <v>27224</v>
      </c>
      <c r="GQ16" s="122">
        <f>ROUNDUP(BAR!GQ16*0.82,)</f>
        <v>27224</v>
      </c>
      <c r="GR16" s="122">
        <f>ROUNDUP(BAR!GR16*0.82,)</f>
        <v>27224</v>
      </c>
      <c r="GS16" s="122">
        <f>ROUNDUP(BAR!GS16*0.82,)</f>
        <v>28618</v>
      </c>
      <c r="GT16" s="122">
        <f>ROUNDUP(BAR!GT16*0.82,)</f>
        <v>28618</v>
      </c>
      <c r="GU16" s="122">
        <f>ROUNDUP(BAR!GU16*0.82,)</f>
        <v>28618</v>
      </c>
      <c r="GV16" s="122">
        <f>ROUNDUP(BAR!GV16*0.82,)</f>
        <v>28618</v>
      </c>
      <c r="GW16" s="122">
        <f>ROUNDUP(BAR!GW16*0.82,)</f>
        <v>28618</v>
      </c>
      <c r="GX16" s="122">
        <f>ROUNDUP(BAR!GX16*0.82,)</f>
        <v>28618</v>
      </c>
      <c r="GY16" s="122">
        <f>ROUNDUP(BAR!GY16*0.82,)</f>
        <v>28618</v>
      </c>
      <c r="GZ16" s="122">
        <f>ROUNDUP(BAR!GZ16*0.82,)</f>
        <v>28618</v>
      </c>
      <c r="HA16" s="122">
        <f>ROUNDUP(BAR!HA16*0.82,)</f>
        <v>28618</v>
      </c>
      <c r="HB16" s="122">
        <f>ROUNDUP(BAR!HB16*0.82,)</f>
        <v>28618</v>
      </c>
      <c r="HC16" s="122">
        <f>ROUNDUP(BAR!HC16*0.82,)</f>
        <v>28618</v>
      </c>
      <c r="HD16" s="122">
        <f>ROUNDUP(BAR!HD16*0.82,)</f>
        <v>28618</v>
      </c>
      <c r="HE16" s="122">
        <f>ROUNDUP(BAR!HE16*0.82,)</f>
        <v>28618</v>
      </c>
      <c r="HF16" s="122">
        <f>ROUNDUP(BAR!HF16*0.82,)</f>
        <v>28618</v>
      </c>
      <c r="HG16" s="122">
        <f>ROUNDUP(BAR!HG16*0.82,)</f>
        <v>28618</v>
      </c>
      <c r="HH16" s="122">
        <f>ROUNDUP(BAR!HH16*0.82,)</f>
        <v>28618</v>
      </c>
      <c r="HI16" s="122">
        <f>ROUNDUP(BAR!HI16*0.82,)</f>
        <v>28618</v>
      </c>
      <c r="HJ16" s="122">
        <f>ROUNDUP(BAR!HJ16*0.82,)</f>
        <v>28618</v>
      </c>
      <c r="HK16" s="122">
        <f>ROUNDUP(BAR!HK16*0.82,)</f>
        <v>45838</v>
      </c>
      <c r="HL16" s="122">
        <f>ROUNDUP(BAR!HL16*0.82,)</f>
        <v>45838</v>
      </c>
      <c r="HM16" s="122">
        <f>ROUNDUP(BAR!HM16*0.82,)</f>
        <v>47478</v>
      </c>
      <c r="HN16" s="122">
        <f>ROUNDUP(BAR!HN16*0.82,)</f>
        <v>47478</v>
      </c>
      <c r="HO16" s="122">
        <f>ROUNDUP(BAR!HO16*0.82,)</f>
        <v>47478</v>
      </c>
      <c r="HP16" s="122">
        <f>ROUNDUP(BAR!HP16*0.82,)</f>
        <v>28618</v>
      </c>
      <c r="HQ16" s="122">
        <f>ROUNDUP(BAR!HQ16*0.82,)</f>
        <v>28618</v>
      </c>
      <c r="HR16" s="122">
        <f>ROUNDUP(BAR!HR16*0.82,)</f>
        <v>45838</v>
      </c>
      <c r="HS16" s="122">
        <f>ROUNDUP(BAR!HS16*0.82,)</f>
        <v>45838</v>
      </c>
      <c r="HT16" s="122">
        <f>ROUNDUP(BAR!HT16*0.82,)</f>
        <v>28618</v>
      </c>
      <c r="HU16" s="122">
        <f>ROUNDUP(BAR!HU16*0.82,)</f>
        <v>27224</v>
      </c>
      <c r="HV16" s="122">
        <f>ROUNDUP(BAR!HV16*0.82,)</f>
        <v>27224</v>
      </c>
      <c r="HW16" s="122">
        <f>ROUNDUP(BAR!HW16*0.82,)</f>
        <v>27224</v>
      </c>
      <c r="HX16" s="122">
        <f>ROUNDUP(BAR!HX16*0.82,)</f>
        <v>27224</v>
      </c>
      <c r="HY16" s="122">
        <f>ROUNDUP(BAR!HY16*0.82,)</f>
        <v>27224</v>
      </c>
      <c r="HZ16" s="122">
        <f>ROUNDUP(BAR!HZ16*0.82,)</f>
        <v>27224</v>
      </c>
      <c r="IA16" s="122">
        <f>ROUNDUP(BAR!IA16*0.82,)</f>
        <v>27224</v>
      </c>
      <c r="IB16" s="122">
        <f>ROUNDUP(BAR!IB16*0.82,)</f>
        <v>30668</v>
      </c>
      <c r="IC16" s="122">
        <f>ROUNDUP(BAR!IC16*0.82,)</f>
        <v>27798</v>
      </c>
      <c r="ID16" s="122">
        <f>ROUNDUP(BAR!ID16*0.82,)</f>
        <v>23780</v>
      </c>
      <c r="IE16" s="122">
        <f>ROUNDUP(BAR!IE16*0.82,)</f>
        <v>23780</v>
      </c>
      <c r="IF16" s="122">
        <f>ROUNDUP(BAR!IF16*0.82,)</f>
        <v>23780</v>
      </c>
      <c r="IG16" s="122">
        <f>ROUNDUP(BAR!IG16*0.82,)</f>
        <v>23780</v>
      </c>
      <c r="IH16" s="122">
        <f>ROUNDUP(BAR!IH16*0.82,)</f>
        <v>23780</v>
      </c>
      <c r="II16" s="122">
        <f>ROUNDUP(BAR!II16*0.82,)</f>
        <v>23780</v>
      </c>
      <c r="IJ16" s="122">
        <f>ROUNDUP(BAR!IJ16*0.82,)</f>
        <v>23780</v>
      </c>
      <c r="IK16" s="122">
        <f>ROUNDUP(BAR!IK16*0.82,)</f>
        <v>23780</v>
      </c>
      <c r="IL16" s="122">
        <f>ROUNDUP(BAR!IL16*0.82,)</f>
        <v>23780</v>
      </c>
      <c r="IM16" s="122">
        <f>ROUNDUP(BAR!IM16*0.82,)</f>
        <v>23780</v>
      </c>
      <c r="IN16" s="122">
        <f>ROUNDUP(BAR!IN16*0.82,)</f>
        <v>23780</v>
      </c>
      <c r="IO16" s="122">
        <f>ROUNDUP(BAR!IO16*0.82,)</f>
        <v>23780</v>
      </c>
      <c r="IP16" s="122">
        <f>ROUNDUP(BAR!IP16*0.82,)</f>
        <v>23780</v>
      </c>
      <c r="IQ16" s="122">
        <f>ROUNDUP(BAR!IQ16*0.82,)</f>
        <v>23780</v>
      </c>
      <c r="IR16" s="122">
        <f>ROUNDUP(BAR!IR16*0.82,)</f>
        <v>23780</v>
      </c>
      <c r="IS16" s="122">
        <f>ROUNDUP(BAR!IS16*0.82,)</f>
        <v>23780</v>
      </c>
      <c r="IT16" s="122">
        <f>ROUNDUP(BAR!IT16*0.82,)</f>
        <v>23780</v>
      </c>
      <c r="IU16" s="122">
        <f>ROUNDUP(BAR!IU16*0.82,)</f>
        <v>23780</v>
      </c>
      <c r="IV16" s="122">
        <f>ROUNDUP(BAR!IV16*0.82,)</f>
        <v>23780</v>
      </c>
      <c r="IW16" s="122">
        <f>ROUNDUP(BAR!IW16*0.82,)</f>
        <v>23780</v>
      </c>
      <c r="IX16" s="122">
        <f>ROUNDUP(BAR!IX16*0.82,)</f>
        <v>23780</v>
      </c>
      <c r="IY16" s="122">
        <f>ROUNDUP(BAR!IY16*0.82,)</f>
        <v>23780</v>
      </c>
    </row>
    <row r="17" spans="1:259" s="66" customFormat="1" ht="12" x14ac:dyDescent="0.2">
      <c r="A17" s="20" t="s">
        <v>8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  <c r="IW17" s="122"/>
      <c r="IX17" s="122"/>
      <c r="IY17" s="122"/>
    </row>
    <row r="18" spans="1:259" s="66" customFormat="1" ht="12" x14ac:dyDescent="0.2">
      <c r="A18" s="21">
        <v>1</v>
      </c>
      <c r="B18" s="55">
        <f>ROUNDUP(BAR!B18*0.82,)</f>
        <v>18204</v>
      </c>
      <c r="C18" s="55">
        <f>ROUNDUP(BAR!C18*0.82,)</f>
        <v>18204</v>
      </c>
      <c r="D18" s="55">
        <f>ROUNDUP(BAR!D18*0.82,)</f>
        <v>15416</v>
      </c>
      <c r="E18" s="55">
        <f>ROUNDUP(BAR!E18*0.82,)</f>
        <v>15990</v>
      </c>
      <c r="F18" s="55">
        <f>ROUNDUP(BAR!F18*0.82,)</f>
        <v>15990</v>
      </c>
      <c r="G18" s="55">
        <f>ROUNDUP(BAR!G18*0.82,)</f>
        <v>16810</v>
      </c>
      <c r="H18" s="55">
        <f>ROUNDUP(BAR!H18*0.82,)</f>
        <v>16810</v>
      </c>
      <c r="I18" s="55">
        <f>ROUNDUP(BAR!I18*0.82,)</f>
        <v>18204</v>
      </c>
      <c r="J18" s="55">
        <f>ROUNDUP(BAR!J18*0.82,)</f>
        <v>18204</v>
      </c>
      <c r="K18" s="55">
        <f>ROUNDUP(BAR!K18*0.82,)</f>
        <v>16810</v>
      </c>
      <c r="L18" s="55">
        <f>ROUNDUP(BAR!L18*0.82,)</f>
        <v>16810</v>
      </c>
      <c r="M18" s="55">
        <f>ROUNDUP(BAR!M18*0.82,)</f>
        <v>16810</v>
      </c>
      <c r="N18" s="55">
        <f>ROUNDUP(BAR!N18*0.82,)</f>
        <v>16810</v>
      </c>
      <c r="O18" s="55">
        <f>ROUNDUP(BAR!O18*0.82,)</f>
        <v>16810</v>
      </c>
      <c r="P18" s="55">
        <f>ROUNDUP(BAR!P18*0.82,)</f>
        <v>17384</v>
      </c>
      <c r="Q18" s="55">
        <f>ROUNDUP(BAR!Q18*0.82,)</f>
        <v>15990</v>
      </c>
      <c r="R18" s="55">
        <f>ROUNDUP(BAR!R18*0.82,)</f>
        <v>15416</v>
      </c>
      <c r="S18" s="55">
        <f>ROUNDUP(BAR!S18*0.82,)</f>
        <v>15416</v>
      </c>
      <c r="T18" s="55">
        <f>ROUNDUP(BAR!T18*0.82,)</f>
        <v>15416</v>
      </c>
      <c r="U18" s="55">
        <f>ROUNDUP(BAR!U18*0.82,)</f>
        <v>15416</v>
      </c>
      <c r="V18" s="55">
        <f>ROUNDUP(BAR!V18*0.82,)</f>
        <v>15416</v>
      </c>
      <c r="W18" s="55">
        <f>ROUNDUP(BAR!W18*0.82,)</f>
        <v>15990</v>
      </c>
      <c r="X18" s="55">
        <f>ROUNDUP(BAR!X18*0.82,)</f>
        <v>15990</v>
      </c>
      <c r="Y18" s="55">
        <f>ROUNDUP(BAR!Y18*0.82,)</f>
        <v>15416</v>
      </c>
      <c r="Z18" s="55">
        <f>ROUNDUP(BAR!Z18*0.82,)</f>
        <v>15416</v>
      </c>
      <c r="AA18" s="55">
        <f>ROUNDUP(BAR!AA18*0.82,)</f>
        <v>15416</v>
      </c>
      <c r="AB18" s="55">
        <f>ROUNDUP(BAR!AB18*0.82,)</f>
        <v>15416</v>
      </c>
      <c r="AC18" s="55">
        <f>ROUNDUP(BAR!AC18*0.82,)</f>
        <v>15416</v>
      </c>
      <c r="AD18" s="55">
        <f>ROUNDUP(BAR!AD18*0.82,)</f>
        <v>15990</v>
      </c>
      <c r="AE18" s="55">
        <f>ROUNDUP(BAR!AE18*0.82,)</f>
        <v>15990</v>
      </c>
      <c r="AF18" s="55">
        <f>ROUNDUP(BAR!AF18*0.82,)</f>
        <v>15416</v>
      </c>
      <c r="AG18" s="55">
        <f>ROUNDUP(BAR!AG18*0.82,)</f>
        <v>15416</v>
      </c>
      <c r="AH18" s="55">
        <f>ROUNDUP(BAR!AH18*0.82,)</f>
        <v>15416</v>
      </c>
      <c r="AI18" s="55">
        <f>ROUNDUP(BAR!AI18*0.82,)</f>
        <v>15416</v>
      </c>
      <c r="AJ18" s="55">
        <f>ROUNDUP(BAR!AJ18*0.82,)</f>
        <v>15416</v>
      </c>
      <c r="AK18" s="55">
        <f>ROUNDUP(BAR!AK18*0.82,)</f>
        <v>15990</v>
      </c>
      <c r="AL18" s="55">
        <f>ROUNDUP(BAR!AL18*0.82,)</f>
        <v>15990</v>
      </c>
      <c r="AM18" s="55">
        <f>ROUNDUP(BAR!AM18*0.82,)</f>
        <v>14022</v>
      </c>
      <c r="AN18" s="55">
        <f>ROUNDUP(BAR!AN18*0.82,)</f>
        <v>14022</v>
      </c>
      <c r="AO18" s="55">
        <f>ROUNDUP(BAR!AO18*0.82,)</f>
        <v>14022</v>
      </c>
      <c r="AP18" s="55">
        <f>ROUNDUP(BAR!AP18*0.82,)</f>
        <v>14022</v>
      </c>
      <c r="AQ18" s="55">
        <f>ROUNDUP(BAR!AQ18*0.82,)</f>
        <v>14022</v>
      </c>
      <c r="AR18" s="55">
        <f>ROUNDUP(BAR!AR18*0.82,)</f>
        <v>14596</v>
      </c>
      <c r="AS18" s="55">
        <f>ROUNDUP(BAR!AS18*0.82,)</f>
        <v>14596</v>
      </c>
      <c r="AT18" s="55">
        <f>ROUNDUP(BAR!AT18*0.82,)</f>
        <v>14022</v>
      </c>
      <c r="AU18" s="55">
        <f>ROUNDUP(BAR!AU18*0.82,)</f>
        <v>14022</v>
      </c>
      <c r="AV18" s="55">
        <f>ROUNDUP(BAR!AV18*0.82,)</f>
        <v>14022</v>
      </c>
      <c r="AW18" s="55">
        <f>ROUNDUP(BAR!AW18*0.82,)</f>
        <v>14022</v>
      </c>
      <c r="AX18" s="55">
        <f>ROUNDUP(BAR!AX18*0.82,)</f>
        <v>14022</v>
      </c>
      <c r="AY18" s="55">
        <f>ROUNDUP(BAR!AY18*0.82,)</f>
        <v>14596</v>
      </c>
      <c r="AZ18" s="55">
        <f>ROUNDUP(BAR!AZ18*0.82,)</f>
        <v>14596</v>
      </c>
      <c r="BA18" s="55">
        <f>ROUNDUP(BAR!BA18*0.82,)</f>
        <v>14022</v>
      </c>
      <c r="BB18" s="55">
        <f>ROUNDUP(BAR!BB18*0.82,)</f>
        <v>14022</v>
      </c>
      <c r="BC18" s="55">
        <f>ROUNDUP(BAR!BC18*0.82,)</f>
        <v>14022</v>
      </c>
      <c r="BD18" s="55">
        <f>ROUNDUP(BAR!BD18*0.82,)</f>
        <v>14022</v>
      </c>
      <c r="BE18" s="55">
        <f>ROUNDUP(BAR!BE18*0.82,)</f>
        <v>14022</v>
      </c>
      <c r="BF18" s="55">
        <f>ROUNDUP(BAR!BF18*0.82,)</f>
        <v>14596</v>
      </c>
      <c r="BG18" s="55">
        <f>ROUNDUP(BAR!BG18*0.82,)</f>
        <v>14596</v>
      </c>
      <c r="BH18" s="55">
        <f>ROUNDUP(BAR!BH18*0.82,)</f>
        <v>14022</v>
      </c>
      <c r="BI18" s="55">
        <f>ROUNDUP(BAR!BI18*0.82,)</f>
        <v>14022</v>
      </c>
      <c r="BJ18" s="55">
        <f>ROUNDUP(BAR!BJ18*0.82,)</f>
        <v>14596</v>
      </c>
      <c r="BK18" s="55">
        <f>ROUNDUP(BAR!BK18*0.82,)</f>
        <v>14596</v>
      </c>
      <c r="BL18" s="55">
        <f>ROUNDUP(BAR!BL18*0.82,)</f>
        <v>14596</v>
      </c>
      <c r="BM18" s="55">
        <f>ROUNDUP(BAR!BM18*0.82,)</f>
        <v>14596</v>
      </c>
      <c r="BN18" s="55">
        <f>ROUNDUP(BAR!BN18*0.82,)</f>
        <v>14596</v>
      </c>
      <c r="BO18" s="55">
        <f>ROUNDUP(BAR!BO18*0.82,)</f>
        <v>14022</v>
      </c>
      <c r="BP18" s="55">
        <f>ROUNDUP(BAR!BP18*0.82,)</f>
        <v>16810</v>
      </c>
      <c r="BQ18" s="55">
        <f>ROUNDUP(BAR!BQ18*0.82,)</f>
        <v>16810</v>
      </c>
      <c r="BR18" s="55">
        <f>ROUNDUP(BAR!BR18*0.82,)</f>
        <v>16810</v>
      </c>
      <c r="BS18" s="55">
        <f>ROUNDUP(BAR!BS18*0.82,)</f>
        <v>16810</v>
      </c>
      <c r="BT18" s="55">
        <f>ROUNDUP(BAR!BT18*0.82,)</f>
        <v>16810</v>
      </c>
      <c r="BU18" s="55">
        <f>ROUNDUP(BAR!BU18*0.82,)</f>
        <v>15416</v>
      </c>
      <c r="BV18" s="55">
        <f>ROUNDUP(BAR!BV18*0.82,)</f>
        <v>14596</v>
      </c>
      <c r="BW18" s="55">
        <f>ROUNDUP(BAR!BW18*0.82,)</f>
        <v>14596</v>
      </c>
      <c r="BX18" s="55">
        <f>ROUNDUP(BAR!BX18*0.82,)</f>
        <v>16810</v>
      </c>
      <c r="BY18" s="55">
        <f>ROUNDUP(BAR!BY18*0.82,)</f>
        <v>16810</v>
      </c>
      <c r="BZ18" s="55">
        <f>ROUNDUP(BAR!BZ18*0.82,)</f>
        <v>14022</v>
      </c>
      <c r="CA18" s="55">
        <f>ROUNDUP(BAR!CA18*0.82,)</f>
        <v>14022</v>
      </c>
      <c r="CB18" s="55">
        <f>ROUNDUP(BAR!CB18*0.82,)</f>
        <v>14022</v>
      </c>
      <c r="CC18" s="55">
        <f>ROUNDUP(BAR!CC18*0.82,)</f>
        <v>14596</v>
      </c>
      <c r="CD18" s="55">
        <f>ROUNDUP(BAR!CD18*0.82,)</f>
        <v>11070</v>
      </c>
      <c r="CE18" s="55">
        <f>ROUNDUP(BAR!CE18*0.82,)</f>
        <v>11070</v>
      </c>
      <c r="CF18" s="55">
        <f>ROUNDUP(BAR!CF18*0.82,)</f>
        <v>11070</v>
      </c>
      <c r="CG18" s="55">
        <f>ROUNDUP(BAR!CG18*0.82,)</f>
        <v>11070</v>
      </c>
      <c r="CH18" s="55">
        <f>ROUNDUP(BAR!CH18*0.82,)</f>
        <v>11644</v>
      </c>
      <c r="CI18" s="55">
        <f>ROUNDUP(BAR!CI18*0.82,)</f>
        <v>11644</v>
      </c>
      <c r="CJ18" s="55">
        <f>ROUNDUP(BAR!CJ18*0.82,)</f>
        <v>11070</v>
      </c>
      <c r="CK18" s="55">
        <f>ROUNDUP(BAR!CK18*0.82,)</f>
        <v>11070</v>
      </c>
      <c r="CL18" s="55">
        <f>ROUNDUP(BAR!CL18*0.82,)</f>
        <v>11070</v>
      </c>
      <c r="CM18" s="55">
        <f>ROUNDUP(BAR!CM18*0.82,)</f>
        <v>11070</v>
      </c>
      <c r="CN18" s="55">
        <f>ROUNDUP(BAR!CN18*0.82,)</f>
        <v>11070</v>
      </c>
      <c r="CO18" s="55">
        <f>ROUNDUP(BAR!CO18*0.82,)</f>
        <v>11644</v>
      </c>
      <c r="CP18" s="55">
        <f>ROUNDUP(BAR!CP18*0.82,)</f>
        <v>11644</v>
      </c>
      <c r="CQ18" s="55">
        <f>ROUNDUP(BAR!CQ18*0.82,)</f>
        <v>11070</v>
      </c>
      <c r="CR18" s="55">
        <f>ROUNDUP(BAR!CR18*0.82,)</f>
        <v>11070</v>
      </c>
      <c r="CS18" s="55">
        <f>ROUNDUP(BAR!CS18*0.82,)</f>
        <v>11070</v>
      </c>
      <c r="CT18" s="55">
        <f>ROUNDUP(BAR!CT18*0.82,)</f>
        <v>11070</v>
      </c>
      <c r="CU18" s="55">
        <f>ROUNDUP(BAR!CU18*0.82,)</f>
        <v>11070</v>
      </c>
      <c r="CV18" s="55">
        <f>ROUNDUP(BAR!CV18*0.82,)</f>
        <v>11644</v>
      </c>
      <c r="CW18" s="55">
        <f>ROUNDUP(BAR!CW18*0.82,)</f>
        <v>11644</v>
      </c>
      <c r="CX18" s="55">
        <f>ROUNDUP(BAR!CX18*0.82,)</f>
        <v>11070</v>
      </c>
      <c r="CY18" s="55">
        <f>ROUNDUP(BAR!CY18*0.82,)</f>
        <v>11070</v>
      </c>
      <c r="CZ18" s="55">
        <f>ROUNDUP(BAR!CZ18*0.82,)</f>
        <v>11070</v>
      </c>
      <c r="DA18" s="55">
        <f>ROUNDUP(BAR!DA18*0.82,)</f>
        <v>11070</v>
      </c>
      <c r="DB18" s="55">
        <f>ROUNDUP(BAR!DB18*0.82,)</f>
        <v>11070</v>
      </c>
      <c r="DC18" s="55">
        <f>ROUNDUP(BAR!DC18*0.82,)</f>
        <v>11644</v>
      </c>
      <c r="DD18" s="55">
        <f>ROUNDUP(BAR!DD18*0.82,)</f>
        <v>11644</v>
      </c>
      <c r="DE18" s="55">
        <f>ROUNDUP(BAR!DE18*0.82,)</f>
        <v>11070</v>
      </c>
      <c r="DF18" s="55">
        <f>ROUNDUP(BAR!DF18*0.82,)</f>
        <v>11070</v>
      </c>
      <c r="DG18" s="55">
        <f>ROUNDUP(BAR!DG18*0.82,)</f>
        <v>11644</v>
      </c>
      <c r="DH18" s="55">
        <f>ROUNDUP(BAR!DH18*0.82,)</f>
        <v>12054</v>
      </c>
      <c r="DI18" s="55">
        <f>ROUNDUP(BAR!DI18*0.82,)</f>
        <v>10660</v>
      </c>
      <c r="DJ18" s="55">
        <f>ROUNDUP(BAR!DJ18*0.82,)</f>
        <v>11070</v>
      </c>
      <c r="DK18" s="55">
        <f>ROUNDUP(BAR!DK18*0.82,)</f>
        <v>11070</v>
      </c>
      <c r="DL18" s="55">
        <f>ROUNDUP(BAR!DL18*0.82,)</f>
        <v>10660</v>
      </c>
      <c r="DM18" s="55">
        <f>ROUNDUP(BAR!DM18*0.82,)</f>
        <v>10660</v>
      </c>
      <c r="DN18" s="55">
        <f>ROUNDUP(BAR!DN18*0.82,)</f>
        <v>10660</v>
      </c>
      <c r="DO18" s="55">
        <f>ROUNDUP(BAR!DO18*0.82,)</f>
        <v>10660</v>
      </c>
      <c r="DP18" s="55">
        <f>ROUNDUP(BAR!DP18*0.82,)</f>
        <v>10660</v>
      </c>
      <c r="DQ18" s="55">
        <f>ROUNDUP(BAR!DQ18*0.82,)</f>
        <v>11070</v>
      </c>
      <c r="DR18" s="55">
        <f>ROUNDUP(BAR!DR18*0.82,)</f>
        <v>11070</v>
      </c>
      <c r="DS18" s="55">
        <f>ROUNDUP(BAR!DS18*0.82,)</f>
        <v>10660</v>
      </c>
      <c r="DT18" s="55">
        <f>ROUNDUP(BAR!DT18*0.82,)</f>
        <v>10660</v>
      </c>
      <c r="DU18" s="55">
        <f>ROUNDUP(BAR!DU18*0.82,)</f>
        <v>10660</v>
      </c>
      <c r="DV18" s="55">
        <f>ROUNDUP(BAR!DV18*0.82,)</f>
        <v>10660</v>
      </c>
      <c r="DW18" s="55">
        <f>ROUNDUP(BAR!DW18*0.82,)</f>
        <v>10660</v>
      </c>
      <c r="DX18" s="55">
        <f>ROUNDUP(BAR!DX18*0.82,)</f>
        <v>11070</v>
      </c>
      <c r="DY18" s="55">
        <f>ROUNDUP(BAR!DY18*0.82,)</f>
        <v>11070</v>
      </c>
      <c r="DZ18" s="55">
        <f>ROUNDUP(BAR!DZ18*0.82,)</f>
        <v>10660</v>
      </c>
      <c r="EA18" s="55">
        <f>ROUNDUP(BAR!EA18*0.82,)</f>
        <v>10660</v>
      </c>
      <c r="EB18" s="55">
        <f>ROUNDUP(BAR!EB18*0.82,)</f>
        <v>10660</v>
      </c>
      <c r="EC18" s="55">
        <f>ROUNDUP(BAR!EC18*0.82,)</f>
        <v>10660</v>
      </c>
      <c r="ED18" s="55">
        <f>ROUNDUP(BAR!ED18*0.82,)</f>
        <v>10660</v>
      </c>
      <c r="EE18" s="55">
        <f>ROUNDUP(BAR!EE18*0.82,)</f>
        <v>11070</v>
      </c>
      <c r="EF18" s="55">
        <f>ROUNDUP(BAR!EF18*0.82,)</f>
        <v>11070</v>
      </c>
      <c r="EG18" s="55">
        <f>ROUNDUP(BAR!EG18*0.82,)</f>
        <v>10660</v>
      </c>
      <c r="EH18" s="55">
        <f>ROUNDUP(BAR!EH18*0.82,)</f>
        <v>10660</v>
      </c>
      <c r="EI18" s="55">
        <f>ROUNDUP(BAR!EI18*0.82,)</f>
        <v>12054</v>
      </c>
      <c r="EJ18" s="55">
        <f>ROUNDUP(BAR!EJ18*0.82,)</f>
        <v>12054</v>
      </c>
      <c r="EK18" s="55">
        <f>ROUNDUP(BAR!EK18*0.82,)</f>
        <v>12054</v>
      </c>
      <c r="EL18" s="55">
        <f>ROUNDUP(BAR!EL18*0.82,)</f>
        <v>13038</v>
      </c>
      <c r="EM18" s="55">
        <f>ROUNDUP(BAR!EM18*0.82,)</f>
        <v>13038</v>
      </c>
      <c r="EN18" s="55">
        <f>ROUNDUP(BAR!EN18*0.82,)</f>
        <v>12054</v>
      </c>
      <c r="EO18" s="55">
        <f>ROUNDUP(BAR!EO18*0.82,)</f>
        <v>12054</v>
      </c>
      <c r="EP18" s="55">
        <f>ROUNDUP(BAR!EP18*0.82,)</f>
        <v>12054</v>
      </c>
      <c r="EQ18" s="55">
        <f>ROUNDUP(BAR!EQ18*0.82,)</f>
        <v>12054</v>
      </c>
      <c r="ER18" s="55">
        <f>ROUNDUP(BAR!ER18*0.82,)</f>
        <v>12054</v>
      </c>
      <c r="ES18" s="55">
        <f>ROUNDUP(BAR!ES18*0.82,)</f>
        <v>13038</v>
      </c>
      <c r="ET18" s="55">
        <f>ROUNDUP(BAR!ET18*0.82,)</f>
        <v>13038</v>
      </c>
      <c r="EU18" s="55">
        <f>ROUNDUP(BAR!EU18*0.82,)</f>
        <v>13038</v>
      </c>
      <c r="EV18" s="55">
        <f>ROUNDUP(BAR!EV18*0.82,)</f>
        <v>13038</v>
      </c>
      <c r="EW18" s="55">
        <f>ROUNDUP(BAR!EW18*0.82,)</f>
        <v>13038</v>
      </c>
      <c r="EX18" s="55">
        <f>ROUNDUP(BAR!EX18*0.82,)</f>
        <v>13038</v>
      </c>
      <c r="EY18" s="55">
        <f>ROUNDUP(BAR!EY18*0.82,)</f>
        <v>13038</v>
      </c>
      <c r="EZ18" s="55">
        <f>ROUNDUP(BAR!EZ18*0.82,)</f>
        <v>13038</v>
      </c>
      <c r="FA18" s="55">
        <f>ROUNDUP(BAR!FA18*0.82,)</f>
        <v>13038</v>
      </c>
      <c r="FB18" s="55">
        <f>ROUNDUP(BAR!FB18*0.82,)</f>
        <v>13038</v>
      </c>
      <c r="FC18" s="55">
        <f>ROUNDUP(BAR!FC18*0.82,)</f>
        <v>13038</v>
      </c>
      <c r="FD18" s="55">
        <f>ROUNDUP(BAR!FD18*0.82,)</f>
        <v>13612</v>
      </c>
      <c r="FE18" s="55">
        <f>ROUNDUP(BAR!FE18*0.82,)</f>
        <v>13612</v>
      </c>
      <c r="FF18" s="55">
        <f>ROUNDUP(BAR!FF18*0.82,)</f>
        <v>14022</v>
      </c>
      <c r="FG18" s="55">
        <f>ROUNDUP(BAR!FG18*0.82,)</f>
        <v>14022</v>
      </c>
      <c r="FH18" s="55">
        <f>ROUNDUP(BAR!FH18*0.82,)</f>
        <v>14022</v>
      </c>
      <c r="FI18" s="55">
        <f>ROUNDUP(BAR!FI18*0.82,)</f>
        <v>14022</v>
      </c>
      <c r="FJ18" s="55">
        <f>ROUNDUP(BAR!FJ18*0.82,)</f>
        <v>14022</v>
      </c>
      <c r="FK18" s="122">
        <f>ROUNDUP(BAR!FK18*0.82,)</f>
        <v>34399</v>
      </c>
      <c r="FL18" s="122">
        <f>ROUNDUP(BAR!FL18*0.82,)</f>
        <v>65559</v>
      </c>
      <c r="FM18" s="122">
        <f>ROUNDUP(BAR!FM18*0.82,)</f>
        <v>65559</v>
      </c>
      <c r="FN18" s="122">
        <f>ROUNDUP(BAR!FN18*0.82,)</f>
        <v>65559</v>
      </c>
      <c r="FO18" s="122">
        <f>ROUNDUP(BAR!FO18*0.82,)</f>
        <v>65559</v>
      </c>
      <c r="FP18" s="122">
        <f>ROUNDUP(BAR!FP18*0.82,)</f>
        <v>65559</v>
      </c>
      <c r="FQ18" s="122">
        <f>ROUNDUP(BAR!FQ18*0.82,)</f>
        <v>65559</v>
      </c>
      <c r="FR18" s="122">
        <f>ROUNDUP(BAR!FR18*0.82,)</f>
        <v>65559</v>
      </c>
      <c r="FS18" s="122">
        <f>ROUNDUP(BAR!FS18*0.82,)</f>
        <v>65559</v>
      </c>
      <c r="FT18" s="122">
        <f>ROUNDUP(BAR!FT18*0.82,)</f>
        <v>65559</v>
      </c>
      <c r="FU18" s="122">
        <f>ROUNDUP(BAR!FU18*0.82,)</f>
        <v>65559</v>
      </c>
      <c r="FV18" s="122">
        <f>ROUNDUP(BAR!FV18*0.82,)</f>
        <v>26609</v>
      </c>
      <c r="FW18" s="122">
        <f>ROUNDUP(BAR!FW18*0.82,)</f>
        <v>26609</v>
      </c>
      <c r="FX18" s="122">
        <f>ROUNDUP(BAR!FX18*0.82,)</f>
        <v>26609</v>
      </c>
      <c r="FY18" s="122">
        <f>ROUNDUP(BAR!FY18*0.82,)</f>
        <v>26609</v>
      </c>
      <c r="FZ18" s="122">
        <f>ROUNDUP(BAR!FZ18*0.82,)</f>
        <v>26609</v>
      </c>
      <c r="GA18" s="122">
        <f>ROUNDUP(BAR!GA18*0.82,)</f>
        <v>26609</v>
      </c>
      <c r="GB18" s="122">
        <f>ROUNDUP(BAR!GB18*0.82,)</f>
        <v>26609</v>
      </c>
      <c r="GC18" s="122">
        <f>ROUNDUP(BAR!GC18*0.82,)</f>
        <v>26609</v>
      </c>
      <c r="GD18" s="122">
        <f>ROUNDUP(BAR!GD18*0.82,)</f>
        <v>26609</v>
      </c>
      <c r="GE18" s="122">
        <f>ROUNDUP(BAR!GE18*0.82,)</f>
        <v>26609</v>
      </c>
      <c r="GF18" s="122">
        <f>ROUNDUP(BAR!GF18*0.82,)</f>
        <v>26609</v>
      </c>
      <c r="GG18" s="122">
        <f>ROUNDUP(BAR!GG18*0.82,)</f>
        <v>26609</v>
      </c>
      <c r="GH18" s="122">
        <f>ROUNDUP(BAR!GH18*0.82,)</f>
        <v>26609</v>
      </c>
      <c r="GI18" s="122">
        <f>ROUNDUP(BAR!GI18*0.82,)</f>
        <v>26609</v>
      </c>
      <c r="GJ18" s="122">
        <f>ROUNDUP(BAR!GJ18*0.82,)</f>
        <v>26609</v>
      </c>
      <c r="GK18" s="122">
        <f>ROUNDUP(BAR!GK18*0.82,)</f>
        <v>26609</v>
      </c>
      <c r="GL18" s="122">
        <f>ROUNDUP(BAR!GL18*0.82,)</f>
        <v>26609</v>
      </c>
      <c r="GM18" s="122">
        <f>ROUNDUP(BAR!GM18*0.82,)</f>
        <v>26609</v>
      </c>
      <c r="GN18" s="122">
        <f>ROUNDUP(BAR!GN18*0.82,)</f>
        <v>26609</v>
      </c>
      <c r="GO18" s="122">
        <f>ROUNDUP(BAR!GO18*0.82,)</f>
        <v>26609</v>
      </c>
      <c r="GP18" s="122">
        <f>ROUNDUP(BAR!GP18*0.82,)</f>
        <v>26609</v>
      </c>
      <c r="GQ18" s="122">
        <f>ROUNDUP(BAR!GQ18*0.82,)</f>
        <v>26609</v>
      </c>
      <c r="GR18" s="122">
        <f>ROUNDUP(BAR!GR18*0.82,)</f>
        <v>26609</v>
      </c>
      <c r="GS18" s="122">
        <f>ROUNDUP(BAR!GS18*0.82,)</f>
        <v>28003</v>
      </c>
      <c r="GT18" s="122">
        <f>ROUNDUP(BAR!GT18*0.82,)</f>
        <v>28003</v>
      </c>
      <c r="GU18" s="122">
        <f>ROUNDUP(BAR!GU18*0.82,)</f>
        <v>28003</v>
      </c>
      <c r="GV18" s="122">
        <f>ROUNDUP(BAR!GV18*0.82,)</f>
        <v>28003</v>
      </c>
      <c r="GW18" s="122">
        <f>ROUNDUP(BAR!GW18*0.82,)</f>
        <v>28003</v>
      </c>
      <c r="GX18" s="122">
        <f>ROUNDUP(BAR!GX18*0.82,)</f>
        <v>28003</v>
      </c>
      <c r="GY18" s="122">
        <f>ROUNDUP(BAR!GY18*0.82,)</f>
        <v>28003</v>
      </c>
      <c r="GZ18" s="122">
        <f>ROUNDUP(BAR!GZ18*0.82,)</f>
        <v>28003</v>
      </c>
      <c r="HA18" s="122">
        <f>ROUNDUP(BAR!HA18*0.82,)</f>
        <v>28003</v>
      </c>
      <c r="HB18" s="122">
        <f>ROUNDUP(BAR!HB18*0.82,)</f>
        <v>28003</v>
      </c>
      <c r="HC18" s="122">
        <f>ROUNDUP(BAR!HC18*0.82,)</f>
        <v>28003</v>
      </c>
      <c r="HD18" s="122">
        <f>ROUNDUP(BAR!HD18*0.82,)</f>
        <v>28003</v>
      </c>
      <c r="HE18" s="122">
        <f>ROUNDUP(BAR!HE18*0.82,)</f>
        <v>28003</v>
      </c>
      <c r="HF18" s="122">
        <f>ROUNDUP(BAR!HF18*0.82,)</f>
        <v>28003</v>
      </c>
      <c r="HG18" s="122">
        <f>ROUNDUP(BAR!HG18*0.82,)</f>
        <v>28003</v>
      </c>
      <c r="HH18" s="122">
        <f>ROUNDUP(BAR!HH18*0.82,)</f>
        <v>28003</v>
      </c>
      <c r="HI18" s="122">
        <f>ROUNDUP(BAR!HI18*0.82,)</f>
        <v>28003</v>
      </c>
      <c r="HJ18" s="122">
        <f>ROUNDUP(BAR!HJ18*0.82,)</f>
        <v>28003</v>
      </c>
      <c r="HK18" s="122">
        <f>ROUNDUP(BAR!HK18*0.82,)</f>
        <v>45223</v>
      </c>
      <c r="HL18" s="122">
        <f>ROUNDUP(BAR!HL18*0.82,)</f>
        <v>45223</v>
      </c>
      <c r="HM18" s="122">
        <f>ROUNDUP(BAR!HM18*0.82,)</f>
        <v>46863</v>
      </c>
      <c r="HN18" s="122">
        <f>ROUNDUP(BAR!HN18*0.82,)</f>
        <v>46863</v>
      </c>
      <c r="HO18" s="122">
        <f>ROUNDUP(BAR!HO18*0.82,)</f>
        <v>46863</v>
      </c>
      <c r="HP18" s="122">
        <f>ROUNDUP(BAR!HP18*0.82,)</f>
        <v>28003</v>
      </c>
      <c r="HQ18" s="122">
        <f>ROUNDUP(BAR!HQ18*0.82,)</f>
        <v>28003</v>
      </c>
      <c r="HR18" s="122">
        <f>ROUNDUP(BAR!HR18*0.82,)</f>
        <v>45223</v>
      </c>
      <c r="HS18" s="122">
        <f>ROUNDUP(BAR!HS18*0.82,)</f>
        <v>45223</v>
      </c>
      <c r="HT18" s="122">
        <f>ROUNDUP(BAR!HT18*0.82,)</f>
        <v>28003</v>
      </c>
      <c r="HU18" s="122">
        <f>ROUNDUP(BAR!HU18*0.82,)</f>
        <v>26609</v>
      </c>
      <c r="HV18" s="122">
        <f>ROUNDUP(BAR!HV18*0.82,)</f>
        <v>26609</v>
      </c>
      <c r="HW18" s="122">
        <f>ROUNDUP(BAR!HW18*0.82,)</f>
        <v>26609</v>
      </c>
      <c r="HX18" s="122">
        <f>ROUNDUP(BAR!HX18*0.82,)</f>
        <v>26609</v>
      </c>
      <c r="HY18" s="122">
        <f>ROUNDUP(BAR!HY18*0.82,)</f>
        <v>26609</v>
      </c>
      <c r="HZ18" s="122">
        <f>ROUNDUP(BAR!HZ18*0.82,)</f>
        <v>26609</v>
      </c>
      <c r="IA18" s="122">
        <f>ROUNDUP(BAR!IA18*0.82,)</f>
        <v>26609</v>
      </c>
      <c r="IB18" s="122">
        <f>ROUNDUP(BAR!IB18*0.82,)</f>
        <v>30053</v>
      </c>
      <c r="IC18" s="122">
        <f>ROUNDUP(BAR!IC18*0.82,)</f>
        <v>27183</v>
      </c>
      <c r="ID18" s="122">
        <f>ROUNDUP(BAR!ID18*0.82,)</f>
        <v>23165</v>
      </c>
      <c r="IE18" s="122">
        <f>ROUNDUP(BAR!IE18*0.82,)</f>
        <v>23165</v>
      </c>
      <c r="IF18" s="122">
        <f>ROUNDUP(BAR!IF18*0.82,)</f>
        <v>23165</v>
      </c>
      <c r="IG18" s="122">
        <f>ROUNDUP(BAR!IG18*0.82,)</f>
        <v>23165</v>
      </c>
      <c r="IH18" s="122">
        <f>ROUNDUP(BAR!IH18*0.82,)</f>
        <v>23165</v>
      </c>
      <c r="II18" s="122">
        <f>ROUNDUP(BAR!II18*0.82,)</f>
        <v>23165</v>
      </c>
      <c r="IJ18" s="122">
        <f>ROUNDUP(BAR!IJ18*0.82,)</f>
        <v>23165</v>
      </c>
      <c r="IK18" s="122">
        <f>ROUNDUP(BAR!IK18*0.82,)</f>
        <v>23165</v>
      </c>
      <c r="IL18" s="122">
        <f>ROUNDUP(BAR!IL18*0.82,)</f>
        <v>23165</v>
      </c>
      <c r="IM18" s="122">
        <f>ROUNDUP(BAR!IM18*0.82,)</f>
        <v>23165</v>
      </c>
      <c r="IN18" s="122">
        <f>ROUNDUP(BAR!IN18*0.82,)</f>
        <v>23165</v>
      </c>
      <c r="IO18" s="122">
        <f>ROUNDUP(BAR!IO18*0.82,)</f>
        <v>23165</v>
      </c>
      <c r="IP18" s="122">
        <f>ROUNDUP(BAR!IP18*0.82,)</f>
        <v>23165</v>
      </c>
      <c r="IQ18" s="122">
        <f>ROUNDUP(BAR!IQ18*0.82,)</f>
        <v>23165</v>
      </c>
      <c r="IR18" s="122">
        <f>ROUNDUP(BAR!IR18*0.82,)</f>
        <v>23165</v>
      </c>
      <c r="IS18" s="122">
        <f>ROUNDUP(BAR!IS18*0.82,)</f>
        <v>23165</v>
      </c>
      <c r="IT18" s="122">
        <f>ROUNDUP(BAR!IT18*0.82,)</f>
        <v>23165</v>
      </c>
      <c r="IU18" s="122">
        <f>ROUNDUP(BAR!IU18*0.82,)</f>
        <v>23165</v>
      </c>
      <c r="IV18" s="122">
        <f>ROUNDUP(BAR!IV18*0.82,)</f>
        <v>23165</v>
      </c>
      <c r="IW18" s="122">
        <f>ROUNDUP(BAR!IW18*0.82,)</f>
        <v>23165</v>
      </c>
      <c r="IX18" s="122">
        <f>ROUNDUP(BAR!IX18*0.82,)</f>
        <v>23165</v>
      </c>
      <c r="IY18" s="122">
        <f>ROUNDUP(BAR!IY18*0.82,)</f>
        <v>23165</v>
      </c>
    </row>
    <row r="19" spans="1:259" s="66" customFormat="1" ht="12" x14ac:dyDescent="0.2">
      <c r="A19" s="21">
        <v>2</v>
      </c>
      <c r="B19" s="55">
        <f>ROUNDUP(BAR!B19*0.82,)</f>
        <v>20008</v>
      </c>
      <c r="C19" s="55">
        <f>ROUNDUP(BAR!C19*0.82,)</f>
        <v>20008</v>
      </c>
      <c r="D19" s="55">
        <f>ROUNDUP(BAR!D19*0.82,)</f>
        <v>17220</v>
      </c>
      <c r="E19" s="55">
        <f>ROUNDUP(BAR!E19*0.82,)</f>
        <v>17794</v>
      </c>
      <c r="F19" s="55">
        <f>ROUNDUP(BAR!F19*0.82,)</f>
        <v>17794</v>
      </c>
      <c r="G19" s="55">
        <f>ROUNDUP(BAR!G19*0.82,)</f>
        <v>18614</v>
      </c>
      <c r="H19" s="55">
        <f>ROUNDUP(BAR!H19*0.82,)</f>
        <v>18614</v>
      </c>
      <c r="I19" s="55">
        <f>ROUNDUP(BAR!I19*0.82,)</f>
        <v>20008</v>
      </c>
      <c r="J19" s="55">
        <f>ROUNDUP(BAR!J19*0.82,)</f>
        <v>20008</v>
      </c>
      <c r="K19" s="55">
        <f>ROUNDUP(BAR!K19*0.82,)</f>
        <v>18614</v>
      </c>
      <c r="L19" s="55">
        <f>ROUNDUP(BAR!L19*0.82,)</f>
        <v>18614</v>
      </c>
      <c r="M19" s="55">
        <f>ROUNDUP(BAR!M19*0.82,)</f>
        <v>18614</v>
      </c>
      <c r="N19" s="55">
        <f>ROUNDUP(BAR!N19*0.82,)</f>
        <v>18614</v>
      </c>
      <c r="O19" s="55">
        <f>ROUNDUP(BAR!O19*0.82,)</f>
        <v>18614</v>
      </c>
      <c r="P19" s="55">
        <f>ROUNDUP(BAR!P19*0.82,)</f>
        <v>19188</v>
      </c>
      <c r="Q19" s="55">
        <f>ROUNDUP(BAR!Q19*0.82,)</f>
        <v>17794</v>
      </c>
      <c r="R19" s="55">
        <f>ROUNDUP(BAR!R19*0.82,)</f>
        <v>17220</v>
      </c>
      <c r="S19" s="55">
        <f>ROUNDUP(BAR!S19*0.82,)</f>
        <v>17220</v>
      </c>
      <c r="T19" s="55">
        <f>ROUNDUP(BAR!T19*0.82,)</f>
        <v>17220</v>
      </c>
      <c r="U19" s="55">
        <f>ROUNDUP(BAR!U19*0.82,)</f>
        <v>17220</v>
      </c>
      <c r="V19" s="55">
        <f>ROUNDUP(BAR!V19*0.82,)</f>
        <v>17220</v>
      </c>
      <c r="W19" s="55">
        <f>ROUNDUP(BAR!W19*0.82,)</f>
        <v>17794</v>
      </c>
      <c r="X19" s="55">
        <f>ROUNDUP(BAR!X19*0.82,)</f>
        <v>17794</v>
      </c>
      <c r="Y19" s="55">
        <f>ROUNDUP(BAR!Y19*0.82,)</f>
        <v>17220</v>
      </c>
      <c r="Z19" s="55">
        <f>ROUNDUP(BAR!Z19*0.82,)</f>
        <v>17220</v>
      </c>
      <c r="AA19" s="55">
        <f>ROUNDUP(BAR!AA19*0.82,)</f>
        <v>17220</v>
      </c>
      <c r="AB19" s="55">
        <f>ROUNDUP(BAR!AB19*0.82,)</f>
        <v>17220</v>
      </c>
      <c r="AC19" s="55">
        <f>ROUNDUP(BAR!AC19*0.82,)</f>
        <v>17220</v>
      </c>
      <c r="AD19" s="55">
        <f>ROUNDUP(BAR!AD19*0.82,)</f>
        <v>17794</v>
      </c>
      <c r="AE19" s="55">
        <f>ROUNDUP(BAR!AE19*0.82,)</f>
        <v>17794</v>
      </c>
      <c r="AF19" s="55">
        <f>ROUNDUP(BAR!AF19*0.82,)</f>
        <v>17220</v>
      </c>
      <c r="AG19" s="55">
        <f>ROUNDUP(BAR!AG19*0.82,)</f>
        <v>17220</v>
      </c>
      <c r="AH19" s="55">
        <f>ROUNDUP(BAR!AH19*0.82,)</f>
        <v>17220</v>
      </c>
      <c r="AI19" s="55">
        <f>ROUNDUP(BAR!AI19*0.82,)</f>
        <v>17220</v>
      </c>
      <c r="AJ19" s="55">
        <f>ROUNDUP(BAR!AJ19*0.82,)</f>
        <v>17220</v>
      </c>
      <c r="AK19" s="55">
        <f>ROUNDUP(BAR!AK19*0.82,)</f>
        <v>17794</v>
      </c>
      <c r="AL19" s="55">
        <f>ROUNDUP(BAR!AL19*0.82,)</f>
        <v>17794</v>
      </c>
      <c r="AM19" s="55">
        <f>ROUNDUP(BAR!AM19*0.82,)</f>
        <v>15826</v>
      </c>
      <c r="AN19" s="55">
        <f>ROUNDUP(BAR!AN19*0.82,)</f>
        <v>15826</v>
      </c>
      <c r="AO19" s="55">
        <f>ROUNDUP(BAR!AO19*0.82,)</f>
        <v>15826</v>
      </c>
      <c r="AP19" s="55">
        <f>ROUNDUP(BAR!AP19*0.82,)</f>
        <v>15826</v>
      </c>
      <c r="AQ19" s="55">
        <f>ROUNDUP(BAR!AQ19*0.82,)</f>
        <v>15826</v>
      </c>
      <c r="AR19" s="55">
        <f>ROUNDUP(BAR!AR19*0.82,)</f>
        <v>16400</v>
      </c>
      <c r="AS19" s="55">
        <f>ROUNDUP(BAR!AS19*0.82,)</f>
        <v>16400</v>
      </c>
      <c r="AT19" s="55">
        <f>ROUNDUP(BAR!AT19*0.82,)</f>
        <v>15826</v>
      </c>
      <c r="AU19" s="55">
        <f>ROUNDUP(BAR!AU19*0.82,)</f>
        <v>15826</v>
      </c>
      <c r="AV19" s="55">
        <f>ROUNDUP(BAR!AV19*0.82,)</f>
        <v>15826</v>
      </c>
      <c r="AW19" s="55">
        <f>ROUNDUP(BAR!AW19*0.82,)</f>
        <v>15826</v>
      </c>
      <c r="AX19" s="55">
        <f>ROUNDUP(BAR!AX19*0.82,)</f>
        <v>15826</v>
      </c>
      <c r="AY19" s="55">
        <f>ROUNDUP(BAR!AY19*0.82,)</f>
        <v>16400</v>
      </c>
      <c r="AZ19" s="55">
        <f>ROUNDUP(BAR!AZ19*0.82,)</f>
        <v>16400</v>
      </c>
      <c r="BA19" s="55">
        <f>ROUNDUP(BAR!BA19*0.82,)</f>
        <v>15826</v>
      </c>
      <c r="BB19" s="55">
        <f>ROUNDUP(BAR!BB19*0.82,)</f>
        <v>15826</v>
      </c>
      <c r="BC19" s="55">
        <f>ROUNDUP(BAR!BC19*0.82,)</f>
        <v>15826</v>
      </c>
      <c r="BD19" s="55">
        <f>ROUNDUP(BAR!BD19*0.82,)</f>
        <v>15826</v>
      </c>
      <c r="BE19" s="55">
        <f>ROUNDUP(BAR!BE19*0.82,)</f>
        <v>15826</v>
      </c>
      <c r="BF19" s="55">
        <f>ROUNDUP(BAR!BF19*0.82,)</f>
        <v>16400</v>
      </c>
      <c r="BG19" s="55">
        <f>ROUNDUP(BAR!BG19*0.82,)</f>
        <v>16400</v>
      </c>
      <c r="BH19" s="55">
        <f>ROUNDUP(BAR!BH19*0.82,)</f>
        <v>15826</v>
      </c>
      <c r="BI19" s="55">
        <f>ROUNDUP(BAR!BI19*0.82,)</f>
        <v>15826</v>
      </c>
      <c r="BJ19" s="55">
        <f>ROUNDUP(BAR!BJ19*0.82,)</f>
        <v>16400</v>
      </c>
      <c r="BK19" s="55">
        <f>ROUNDUP(BAR!BK19*0.82,)</f>
        <v>16400</v>
      </c>
      <c r="BL19" s="55">
        <f>ROUNDUP(BAR!BL19*0.82,)</f>
        <v>16400</v>
      </c>
      <c r="BM19" s="55">
        <f>ROUNDUP(BAR!BM19*0.82,)</f>
        <v>16400</v>
      </c>
      <c r="BN19" s="55">
        <f>ROUNDUP(BAR!BN19*0.82,)</f>
        <v>16400</v>
      </c>
      <c r="BO19" s="55">
        <f>ROUNDUP(BAR!BO19*0.82,)</f>
        <v>15826</v>
      </c>
      <c r="BP19" s="55">
        <f>ROUNDUP(BAR!BP19*0.82,)</f>
        <v>18614</v>
      </c>
      <c r="BQ19" s="55">
        <f>ROUNDUP(BAR!BQ19*0.82,)</f>
        <v>18614</v>
      </c>
      <c r="BR19" s="55">
        <f>ROUNDUP(BAR!BR19*0.82,)</f>
        <v>18614</v>
      </c>
      <c r="BS19" s="55">
        <f>ROUNDUP(BAR!BS19*0.82,)</f>
        <v>18614</v>
      </c>
      <c r="BT19" s="55">
        <f>ROUNDUP(BAR!BT19*0.82,)</f>
        <v>18614</v>
      </c>
      <c r="BU19" s="55">
        <f>ROUNDUP(BAR!BU19*0.82,)</f>
        <v>17220</v>
      </c>
      <c r="BV19" s="55">
        <f>ROUNDUP(BAR!BV19*0.82,)</f>
        <v>16400</v>
      </c>
      <c r="BW19" s="55">
        <f>ROUNDUP(BAR!BW19*0.82,)</f>
        <v>16400</v>
      </c>
      <c r="BX19" s="55">
        <f>ROUNDUP(BAR!BX19*0.82,)</f>
        <v>18614</v>
      </c>
      <c r="BY19" s="55">
        <f>ROUNDUP(BAR!BY19*0.82,)</f>
        <v>18614</v>
      </c>
      <c r="BZ19" s="55">
        <f>ROUNDUP(BAR!BZ19*0.82,)</f>
        <v>15826</v>
      </c>
      <c r="CA19" s="55">
        <f>ROUNDUP(BAR!CA19*0.82,)</f>
        <v>15826</v>
      </c>
      <c r="CB19" s="55">
        <f>ROUNDUP(BAR!CB19*0.82,)</f>
        <v>15826</v>
      </c>
      <c r="CC19" s="55">
        <f>ROUNDUP(BAR!CC19*0.82,)</f>
        <v>16400</v>
      </c>
      <c r="CD19" s="55">
        <f>ROUNDUP(BAR!CD19*0.82,)</f>
        <v>12874</v>
      </c>
      <c r="CE19" s="55">
        <f>ROUNDUP(BAR!CE19*0.82,)</f>
        <v>12874</v>
      </c>
      <c r="CF19" s="55">
        <f>ROUNDUP(BAR!CF19*0.82,)</f>
        <v>12874</v>
      </c>
      <c r="CG19" s="55">
        <f>ROUNDUP(BAR!CG19*0.82,)</f>
        <v>12874</v>
      </c>
      <c r="CH19" s="55">
        <f>ROUNDUP(BAR!CH19*0.82,)</f>
        <v>13448</v>
      </c>
      <c r="CI19" s="55">
        <f>ROUNDUP(BAR!CI19*0.82,)</f>
        <v>13448</v>
      </c>
      <c r="CJ19" s="55">
        <f>ROUNDUP(BAR!CJ19*0.82,)</f>
        <v>12874</v>
      </c>
      <c r="CK19" s="55">
        <f>ROUNDUP(BAR!CK19*0.82,)</f>
        <v>12874</v>
      </c>
      <c r="CL19" s="55">
        <f>ROUNDUP(BAR!CL19*0.82,)</f>
        <v>12874</v>
      </c>
      <c r="CM19" s="55">
        <f>ROUNDUP(BAR!CM19*0.82,)</f>
        <v>12874</v>
      </c>
      <c r="CN19" s="55">
        <f>ROUNDUP(BAR!CN19*0.82,)</f>
        <v>12874</v>
      </c>
      <c r="CO19" s="55">
        <f>ROUNDUP(BAR!CO19*0.82,)</f>
        <v>13448</v>
      </c>
      <c r="CP19" s="55">
        <f>ROUNDUP(BAR!CP19*0.82,)</f>
        <v>13448</v>
      </c>
      <c r="CQ19" s="55">
        <f>ROUNDUP(BAR!CQ19*0.82,)</f>
        <v>12874</v>
      </c>
      <c r="CR19" s="55">
        <f>ROUNDUP(BAR!CR19*0.82,)</f>
        <v>12874</v>
      </c>
      <c r="CS19" s="55">
        <f>ROUNDUP(BAR!CS19*0.82,)</f>
        <v>12874</v>
      </c>
      <c r="CT19" s="55">
        <f>ROUNDUP(BAR!CT19*0.82,)</f>
        <v>12874</v>
      </c>
      <c r="CU19" s="55">
        <f>ROUNDUP(BAR!CU19*0.82,)</f>
        <v>12874</v>
      </c>
      <c r="CV19" s="55">
        <f>ROUNDUP(BAR!CV19*0.82,)</f>
        <v>13448</v>
      </c>
      <c r="CW19" s="55">
        <f>ROUNDUP(BAR!CW19*0.82,)</f>
        <v>13448</v>
      </c>
      <c r="CX19" s="55">
        <f>ROUNDUP(BAR!CX19*0.82,)</f>
        <v>12874</v>
      </c>
      <c r="CY19" s="55">
        <f>ROUNDUP(BAR!CY19*0.82,)</f>
        <v>12874</v>
      </c>
      <c r="CZ19" s="55">
        <f>ROUNDUP(BAR!CZ19*0.82,)</f>
        <v>12874</v>
      </c>
      <c r="DA19" s="55">
        <f>ROUNDUP(BAR!DA19*0.82,)</f>
        <v>12874</v>
      </c>
      <c r="DB19" s="55">
        <f>ROUNDUP(BAR!DB19*0.82,)</f>
        <v>12874</v>
      </c>
      <c r="DC19" s="55">
        <f>ROUNDUP(BAR!DC19*0.82,)</f>
        <v>13448</v>
      </c>
      <c r="DD19" s="55">
        <f>ROUNDUP(BAR!DD19*0.82,)</f>
        <v>13448</v>
      </c>
      <c r="DE19" s="55">
        <f>ROUNDUP(BAR!DE19*0.82,)</f>
        <v>12874</v>
      </c>
      <c r="DF19" s="55">
        <f>ROUNDUP(BAR!DF19*0.82,)</f>
        <v>12874</v>
      </c>
      <c r="DG19" s="55">
        <f>ROUNDUP(BAR!DG19*0.82,)</f>
        <v>13448</v>
      </c>
      <c r="DH19" s="55">
        <f>ROUNDUP(BAR!DH19*0.82,)</f>
        <v>13858</v>
      </c>
      <c r="DI19" s="55">
        <f>ROUNDUP(BAR!DI19*0.82,)</f>
        <v>12464</v>
      </c>
      <c r="DJ19" s="55">
        <f>ROUNDUP(BAR!DJ19*0.82,)</f>
        <v>12874</v>
      </c>
      <c r="DK19" s="55">
        <f>ROUNDUP(BAR!DK19*0.82,)</f>
        <v>12874</v>
      </c>
      <c r="DL19" s="55">
        <f>ROUNDUP(BAR!DL19*0.82,)</f>
        <v>12464</v>
      </c>
      <c r="DM19" s="55">
        <f>ROUNDUP(BAR!DM19*0.82,)</f>
        <v>12464</v>
      </c>
      <c r="DN19" s="55">
        <f>ROUNDUP(BAR!DN19*0.82,)</f>
        <v>12464</v>
      </c>
      <c r="DO19" s="55">
        <f>ROUNDUP(BAR!DO19*0.82,)</f>
        <v>12464</v>
      </c>
      <c r="DP19" s="55">
        <f>ROUNDUP(BAR!DP19*0.82,)</f>
        <v>12464</v>
      </c>
      <c r="DQ19" s="55">
        <f>ROUNDUP(BAR!DQ19*0.82,)</f>
        <v>12874</v>
      </c>
      <c r="DR19" s="55">
        <f>ROUNDUP(BAR!DR19*0.82,)</f>
        <v>12874</v>
      </c>
      <c r="DS19" s="55">
        <f>ROUNDUP(BAR!DS19*0.82,)</f>
        <v>12464</v>
      </c>
      <c r="DT19" s="55">
        <f>ROUNDUP(BAR!DT19*0.82,)</f>
        <v>12464</v>
      </c>
      <c r="DU19" s="55">
        <f>ROUNDUP(BAR!DU19*0.82,)</f>
        <v>12464</v>
      </c>
      <c r="DV19" s="55">
        <f>ROUNDUP(BAR!DV19*0.82,)</f>
        <v>12464</v>
      </c>
      <c r="DW19" s="55">
        <f>ROUNDUP(BAR!DW19*0.82,)</f>
        <v>12464</v>
      </c>
      <c r="DX19" s="55">
        <f>ROUNDUP(BAR!DX19*0.82,)</f>
        <v>12874</v>
      </c>
      <c r="DY19" s="55">
        <f>ROUNDUP(BAR!DY19*0.82,)</f>
        <v>12874</v>
      </c>
      <c r="DZ19" s="55">
        <f>ROUNDUP(BAR!DZ19*0.82,)</f>
        <v>12464</v>
      </c>
      <c r="EA19" s="55">
        <f>ROUNDUP(BAR!EA19*0.82,)</f>
        <v>12464</v>
      </c>
      <c r="EB19" s="55">
        <f>ROUNDUP(BAR!EB19*0.82,)</f>
        <v>12464</v>
      </c>
      <c r="EC19" s="55">
        <f>ROUNDUP(BAR!EC19*0.82,)</f>
        <v>12464</v>
      </c>
      <c r="ED19" s="55">
        <f>ROUNDUP(BAR!ED19*0.82,)</f>
        <v>12464</v>
      </c>
      <c r="EE19" s="55">
        <f>ROUNDUP(BAR!EE19*0.82,)</f>
        <v>12874</v>
      </c>
      <c r="EF19" s="55">
        <f>ROUNDUP(BAR!EF19*0.82,)</f>
        <v>12874</v>
      </c>
      <c r="EG19" s="55">
        <f>ROUNDUP(BAR!EG19*0.82,)</f>
        <v>12464</v>
      </c>
      <c r="EH19" s="55">
        <f>ROUNDUP(BAR!EH19*0.82,)</f>
        <v>12464</v>
      </c>
      <c r="EI19" s="55">
        <f>ROUNDUP(BAR!EI19*0.82,)</f>
        <v>13858</v>
      </c>
      <c r="EJ19" s="55">
        <f>ROUNDUP(BAR!EJ19*0.82,)</f>
        <v>13858</v>
      </c>
      <c r="EK19" s="55">
        <f>ROUNDUP(BAR!EK19*0.82,)</f>
        <v>13858</v>
      </c>
      <c r="EL19" s="55">
        <f>ROUNDUP(BAR!EL19*0.82,)</f>
        <v>14842</v>
      </c>
      <c r="EM19" s="55">
        <f>ROUNDUP(BAR!EM19*0.82,)</f>
        <v>14842</v>
      </c>
      <c r="EN19" s="55">
        <f>ROUNDUP(BAR!EN19*0.82,)</f>
        <v>13858</v>
      </c>
      <c r="EO19" s="55">
        <f>ROUNDUP(BAR!EO19*0.82,)</f>
        <v>13858</v>
      </c>
      <c r="EP19" s="55">
        <f>ROUNDUP(BAR!EP19*0.82,)</f>
        <v>13858</v>
      </c>
      <c r="EQ19" s="55">
        <f>ROUNDUP(BAR!EQ19*0.82,)</f>
        <v>13858</v>
      </c>
      <c r="ER19" s="55">
        <f>ROUNDUP(BAR!ER19*0.82,)</f>
        <v>13858</v>
      </c>
      <c r="ES19" s="55">
        <f>ROUNDUP(BAR!ES19*0.82,)</f>
        <v>14842</v>
      </c>
      <c r="ET19" s="55">
        <f>ROUNDUP(BAR!ET19*0.82,)</f>
        <v>14842</v>
      </c>
      <c r="EU19" s="55">
        <f>ROUNDUP(BAR!EU19*0.82,)</f>
        <v>14842</v>
      </c>
      <c r="EV19" s="55">
        <f>ROUNDUP(BAR!EV19*0.82,)</f>
        <v>14842</v>
      </c>
      <c r="EW19" s="55">
        <f>ROUNDUP(BAR!EW19*0.82,)</f>
        <v>14842</v>
      </c>
      <c r="EX19" s="55">
        <f>ROUNDUP(BAR!EX19*0.82,)</f>
        <v>14842</v>
      </c>
      <c r="EY19" s="55">
        <f>ROUNDUP(BAR!EY19*0.82,)</f>
        <v>14842</v>
      </c>
      <c r="EZ19" s="55">
        <f>ROUNDUP(BAR!EZ19*0.82,)</f>
        <v>14842</v>
      </c>
      <c r="FA19" s="55">
        <f>ROUNDUP(BAR!FA19*0.82,)</f>
        <v>14842</v>
      </c>
      <c r="FB19" s="55">
        <f>ROUNDUP(BAR!FB19*0.82,)</f>
        <v>14842</v>
      </c>
      <c r="FC19" s="55">
        <f>ROUNDUP(BAR!FC19*0.82,)</f>
        <v>14842</v>
      </c>
      <c r="FD19" s="55">
        <f>ROUNDUP(BAR!FD19*0.82,)</f>
        <v>15416</v>
      </c>
      <c r="FE19" s="55">
        <f>ROUNDUP(BAR!FE19*0.82,)</f>
        <v>15416</v>
      </c>
      <c r="FF19" s="55">
        <f>ROUNDUP(BAR!FF19*0.82,)</f>
        <v>15826</v>
      </c>
      <c r="FG19" s="55">
        <f>ROUNDUP(BAR!FG19*0.82,)</f>
        <v>15826</v>
      </c>
      <c r="FH19" s="55">
        <f>ROUNDUP(BAR!FH19*0.82,)</f>
        <v>15826</v>
      </c>
      <c r="FI19" s="55">
        <f>ROUNDUP(BAR!FI19*0.82,)</f>
        <v>15826</v>
      </c>
      <c r="FJ19" s="55">
        <f>ROUNDUP(BAR!FJ19*0.82,)</f>
        <v>15826</v>
      </c>
      <c r="FK19" s="122">
        <f>ROUNDUP(BAR!FK19*0.82,)</f>
        <v>36818</v>
      </c>
      <c r="FL19" s="122">
        <f>ROUNDUP(BAR!FL19*0.82,)</f>
        <v>67978</v>
      </c>
      <c r="FM19" s="122">
        <f>ROUNDUP(BAR!FM19*0.82,)</f>
        <v>67978</v>
      </c>
      <c r="FN19" s="122">
        <f>ROUNDUP(BAR!FN19*0.82,)</f>
        <v>67978</v>
      </c>
      <c r="FO19" s="122">
        <f>ROUNDUP(BAR!FO19*0.82,)</f>
        <v>67978</v>
      </c>
      <c r="FP19" s="122">
        <f>ROUNDUP(BAR!FP19*0.82,)</f>
        <v>67978</v>
      </c>
      <c r="FQ19" s="122">
        <f>ROUNDUP(BAR!FQ19*0.82,)</f>
        <v>67978</v>
      </c>
      <c r="FR19" s="122">
        <f>ROUNDUP(BAR!FR19*0.82,)</f>
        <v>67978</v>
      </c>
      <c r="FS19" s="122">
        <f>ROUNDUP(BAR!FS19*0.82,)</f>
        <v>67978</v>
      </c>
      <c r="FT19" s="122">
        <f>ROUNDUP(BAR!FT19*0.82,)</f>
        <v>67978</v>
      </c>
      <c r="FU19" s="122">
        <f>ROUNDUP(BAR!FU19*0.82,)</f>
        <v>67978</v>
      </c>
      <c r="FV19" s="122">
        <f>ROUNDUP(BAR!FV19*0.82,)</f>
        <v>28864</v>
      </c>
      <c r="FW19" s="122">
        <f>ROUNDUP(BAR!FW19*0.82,)</f>
        <v>28864</v>
      </c>
      <c r="FX19" s="122">
        <f>ROUNDUP(BAR!FX19*0.82,)</f>
        <v>28864</v>
      </c>
      <c r="FY19" s="122">
        <f>ROUNDUP(BAR!FY19*0.82,)</f>
        <v>28864</v>
      </c>
      <c r="FZ19" s="122">
        <f>ROUNDUP(BAR!FZ19*0.82,)</f>
        <v>28864</v>
      </c>
      <c r="GA19" s="122">
        <f>ROUNDUP(BAR!GA19*0.82,)</f>
        <v>28864</v>
      </c>
      <c r="GB19" s="122">
        <f>ROUNDUP(BAR!GB19*0.82,)</f>
        <v>28864</v>
      </c>
      <c r="GC19" s="122">
        <f>ROUNDUP(BAR!GC19*0.82,)</f>
        <v>28864</v>
      </c>
      <c r="GD19" s="122">
        <f>ROUNDUP(BAR!GD19*0.82,)</f>
        <v>28864</v>
      </c>
      <c r="GE19" s="122">
        <f>ROUNDUP(BAR!GE19*0.82,)</f>
        <v>28864</v>
      </c>
      <c r="GF19" s="122">
        <f>ROUNDUP(BAR!GF19*0.82,)</f>
        <v>28864</v>
      </c>
      <c r="GG19" s="122">
        <f>ROUNDUP(BAR!GG19*0.82,)</f>
        <v>28864</v>
      </c>
      <c r="GH19" s="122">
        <f>ROUNDUP(BAR!GH19*0.82,)</f>
        <v>28864</v>
      </c>
      <c r="GI19" s="122">
        <f>ROUNDUP(BAR!GI19*0.82,)</f>
        <v>28864</v>
      </c>
      <c r="GJ19" s="122">
        <f>ROUNDUP(BAR!GJ19*0.82,)</f>
        <v>28864</v>
      </c>
      <c r="GK19" s="122">
        <f>ROUNDUP(BAR!GK19*0.82,)</f>
        <v>28864</v>
      </c>
      <c r="GL19" s="122">
        <f>ROUNDUP(BAR!GL19*0.82,)</f>
        <v>28864</v>
      </c>
      <c r="GM19" s="122">
        <f>ROUNDUP(BAR!GM19*0.82,)</f>
        <v>28864</v>
      </c>
      <c r="GN19" s="122">
        <f>ROUNDUP(BAR!GN19*0.82,)</f>
        <v>28864</v>
      </c>
      <c r="GO19" s="122">
        <f>ROUNDUP(BAR!GO19*0.82,)</f>
        <v>28864</v>
      </c>
      <c r="GP19" s="122">
        <f>ROUNDUP(BAR!GP19*0.82,)</f>
        <v>28864</v>
      </c>
      <c r="GQ19" s="122">
        <f>ROUNDUP(BAR!GQ19*0.82,)</f>
        <v>28864</v>
      </c>
      <c r="GR19" s="122">
        <f>ROUNDUP(BAR!GR19*0.82,)</f>
        <v>28864</v>
      </c>
      <c r="GS19" s="122">
        <f>ROUNDUP(BAR!GS19*0.82,)</f>
        <v>30258</v>
      </c>
      <c r="GT19" s="122">
        <f>ROUNDUP(BAR!GT19*0.82,)</f>
        <v>30258</v>
      </c>
      <c r="GU19" s="122">
        <f>ROUNDUP(BAR!GU19*0.82,)</f>
        <v>30258</v>
      </c>
      <c r="GV19" s="122">
        <f>ROUNDUP(BAR!GV19*0.82,)</f>
        <v>30258</v>
      </c>
      <c r="GW19" s="122">
        <f>ROUNDUP(BAR!GW19*0.82,)</f>
        <v>30258</v>
      </c>
      <c r="GX19" s="122">
        <f>ROUNDUP(BAR!GX19*0.82,)</f>
        <v>30258</v>
      </c>
      <c r="GY19" s="122">
        <f>ROUNDUP(BAR!GY19*0.82,)</f>
        <v>30258</v>
      </c>
      <c r="GZ19" s="122">
        <f>ROUNDUP(BAR!GZ19*0.82,)</f>
        <v>30258</v>
      </c>
      <c r="HA19" s="122">
        <f>ROUNDUP(BAR!HA19*0.82,)</f>
        <v>30258</v>
      </c>
      <c r="HB19" s="122">
        <f>ROUNDUP(BAR!HB19*0.82,)</f>
        <v>30258</v>
      </c>
      <c r="HC19" s="122">
        <f>ROUNDUP(BAR!HC19*0.82,)</f>
        <v>30258</v>
      </c>
      <c r="HD19" s="122">
        <f>ROUNDUP(BAR!HD19*0.82,)</f>
        <v>30258</v>
      </c>
      <c r="HE19" s="122">
        <f>ROUNDUP(BAR!HE19*0.82,)</f>
        <v>30258</v>
      </c>
      <c r="HF19" s="122">
        <f>ROUNDUP(BAR!HF19*0.82,)</f>
        <v>30258</v>
      </c>
      <c r="HG19" s="122">
        <f>ROUNDUP(BAR!HG19*0.82,)</f>
        <v>30258</v>
      </c>
      <c r="HH19" s="122">
        <f>ROUNDUP(BAR!HH19*0.82,)</f>
        <v>30258</v>
      </c>
      <c r="HI19" s="122">
        <f>ROUNDUP(BAR!HI19*0.82,)</f>
        <v>30258</v>
      </c>
      <c r="HJ19" s="122">
        <f>ROUNDUP(BAR!HJ19*0.82,)</f>
        <v>30258</v>
      </c>
      <c r="HK19" s="122">
        <f>ROUNDUP(BAR!HK19*0.82,)</f>
        <v>47478</v>
      </c>
      <c r="HL19" s="122">
        <f>ROUNDUP(BAR!HL19*0.82,)</f>
        <v>47478</v>
      </c>
      <c r="HM19" s="122">
        <f>ROUNDUP(BAR!HM19*0.82,)</f>
        <v>49118</v>
      </c>
      <c r="HN19" s="122">
        <f>ROUNDUP(BAR!HN19*0.82,)</f>
        <v>49118</v>
      </c>
      <c r="HO19" s="122">
        <f>ROUNDUP(BAR!HO19*0.82,)</f>
        <v>49118</v>
      </c>
      <c r="HP19" s="122">
        <f>ROUNDUP(BAR!HP19*0.82,)</f>
        <v>30258</v>
      </c>
      <c r="HQ19" s="122">
        <f>ROUNDUP(BAR!HQ19*0.82,)</f>
        <v>30258</v>
      </c>
      <c r="HR19" s="122">
        <f>ROUNDUP(BAR!HR19*0.82,)</f>
        <v>47478</v>
      </c>
      <c r="HS19" s="122">
        <f>ROUNDUP(BAR!HS19*0.82,)</f>
        <v>47478</v>
      </c>
      <c r="HT19" s="122">
        <f>ROUNDUP(BAR!HT19*0.82,)</f>
        <v>30258</v>
      </c>
      <c r="HU19" s="122">
        <f>ROUNDUP(BAR!HU19*0.82,)</f>
        <v>28864</v>
      </c>
      <c r="HV19" s="122">
        <f>ROUNDUP(BAR!HV19*0.82,)</f>
        <v>28864</v>
      </c>
      <c r="HW19" s="122">
        <f>ROUNDUP(BAR!HW19*0.82,)</f>
        <v>28864</v>
      </c>
      <c r="HX19" s="122">
        <f>ROUNDUP(BAR!HX19*0.82,)</f>
        <v>28864</v>
      </c>
      <c r="HY19" s="122">
        <f>ROUNDUP(BAR!HY19*0.82,)</f>
        <v>28864</v>
      </c>
      <c r="HZ19" s="122">
        <f>ROUNDUP(BAR!HZ19*0.82,)</f>
        <v>28864</v>
      </c>
      <c r="IA19" s="122">
        <f>ROUNDUP(BAR!IA19*0.82,)</f>
        <v>28864</v>
      </c>
      <c r="IB19" s="122">
        <f>ROUNDUP(BAR!IB19*0.82,)</f>
        <v>32308</v>
      </c>
      <c r="IC19" s="122">
        <f>ROUNDUP(BAR!IC19*0.82,)</f>
        <v>29438</v>
      </c>
      <c r="ID19" s="122">
        <f>ROUNDUP(BAR!ID19*0.82,)</f>
        <v>25420</v>
      </c>
      <c r="IE19" s="122">
        <f>ROUNDUP(BAR!IE19*0.82,)</f>
        <v>25420</v>
      </c>
      <c r="IF19" s="122">
        <f>ROUNDUP(BAR!IF19*0.82,)</f>
        <v>25420</v>
      </c>
      <c r="IG19" s="122">
        <f>ROUNDUP(BAR!IG19*0.82,)</f>
        <v>25420</v>
      </c>
      <c r="IH19" s="122">
        <f>ROUNDUP(BAR!IH19*0.82,)</f>
        <v>25420</v>
      </c>
      <c r="II19" s="122">
        <f>ROUNDUP(BAR!II19*0.82,)</f>
        <v>25420</v>
      </c>
      <c r="IJ19" s="122">
        <f>ROUNDUP(BAR!IJ19*0.82,)</f>
        <v>25420</v>
      </c>
      <c r="IK19" s="122">
        <f>ROUNDUP(BAR!IK19*0.82,)</f>
        <v>25420</v>
      </c>
      <c r="IL19" s="122">
        <f>ROUNDUP(BAR!IL19*0.82,)</f>
        <v>25420</v>
      </c>
      <c r="IM19" s="122">
        <f>ROUNDUP(BAR!IM19*0.82,)</f>
        <v>25420</v>
      </c>
      <c r="IN19" s="122">
        <f>ROUNDUP(BAR!IN19*0.82,)</f>
        <v>25420</v>
      </c>
      <c r="IO19" s="122">
        <f>ROUNDUP(BAR!IO19*0.82,)</f>
        <v>25420</v>
      </c>
      <c r="IP19" s="122">
        <f>ROUNDUP(BAR!IP19*0.82,)</f>
        <v>25420</v>
      </c>
      <c r="IQ19" s="122">
        <f>ROUNDUP(BAR!IQ19*0.82,)</f>
        <v>25420</v>
      </c>
      <c r="IR19" s="122">
        <f>ROUNDUP(BAR!IR19*0.82,)</f>
        <v>25420</v>
      </c>
      <c r="IS19" s="122">
        <f>ROUNDUP(BAR!IS19*0.82,)</f>
        <v>25420</v>
      </c>
      <c r="IT19" s="122">
        <f>ROUNDUP(BAR!IT19*0.82,)</f>
        <v>25420</v>
      </c>
      <c r="IU19" s="122">
        <f>ROUNDUP(BAR!IU19*0.82,)</f>
        <v>25420</v>
      </c>
      <c r="IV19" s="122">
        <f>ROUNDUP(BAR!IV19*0.82,)</f>
        <v>25420</v>
      </c>
      <c r="IW19" s="122">
        <f>ROUNDUP(BAR!IW19*0.82,)</f>
        <v>25420</v>
      </c>
      <c r="IX19" s="122">
        <f>ROUNDUP(BAR!IX19*0.82,)</f>
        <v>25420</v>
      </c>
      <c r="IY19" s="122">
        <f>ROUNDUP(BAR!IY19*0.82,)</f>
        <v>25420</v>
      </c>
    </row>
    <row r="20" spans="1:259" s="66" customFormat="1" ht="12" x14ac:dyDescent="0.2">
      <c r="A20" s="20" t="s">
        <v>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  <c r="II20" s="122"/>
      <c r="IJ20" s="122"/>
      <c r="IK20" s="122"/>
      <c r="IL20" s="122"/>
      <c r="IM20" s="122"/>
      <c r="IN20" s="122"/>
      <c r="IO20" s="122"/>
      <c r="IP20" s="122"/>
      <c r="IQ20" s="122"/>
      <c r="IR20" s="122"/>
      <c r="IS20" s="122"/>
      <c r="IT20" s="122"/>
      <c r="IU20" s="122"/>
      <c r="IV20" s="122"/>
      <c r="IW20" s="122"/>
      <c r="IX20" s="122"/>
      <c r="IY20" s="122"/>
    </row>
    <row r="21" spans="1:259" s="66" customFormat="1" ht="12" x14ac:dyDescent="0.2">
      <c r="A21" s="21">
        <v>1</v>
      </c>
      <c r="B21" s="55">
        <f>ROUNDUP(BAR!B21*0.82,)</f>
        <v>22304</v>
      </c>
      <c r="C21" s="55">
        <f>ROUNDUP(BAR!C21*0.82,)</f>
        <v>22304</v>
      </c>
      <c r="D21" s="55">
        <f>ROUNDUP(BAR!D21*0.82,)</f>
        <v>19516</v>
      </c>
      <c r="E21" s="55">
        <f>ROUNDUP(BAR!E21*0.82,)</f>
        <v>20090</v>
      </c>
      <c r="F21" s="55">
        <f>ROUNDUP(BAR!F21*0.82,)</f>
        <v>20090</v>
      </c>
      <c r="G21" s="55">
        <f>ROUNDUP(BAR!G21*0.82,)</f>
        <v>20910</v>
      </c>
      <c r="H21" s="55">
        <f>ROUNDUP(BAR!H21*0.82,)</f>
        <v>20910</v>
      </c>
      <c r="I21" s="55">
        <f>ROUNDUP(BAR!I21*0.82,)</f>
        <v>22304</v>
      </c>
      <c r="J21" s="55">
        <f>ROUNDUP(BAR!J21*0.82,)</f>
        <v>22304</v>
      </c>
      <c r="K21" s="55">
        <f>ROUNDUP(BAR!K21*0.82,)</f>
        <v>20910</v>
      </c>
      <c r="L21" s="55">
        <f>ROUNDUP(BAR!L21*0.82,)</f>
        <v>20910</v>
      </c>
      <c r="M21" s="55">
        <f>ROUNDUP(BAR!M21*0.82,)</f>
        <v>20910</v>
      </c>
      <c r="N21" s="55">
        <f>ROUNDUP(BAR!N21*0.82,)</f>
        <v>20910</v>
      </c>
      <c r="O21" s="55">
        <f>ROUNDUP(BAR!O21*0.82,)</f>
        <v>20910</v>
      </c>
      <c r="P21" s="55">
        <f>ROUNDUP(BAR!P21*0.82,)</f>
        <v>21484</v>
      </c>
      <c r="Q21" s="55">
        <f>ROUNDUP(BAR!Q21*0.82,)</f>
        <v>20090</v>
      </c>
      <c r="R21" s="55">
        <f>ROUNDUP(BAR!R21*0.82,)</f>
        <v>19516</v>
      </c>
      <c r="S21" s="55">
        <f>ROUNDUP(BAR!S21*0.82,)</f>
        <v>19516</v>
      </c>
      <c r="T21" s="55">
        <f>ROUNDUP(BAR!T21*0.82,)</f>
        <v>19516</v>
      </c>
      <c r="U21" s="55">
        <f>ROUNDUP(BAR!U21*0.82,)</f>
        <v>19516</v>
      </c>
      <c r="V21" s="55">
        <f>ROUNDUP(BAR!V21*0.82,)</f>
        <v>19516</v>
      </c>
      <c r="W21" s="55">
        <f>ROUNDUP(BAR!W21*0.82,)</f>
        <v>20090</v>
      </c>
      <c r="X21" s="55">
        <f>ROUNDUP(BAR!X21*0.82,)</f>
        <v>20090</v>
      </c>
      <c r="Y21" s="55">
        <f>ROUNDUP(BAR!Y21*0.82,)</f>
        <v>19516</v>
      </c>
      <c r="Z21" s="55">
        <f>ROUNDUP(BAR!Z21*0.82,)</f>
        <v>19516</v>
      </c>
      <c r="AA21" s="55">
        <f>ROUNDUP(BAR!AA21*0.82,)</f>
        <v>19516</v>
      </c>
      <c r="AB21" s="55">
        <f>ROUNDUP(BAR!AB21*0.82,)</f>
        <v>19516</v>
      </c>
      <c r="AC21" s="55">
        <f>ROUNDUP(BAR!AC21*0.82,)</f>
        <v>19516</v>
      </c>
      <c r="AD21" s="55">
        <f>ROUNDUP(BAR!AD21*0.82,)</f>
        <v>20090</v>
      </c>
      <c r="AE21" s="55">
        <f>ROUNDUP(BAR!AE21*0.82,)</f>
        <v>20090</v>
      </c>
      <c r="AF21" s="55">
        <f>ROUNDUP(BAR!AF21*0.82,)</f>
        <v>19516</v>
      </c>
      <c r="AG21" s="55">
        <f>ROUNDUP(BAR!AG21*0.82,)</f>
        <v>19516</v>
      </c>
      <c r="AH21" s="55">
        <f>ROUNDUP(BAR!AH21*0.82,)</f>
        <v>19516</v>
      </c>
      <c r="AI21" s="55">
        <f>ROUNDUP(BAR!AI21*0.82,)</f>
        <v>19516</v>
      </c>
      <c r="AJ21" s="55">
        <f>ROUNDUP(BAR!AJ21*0.82,)</f>
        <v>19516</v>
      </c>
      <c r="AK21" s="55">
        <f>ROUNDUP(BAR!AK21*0.82,)</f>
        <v>20090</v>
      </c>
      <c r="AL21" s="55">
        <f>ROUNDUP(BAR!AL21*0.82,)</f>
        <v>20090</v>
      </c>
      <c r="AM21" s="55">
        <f>ROUNDUP(BAR!AM21*0.82,)</f>
        <v>18122</v>
      </c>
      <c r="AN21" s="55">
        <f>ROUNDUP(BAR!AN21*0.82,)</f>
        <v>18122</v>
      </c>
      <c r="AO21" s="55">
        <f>ROUNDUP(BAR!AO21*0.82,)</f>
        <v>18122</v>
      </c>
      <c r="AP21" s="55">
        <f>ROUNDUP(BAR!AP21*0.82,)</f>
        <v>18122</v>
      </c>
      <c r="AQ21" s="55">
        <f>ROUNDUP(BAR!AQ21*0.82,)</f>
        <v>18122</v>
      </c>
      <c r="AR21" s="55">
        <f>ROUNDUP(BAR!AR21*0.82,)</f>
        <v>18696</v>
      </c>
      <c r="AS21" s="55">
        <f>ROUNDUP(BAR!AS21*0.82,)</f>
        <v>18696</v>
      </c>
      <c r="AT21" s="55">
        <f>ROUNDUP(BAR!AT21*0.82,)</f>
        <v>18122</v>
      </c>
      <c r="AU21" s="55">
        <f>ROUNDUP(BAR!AU21*0.82,)</f>
        <v>18122</v>
      </c>
      <c r="AV21" s="55">
        <f>ROUNDUP(BAR!AV21*0.82,)</f>
        <v>18122</v>
      </c>
      <c r="AW21" s="55">
        <f>ROUNDUP(BAR!AW21*0.82,)</f>
        <v>18122</v>
      </c>
      <c r="AX21" s="55">
        <f>ROUNDUP(BAR!AX21*0.82,)</f>
        <v>18122</v>
      </c>
      <c r="AY21" s="55">
        <f>ROUNDUP(BAR!AY21*0.82,)</f>
        <v>18696</v>
      </c>
      <c r="AZ21" s="55">
        <f>ROUNDUP(BAR!AZ21*0.82,)</f>
        <v>18696</v>
      </c>
      <c r="BA21" s="55">
        <f>ROUNDUP(BAR!BA21*0.82,)</f>
        <v>18122</v>
      </c>
      <c r="BB21" s="55">
        <f>ROUNDUP(BAR!BB21*0.82,)</f>
        <v>18122</v>
      </c>
      <c r="BC21" s="55">
        <f>ROUNDUP(BAR!BC21*0.82,)</f>
        <v>18122</v>
      </c>
      <c r="BD21" s="55">
        <f>ROUNDUP(BAR!BD21*0.82,)</f>
        <v>18122</v>
      </c>
      <c r="BE21" s="55">
        <f>ROUNDUP(BAR!BE21*0.82,)</f>
        <v>18122</v>
      </c>
      <c r="BF21" s="55">
        <f>ROUNDUP(BAR!BF21*0.82,)</f>
        <v>18696</v>
      </c>
      <c r="BG21" s="55">
        <f>ROUNDUP(BAR!BG21*0.82,)</f>
        <v>18696</v>
      </c>
      <c r="BH21" s="55">
        <f>ROUNDUP(BAR!BH21*0.82,)</f>
        <v>18122</v>
      </c>
      <c r="BI21" s="55">
        <f>ROUNDUP(BAR!BI21*0.82,)</f>
        <v>18122</v>
      </c>
      <c r="BJ21" s="55">
        <f>ROUNDUP(BAR!BJ21*0.82,)</f>
        <v>18696</v>
      </c>
      <c r="BK21" s="55">
        <f>ROUNDUP(BAR!BK21*0.82,)</f>
        <v>18696</v>
      </c>
      <c r="BL21" s="55">
        <f>ROUNDUP(BAR!BL21*0.82,)</f>
        <v>18696</v>
      </c>
      <c r="BM21" s="55">
        <f>ROUNDUP(BAR!BM21*0.82,)</f>
        <v>18696</v>
      </c>
      <c r="BN21" s="55">
        <f>ROUNDUP(BAR!BN21*0.82,)</f>
        <v>18696</v>
      </c>
      <c r="BO21" s="55">
        <f>ROUNDUP(BAR!BO21*0.82,)</f>
        <v>18122</v>
      </c>
      <c r="BP21" s="55">
        <f>ROUNDUP(BAR!BP21*0.82,)</f>
        <v>20910</v>
      </c>
      <c r="BQ21" s="55">
        <f>ROUNDUP(BAR!BQ21*0.82,)</f>
        <v>20910</v>
      </c>
      <c r="BR21" s="55">
        <f>ROUNDUP(BAR!BR21*0.82,)</f>
        <v>20910</v>
      </c>
      <c r="BS21" s="55">
        <f>ROUNDUP(BAR!BS21*0.82,)</f>
        <v>20910</v>
      </c>
      <c r="BT21" s="55">
        <f>ROUNDUP(BAR!BT21*0.82,)</f>
        <v>20910</v>
      </c>
      <c r="BU21" s="55">
        <f>ROUNDUP(BAR!BU21*0.82,)</f>
        <v>19516</v>
      </c>
      <c r="BV21" s="55">
        <f>ROUNDUP(BAR!BV21*0.82,)</f>
        <v>18696</v>
      </c>
      <c r="BW21" s="55">
        <f>ROUNDUP(BAR!BW21*0.82,)</f>
        <v>18696</v>
      </c>
      <c r="BX21" s="55">
        <f>ROUNDUP(BAR!BX21*0.82,)</f>
        <v>20910</v>
      </c>
      <c r="BY21" s="55">
        <f>ROUNDUP(BAR!BY21*0.82,)</f>
        <v>20910</v>
      </c>
      <c r="BZ21" s="55">
        <f>ROUNDUP(BAR!BZ21*0.82,)</f>
        <v>18122</v>
      </c>
      <c r="CA21" s="55">
        <f>ROUNDUP(BAR!CA21*0.82,)</f>
        <v>18122</v>
      </c>
      <c r="CB21" s="55">
        <f>ROUNDUP(BAR!CB21*0.82,)</f>
        <v>18122</v>
      </c>
      <c r="CC21" s="55">
        <f>ROUNDUP(BAR!CC21*0.82,)</f>
        <v>18696</v>
      </c>
      <c r="CD21" s="55">
        <f>ROUNDUP(BAR!CD21*0.82,)</f>
        <v>15170</v>
      </c>
      <c r="CE21" s="55">
        <f>ROUNDUP(BAR!CE21*0.82,)</f>
        <v>15170</v>
      </c>
      <c r="CF21" s="55">
        <f>ROUNDUP(BAR!CF21*0.82,)</f>
        <v>15170</v>
      </c>
      <c r="CG21" s="55">
        <f>ROUNDUP(BAR!CG21*0.82,)</f>
        <v>15170</v>
      </c>
      <c r="CH21" s="55">
        <f>ROUNDUP(BAR!CH21*0.82,)</f>
        <v>15744</v>
      </c>
      <c r="CI21" s="55">
        <f>ROUNDUP(BAR!CI21*0.82,)</f>
        <v>15744</v>
      </c>
      <c r="CJ21" s="55">
        <f>ROUNDUP(BAR!CJ21*0.82,)</f>
        <v>15170</v>
      </c>
      <c r="CK21" s="55">
        <f>ROUNDUP(BAR!CK21*0.82,)</f>
        <v>15170</v>
      </c>
      <c r="CL21" s="55">
        <f>ROUNDUP(BAR!CL21*0.82,)</f>
        <v>15170</v>
      </c>
      <c r="CM21" s="55">
        <f>ROUNDUP(BAR!CM21*0.82,)</f>
        <v>15170</v>
      </c>
      <c r="CN21" s="55">
        <f>ROUNDUP(BAR!CN21*0.82,)</f>
        <v>15170</v>
      </c>
      <c r="CO21" s="55">
        <f>ROUNDUP(BAR!CO21*0.82,)</f>
        <v>15744</v>
      </c>
      <c r="CP21" s="55">
        <f>ROUNDUP(BAR!CP21*0.82,)</f>
        <v>15744</v>
      </c>
      <c r="CQ21" s="55">
        <f>ROUNDUP(BAR!CQ21*0.82,)</f>
        <v>15170</v>
      </c>
      <c r="CR21" s="55">
        <f>ROUNDUP(BAR!CR21*0.82,)</f>
        <v>15170</v>
      </c>
      <c r="CS21" s="55">
        <f>ROUNDUP(BAR!CS21*0.82,)</f>
        <v>15170</v>
      </c>
      <c r="CT21" s="55">
        <f>ROUNDUP(BAR!CT21*0.82,)</f>
        <v>15170</v>
      </c>
      <c r="CU21" s="55">
        <f>ROUNDUP(BAR!CU21*0.82,)</f>
        <v>15170</v>
      </c>
      <c r="CV21" s="55">
        <f>ROUNDUP(BAR!CV21*0.82,)</f>
        <v>15744</v>
      </c>
      <c r="CW21" s="55">
        <f>ROUNDUP(BAR!CW21*0.82,)</f>
        <v>15744</v>
      </c>
      <c r="CX21" s="55">
        <f>ROUNDUP(BAR!CX21*0.82,)</f>
        <v>15170</v>
      </c>
      <c r="CY21" s="55">
        <f>ROUNDUP(BAR!CY21*0.82,)</f>
        <v>15170</v>
      </c>
      <c r="CZ21" s="55">
        <f>ROUNDUP(BAR!CZ21*0.82,)</f>
        <v>15170</v>
      </c>
      <c r="DA21" s="55">
        <f>ROUNDUP(BAR!DA21*0.82,)</f>
        <v>15170</v>
      </c>
      <c r="DB21" s="55">
        <f>ROUNDUP(BAR!DB21*0.82,)</f>
        <v>15170</v>
      </c>
      <c r="DC21" s="55">
        <f>ROUNDUP(BAR!DC21*0.82,)</f>
        <v>15744</v>
      </c>
      <c r="DD21" s="55">
        <f>ROUNDUP(BAR!DD21*0.82,)</f>
        <v>15744</v>
      </c>
      <c r="DE21" s="55">
        <f>ROUNDUP(BAR!DE21*0.82,)</f>
        <v>15170</v>
      </c>
      <c r="DF21" s="55">
        <f>ROUNDUP(BAR!DF21*0.82,)</f>
        <v>15170</v>
      </c>
      <c r="DG21" s="55">
        <f>ROUNDUP(BAR!DG21*0.82,)</f>
        <v>15744</v>
      </c>
      <c r="DH21" s="55">
        <f>ROUNDUP(BAR!DH21*0.82,)</f>
        <v>16154</v>
      </c>
      <c r="DI21" s="55">
        <f>ROUNDUP(BAR!DI21*0.82,)</f>
        <v>14760</v>
      </c>
      <c r="DJ21" s="55">
        <f>ROUNDUP(BAR!DJ21*0.82,)</f>
        <v>15170</v>
      </c>
      <c r="DK21" s="55">
        <f>ROUNDUP(BAR!DK21*0.82,)</f>
        <v>15170</v>
      </c>
      <c r="DL21" s="55">
        <f>ROUNDUP(BAR!DL21*0.82,)</f>
        <v>14760</v>
      </c>
      <c r="DM21" s="55">
        <f>ROUNDUP(BAR!DM21*0.82,)</f>
        <v>14760</v>
      </c>
      <c r="DN21" s="55">
        <f>ROUNDUP(BAR!DN21*0.82,)</f>
        <v>14760</v>
      </c>
      <c r="DO21" s="55">
        <f>ROUNDUP(BAR!DO21*0.82,)</f>
        <v>14760</v>
      </c>
      <c r="DP21" s="55">
        <f>ROUNDUP(BAR!DP21*0.82,)</f>
        <v>14760</v>
      </c>
      <c r="DQ21" s="55">
        <f>ROUNDUP(BAR!DQ21*0.82,)</f>
        <v>15170</v>
      </c>
      <c r="DR21" s="55">
        <f>ROUNDUP(BAR!DR21*0.82,)</f>
        <v>15170</v>
      </c>
      <c r="DS21" s="55">
        <f>ROUNDUP(BAR!DS21*0.82,)</f>
        <v>14760</v>
      </c>
      <c r="DT21" s="55">
        <f>ROUNDUP(BAR!DT21*0.82,)</f>
        <v>14760</v>
      </c>
      <c r="DU21" s="55">
        <f>ROUNDUP(BAR!DU21*0.82,)</f>
        <v>14760</v>
      </c>
      <c r="DV21" s="55">
        <f>ROUNDUP(BAR!DV21*0.82,)</f>
        <v>14760</v>
      </c>
      <c r="DW21" s="55">
        <f>ROUNDUP(BAR!DW21*0.82,)</f>
        <v>14760</v>
      </c>
      <c r="DX21" s="55">
        <f>ROUNDUP(BAR!DX21*0.82,)</f>
        <v>15170</v>
      </c>
      <c r="DY21" s="55">
        <f>ROUNDUP(BAR!DY21*0.82,)</f>
        <v>15170</v>
      </c>
      <c r="DZ21" s="55">
        <f>ROUNDUP(BAR!DZ21*0.82,)</f>
        <v>14760</v>
      </c>
      <c r="EA21" s="55">
        <f>ROUNDUP(BAR!EA21*0.82,)</f>
        <v>14760</v>
      </c>
      <c r="EB21" s="55">
        <f>ROUNDUP(BAR!EB21*0.82,)</f>
        <v>14760</v>
      </c>
      <c r="EC21" s="55">
        <f>ROUNDUP(BAR!EC21*0.82,)</f>
        <v>14760</v>
      </c>
      <c r="ED21" s="55">
        <f>ROUNDUP(BAR!ED21*0.82,)</f>
        <v>14760</v>
      </c>
      <c r="EE21" s="55">
        <f>ROUNDUP(BAR!EE21*0.82,)</f>
        <v>15170</v>
      </c>
      <c r="EF21" s="55">
        <f>ROUNDUP(BAR!EF21*0.82,)</f>
        <v>15170</v>
      </c>
      <c r="EG21" s="55">
        <f>ROUNDUP(BAR!EG21*0.82,)</f>
        <v>14760</v>
      </c>
      <c r="EH21" s="55">
        <f>ROUNDUP(BAR!EH21*0.82,)</f>
        <v>14760</v>
      </c>
      <c r="EI21" s="55">
        <f>ROUNDUP(BAR!EI21*0.82,)</f>
        <v>16154</v>
      </c>
      <c r="EJ21" s="55">
        <f>ROUNDUP(BAR!EJ21*0.82,)</f>
        <v>16154</v>
      </c>
      <c r="EK21" s="55">
        <f>ROUNDUP(BAR!EK21*0.82,)</f>
        <v>16154</v>
      </c>
      <c r="EL21" s="55">
        <f>ROUNDUP(BAR!EL21*0.82,)</f>
        <v>17138</v>
      </c>
      <c r="EM21" s="55">
        <f>ROUNDUP(BAR!EM21*0.82,)</f>
        <v>17138</v>
      </c>
      <c r="EN21" s="55">
        <f>ROUNDUP(BAR!EN21*0.82,)</f>
        <v>16154</v>
      </c>
      <c r="EO21" s="55">
        <f>ROUNDUP(BAR!EO21*0.82,)</f>
        <v>16154</v>
      </c>
      <c r="EP21" s="55">
        <f>ROUNDUP(BAR!EP21*0.82,)</f>
        <v>16154</v>
      </c>
      <c r="EQ21" s="55">
        <f>ROUNDUP(BAR!EQ21*0.82,)</f>
        <v>16154</v>
      </c>
      <c r="ER21" s="55">
        <f>ROUNDUP(BAR!ER21*0.82,)</f>
        <v>16154</v>
      </c>
      <c r="ES21" s="55">
        <f>ROUNDUP(BAR!ES21*0.82,)</f>
        <v>17138</v>
      </c>
      <c r="ET21" s="55">
        <f>ROUNDUP(BAR!ET21*0.82,)</f>
        <v>17138</v>
      </c>
      <c r="EU21" s="55">
        <f>ROUNDUP(BAR!EU21*0.82,)</f>
        <v>17138</v>
      </c>
      <c r="EV21" s="55">
        <f>ROUNDUP(BAR!EV21*0.82,)</f>
        <v>17138</v>
      </c>
      <c r="EW21" s="55">
        <f>ROUNDUP(BAR!EW21*0.82,)</f>
        <v>17138</v>
      </c>
      <c r="EX21" s="55">
        <f>ROUNDUP(BAR!EX21*0.82,)</f>
        <v>17138</v>
      </c>
      <c r="EY21" s="55">
        <f>ROUNDUP(BAR!EY21*0.82,)</f>
        <v>17138</v>
      </c>
      <c r="EZ21" s="55">
        <f>ROUNDUP(BAR!EZ21*0.82,)</f>
        <v>17138</v>
      </c>
      <c r="FA21" s="55">
        <f>ROUNDUP(BAR!FA21*0.82,)</f>
        <v>17138</v>
      </c>
      <c r="FB21" s="55">
        <f>ROUNDUP(BAR!FB21*0.82,)</f>
        <v>17138</v>
      </c>
      <c r="FC21" s="55">
        <f>ROUNDUP(BAR!FC21*0.82,)</f>
        <v>17138</v>
      </c>
      <c r="FD21" s="55">
        <f>ROUNDUP(BAR!FD21*0.82,)</f>
        <v>17712</v>
      </c>
      <c r="FE21" s="55">
        <f>ROUNDUP(BAR!FE21*0.82,)</f>
        <v>17712</v>
      </c>
      <c r="FF21" s="55">
        <f>ROUNDUP(BAR!FF21*0.82,)</f>
        <v>18122</v>
      </c>
      <c r="FG21" s="55">
        <f>ROUNDUP(BAR!FG21*0.82,)</f>
        <v>18122</v>
      </c>
      <c r="FH21" s="55">
        <f>ROUNDUP(BAR!FH21*0.82,)</f>
        <v>18122</v>
      </c>
      <c r="FI21" s="55">
        <f>ROUNDUP(BAR!FI21*0.82,)</f>
        <v>18122</v>
      </c>
      <c r="FJ21" s="55">
        <f>ROUNDUP(BAR!FJ21*0.82,)</f>
        <v>18122</v>
      </c>
      <c r="FK21" s="122">
        <f>ROUNDUP(BAR!FK21*0.82,)</f>
        <v>51619</v>
      </c>
      <c r="FL21" s="122">
        <f>ROUNDUP(BAR!FL21*0.82,)</f>
        <v>82779</v>
      </c>
      <c r="FM21" s="122">
        <f>ROUNDUP(BAR!FM21*0.82,)</f>
        <v>82779</v>
      </c>
      <c r="FN21" s="122">
        <f>ROUNDUP(BAR!FN21*0.82,)</f>
        <v>82779</v>
      </c>
      <c r="FO21" s="122">
        <f>ROUNDUP(BAR!FO21*0.82,)</f>
        <v>82779</v>
      </c>
      <c r="FP21" s="122">
        <f>ROUNDUP(BAR!FP21*0.82,)</f>
        <v>82779</v>
      </c>
      <c r="FQ21" s="122">
        <f>ROUNDUP(BAR!FQ21*0.82,)</f>
        <v>82779</v>
      </c>
      <c r="FR21" s="122">
        <f>ROUNDUP(BAR!FR21*0.82,)</f>
        <v>82779</v>
      </c>
      <c r="FS21" s="122">
        <f>ROUNDUP(BAR!FS21*0.82,)</f>
        <v>82779</v>
      </c>
      <c r="FT21" s="122">
        <f>ROUNDUP(BAR!FT21*0.82,)</f>
        <v>82779</v>
      </c>
      <c r="FU21" s="122">
        <f>ROUNDUP(BAR!FU21*0.82,)</f>
        <v>82779</v>
      </c>
      <c r="FV21" s="122">
        <f>ROUNDUP(BAR!FV21*0.82,)</f>
        <v>45469</v>
      </c>
      <c r="FW21" s="122">
        <f>ROUNDUP(BAR!FW21*0.82,)</f>
        <v>45469</v>
      </c>
      <c r="FX21" s="122">
        <f>ROUNDUP(BAR!FX21*0.82,)</f>
        <v>45469</v>
      </c>
      <c r="FY21" s="122">
        <f>ROUNDUP(BAR!FY21*0.82,)</f>
        <v>45469</v>
      </c>
      <c r="FZ21" s="122">
        <f>ROUNDUP(BAR!FZ21*0.82,)</f>
        <v>45469</v>
      </c>
      <c r="GA21" s="122">
        <f>ROUNDUP(BAR!GA21*0.82,)</f>
        <v>45469</v>
      </c>
      <c r="GB21" s="122">
        <f>ROUNDUP(BAR!GB21*0.82,)</f>
        <v>45469</v>
      </c>
      <c r="GC21" s="122">
        <f>ROUNDUP(BAR!GC21*0.82,)</f>
        <v>45469</v>
      </c>
      <c r="GD21" s="122">
        <f>ROUNDUP(BAR!GD21*0.82,)</f>
        <v>45469</v>
      </c>
      <c r="GE21" s="122">
        <f>ROUNDUP(BAR!GE21*0.82,)</f>
        <v>45469</v>
      </c>
      <c r="GF21" s="122">
        <f>ROUNDUP(BAR!GF21*0.82,)</f>
        <v>45469</v>
      </c>
      <c r="GG21" s="122">
        <f>ROUNDUP(BAR!GG21*0.82,)</f>
        <v>45469</v>
      </c>
      <c r="GH21" s="122">
        <f>ROUNDUP(BAR!GH21*0.82,)</f>
        <v>45469</v>
      </c>
      <c r="GI21" s="122">
        <f>ROUNDUP(BAR!GI21*0.82,)</f>
        <v>45469</v>
      </c>
      <c r="GJ21" s="122">
        <f>ROUNDUP(BAR!GJ21*0.82,)</f>
        <v>45469</v>
      </c>
      <c r="GK21" s="122">
        <f>ROUNDUP(BAR!GK21*0.82,)</f>
        <v>45469</v>
      </c>
      <c r="GL21" s="122">
        <f>ROUNDUP(BAR!GL21*0.82,)</f>
        <v>45469</v>
      </c>
      <c r="GM21" s="122">
        <f>ROUNDUP(BAR!GM21*0.82,)</f>
        <v>45469</v>
      </c>
      <c r="GN21" s="122">
        <f>ROUNDUP(BAR!GN21*0.82,)</f>
        <v>45469</v>
      </c>
      <c r="GO21" s="122">
        <f>ROUNDUP(BAR!GO21*0.82,)</f>
        <v>45469</v>
      </c>
      <c r="GP21" s="122">
        <f>ROUNDUP(BAR!GP21*0.82,)</f>
        <v>45469</v>
      </c>
      <c r="GQ21" s="122">
        <f>ROUNDUP(BAR!GQ21*0.82,)</f>
        <v>45469</v>
      </c>
      <c r="GR21" s="122">
        <f>ROUNDUP(BAR!GR21*0.82,)</f>
        <v>45469</v>
      </c>
      <c r="GS21" s="122">
        <f>ROUNDUP(BAR!GS21*0.82,)</f>
        <v>46863</v>
      </c>
      <c r="GT21" s="122">
        <f>ROUNDUP(BAR!GT21*0.82,)</f>
        <v>46863</v>
      </c>
      <c r="GU21" s="122">
        <f>ROUNDUP(BAR!GU21*0.82,)</f>
        <v>46863</v>
      </c>
      <c r="GV21" s="122">
        <f>ROUNDUP(BAR!GV21*0.82,)</f>
        <v>46863</v>
      </c>
      <c r="GW21" s="122">
        <f>ROUNDUP(BAR!GW21*0.82,)</f>
        <v>46863</v>
      </c>
      <c r="GX21" s="122">
        <f>ROUNDUP(BAR!GX21*0.82,)</f>
        <v>46863</v>
      </c>
      <c r="GY21" s="122">
        <f>ROUNDUP(BAR!GY21*0.82,)</f>
        <v>46863</v>
      </c>
      <c r="GZ21" s="122">
        <f>ROUNDUP(BAR!GZ21*0.82,)</f>
        <v>46863</v>
      </c>
      <c r="HA21" s="122">
        <f>ROUNDUP(BAR!HA21*0.82,)</f>
        <v>46863</v>
      </c>
      <c r="HB21" s="122">
        <f>ROUNDUP(BAR!HB21*0.82,)</f>
        <v>46863</v>
      </c>
      <c r="HC21" s="122">
        <f>ROUNDUP(BAR!HC21*0.82,)</f>
        <v>46863</v>
      </c>
      <c r="HD21" s="122">
        <f>ROUNDUP(BAR!HD21*0.82,)</f>
        <v>46863</v>
      </c>
      <c r="HE21" s="122">
        <f>ROUNDUP(BAR!HE21*0.82,)</f>
        <v>46863</v>
      </c>
      <c r="HF21" s="122">
        <f>ROUNDUP(BAR!HF21*0.82,)</f>
        <v>46863</v>
      </c>
      <c r="HG21" s="122">
        <f>ROUNDUP(BAR!HG21*0.82,)</f>
        <v>46863</v>
      </c>
      <c r="HH21" s="122">
        <f>ROUNDUP(BAR!HH21*0.82,)</f>
        <v>46863</v>
      </c>
      <c r="HI21" s="122">
        <f>ROUNDUP(BAR!HI21*0.82,)</f>
        <v>46863</v>
      </c>
      <c r="HJ21" s="122">
        <f>ROUNDUP(BAR!HJ21*0.82,)</f>
        <v>46863</v>
      </c>
      <c r="HK21" s="122">
        <f>ROUNDUP(BAR!HK21*0.82,)</f>
        <v>64083</v>
      </c>
      <c r="HL21" s="122">
        <f>ROUNDUP(BAR!HL21*0.82,)</f>
        <v>64083</v>
      </c>
      <c r="HM21" s="122">
        <f>ROUNDUP(BAR!HM21*0.82,)</f>
        <v>65723</v>
      </c>
      <c r="HN21" s="122">
        <f>ROUNDUP(BAR!HN21*0.82,)</f>
        <v>65723</v>
      </c>
      <c r="HO21" s="122">
        <f>ROUNDUP(BAR!HO21*0.82,)</f>
        <v>65723</v>
      </c>
      <c r="HP21" s="122">
        <f>ROUNDUP(BAR!HP21*0.82,)</f>
        <v>46863</v>
      </c>
      <c r="HQ21" s="122">
        <f>ROUNDUP(BAR!HQ21*0.82,)</f>
        <v>46863</v>
      </c>
      <c r="HR21" s="122">
        <f>ROUNDUP(BAR!HR21*0.82,)</f>
        <v>64083</v>
      </c>
      <c r="HS21" s="122">
        <f>ROUNDUP(BAR!HS21*0.82,)</f>
        <v>64083</v>
      </c>
      <c r="HT21" s="122">
        <f>ROUNDUP(BAR!HT21*0.82,)</f>
        <v>46863</v>
      </c>
      <c r="HU21" s="122">
        <f>ROUNDUP(BAR!HU21*0.82,)</f>
        <v>45469</v>
      </c>
      <c r="HV21" s="122">
        <f>ROUNDUP(BAR!HV21*0.82,)</f>
        <v>45469</v>
      </c>
      <c r="HW21" s="122">
        <f>ROUNDUP(BAR!HW21*0.82,)</f>
        <v>45469</v>
      </c>
      <c r="HX21" s="122">
        <f>ROUNDUP(BAR!HX21*0.82,)</f>
        <v>45469</v>
      </c>
      <c r="HY21" s="122">
        <f>ROUNDUP(BAR!HY21*0.82,)</f>
        <v>45469</v>
      </c>
      <c r="HZ21" s="122">
        <f>ROUNDUP(BAR!HZ21*0.82,)</f>
        <v>45469</v>
      </c>
      <c r="IA21" s="122">
        <f>ROUNDUP(BAR!IA21*0.82,)</f>
        <v>45469</v>
      </c>
      <c r="IB21" s="122">
        <f>ROUNDUP(BAR!IB21*0.82,)</f>
        <v>48913</v>
      </c>
      <c r="IC21" s="122">
        <f>ROUNDUP(BAR!IC21*0.82,)</f>
        <v>46043</v>
      </c>
      <c r="ID21" s="122">
        <f>ROUNDUP(BAR!ID21*0.82,)</f>
        <v>42025</v>
      </c>
      <c r="IE21" s="122">
        <f>ROUNDUP(BAR!IE21*0.82,)</f>
        <v>42025</v>
      </c>
      <c r="IF21" s="122">
        <f>ROUNDUP(BAR!IF21*0.82,)</f>
        <v>42025</v>
      </c>
      <c r="IG21" s="122">
        <f>ROUNDUP(BAR!IG21*0.82,)</f>
        <v>42025</v>
      </c>
      <c r="IH21" s="122">
        <f>ROUNDUP(BAR!IH21*0.82,)</f>
        <v>42025</v>
      </c>
      <c r="II21" s="122">
        <f>ROUNDUP(BAR!II21*0.82,)</f>
        <v>42025</v>
      </c>
      <c r="IJ21" s="122">
        <f>ROUNDUP(BAR!IJ21*0.82,)</f>
        <v>42025</v>
      </c>
      <c r="IK21" s="122">
        <f>ROUNDUP(BAR!IK21*0.82,)</f>
        <v>42025</v>
      </c>
      <c r="IL21" s="122">
        <f>ROUNDUP(BAR!IL21*0.82,)</f>
        <v>42025</v>
      </c>
      <c r="IM21" s="122">
        <f>ROUNDUP(BAR!IM21*0.82,)</f>
        <v>42025</v>
      </c>
      <c r="IN21" s="122">
        <f>ROUNDUP(BAR!IN21*0.82,)</f>
        <v>42025</v>
      </c>
      <c r="IO21" s="122">
        <f>ROUNDUP(BAR!IO21*0.82,)</f>
        <v>42025</v>
      </c>
      <c r="IP21" s="122">
        <f>ROUNDUP(BAR!IP21*0.82,)</f>
        <v>42025</v>
      </c>
      <c r="IQ21" s="122">
        <f>ROUNDUP(BAR!IQ21*0.82,)</f>
        <v>42025</v>
      </c>
      <c r="IR21" s="122">
        <f>ROUNDUP(BAR!IR21*0.82,)</f>
        <v>42025</v>
      </c>
      <c r="IS21" s="122">
        <f>ROUNDUP(BAR!IS21*0.82,)</f>
        <v>42025</v>
      </c>
      <c r="IT21" s="122">
        <f>ROUNDUP(BAR!IT21*0.82,)</f>
        <v>42025</v>
      </c>
      <c r="IU21" s="122">
        <f>ROUNDUP(BAR!IU21*0.82,)</f>
        <v>42025</v>
      </c>
      <c r="IV21" s="122">
        <f>ROUNDUP(BAR!IV21*0.82,)</f>
        <v>42025</v>
      </c>
      <c r="IW21" s="122">
        <f>ROUNDUP(BAR!IW21*0.82,)</f>
        <v>42025</v>
      </c>
      <c r="IX21" s="122">
        <f>ROUNDUP(BAR!IX21*0.82,)</f>
        <v>42025</v>
      </c>
      <c r="IY21" s="122">
        <f>ROUNDUP(BAR!IY21*0.82,)</f>
        <v>42025</v>
      </c>
    </row>
    <row r="22" spans="1:259" s="66" customFormat="1" ht="12" x14ac:dyDescent="0.2">
      <c r="A22" s="21">
        <v>2</v>
      </c>
      <c r="B22" s="55">
        <f>ROUNDUP(BAR!B22*0.82,)</f>
        <v>24108</v>
      </c>
      <c r="C22" s="55">
        <f>ROUNDUP(BAR!C22*0.82,)</f>
        <v>24108</v>
      </c>
      <c r="D22" s="55">
        <f>ROUNDUP(BAR!D22*0.82,)</f>
        <v>21320</v>
      </c>
      <c r="E22" s="55">
        <f>ROUNDUP(BAR!E22*0.82,)</f>
        <v>21894</v>
      </c>
      <c r="F22" s="55">
        <f>ROUNDUP(BAR!F22*0.82,)</f>
        <v>21894</v>
      </c>
      <c r="G22" s="55">
        <f>ROUNDUP(BAR!G22*0.82,)</f>
        <v>22714</v>
      </c>
      <c r="H22" s="55">
        <f>ROUNDUP(BAR!H22*0.82,)</f>
        <v>22714</v>
      </c>
      <c r="I22" s="55">
        <f>ROUNDUP(BAR!I22*0.82,)</f>
        <v>24108</v>
      </c>
      <c r="J22" s="55">
        <f>ROUNDUP(BAR!J22*0.82,)</f>
        <v>24108</v>
      </c>
      <c r="K22" s="55">
        <f>ROUNDUP(BAR!K22*0.82,)</f>
        <v>22714</v>
      </c>
      <c r="L22" s="55">
        <f>ROUNDUP(BAR!L22*0.82,)</f>
        <v>22714</v>
      </c>
      <c r="M22" s="55">
        <f>ROUNDUP(BAR!M22*0.82,)</f>
        <v>22714</v>
      </c>
      <c r="N22" s="55">
        <f>ROUNDUP(BAR!N22*0.82,)</f>
        <v>22714</v>
      </c>
      <c r="O22" s="55">
        <f>ROUNDUP(BAR!O22*0.82,)</f>
        <v>22714</v>
      </c>
      <c r="P22" s="55">
        <f>ROUNDUP(BAR!P22*0.82,)</f>
        <v>23288</v>
      </c>
      <c r="Q22" s="55">
        <f>ROUNDUP(BAR!Q22*0.82,)</f>
        <v>21894</v>
      </c>
      <c r="R22" s="55">
        <f>ROUNDUP(BAR!R22*0.82,)</f>
        <v>21320</v>
      </c>
      <c r="S22" s="55">
        <f>ROUNDUP(BAR!S22*0.82,)</f>
        <v>21320</v>
      </c>
      <c r="T22" s="55">
        <f>ROUNDUP(BAR!T22*0.82,)</f>
        <v>21320</v>
      </c>
      <c r="U22" s="55">
        <f>ROUNDUP(BAR!U22*0.82,)</f>
        <v>21320</v>
      </c>
      <c r="V22" s="55">
        <f>ROUNDUP(BAR!V22*0.82,)</f>
        <v>21320</v>
      </c>
      <c r="W22" s="55">
        <f>ROUNDUP(BAR!W22*0.82,)</f>
        <v>21894</v>
      </c>
      <c r="X22" s="55">
        <f>ROUNDUP(BAR!X22*0.82,)</f>
        <v>21894</v>
      </c>
      <c r="Y22" s="55">
        <f>ROUNDUP(BAR!Y22*0.82,)</f>
        <v>21320</v>
      </c>
      <c r="Z22" s="55">
        <f>ROUNDUP(BAR!Z22*0.82,)</f>
        <v>21320</v>
      </c>
      <c r="AA22" s="55">
        <f>ROUNDUP(BAR!AA22*0.82,)</f>
        <v>21320</v>
      </c>
      <c r="AB22" s="55">
        <f>ROUNDUP(BAR!AB22*0.82,)</f>
        <v>21320</v>
      </c>
      <c r="AC22" s="55">
        <f>ROUNDUP(BAR!AC22*0.82,)</f>
        <v>21320</v>
      </c>
      <c r="AD22" s="55">
        <f>ROUNDUP(BAR!AD22*0.82,)</f>
        <v>21894</v>
      </c>
      <c r="AE22" s="55">
        <f>ROUNDUP(BAR!AE22*0.82,)</f>
        <v>21894</v>
      </c>
      <c r="AF22" s="55">
        <f>ROUNDUP(BAR!AF22*0.82,)</f>
        <v>21320</v>
      </c>
      <c r="AG22" s="55">
        <f>ROUNDUP(BAR!AG22*0.82,)</f>
        <v>21320</v>
      </c>
      <c r="AH22" s="55">
        <f>ROUNDUP(BAR!AH22*0.82,)</f>
        <v>21320</v>
      </c>
      <c r="AI22" s="55">
        <f>ROUNDUP(BAR!AI22*0.82,)</f>
        <v>21320</v>
      </c>
      <c r="AJ22" s="55">
        <f>ROUNDUP(BAR!AJ22*0.82,)</f>
        <v>21320</v>
      </c>
      <c r="AK22" s="55">
        <f>ROUNDUP(BAR!AK22*0.82,)</f>
        <v>21894</v>
      </c>
      <c r="AL22" s="55">
        <f>ROUNDUP(BAR!AL22*0.82,)</f>
        <v>21894</v>
      </c>
      <c r="AM22" s="55">
        <f>ROUNDUP(BAR!AM22*0.82,)</f>
        <v>19926</v>
      </c>
      <c r="AN22" s="55">
        <f>ROUNDUP(BAR!AN22*0.82,)</f>
        <v>19926</v>
      </c>
      <c r="AO22" s="55">
        <f>ROUNDUP(BAR!AO22*0.82,)</f>
        <v>19926</v>
      </c>
      <c r="AP22" s="55">
        <f>ROUNDUP(BAR!AP22*0.82,)</f>
        <v>19926</v>
      </c>
      <c r="AQ22" s="55">
        <f>ROUNDUP(BAR!AQ22*0.82,)</f>
        <v>19926</v>
      </c>
      <c r="AR22" s="55">
        <f>ROUNDUP(BAR!AR22*0.82,)</f>
        <v>20500</v>
      </c>
      <c r="AS22" s="55">
        <f>ROUNDUP(BAR!AS22*0.82,)</f>
        <v>20500</v>
      </c>
      <c r="AT22" s="55">
        <f>ROUNDUP(BAR!AT22*0.82,)</f>
        <v>19926</v>
      </c>
      <c r="AU22" s="55">
        <f>ROUNDUP(BAR!AU22*0.82,)</f>
        <v>19926</v>
      </c>
      <c r="AV22" s="55">
        <f>ROUNDUP(BAR!AV22*0.82,)</f>
        <v>19926</v>
      </c>
      <c r="AW22" s="55">
        <f>ROUNDUP(BAR!AW22*0.82,)</f>
        <v>19926</v>
      </c>
      <c r="AX22" s="55">
        <f>ROUNDUP(BAR!AX22*0.82,)</f>
        <v>19926</v>
      </c>
      <c r="AY22" s="55">
        <f>ROUNDUP(BAR!AY22*0.82,)</f>
        <v>20500</v>
      </c>
      <c r="AZ22" s="55">
        <f>ROUNDUP(BAR!AZ22*0.82,)</f>
        <v>20500</v>
      </c>
      <c r="BA22" s="55">
        <f>ROUNDUP(BAR!BA22*0.82,)</f>
        <v>19926</v>
      </c>
      <c r="BB22" s="55">
        <f>ROUNDUP(BAR!BB22*0.82,)</f>
        <v>19926</v>
      </c>
      <c r="BC22" s="55">
        <f>ROUNDUP(BAR!BC22*0.82,)</f>
        <v>19926</v>
      </c>
      <c r="BD22" s="55">
        <f>ROUNDUP(BAR!BD22*0.82,)</f>
        <v>19926</v>
      </c>
      <c r="BE22" s="55">
        <f>ROUNDUP(BAR!BE22*0.82,)</f>
        <v>19926</v>
      </c>
      <c r="BF22" s="55">
        <f>ROUNDUP(BAR!BF22*0.82,)</f>
        <v>20500</v>
      </c>
      <c r="BG22" s="55">
        <f>ROUNDUP(BAR!BG22*0.82,)</f>
        <v>20500</v>
      </c>
      <c r="BH22" s="55">
        <f>ROUNDUP(BAR!BH22*0.82,)</f>
        <v>19926</v>
      </c>
      <c r="BI22" s="55">
        <f>ROUNDUP(BAR!BI22*0.82,)</f>
        <v>19926</v>
      </c>
      <c r="BJ22" s="55">
        <f>ROUNDUP(BAR!BJ22*0.82,)</f>
        <v>20500</v>
      </c>
      <c r="BK22" s="55">
        <f>ROUNDUP(BAR!BK22*0.82,)</f>
        <v>20500</v>
      </c>
      <c r="BL22" s="55">
        <f>ROUNDUP(BAR!BL22*0.82,)</f>
        <v>20500</v>
      </c>
      <c r="BM22" s="55">
        <f>ROUNDUP(BAR!BM22*0.82,)</f>
        <v>20500</v>
      </c>
      <c r="BN22" s="55">
        <f>ROUNDUP(BAR!BN22*0.82,)</f>
        <v>20500</v>
      </c>
      <c r="BO22" s="55">
        <f>ROUNDUP(BAR!BO22*0.82,)</f>
        <v>19926</v>
      </c>
      <c r="BP22" s="55">
        <f>ROUNDUP(BAR!BP22*0.82,)</f>
        <v>22714</v>
      </c>
      <c r="BQ22" s="55">
        <f>ROUNDUP(BAR!BQ22*0.82,)</f>
        <v>22714</v>
      </c>
      <c r="BR22" s="55">
        <f>ROUNDUP(BAR!BR22*0.82,)</f>
        <v>22714</v>
      </c>
      <c r="BS22" s="55">
        <f>ROUNDUP(BAR!BS22*0.82,)</f>
        <v>22714</v>
      </c>
      <c r="BT22" s="55">
        <f>ROUNDUP(BAR!BT22*0.82,)</f>
        <v>22714</v>
      </c>
      <c r="BU22" s="55">
        <f>ROUNDUP(BAR!BU22*0.82,)</f>
        <v>21320</v>
      </c>
      <c r="BV22" s="55">
        <f>ROUNDUP(BAR!BV22*0.82,)</f>
        <v>20500</v>
      </c>
      <c r="BW22" s="55">
        <f>ROUNDUP(BAR!BW22*0.82,)</f>
        <v>20500</v>
      </c>
      <c r="BX22" s="55">
        <f>ROUNDUP(BAR!BX22*0.82,)</f>
        <v>22714</v>
      </c>
      <c r="BY22" s="55">
        <f>ROUNDUP(BAR!BY22*0.82,)</f>
        <v>22714</v>
      </c>
      <c r="BZ22" s="55">
        <f>ROUNDUP(BAR!BZ22*0.82,)</f>
        <v>19926</v>
      </c>
      <c r="CA22" s="55">
        <f>ROUNDUP(BAR!CA22*0.82,)</f>
        <v>19926</v>
      </c>
      <c r="CB22" s="55">
        <f>ROUNDUP(BAR!CB22*0.82,)</f>
        <v>19926</v>
      </c>
      <c r="CC22" s="55">
        <f>ROUNDUP(BAR!CC22*0.82,)</f>
        <v>20500</v>
      </c>
      <c r="CD22" s="55">
        <f>ROUNDUP(BAR!CD22*0.82,)</f>
        <v>16974</v>
      </c>
      <c r="CE22" s="55">
        <f>ROUNDUP(BAR!CE22*0.82,)</f>
        <v>16974</v>
      </c>
      <c r="CF22" s="55">
        <f>ROUNDUP(BAR!CF22*0.82,)</f>
        <v>16974</v>
      </c>
      <c r="CG22" s="55">
        <f>ROUNDUP(BAR!CG22*0.82,)</f>
        <v>16974</v>
      </c>
      <c r="CH22" s="55">
        <f>ROUNDUP(BAR!CH22*0.82,)</f>
        <v>17548</v>
      </c>
      <c r="CI22" s="55">
        <f>ROUNDUP(BAR!CI22*0.82,)</f>
        <v>17548</v>
      </c>
      <c r="CJ22" s="55">
        <f>ROUNDUP(BAR!CJ22*0.82,)</f>
        <v>16974</v>
      </c>
      <c r="CK22" s="55">
        <f>ROUNDUP(BAR!CK22*0.82,)</f>
        <v>16974</v>
      </c>
      <c r="CL22" s="55">
        <f>ROUNDUP(BAR!CL22*0.82,)</f>
        <v>16974</v>
      </c>
      <c r="CM22" s="55">
        <f>ROUNDUP(BAR!CM22*0.82,)</f>
        <v>16974</v>
      </c>
      <c r="CN22" s="55">
        <f>ROUNDUP(BAR!CN22*0.82,)</f>
        <v>16974</v>
      </c>
      <c r="CO22" s="55">
        <f>ROUNDUP(BAR!CO22*0.82,)</f>
        <v>17548</v>
      </c>
      <c r="CP22" s="55">
        <f>ROUNDUP(BAR!CP22*0.82,)</f>
        <v>17548</v>
      </c>
      <c r="CQ22" s="55">
        <f>ROUNDUP(BAR!CQ22*0.82,)</f>
        <v>16974</v>
      </c>
      <c r="CR22" s="55">
        <f>ROUNDUP(BAR!CR22*0.82,)</f>
        <v>16974</v>
      </c>
      <c r="CS22" s="55">
        <f>ROUNDUP(BAR!CS22*0.82,)</f>
        <v>16974</v>
      </c>
      <c r="CT22" s="55">
        <f>ROUNDUP(BAR!CT22*0.82,)</f>
        <v>16974</v>
      </c>
      <c r="CU22" s="55">
        <f>ROUNDUP(BAR!CU22*0.82,)</f>
        <v>16974</v>
      </c>
      <c r="CV22" s="55">
        <f>ROUNDUP(BAR!CV22*0.82,)</f>
        <v>17548</v>
      </c>
      <c r="CW22" s="55">
        <f>ROUNDUP(BAR!CW22*0.82,)</f>
        <v>17548</v>
      </c>
      <c r="CX22" s="55">
        <f>ROUNDUP(BAR!CX22*0.82,)</f>
        <v>16974</v>
      </c>
      <c r="CY22" s="55">
        <f>ROUNDUP(BAR!CY22*0.82,)</f>
        <v>16974</v>
      </c>
      <c r="CZ22" s="55">
        <f>ROUNDUP(BAR!CZ22*0.82,)</f>
        <v>16974</v>
      </c>
      <c r="DA22" s="55">
        <f>ROUNDUP(BAR!DA22*0.82,)</f>
        <v>16974</v>
      </c>
      <c r="DB22" s="55">
        <f>ROUNDUP(BAR!DB22*0.82,)</f>
        <v>16974</v>
      </c>
      <c r="DC22" s="55">
        <f>ROUNDUP(BAR!DC22*0.82,)</f>
        <v>17548</v>
      </c>
      <c r="DD22" s="55">
        <f>ROUNDUP(BAR!DD22*0.82,)</f>
        <v>17548</v>
      </c>
      <c r="DE22" s="55">
        <f>ROUNDUP(BAR!DE22*0.82,)</f>
        <v>16974</v>
      </c>
      <c r="DF22" s="55">
        <f>ROUNDUP(BAR!DF22*0.82,)</f>
        <v>16974</v>
      </c>
      <c r="DG22" s="55">
        <f>ROUNDUP(BAR!DG22*0.82,)</f>
        <v>17548</v>
      </c>
      <c r="DH22" s="55">
        <f>ROUNDUP(BAR!DH22*0.82,)</f>
        <v>17958</v>
      </c>
      <c r="DI22" s="55">
        <f>ROUNDUP(BAR!DI22*0.82,)</f>
        <v>16564</v>
      </c>
      <c r="DJ22" s="55">
        <f>ROUNDUP(BAR!DJ22*0.82,)</f>
        <v>16974</v>
      </c>
      <c r="DK22" s="55">
        <f>ROUNDUP(BAR!DK22*0.82,)</f>
        <v>16974</v>
      </c>
      <c r="DL22" s="55">
        <f>ROUNDUP(BAR!DL22*0.82,)</f>
        <v>16564</v>
      </c>
      <c r="DM22" s="55">
        <f>ROUNDUP(BAR!DM22*0.82,)</f>
        <v>16564</v>
      </c>
      <c r="DN22" s="55">
        <f>ROUNDUP(BAR!DN22*0.82,)</f>
        <v>16564</v>
      </c>
      <c r="DO22" s="55">
        <f>ROUNDUP(BAR!DO22*0.82,)</f>
        <v>16564</v>
      </c>
      <c r="DP22" s="55">
        <f>ROUNDUP(BAR!DP22*0.82,)</f>
        <v>16564</v>
      </c>
      <c r="DQ22" s="55">
        <f>ROUNDUP(BAR!DQ22*0.82,)</f>
        <v>16974</v>
      </c>
      <c r="DR22" s="55">
        <f>ROUNDUP(BAR!DR22*0.82,)</f>
        <v>16974</v>
      </c>
      <c r="DS22" s="55">
        <f>ROUNDUP(BAR!DS22*0.82,)</f>
        <v>16564</v>
      </c>
      <c r="DT22" s="55">
        <f>ROUNDUP(BAR!DT22*0.82,)</f>
        <v>16564</v>
      </c>
      <c r="DU22" s="55">
        <f>ROUNDUP(BAR!DU22*0.82,)</f>
        <v>16564</v>
      </c>
      <c r="DV22" s="55">
        <f>ROUNDUP(BAR!DV22*0.82,)</f>
        <v>16564</v>
      </c>
      <c r="DW22" s="55">
        <f>ROUNDUP(BAR!DW22*0.82,)</f>
        <v>16564</v>
      </c>
      <c r="DX22" s="55">
        <f>ROUNDUP(BAR!DX22*0.82,)</f>
        <v>16974</v>
      </c>
      <c r="DY22" s="55">
        <f>ROUNDUP(BAR!DY22*0.82,)</f>
        <v>16974</v>
      </c>
      <c r="DZ22" s="55">
        <f>ROUNDUP(BAR!DZ22*0.82,)</f>
        <v>16564</v>
      </c>
      <c r="EA22" s="55">
        <f>ROUNDUP(BAR!EA22*0.82,)</f>
        <v>16564</v>
      </c>
      <c r="EB22" s="55">
        <f>ROUNDUP(BAR!EB22*0.82,)</f>
        <v>16564</v>
      </c>
      <c r="EC22" s="55">
        <f>ROUNDUP(BAR!EC22*0.82,)</f>
        <v>16564</v>
      </c>
      <c r="ED22" s="55">
        <f>ROUNDUP(BAR!ED22*0.82,)</f>
        <v>16564</v>
      </c>
      <c r="EE22" s="55">
        <f>ROUNDUP(BAR!EE22*0.82,)</f>
        <v>16974</v>
      </c>
      <c r="EF22" s="55">
        <f>ROUNDUP(BAR!EF22*0.82,)</f>
        <v>16974</v>
      </c>
      <c r="EG22" s="55">
        <f>ROUNDUP(BAR!EG22*0.82,)</f>
        <v>16564</v>
      </c>
      <c r="EH22" s="55">
        <f>ROUNDUP(BAR!EH22*0.82,)</f>
        <v>16564</v>
      </c>
      <c r="EI22" s="55">
        <f>ROUNDUP(BAR!EI22*0.82,)</f>
        <v>17958</v>
      </c>
      <c r="EJ22" s="55">
        <f>ROUNDUP(BAR!EJ22*0.82,)</f>
        <v>17958</v>
      </c>
      <c r="EK22" s="55">
        <f>ROUNDUP(BAR!EK22*0.82,)</f>
        <v>17958</v>
      </c>
      <c r="EL22" s="55">
        <f>ROUNDUP(BAR!EL22*0.82,)</f>
        <v>18942</v>
      </c>
      <c r="EM22" s="55">
        <f>ROUNDUP(BAR!EM22*0.82,)</f>
        <v>18942</v>
      </c>
      <c r="EN22" s="55">
        <f>ROUNDUP(BAR!EN22*0.82,)</f>
        <v>17958</v>
      </c>
      <c r="EO22" s="55">
        <f>ROUNDUP(BAR!EO22*0.82,)</f>
        <v>17958</v>
      </c>
      <c r="EP22" s="55">
        <f>ROUNDUP(BAR!EP22*0.82,)</f>
        <v>17958</v>
      </c>
      <c r="EQ22" s="55">
        <f>ROUNDUP(BAR!EQ22*0.82,)</f>
        <v>17958</v>
      </c>
      <c r="ER22" s="55">
        <f>ROUNDUP(BAR!ER22*0.82,)</f>
        <v>17958</v>
      </c>
      <c r="ES22" s="55">
        <f>ROUNDUP(BAR!ES22*0.82,)</f>
        <v>18942</v>
      </c>
      <c r="ET22" s="55">
        <f>ROUNDUP(BAR!ET22*0.82,)</f>
        <v>18942</v>
      </c>
      <c r="EU22" s="55">
        <f>ROUNDUP(BAR!EU22*0.82,)</f>
        <v>18942</v>
      </c>
      <c r="EV22" s="55">
        <f>ROUNDUP(BAR!EV22*0.82,)</f>
        <v>18942</v>
      </c>
      <c r="EW22" s="55">
        <f>ROUNDUP(BAR!EW22*0.82,)</f>
        <v>18942</v>
      </c>
      <c r="EX22" s="55">
        <f>ROUNDUP(BAR!EX22*0.82,)</f>
        <v>18942</v>
      </c>
      <c r="EY22" s="55">
        <f>ROUNDUP(BAR!EY22*0.82,)</f>
        <v>18942</v>
      </c>
      <c r="EZ22" s="55">
        <f>ROUNDUP(BAR!EZ22*0.82,)</f>
        <v>18942</v>
      </c>
      <c r="FA22" s="55">
        <f>ROUNDUP(BAR!FA22*0.82,)</f>
        <v>18942</v>
      </c>
      <c r="FB22" s="55">
        <f>ROUNDUP(BAR!FB22*0.82,)</f>
        <v>18942</v>
      </c>
      <c r="FC22" s="55">
        <f>ROUNDUP(BAR!FC22*0.82,)</f>
        <v>18942</v>
      </c>
      <c r="FD22" s="55">
        <f>ROUNDUP(BAR!FD22*0.82,)</f>
        <v>19516</v>
      </c>
      <c r="FE22" s="55">
        <f>ROUNDUP(BAR!FE22*0.82,)</f>
        <v>19516</v>
      </c>
      <c r="FF22" s="55">
        <f>ROUNDUP(BAR!FF22*0.82,)</f>
        <v>19926</v>
      </c>
      <c r="FG22" s="55">
        <f>ROUNDUP(BAR!FG22*0.82,)</f>
        <v>19926</v>
      </c>
      <c r="FH22" s="55">
        <f>ROUNDUP(BAR!FH22*0.82,)</f>
        <v>19926</v>
      </c>
      <c r="FI22" s="55">
        <f>ROUNDUP(BAR!FI22*0.82,)</f>
        <v>19926</v>
      </c>
      <c r="FJ22" s="55">
        <f>ROUNDUP(BAR!FJ22*0.82,)</f>
        <v>19926</v>
      </c>
      <c r="FK22" s="122">
        <f>ROUNDUP(BAR!FK22*0.82,)</f>
        <v>54038</v>
      </c>
      <c r="FL22" s="122">
        <f>ROUNDUP(BAR!FL22*0.82,)</f>
        <v>85198</v>
      </c>
      <c r="FM22" s="122">
        <f>ROUNDUP(BAR!FM22*0.82,)</f>
        <v>85198</v>
      </c>
      <c r="FN22" s="122">
        <f>ROUNDUP(BAR!FN22*0.82,)</f>
        <v>85198</v>
      </c>
      <c r="FO22" s="122">
        <f>ROUNDUP(BAR!FO22*0.82,)</f>
        <v>85198</v>
      </c>
      <c r="FP22" s="122">
        <f>ROUNDUP(BAR!FP22*0.82,)</f>
        <v>85198</v>
      </c>
      <c r="FQ22" s="122">
        <f>ROUNDUP(BAR!FQ22*0.82,)</f>
        <v>85198</v>
      </c>
      <c r="FR22" s="122">
        <f>ROUNDUP(BAR!FR22*0.82,)</f>
        <v>85198</v>
      </c>
      <c r="FS22" s="122">
        <f>ROUNDUP(BAR!FS22*0.82,)</f>
        <v>85198</v>
      </c>
      <c r="FT22" s="122">
        <f>ROUNDUP(BAR!FT22*0.82,)</f>
        <v>85198</v>
      </c>
      <c r="FU22" s="122">
        <f>ROUNDUP(BAR!FU22*0.82,)</f>
        <v>85198</v>
      </c>
      <c r="FV22" s="122">
        <f>ROUNDUP(BAR!FV22*0.82,)</f>
        <v>47724</v>
      </c>
      <c r="FW22" s="122">
        <f>ROUNDUP(BAR!FW22*0.82,)</f>
        <v>47724</v>
      </c>
      <c r="FX22" s="122">
        <f>ROUNDUP(BAR!FX22*0.82,)</f>
        <v>47724</v>
      </c>
      <c r="FY22" s="122">
        <f>ROUNDUP(BAR!FY22*0.82,)</f>
        <v>47724</v>
      </c>
      <c r="FZ22" s="122">
        <f>ROUNDUP(BAR!FZ22*0.82,)</f>
        <v>47724</v>
      </c>
      <c r="GA22" s="122">
        <f>ROUNDUP(BAR!GA22*0.82,)</f>
        <v>47724</v>
      </c>
      <c r="GB22" s="122">
        <f>ROUNDUP(BAR!GB22*0.82,)</f>
        <v>47724</v>
      </c>
      <c r="GC22" s="122">
        <f>ROUNDUP(BAR!GC22*0.82,)</f>
        <v>47724</v>
      </c>
      <c r="GD22" s="122">
        <f>ROUNDUP(BAR!GD22*0.82,)</f>
        <v>47724</v>
      </c>
      <c r="GE22" s="122">
        <f>ROUNDUP(BAR!GE22*0.82,)</f>
        <v>47724</v>
      </c>
      <c r="GF22" s="122">
        <f>ROUNDUP(BAR!GF22*0.82,)</f>
        <v>47724</v>
      </c>
      <c r="GG22" s="122">
        <f>ROUNDUP(BAR!GG22*0.82,)</f>
        <v>47724</v>
      </c>
      <c r="GH22" s="122">
        <f>ROUNDUP(BAR!GH22*0.82,)</f>
        <v>47724</v>
      </c>
      <c r="GI22" s="122">
        <f>ROUNDUP(BAR!GI22*0.82,)</f>
        <v>47724</v>
      </c>
      <c r="GJ22" s="122">
        <f>ROUNDUP(BAR!GJ22*0.82,)</f>
        <v>47724</v>
      </c>
      <c r="GK22" s="122">
        <f>ROUNDUP(BAR!GK22*0.82,)</f>
        <v>47724</v>
      </c>
      <c r="GL22" s="122">
        <f>ROUNDUP(BAR!GL22*0.82,)</f>
        <v>47724</v>
      </c>
      <c r="GM22" s="122">
        <f>ROUNDUP(BAR!GM22*0.82,)</f>
        <v>47724</v>
      </c>
      <c r="GN22" s="122">
        <f>ROUNDUP(BAR!GN22*0.82,)</f>
        <v>47724</v>
      </c>
      <c r="GO22" s="122">
        <f>ROUNDUP(BAR!GO22*0.82,)</f>
        <v>47724</v>
      </c>
      <c r="GP22" s="122">
        <f>ROUNDUP(BAR!GP22*0.82,)</f>
        <v>47724</v>
      </c>
      <c r="GQ22" s="122">
        <f>ROUNDUP(BAR!GQ22*0.82,)</f>
        <v>47724</v>
      </c>
      <c r="GR22" s="122">
        <f>ROUNDUP(BAR!GR22*0.82,)</f>
        <v>47724</v>
      </c>
      <c r="GS22" s="122">
        <f>ROUNDUP(BAR!GS22*0.82,)</f>
        <v>49118</v>
      </c>
      <c r="GT22" s="122">
        <f>ROUNDUP(BAR!GT22*0.82,)</f>
        <v>49118</v>
      </c>
      <c r="GU22" s="122">
        <f>ROUNDUP(BAR!GU22*0.82,)</f>
        <v>49118</v>
      </c>
      <c r="GV22" s="122">
        <f>ROUNDUP(BAR!GV22*0.82,)</f>
        <v>49118</v>
      </c>
      <c r="GW22" s="122">
        <f>ROUNDUP(BAR!GW22*0.82,)</f>
        <v>49118</v>
      </c>
      <c r="GX22" s="122">
        <f>ROUNDUP(BAR!GX22*0.82,)</f>
        <v>49118</v>
      </c>
      <c r="GY22" s="122">
        <f>ROUNDUP(BAR!GY22*0.82,)</f>
        <v>49118</v>
      </c>
      <c r="GZ22" s="122">
        <f>ROUNDUP(BAR!GZ22*0.82,)</f>
        <v>49118</v>
      </c>
      <c r="HA22" s="122">
        <f>ROUNDUP(BAR!HA22*0.82,)</f>
        <v>49118</v>
      </c>
      <c r="HB22" s="122">
        <f>ROUNDUP(BAR!HB22*0.82,)</f>
        <v>49118</v>
      </c>
      <c r="HC22" s="122">
        <f>ROUNDUP(BAR!HC22*0.82,)</f>
        <v>49118</v>
      </c>
      <c r="HD22" s="122">
        <f>ROUNDUP(BAR!HD22*0.82,)</f>
        <v>49118</v>
      </c>
      <c r="HE22" s="122">
        <f>ROUNDUP(BAR!HE22*0.82,)</f>
        <v>49118</v>
      </c>
      <c r="HF22" s="122">
        <f>ROUNDUP(BAR!HF22*0.82,)</f>
        <v>49118</v>
      </c>
      <c r="HG22" s="122">
        <f>ROUNDUP(BAR!HG22*0.82,)</f>
        <v>49118</v>
      </c>
      <c r="HH22" s="122">
        <f>ROUNDUP(BAR!HH22*0.82,)</f>
        <v>49118</v>
      </c>
      <c r="HI22" s="122">
        <f>ROUNDUP(BAR!HI22*0.82,)</f>
        <v>49118</v>
      </c>
      <c r="HJ22" s="122">
        <f>ROUNDUP(BAR!HJ22*0.82,)</f>
        <v>49118</v>
      </c>
      <c r="HK22" s="122">
        <f>ROUNDUP(BAR!HK22*0.82,)</f>
        <v>66338</v>
      </c>
      <c r="HL22" s="122">
        <f>ROUNDUP(BAR!HL22*0.82,)</f>
        <v>66338</v>
      </c>
      <c r="HM22" s="122">
        <f>ROUNDUP(BAR!HM22*0.82,)</f>
        <v>67978</v>
      </c>
      <c r="HN22" s="122">
        <f>ROUNDUP(BAR!HN22*0.82,)</f>
        <v>67978</v>
      </c>
      <c r="HO22" s="122">
        <f>ROUNDUP(BAR!HO22*0.82,)</f>
        <v>67978</v>
      </c>
      <c r="HP22" s="122">
        <f>ROUNDUP(BAR!HP22*0.82,)</f>
        <v>49118</v>
      </c>
      <c r="HQ22" s="122">
        <f>ROUNDUP(BAR!HQ22*0.82,)</f>
        <v>49118</v>
      </c>
      <c r="HR22" s="122">
        <f>ROUNDUP(BAR!HR22*0.82,)</f>
        <v>66338</v>
      </c>
      <c r="HS22" s="122">
        <f>ROUNDUP(BAR!HS22*0.82,)</f>
        <v>66338</v>
      </c>
      <c r="HT22" s="122">
        <f>ROUNDUP(BAR!HT22*0.82,)</f>
        <v>49118</v>
      </c>
      <c r="HU22" s="122">
        <f>ROUNDUP(BAR!HU22*0.82,)</f>
        <v>47724</v>
      </c>
      <c r="HV22" s="122">
        <f>ROUNDUP(BAR!HV22*0.82,)</f>
        <v>47724</v>
      </c>
      <c r="HW22" s="122">
        <f>ROUNDUP(BAR!HW22*0.82,)</f>
        <v>47724</v>
      </c>
      <c r="HX22" s="122">
        <f>ROUNDUP(BAR!HX22*0.82,)</f>
        <v>47724</v>
      </c>
      <c r="HY22" s="122">
        <f>ROUNDUP(BAR!HY22*0.82,)</f>
        <v>47724</v>
      </c>
      <c r="HZ22" s="122">
        <f>ROUNDUP(BAR!HZ22*0.82,)</f>
        <v>47724</v>
      </c>
      <c r="IA22" s="122">
        <f>ROUNDUP(BAR!IA22*0.82,)</f>
        <v>47724</v>
      </c>
      <c r="IB22" s="122">
        <f>ROUNDUP(BAR!IB22*0.82,)</f>
        <v>51168</v>
      </c>
      <c r="IC22" s="122">
        <f>ROUNDUP(BAR!IC22*0.82,)</f>
        <v>48298</v>
      </c>
      <c r="ID22" s="122">
        <f>ROUNDUP(BAR!ID22*0.82,)</f>
        <v>44280</v>
      </c>
      <c r="IE22" s="122">
        <f>ROUNDUP(BAR!IE22*0.82,)</f>
        <v>44280</v>
      </c>
      <c r="IF22" s="122">
        <f>ROUNDUP(BAR!IF22*0.82,)</f>
        <v>44280</v>
      </c>
      <c r="IG22" s="122">
        <f>ROUNDUP(BAR!IG22*0.82,)</f>
        <v>44280</v>
      </c>
      <c r="IH22" s="122">
        <f>ROUNDUP(BAR!IH22*0.82,)</f>
        <v>44280</v>
      </c>
      <c r="II22" s="122">
        <f>ROUNDUP(BAR!II22*0.82,)</f>
        <v>44280</v>
      </c>
      <c r="IJ22" s="122">
        <f>ROUNDUP(BAR!IJ22*0.82,)</f>
        <v>44280</v>
      </c>
      <c r="IK22" s="122">
        <f>ROUNDUP(BAR!IK22*0.82,)</f>
        <v>44280</v>
      </c>
      <c r="IL22" s="122">
        <f>ROUNDUP(BAR!IL22*0.82,)</f>
        <v>44280</v>
      </c>
      <c r="IM22" s="122">
        <f>ROUNDUP(BAR!IM22*0.82,)</f>
        <v>44280</v>
      </c>
      <c r="IN22" s="122">
        <f>ROUNDUP(BAR!IN22*0.82,)</f>
        <v>44280</v>
      </c>
      <c r="IO22" s="122">
        <f>ROUNDUP(BAR!IO22*0.82,)</f>
        <v>44280</v>
      </c>
      <c r="IP22" s="122">
        <f>ROUNDUP(BAR!IP22*0.82,)</f>
        <v>44280</v>
      </c>
      <c r="IQ22" s="122">
        <f>ROUNDUP(BAR!IQ22*0.82,)</f>
        <v>44280</v>
      </c>
      <c r="IR22" s="122">
        <f>ROUNDUP(BAR!IR22*0.82,)</f>
        <v>44280</v>
      </c>
      <c r="IS22" s="122">
        <f>ROUNDUP(BAR!IS22*0.82,)</f>
        <v>44280</v>
      </c>
      <c r="IT22" s="122">
        <f>ROUNDUP(BAR!IT22*0.82,)</f>
        <v>44280</v>
      </c>
      <c r="IU22" s="122">
        <f>ROUNDUP(BAR!IU22*0.82,)</f>
        <v>44280</v>
      </c>
      <c r="IV22" s="122">
        <f>ROUNDUP(BAR!IV22*0.82,)</f>
        <v>44280</v>
      </c>
      <c r="IW22" s="122">
        <f>ROUNDUP(BAR!IW22*0.82,)</f>
        <v>44280</v>
      </c>
      <c r="IX22" s="122">
        <f>ROUNDUP(BAR!IX22*0.82,)</f>
        <v>44280</v>
      </c>
      <c r="IY22" s="122">
        <f>ROUNDUP(BAR!IY22*0.82,)</f>
        <v>44280</v>
      </c>
    </row>
    <row r="23" spans="1:259" s="66" customFormat="1" ht="12" x14ac:dyDescent="0.2">
      <c r="A23" s="20" t="s">
        <v>10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122"/>
      <c r="FL23" s="122"/>
      <c r="FM23" s="122"/>
      <c r="FN23" s="122"/>
      <c r="FO23" s="122"/>
      <c r="FP23" s="122"/>
      <c r="FQ23" s="122"/>
      <c r="FR23" s="122"/>
      <c r="FS23" s="122"/>
      <c r="FT23" s="122"/>
      <c r="FU23" s="122"/>
      <c r="FV23" s="122"/>
      <c r="FW23" s="122"/>
      <c r="FX23" s="122"/>
      <c r="FY23" s="122"/>
      <c r="FZ23" s="122"/>
      <c r="GA23" s="122"/>
      <c r="GB23" s="122"/>
      <c r="GC23" s="122"/>
      <c r="GD23" s="122"/>
      <c r="GE23" s="122"/>
      <c r="GF23" s="122"/>
      <c r="GG23" s="122"/>
      <c r="GH23" s="122"/>
      <c r="GI23" s="122"/>
      <c r="GJ23" s="122"/>
      <c r="GK23" s="122"/>
      <c r="GL23" s="122"/>
      <c r="GM23" s="122"/>
      <c r="GN23" s="122"/>
      <c r="GO23" s="122"/>
      <c r="GP23" s="122"/>
      <c r="GQ23" s="122"/>
      <c r="GR23" s="122"/>
      <c r="GS23" s="122"/>
      <c r="GT23" s="122"/>
      <c r="GU23" s="122"/>
      <c r="GV23" s="122"/>
      <c r="GW23" s="122"/>
      <c r="GX23" s="122"/>
      <c r="GY23" s="122"/>
      <c r="GZ23" s="122"/>
      <c r="HA23" s="122"/>
      <c r="HB23" s="122"/>
      <c r="HC23" s="122"/>
      <c r="HD23" s="122"/>
      <c r="HE23" s="122"/>
      <c r="HF23" s="122"/>
      <c r="HG23" s="122"/>
      <c r="HH23" s="122"/>
      <c r="HI23" s="122"/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22"/>
      <c r="HU23" s="122"/>
      <c r="HV23" s="122"/>
      <c r="HW23" s="122"/>
      <c r="HX23" s="122"/>
      <c r="HY23" s="122"/>
      <c r="HZ23" s="122"/>
      <c r="IA23" s="122"/>
      <c r="IB23" s="122"/>
      <c r="IC23" s="122"/>
      <c r="ID23" s="122"/>
      <c r="IE23" s="122"/>
      <c r="IF23" s="122"/>
      <c r="IG23" s="122"/>
      <c r="IH23" s="122"/>
      <c r="II23" s="122"/>
      <c r="IJ23" s="122"/>
      <c r="IK23" s="122"/>
      <c r="IL23" s="122"/>
      <c r="IM23" s="122"/>
      <c r="IN23" s="122"/>
      <c r="IO23" s="122"/>
      <c r="IP23" s="122"/>
      <c r="IQ23" s="122"/>
      <c r="IR23" s="122"/>
      <c r="IS23" s="122"/>
      <c r="IT23" s="122"/>
      <c r="IU23" s="122"/>
      <c r="IV23" s="122"/>
      <c r="IW23" s="122"/>
      <c r="IX23" s="122"/>
      <c r="IY23" s="122"/>
    </row>
    <row r="24" spans="1:259" s="66" customFormat="1" ht="12" x14ac:dyDescent="0.2">
      <c r="A24" s="21" t="s">
        <v>11</v>
      </c>
      <c r="B24" s="55">
        <f>ROUNDUP(BAR!B24*0.82,)</f>
        <v>97744</v>
      </c>
      <c r="C24" s="55">
        <f>ROUNDUP(BAR!C24*0.82,)</f>
        <v>97744</v>
      </c>
      <c r="D24" s="55">
        <f>ROUNDUP(BAR!D24*0.82,)</f>
        <v>94956</v>
      </c>
      <c r="E24" s="55">
        <f>ROUNDUP(BAR!E24*0.82,)</f>
        <v>95530</v>
      </c>
      <c r="F24" s="55">
        <f>ROUNDUP(BAR!F24*0.82,)</f>
        <v>95530</v>
      </c>
      <c r="G24" s="55">
        <f>ROUNDUP(BAR!G24*0.82,)</f>
        <v>96350</v>
      </c>
      <c r="H24" s="55">
        <f>ROUNDUP(BAR!H24*0.82,)</f>
        <v>96350</v>
      </c>
      <c r="I24" s="55">
        <f>ROUNDUP(BAR!I24*0.82,)</f>
        <v>97744</v>
      </c>
      <c r="J24" s="55">
        <f>ROUNDUP(BAR!J24*0.82,)</f>
        <v>97744</v>
      </c>
      <c r="K24" s="55">
        <f>ROUNDUP(BAR!K24*0.82,)</f>
        <v>96350</v>
      </c>
      <c r="L24" s="55">
        <f>ROUNDUP(BAR!L24*0.82,)</f>
        <v>96350</v>
      </c>
      <c r="M24" s="55">
        <f>ROUNDUP(BAR!M24*0.82,)</f>
        <v>96350</v>
      </c>
      <c r="N24" s="55">
        <f>ROUNDUP(BAR!N24*0.82,)</f>
        <v>96350</v>
      </c>
      <c r="O24" s="55">
        <f>ROUNDUP(BAR!O24*0.82,)</f>
        <v>96350</v>
      </c>
      <c r="P24" s="55">
        <f>ROUNDUP(BAR!P24*0.82,)</f>
        <v>96924</v>
      </c>
      <c r="Q24" s="55">
        <f>ROUNDUP(BAR!Q24*0.82,)</f>
        <v>95530</v>
      </c>
      <c r="R24" s="55">
        <f>ROUNDUP(BAR!R24*0.82,)</f>
        <v>94956</v>
      </c>
      <c r="S24" s="55">
        <f>ROUNDUP(BAR!S24*0.82,)</f>
        <v>94956</v>
      </c>
      <c r="T24" s="55">
        <f>ROUNDUP(BAR!T24*0.82,)</f>
        <v>94956</v>
      </c>
      <c r="U24" s="55">
        <f>ROUNDUP(BAR!U24*0.82,)</f>
        <v>94956</v>
      </c>
      <c r="V24" s="55">
        <f>ROUNDUP(BAR!V24*0.82,)</f>
        <v>94956</v>
      </c>
      <c r="W24" s="55">
        <f>ROUNDUP(BAR!W24*0.82,)</f>
        <v>95530</v>
      </c>
      <c r="X24" s="55">
        <f>ROUNDUP(BAR!X24*0.82,)</f>
        <v>95530</v>
      </c>
      <c r="Y24" s="55">
        <f>ROUNDUP(BAR!Y24*0.82,)</f>
        <v>94956</v>
      </c>
      <c r="Z24" s="55">
        <f>ROUNDUP(BAR!Z24*0.82,)</f>
        <v>94956</v>
      </c>
      <c r="AA24" s="55">
        <f>ROUNDUP(BAR!AA24*0.82,)</f>
        <v>94956</v>
      </c>
      <c r="AB24" s="55">
        <f>ROUNDUP(BAR!AB24*0.82,)</f>
        <v>94956</v>
      </c>
      <c r="AC24" s="55">
        <f>ROUNDUP(BAR!AC24*0.82,)</f>
        <v>94956</v>
      </c>
      <c r="AD24" s="55">
        <f>ROUNDUP(BAR!AD24*0.82,)</f>
        <v>95530</v>
      </c>
      <c r="AE24" s="55">
        <f>ROUNDUP(BAR!AE24*0.82,)</f>
        <v>95530</v>
      </c>
      <c r="AF24" s="55">
        <f>ROUNDUP(BAR!AF24*0.82,)</f>
        <v>94956</v>
      </c>
      <c r="AG24" s="55">
        <f>ROUNDUP(BAR!AG24*0.82,)</f>
        <v>94956</v>
      </c>
      <c r="AH24" s="55">
        <f>ROUNDUP(BAR!AH24*0.82,)</f>
        <v>94956</v>
      </c>
      <c r="AI24" s="55">
        <f>ROUNDUP(BAR!AI24*0.82,)</f>
        <v>94956</v>
      </c>
      <c r="AJ24" s="55">
        <f>ROUNDUP(BAR!AJ24*0.82,)</f>
        <v>94956</v>
      </c>
      <c r="AK24" s="55">
        <f>ROUNDUP(BAR!AK24*0.82,)</f>
        <v>95530</v>
      </c>
      <c r="AL24" s="55">
        <f>ROUNDUP(BAR!AL24*0.82,)</f>
        <v>95530</v>
      </c>
      <c r="AM24" s="55">
        <f>ROUNDUP(BAR!AM24*0.82,)</f>
        <v>93562</v>
      </c>
      <c r="AN24" s="55">
        <f>ROUNDUP(BAR!AN24*0.82,)</f>
        <v>93562</v>
      </c>
      <c r="AO24" s="55">
        <f>ROUNDUP(BAR!AO24*0.82,)</f>
        <v>93562</v>
      </c>
      <c r="AP24" s="55">
        <f>ROUNDUP(BAR!AP24*0.82,)</f>
        <v>93562</v>
      </c>
      <c r="AQ24" s="55">
        <f>ROUNDUP(BAR!AQ24*0.82,)</f>
        <v>93562</v>
      </c>
      <c r="AR24" s="55">
        <f>ROUNDUP(BAR!AR24*0.82,)</f>
        <v>94136</v>
      </c>
      <c r="AS24" s="55">
        <f>ROUNDUP(BAR!AS24*0.82,)</f>
        <v>94136</v>
      </c>
      <c r="AT24" s="55">
        <f>ROUNDUP(BAR!AT24*0.82,)</f>
        <v>93562</v>
      </c>
      <c r="AU24" s="55">
        <f>ROUNDUP(BAR!AU24*0.82,)</f>
        <v>93562</v>
      </c>
      <c r="AV24" s="55">
        <f>ROUNDUP(BAR!AV24*0.82,)</f>
        <v>93562</v>
      </c>
      <c r="AW24" s="55">
        <f>ROUNDUP(BAR!AW24*0.82,)</f>
        <v>93562</v>
      </c>
      <c r="AX24" s="55">
        <f>ROUNDUP(BAR!AX24*0.82,)</f>
        <v>93562</v>
      </c>
      <c r="AY24" s="55">
        <f>ROUNDUP(BAR!AY24*0.82,)</f>
        <v>94136</v>
      </c>
      <c r="AZ24" s="55">
        <f>ROUNDUP(BAR!AZ24*0.82,)</f>
        <v>94136</v>
      </c>
      <c r="BA24" s="55">
        <f>ROUNDUP(BAR!BA24*0.82,)</f>
        <v>93562</v>
      </c>
      <c r="BB24" s="55">
        <f>ROUNDUP(BAR!BB24*0.82,)</f>
        <v>93562</v>
      </c>
      <c r="BC24" s="55">
        <f>ROUNDUP(BAR!BC24*0.82,)</f>
        <v>93562</v>
      </c>
      <c r="BD24" s="55">
        <f>ROUNDUP(BAR!BD24*0.82,)</f>
        <v>93562</v>
      </c>
      <c r="BE24" s="55">
        <f>ROUNDUP(BAR!BE24*0.82,)</f>
        <v>93562</v>
      </c>
      <c r="BF24" s="55">
        <f>ROUNDUP(BAR!BF24*0.82,)</f>
        <v>94136</v>
      </c>
      <c r="BG24" s="55">
        <f>ROUNDUP(BAR!BG24*0.82,)</f>
        <v>94136</v>
      </c>
      <c r="BH24" s="55">
        <f>ROUNDUP(BAR!BH24*0.82,)</f>
        <v>93562</v>
      </c>
      <c r="BI24" s="55">
        <f>ROUNDUP(BAR!BI24*0.82,)</f>
        <v>93562</v>
      </c>
      <c r="BJ24" s="55">
        <f>ROUNDUP(BAR!BJ24*0.82,)</f>
        <v>94136</v>
      </c>
      <c r="BK24" s="55">
        <f>ROUNDUP(BAR!BK24*0.82,)</f>
        <v>94136</v>
      </c>
      <c r="BL24" s="55">
        <f>ROUNDUP(BAR!BL24*0.82,)</f>
        <v>94136</v>
      </c>
      <c r="BM24" s="55">
        <f>ROUNDUP(BAR!BM24*0.82,)</f>
        <v>94136</v>
      </c>
      <c r="BN24" s="55">
        <f>ROUNDUP(BAR!BN24*0.82,)</f>
        <v>94136</v>
      </c>
      <c r="BO24" s="55">
        <f>ROUNDUP(BAR!BO24*0.82,)</f>
        <v>93562</v>
      </c>
      <c r="BP24" s="55">
        <f>ROUNDUP(BAR!BP24*0.82,)</f>
        <v>96350</v>
      </c>
      <c r="BQ24" s="55">
        <f>ROUNDUP(BAR!BQ24*0.82,)</f>
        <v>96350</v>
      </c>
      <c r="BR24" s="55">
        <f>ROUNDUP(BAR!BR24*0.82,)</f>
        <v>96350</v>
      </c>
      <c r="BS24" s="55">
        <f>ROUNDUP(BAR!BS24*0.82,)</f>
        <v>96350</v>
      </c>
      <c r="BT24" s="55">
        <f>ROUNDUP(BAR!BT24*0.82,)</f>
        <v>96350</v>
      </c>
      <c r="BU24" s="55">
        <f>ROUNDUP(BAR!BU24*0.82,)</f>
        <v>94956</v>
      </c>
      <c r="BV24" s="55">
        <f>ROUNDUP(BAR!BV24*0.82,)</f>
        <v>94136</v>
      </c>
      <c r="BW24" s="55">
        <f>ROUNDUP(BAR!BW24*0.82,)</f>
        <v>94136</v>
      </c>
      <c r="BX24" s="55">
        <f>ROUNDUP(BAR!BX24*0.82,)</f>
        <v>96350</v>
      </c>
      <c r="BY24" s="55">
        <f>ROUNDUP(BAR!BY24*0.82,)</f>
        <v>96350</v>
      </c>
      <c r="BZ24" s="55">
        <f>ROUNDUP(BAR!BZ24*0.82,)</f>
        <v>93562</v>
      </c>
      <c r="CA24" s="55">
        <f>ROUNDUP(BAR!CA24*0.82,)</f>
        <v>93562</v>
      </c>
      <c r="CB24" s="55">
        <f>ROUNDUP(BAR!CB24*0.82,)</f>
        <v>93562</v>
      </c>
      <c r="CC24" s="55">
        <f>ROUNDUP(BAR!CC24*0.82,)</f>
        <v>94136</v>
      </c>
      <c r="CD24" s="55">
        <f>ROUNDUP(BAR!CD24*0.82,)</f>
        <v>90610</v>
      </c>
      <c r="CE24" s="55">
        <f>ROUNDUP(BAR!CE24*0.82,)</f>
        <v>90610</v>
      </c>
      <c r="CF24" s="55">
        <f>ROUNDUP(BAR!CF24*0.82,)</f>
        <v>90610</v>
      </c>
      <c r="CG24" s="55">
        <f>ROUNDUP(BAR!CG24*0.82,)</f>
        <v>90610</v>
      </c>
      <c r="CH24" s="55">
        <f>ROUNDUP(BAR!CH24*0.82,)</f>
        <v>91184</v>
      </c>
      <c r="CI24" s="55">
        <f>ROUNDUP(BAR!CI24*0.82,)</f>
        <v>91184</v>
      </c>
      <c r="CJ24" s="55">
        <f>ROUNDUP(BAR!CJ24*0.82,)</f>
        <v>90610</v>
      </c>
      <c r="CK24" s="55">
        <f>ROUNDUP(BAR!CK24*0.82,)</f>
        <v>90610</v>
      </c>
      <c r="CL24" s="55">
        <f>ROUNDUP(BAR!CL24*0.82,)</f>
        <v>90610</v>
      </c>
      <c r="CM24" s="55">
        <f>ROUNDUP(BAR!CM24*0.82,)</f>
        <v>90610</v>
      </c>
      <c r="CN24" s="55">
        <f>ROUNDUP(BAR!CN24*0.82,)</f>
        <v>90610</v>
      </c>
      <c r="CO24" s="55">
        <f>ROUNDUP(BAR!CO24*0.82,)</f>
        <v>91184</v>
      </c>
      <c r="CP24" s="55">
        <f>ROUNDUP(BAR!CP24*0.82,)</f>
        <v>91184</v>
      </c>
      <c r="CQ24" s="55">
        <f>ROUNDUP(BAR!CQ24*0.82,)</f>
        <v>90610</v>
      </c>
      <c r="CR24" s="55">
        <f>ROUNDUP(BAR!CR24*0.82,)</f>
        <v>90610</v>
      </c>
      <c r="CS24" s="55">
        <f>ROUNDUP(BAR!CS24*0.82,)</f>
        <v>90610</v>
      </c>
      <c r="CT24" s="55">
        <f>ROUNDUP(BAR!CT24*0.82,)</f>
        <v>90610</v>
      </c>
      <c r="CU24" s="55">
        <f>ROUNDUP(BAR!CU24*0.82,)</f>
        <v>90610</v>
      </c>
      <c r="CV24" s="55">
        <f>ROUNDUP(BAR!CV24*0.82,)</f>
        <v>91184</v>
      </c>
      <c r="CW24" s="55">
        <f>ROUNDUP(BAR!CW24*0.82,)</f>
        <v>91184</v>
      </c>
      <c r="CX24" s="55">
        <f>ROUNDUP(BAR!CX24*0.82,)</f>
        <v>90610</v>
      </c>
      <c r="CY24" s="55">
        <f>ROUNDUP(BAR!CY24*0.82,)</f>
        <v>90610</v>
      </c>
      <c r="CZ24" s="55">
        <f>ROUNDUP(BAR!CZ24*0.82,)</f>
        <v>90610</v>
      </c>
      <c r="DA24" s="55">
        <f>ROUNDUP(BAR!DA24*0.82,)</f>
        <v>90610</v>
      </c>
      <c r="DB24" s="55">
        <f>ROUNDUP(BAR!DB24*0.82,)</f>
        <v>90610</v>
      </c>
      <c r="DC24" s="55">
        <f>ROUNDUP(BAR!DC24*0.82,)</f>
        <v>91184</v>
      </c>
      <c r="DD24" s="55">
        <f>ROUNDUP(BAR!DD24*0.82,)</f>
        <v>91184</v>
      </c>
      <c r="DE24" s="55">
        <f>ROUNDUP(BAR!DE24*0.82,)</f>
        <v>90610</v>
      </c>
      <c r="DF24" s="55">
        <f>ROUNDUP(BAR!DF24*0.82,)</f>
        <v>90610</v>
      </c>
      <c r="DG24" s="55">
        <f>ROUNDUP(BAR!DG24*0.82,)</f>
        <v>91184</v>
      </c>
      <c r="DH24" s="55">
        <f>ROUNDUP(BAR!DH24*0.82,)</f>
        <v>91594</v>
      </c>
      <c r="DI24" s="55">
        <f>ROUNDUP(BAR!DI24*0.82,)</f>
        <v>90200</v>
      </c>
      <c r="DJ24" s="55">
        <f>ROUNDUP(BAR!DJ24*0.82,)</f>
        <v>90610</v>
      </c>
      <c r="DK24" s="55">
        <f>ROUNDUP(BAR!DK24*0.82,)</f>
        <v>90610</v>
      </c>
      <c r="DL24" s="55">
        <f>ROUNDUP(BAR!DL24*0.82,)</f>
        <v>90200</v>
      </c>
      <c r="DM24" s="55">
        <f>ROUNDUP(BAR!DM24*0.82,)</f>
        <v>90200</v>
      </c>
      <c r="DN24" s="55">
        <f>ROUNDUP(BAR!DN24*0.82,)</f>
        <v>90200</v>
      </c>
      <c r="DO24" s="55">
        <f>ROUNDUP(BAR!DO24*0.82,)</f>
        <v>90200</v>
      </c>
      <c r="DP24" s="55">
        <f>ROUNDUP(BAR!DP24*0.82,)</f>
        <v>90200</v>
      </c>
      <c r="DQ24" s="55">
        <f>ROUNDUP(BAR!DQ24*0.82,)</f>
        <v>90610</v>
      </c>
      <c r="DR24" s="55">
        <f>ROUNDUP(BAR!DR24*0.82,)</f>
        <v>90610</v>
      </c>
      <c r="DS24" s="55">
        <f>ROUNDUP(BAR!DS24*0.82,)</f>
        <v>90200</v>
      </c>
      <c r="DT24" s="55">
        <f>ROUNDUP(BAR!DT24*0.82,)</f>
        <v>90200</v>
      </c>
      <c r="DU24" s="55">
        <f>ROUNDUP(BAR!DU24*0.82,)</f>
        <v>90200</v>
      </c>
      <c r="DV24" s="55">
        <f>ROUNDUP(BAR!DV24*0.82,)</f>
        <v>90200</v>
      </c>
      <c r="DW24" s="55">
        <f>ROUNDUP(BAR!DW24*0.82,)</f>
        <v>90200</v>
      </c>
      <c r="DX24" s="55">
        <f>ROUNDUP(BAR!DX24*0.82,)</f>
        <v>90610</v>
      </c>
      <c r="DY24" s="55">
        <f>ROUNDUP(BAR!DY24*0.82,)</f>
        <v>90610</v>
      </c>
      <c r="DZ24" s="55">
        <f>ROUNDUP(BAR!DZ24*0.82,)</f>
        <v>90200</v>
      </c>
      <c r="EA24" s="55">
        <f>ROUNDUP(BAR!EA24*0.82,)</f>
        <v>90200</v>
      </c>
      <c r="EB24" s="55">
        <f>ROUNDUP(BAR!EB24*0.82,)</f>
        <v>90200</v>
      </c>
      <c r="EC24" s="55">
        <f>ROUNDUP(BAR!EC24*0.82,)</f>
        <v>90200</v>
      </c>
      <c r="ED24" s="55">
        <f>ROUNDUP(BAR!ED24*0.82,)</f>
        <v>90200</v>
      </c>
      <c r="EE24" s="55">
        <f>ROUNDUP(BAR!EE24*0.82,)</f>
        <v>90610</v>
      </c>
      <c r="EF24" s="55">
        <f>ROUNDUP(BAR!EF24*0.82,)</f>
        <v>90610</v>
      </c>
      <c r="EG24" s="55">
        <f>ROUNDUP(BAR!EG24*0.82,)</f>
        <v>90200</v>
      </c>
      <c r="EH24" s="55">
        <f>ROUNDUP(BAR!EH24*0.82,)</f>
        <v>90200</v>
      </c>
      <c r="EI24" s="55">
        <f>ROUNDUP(BAR!EI24*0.82,)</f>
        <v>91594</v>
      </c>
      <c r="EJ24" s="55">
        <f>ROUNDUP(BAR!EJ24*0.82,)</f>
        <v>91594</v>
      </c>
      <c r="EK24" s="55">
        <f>ROUNDUP(BAR!EK24*0.82,)</f>
        <v>91594</v>
      </c>
      <c r="EL24" s="55">
        <f>ROUNDUP(BAR!EL24*0.82,)</f>
        <v>92578</v>
      </c>
      <c r="EM24" s="55">
        <f>ROUNDUP(BAR!EM24*0.82,)</f>
        <v>92578</v>
      </c>
      <c r="EN24" s="55">
        <f>ROUNDUP(BAR!EN24*0.82,)</f>
        <v>91594</v>
      </c>
      <c r="EO24" s="55">
        <f>ROUNDUP(BAR!EO24*0.82,)</f>
        <v>91594</v>
      </c>
      <c r="EP24" s="55">
        <f>ROUNDUP(BAR!EP24*0.82,)</f>
        <v>91594</v>
      </c>
      <c r="EQ24" s="55">
        <f>ROUNDUP(BAR!EQ24*0.82,)</f>
        <v>91594</v>
      </c>
      <c r="ER24" s="55">
        <f>ROUNDUP(BAR!ER24*0.82,)</f>
        <v>91594</v>
      </c>
      <c r="ES24" s="55">
        <f>ROUNDUP(BAR!ES24*0.82,)</f>
        <v>92578</v>
      </c>
      <c r="ET24" s="55">
        <f>ROUNDUP(BAR!ET24*0.82,)</f>
        <v>92578</v>
      </c>
      <c r="EU24" s="55">
        <f>ROUNDUP(BAR!EU24*0.82,)</f>
        <v>92578</v>
      </c>
      <c r="EV24" s="55">
        <f>ROUNDUP(BAR!EV24*0.82,)</f>
        <v>92578</v>
      </c>
      <c r="EW24" s="55">
        <f>ROUNDUP(BAR!EW24*0.82,)</f>
        <v>92578</v>
      </c>
      <c r="EX24" s="55">
        <f>ROUNDUP(BAR!EX24*0.82,)</f>
        <v>92578</v>
      </c>
      <c r="EY24" s="55">
        <f>ROUNDUP(BAR!EY24*0.82,)</f>
        <v>92578</v>
      </c>
      <c r="EZ24" s="55">
        <f>ROUNDUP(BAR!EZ24*0.82,)</f>
        <v>92578</v>
      </c>
      <c r="FA24" s="55">
        <f>ROUNDUP(BAR!FA24*0.82,)</f>
        <v>92578</v>
      </c>
      <c r="FB24" s="55">
        <f>ROUNDUP(BAR!FB24*0.82,)</f>
        <v>92578</v>
      </c>
      <c r="FC24" s="55">
        <f>ROUNDUP(BAR!FC24*0.82,)</f>
        <v>92578</v>
      </c>
      <c r="FD24" s="55">
        <f>ROUNDUP(BAR!FD24*0.82,)</f>
        <v>93152</v>
      </c>
      <c r="FE24" s="55">
        <f>ROUNDUP(BAR!FE24*0.82,)</f>
        <v>93152</v>
      </c>
      <c r="FF24" s="55">
        <f>ROUNDUP(BAR!FF24*0.82,)</f>
        <v>93562</v>
      </c>
      <c r="FG24" s="55">
        <f>ROUNDUP(BAR!FG24*0.82,)</f>
        <v>93562</v>
      </c>
      <c r="FH24" s="55">
        <f>ROUNDUP(BAR!FH24*0.82,)</f>
        <v>93562</v>
      </c>
      <c r="FI24" s="55">
        <f>ROUNDUP(BAR!FI24*0.82,)</f>
        <v>93562</v>
      </c>
      <c r="FJ24" s="55">
        <f>ROUNDUP(BAR!FJ24*0.82,)</f>
        <v>93562</v>
      </c>
      <c r="FK24" s="122">
        <f>ROUNDUP(BAR!FK24*0.82,)</f>
        <v>109839</v>
      </c>
      <c r="FL24" s="122">
        <f>ROUNDUP(BAR!FL24*0.82,)</f>
        <v>140999</v>
      </c>
      <c r="FM24" s="122">
        <f>ROUNDUP(BAR!FM24*0.82,)</f>
        <v>140999</v>
      </c>
      <c r="FN24" s="122">
        <f>ROUNDUP(BAR!FN24*0.82,)</f>
        <v>140999</v>
      </c>
      <c r="FO24" s="122">
        <f>ROUNDUP(BAR!FO24*0.82,)</f>
        <v>140999</v>
      </c>
      <c r="FP24" s="122">
        <f>ROUNDUP(BAR!FP24*0.82,)</f>
        <v>140999</v>
      </c>
      <c r="FQ24" s="122">
        <f>ROUNDUP(BAR!FQ24*0.82,)</f>
        <v>140999</v>
      </c>
      <c r="FR24" s="122">
        <f>ROUNDUP(BAR!FR24*0.82,)</f>
        <v>140999</v>
      </c>
      <c r="FS24" s="122">
        <f>ROUNDUP(BAR!FS24*0.82,)</f>
        <v>140999</v>
      </c>
      <c r="FT24" s="122">
        <f>ROUNDUP(BAR!FT24*0.82,)</f>
        <v>140999</v>
      </c>
      <c r="FU24" s="122">
        <f>ROUNDUP(BAR!FU24*0.82,)</f>
        <v>140999</v>
      </c>
      <c r="FV24" s="122">
        <f>ROUNDUP(BAR!FV24*0.82,)</f>
        <v>103689</v>
      </c>
      <c r="FW24" s="122">
        <f>ROUNDUP(BAR!FW24*0.82,)</f>
        <v>103689</v>
      </c>
      <c r="FX24" s="122">
        <f>ROUNDUP(BAR!FX24*0.82,)</f>
        <v>103689</v>
      </c>
      <c r="FY24" s="122">
        <f>ROUNDUP(BAR!FY24*0.82,)</f>
        <v>103689</v>
      </c>
      <c r="FZ24" s="122">
        <f>ROUNDUP(BAR!FZ24*0.82,)</f>
        <v>103689</v>
      </c>
      <c r="GA24" s="122">
        <f>ROUNDUP(BAR!GA24*0.82,)</f>
        <v>103689</v>
      </c>
      <c r="GB24" s="122">
        <f>ROUNDUP(BAR!GB24*0.82,)</f>
        <v>103689</v>
      </c>
      <c r="GC24" s="122">
        <f>ROUNDUP(BAR!GC24*0.82,)</f>
        <v>103689</v>
      </c>
      <c r="GD24" s="122">
        <f>ROUNDUP(BAR!GD24*0.82,)</f>
        <v>103689</v>
      </c>
      <c r="GE24" s="122">
        <f>ROUNDUP(BAR!GE24*0.82,)</f>
        <v>103689</v>
      </c>
      <c r="GF24" s="122">
        <f>ROUNDUP(BAR!GF24*0.82,)</f>
        <v>103689</v>
      </c>
      <c r="GG24" s="122">
        <f>ROUNDUP(BAR!GG24*0.82,)</f>
        <v>103689</v>
      </c>
      <c r="GH24" s="122">
        <f>ROUNDUP(BAR!GH24*0.82,)</f>
        <v>103689</v>
      </c>
      <c r="GI24" s="122">
        <f>ROUNDUP(BAR!GI24*0.82,)</f>
        <v>103689</v>
      </c>
      <c r="GJ24" s="122">
        <f>ROUNDUP(BAR!GJ24*0.82,)</f>
        <v>103689</v>
      </c>
      <c r="GK24" s="122">
        <f>ROUNDUP(BAR!GK24*0.82,)</f>
        <v>103689</v>
      </c>
      <c r="GL24" s="122">
        <f>ROUNDUP(BAR!GL24*0.82,)</f>
        <v>103689</v>
      </c>
      <c r="GM24" s="122">
        <f>ROUNDUP(BAR!GM24*0.82,)</f>
        <v>103689</v>
      </c>
      <c r="GN24" s="122">
        <f>ROUNDUP(BAR!GN24*0.82,)</f>
        <v>103689</v>
      </c>
      <c r="GO24" s="122">
        <f>ROUNDUP(BAR!GO24*0.82,)</f>
        <v>103689</v>
      </c>
      <c r="GP24" s="122">
        <f>ROUNDUP(BAR!GP24*0.82,)</f>
        <v>103689</v>
      </c>
      <c r="GQ24" s="122">
        <f>ROUNDUP(BAR!GQ24*0.82,)</f>
        <v>103689</v>
      </c>
      <c r="GR24" s="122">
        <f>ROUNDUP(BAR!GR24*0.82,)</f>
        <v>103689</v>
      </c>
      <c r="GS24" s="122">
        <f>ROUNDUP(BAR!GS24*0.82,)</f>
        <v>105083</v>
      </c>
      <c r="GT24" s="122">
        <f>ROUNDUP(BAR!GT24*0.82,)</f>
        <v>105083</v>
      </c>
      <c r="GU24" s="122">
        <f>ROUNDUP(BAR!GU24*0.82,)</f>
        <v>105083</v>
      </c>
      <c r="GV24" s="122">
        <f>ROUNDUP(BAR!GV24*0.82,)</f>
        <v>105083</v>
      </c>
      <c r="GW24" s="122">
        <f>ROUNDUP(BAR!GW24*0.82,)</f>
        <v>105083</v>
      </c>
      <c r="GX24" s="122">
        <f>ROUNDUP(BAR!GX24*0.82,)</f>
        <v>105083</v>
      </c>
      <c r="GY24" s="122">
        <f>ROUNDUP(BAR!GY24*0.82,)</f>
        <v>105083</v>
      </c>
      <c r="GZ24" s="122">
        <f>ROUNDUP(BAR!GZ24*0.82,)</f>
        <v>105083</v>
      </c>
      <c r="HA24" s="122">
        <f>ROUNDUP(BAR!HA24*0.82,)</f>
        <v>105083</v>
      </c>
      <c r="HB24" s="122">
        <f>ROUNDUP(BAR!HB24*0.82,)</f>
        <v>105083</v>
      </c>
      <c r="HC24" s="122">
        <f>ROUNDUP(BAR!HC24*0.82,)</f>
        <v>105083</v>
      </c>
      <c r="HD24" s="122">
        <f>ROUNDUP(BAR!HD24*0.82,)</f>
        <v>105083</v>
      </c>
      <c r="HE24" s="122">
        <f>ROUNDUP(BAR!HE24*0.82,)</f>
        <v>105083</v>
      </c>
      <c r="HF24" s="122">
        <f>ROUNDUP(BAR!HF24*0.82,)</f>
        <v>105083</v>
      </c>
      <c r="HG24" s="122">
        <f>ROUNDUP(BAR!HG24*0.82,)</f>
        <v>105083</v>
      </c>
      <c r="HH24" s="122">
        <f>ROUNDUP(BAR!HH24*0.82,)</f>
        <v>105083</v>
      </c>
      <c r="HI24" s="122">
        <f>ROUNDUP(BAR!HI24*0.82,)</f>
        <v>105083</v>
      </c>
      <c r="HJ24" s="122">
        <f>ROUNDUP(BAR!HJ24*0.82,)</f>
        <v>105083</v>
      </c>
      <c r="HK24" s="122">
        <f>ROUNDUP(BAR!HK24*0.82,)</f>
        <v>122303</v>
      </c>
      <c r="HL24" s="122">
        <f>ROUNDUP(BAR!HL24*0.82,)</f>
        <v>122303</v>
      </c>
      <c r="HM24" s="122">
        <f>ROUNDUP(BAR!HM24*0.82,)</f>
        <v>123943</v>
      </c>
      <c r="HN24" s="122">
        <f>ROUNDUP(BAR!HN24*0.82,)</f>
        <v>123943</v>
      </c>
      <c r="HO24" s="122">
        <f>ROUNDUP(BAR!HO24*0.82,)</f>
        <v>123943</v>
      </c>
      <c r="HP24" s="122">
        <f>ROUNDUP(BAR!HP24*0.82,)</f>
        <v>105083</v>
      </c>
      <c r="HQ24" s="122">
        <f>ROUNDUP(BAR!HQ24*0.82,)</f>
        <v>105083</v>
      </c>
      <c r="HR24" s="122">
        <f>ROUNDUP(BAR!HR24*0.82,)</f>
        <v>122303</v>
      </c>
      <c r="HS24" s="122">
        <f>ROUNDUP(BAR!HS24*0.82,)</f>
        <v>122303</v>
      </c>
      <c r="HT24" s="122">
        <f>ROUNDUP(BAR!HT24*0.82,)</f>
        <v>105083</v>
      </c>
      <c r="HU24" s="122">
        <f>ROUNDUP(BAR!HU24*0.82,)</f>
        <v>103689</v>
      </c>
      <c r="HV24" s="122">
        <f>ROUNDUP(BAR!HV24*0.82,)</f>
        <v>103689</v>
      </c>
      <c r="HW24" s="122">
        <f>ROUNDUP(BAR!HW24*0.82,)</f>
        <v>103689</v>
      </c>
      <c r="HX24" s="122">
        <f>ROUNDUP(BAR!HX24*0.82,)</f>
        <v>103689</v>
      </c>
      <c r="HY24" s="122">
        <f>ROUNDUP(BAR!HY24*0.82,)</f>
        <v>103689</v>
      </c>
      <c r="HZ24" s="122">
        <f>ROUNDUP(BAR!HZ24*0.82,)</f>
        <v>103689</v>
      </c>
      <c r="IA24" s="122">
        <f>ROUNDUP(BAR!IA24*0.82,)</f>
        <v>103689</v>
      </c>
      <c r="IB24" s="122">
        <f>ROUNDUP(BAR!IB24*0.82,)</f>
        <v>107133</v>
      </c>
      <c r="IC24" s="122">
        <f>ROUNDUP(BAR!IC24*0.82,)</f>
        <v>104263</v>
      </c>
      <c r="ID24" s="122">
        <f>ROUNDUP(BAR!ID24*0.82,)</f>
        <v>100245</v>
      </c>
      <c r="IE24" s="122">
        <f>ROUNDUP(BAR!IE24*0.82,)</f>
        <v>100245</v>
      </c>
      <c r="IF24" s="122">
        <f>ROUNDUP(BAR!IF24*0.82,)</f>
        <v>100245</v>
      </c>
      <c r="IG24" s="122">
        <f>ROUNDUP(BAR!IG24*0.82,)</f>
        <v>100245</v>
      </c>
      <c r="IH24" s="122">
        <f>ROUNDUP(BAR!IH24*0.82,)</f>
        <v>100245</v>
      </c>
      <c r="II24" s="122">
        <f>ROUNDUP(BAR!II24*0.82,)</f>
        <v>100245</v>
      </c>
      <c r="IJ24" s="122">
        <f>ROUNDUP(BAR!IJ24*0.82,)</f>
        <v>100245</v>
      </c>
      <c r="IK24" s="122">
        <f>ROUNDUP(BAR!IK24*0.82,)</f>
        <v>100245</v>
      </c>
      <c r="IL24" s="122">
        <f>ROUNDUP(BAR!IL24*0.82,)</f>
        <v>100245</v>
      </c>
      <c r="IM24" s="122">
        <f>ROUNDUP(BAR!IM24*0.82,)</f>
        <v>100245</v>
      </c>
      <c r="IN24" s="122">
        <f>ROUNDUP(BAR!IN24*0.82,)</f>
        <v>100245</v>
      </c>
      <c r="IO24" s="122">
        <f>ROUNDUP(BAR!IO24*0.82,)</f>
        <v>100245</v>
      </c>
      <c r="IP24" s="122">
        <f>ROUNDUP(BAR!IP24*0.82,)</f>
        <v>100245</v>
      </c>
      <c r="IQ24" s="122">
        <f>ROUNDUP(BAR!IQ24*0.82,)</f>
        <v>100245</v>
      </c>
      <c r="IR24" s="122">
        <f>ROUNDUP(BAR!IR24*0.82,)</f>
        <v>100245</v>
      </c>
      <c r="IS24" s="122">
        <f>ROUNDUP(BAR!IS24*0.82,)</f>
        <v>100245</v>
      </c>
      <c r="IT24" s="122">
        <f>ROUNDUP(BAR!IT24*0.82,)</f>
        <v>100245</v>
      </c>
      <c r="IU24" s="122">
        <f>ROUNDUP(BAR!IU24*0.82,)</f>
        <v>100245</v>
      </c>
      <c r="IV24" s="122">
        <f>ROUNDUP(BAR!IV24*0.82,)</f>
        <v>100245</v>
      </c>
      <c r="IW24" s="122">
        <f>ROUNDUP(BAR!IW24*0.82,)</f>
        <v>100245</v>
      </c>
      <c r="IX24" s="122">
        <f>ROUNDUP(BAR!IX24*0.82,)</f>
        <v>100245</v>
      </c>
      <c r="IY24" s="122">
        <f>ROUNDUP(BAR!IY24*0.82,)</f>
        <v>100245</v>
      </c>
    </row>
    <row r="25" spans="1:259" s="2" customFormat="1" ht="15" customHeight="1" x14ac:dyDescent="0.2">
      <c r="A25" s="9" t="s">
        <v>92</v>
      </c>
    </row>
    <row r="26" spans="1:259" s="2" customFormat="1" ht="252" x14ac:dyDescent="0.2">
      <c r="A26" s="110" t="s">
        <v>93</v>
      </c>
    </row>
    <row r="27" spans="1:259" s="2" customFormat="1" ht="15" customHeight="1" x14ac:dyDescent="0.2">
      <c r="A27" s="9" t="s">
        <v>90</v>
      </c>
    </row>
    <row r="28" spans="1:259" s="2" customFormat="1" ht="72" x14ac:dyDescent="0.2">
      <c r="A28" s="110" t="s">
        <v>91</v>
      </c>
    </row>
    <row r="29" spans="1:259" ht="15" customHeight="1" x14ac:dyDescent="0.2">
      <c r="A29" s="9" t="s">
        <v>30</v>
      </c>
    </row>
    <row r="30" spans="1:259" ht="24" x14ac:dyDescent="0.2">
      <c r="A30" s="110" t="s">
        <v>89</v>
      </c>
    </row>
    <row r="31" spans="1:259" ht="15" customHeight="1" x14ac:dyDescent="0.2">
      <c r="A31" s="11" t="s">
        <v>14</v>
      </c>
    </row>
    <row r="32" spans="1:259" ht="96" x14ac:dyDescent="0.2">
      <c r="A32" s="12" t="s">
        <v>15</v>
      </c>
    </row>
    <row r="33" spans="1:1" ht="15" customHeight="1" x14ac:dyDescent="0.2">
      <c r="A33" s="9" t="s">
        <v>16</v>
      </c>
    </row>
    <row r="34" spans="1:1" ht="33.75" customHeight="1" x14ac:dyDescent="0.2">
      <c r="A34" s="27" t="s">
        <v>17</v>
      </c>
    </row>
    <row r="35" spans="1:1" s="2" customFormat="1" ht="15" customHeight="1" x14ac:dyDescent="0.2">
      <c r="A35" s="11" t="s">
        <v>20</v>
      </c>
    </row>
    <row r="36" spans="1:1" s="2" customFormat="1" ht="96" x14ac:dyDescent="0.2">
      <c r="A36" s="68" t="s">
        <v>21</v>
      </c>
    </row>
    <row r="37" spans="1:1" ht="12" x14ac:dyDescent="0.2">
      <c r="A37" s="11" t="s">
        <v>22</v>
      </c>
    </row>
    <row r="38" spans="1:1" ht="36" x14ac:dyDescent="0.2">
      <c r="A38" s="13" t="s">
        <v>23</v>
      </c>
    </row>
  </sheetData>
  <pageMargins left="0.25" right="0.25" top="0.75" bottom="0.75" header="0.3" footer="0.3"/>
  <pageSetup scale="5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4">
    <tabColor theme="5" tint="0.39988402966399123"/>
    <pageSetUpPr fitToPage="1"/>
  </sheetPr>
  <dimension ref="A1:DX34"/>
  <sheetViews>
    <sheetView zoomScaleNormal="100" workbookViewId="0">
      <pane xSplit="1" topLeftCell="B1" activePane="topRight" state="frozen"/>
      <selection pane="topRight" activeCell="A12" sqref="A12"/>
    </sheetView>
  </sheetViews>
  <sheetFormatPr defaultColWidth="9" defaultRowHeight="12" x14ac:dyDescent="0.2"/>
  <cols>
    <col min="1" max="1" width="61.5703125" style="18" customWidth="1"/>
    <col min="2" max="3" width="8.85546875" style="84" customWidth="1"/>
    <col min="4" max="4" width="9" style="84"/>
    <col min="5" max="16384" width="9" style="18"/>
  </cols>
  <sheetData>
    <row r="1" spans="1:4" ht="15" customHeight="1" x14ac:dyDescent="0.2">
      <c r="A1" s="3" t="s">
        <v>0</v>
      </c>
    </row>
    <row r="2" spans="1:4" ht="15" customHeight="1" x14ac:dyDescent="0.2">
      <c r="A2" s="4" t="s">
        <v>29</v>
      </c>
    </row>
    <row r="3" spans="1:4" ht="15" customHeight="1" x14ac:dyDescent="0.2">
      <c r="A3" s="33" t="s">
        <v>2</v>
      </c>
    </row>
    <row r="4" spans="1:4" s="24" customFormat="1" ht="15" customHeight="1" x14ac:dyDescent="0.2">
      <c r="A4" s="76" t="s">
        <v>3</v>
      </c>
      <c r="B4" s="76">
        <v>46176</v>
      </c>
      <c r="C4" s="76">
        <v>46177</v>
      </c>
      <c r="D4" s="96"/>
    </row>
    <row r="5" spans="1:4" ht="24" x14ac:dyDescent="0.2">
      <c r="A5" s="22" t="s">
        <v>80</v>
      </c>
    </row>
    <row r="6" spans="1:4" x14ac:dyDescent="0.2">
      <c r="A6" s="21">
        <v>1</v>
      </c>
      <c r="B6" s="85" t="e">
        <f>BAR!#REF!*0.75</f>
        <v>#REF!</v>
      </c>
      <c r="C6" s="85" t="e">
        <f>BAR!#REF!*0.75</f>
        <v>#REF!</v>
      </c>
    </row>
    <row r="7" spans="1:4" x14ac:dyDescent="0.2">
      <c r="A7" s="21">
        <v>2</v>
      </c>
      <c r="B7" s="85" t="e">
        <f>BAR!#REF!*0.75</f>
        <v>#REF!</v>
      </c>
      <c r="C7" s="85" t="e">
        <f>BAR!#REF!*0.75</f>
        <v>#REF!</v>
      </c>
    </row>
    <row r="8" spans="1:4" ht="36" x14ac:dyDescent="0.2">
      <c r="A8" s="22" t="s">
        <v>5</v>
      </c>
      <c r="B8" s="85"/>
      <c r="C8" s="85"/>
    </row>
    <row r="9" spans="1:4" s="2" customFormat="1" x14ac:dyDescent="0.2">
      <c r="A9" s="21">
        <v>1</v>
      </c>
      <c r="B9" s="85" t="e">
        <f>BAR!#REF!*0.75</f>
        <v>#REF!</v>
      </c>
      <c r="C9" s="85" t="e">
        <f>BAR!#REF!*0.75</f>
        <v>#REF!</v>
      </c>
      <c r="D9" s="87"/>
    </row>
    <row r="10" spans="1:4" x14ac:dyDescent="0.2">
      <c r="A10" s="21">
        <v>2</v>
      </c>
      <c r="B10" s="85" t="e">
        <f>BAR!#REF!*0.75</f>
        <v>#REF!</v>
      </c>
      <c r="C10" s="85" t="e">
        <f>BAR!#REF!*0.75</f>
        <v>#REF!</v>
      </c>
    </row>
    <row r="11" spans="1:4" ht="24" x14ac:dyDescent="0.2">
      <c r="A11" s="22" t="s">
        <v>6</v>
      </c>
      <c r="B11" s="85"/>
      <c r="C11" s="85"/>
    </row>
    <row r="12" spans="1:4" x14ac:dyDescent="0.2">
      <c r="A12" s="21">
        <v>1</v>
      </c>
      <c r="B12" s="85" t="e">
        <f>BAR!#REF!*0.75</f>
        <v>#REF!</v>
      </c>
      <c r="C12" s="85" t="e">
        <f>BAR!#REF!*0.75</f>
        <v>#REF!</v>
      </c>
    </row>
    <row r="13" spans="1:4" x14ac:dyDescent="0.2">
      <c r="A13" s="21">
        <v>2</v>
      </c>
      <c r="B13" s="85" t="e">
        <f>BAR!#REF!*0.75</f>
        <v>#REF!</v>
      </c>
      <c r="C13" s="85" t="e">
        <f>BAR!#REF!*0.75</f>
        <v>#REF!</v>
      </c>
    </row>
    <row r="14" spans="1:4" ht="24" x14ac:dyDescent="0.2">
      <c r="A14" s="22" t="s">
        <v>81</v>
      </c>
      <c r="B14" s="85"/>
      <c r="C14" s="85"/>
    </row>
    <row r="15" spans="1:4" x14ac:dyDescent="0.2">
      <c r="A15" s="21">
        <v>1</v>
      </c>
      <c r="B15" s="85" t="e">
        <f>BAR!#REF!*0.75</f>
        <v>#REF!</v>
      </c>
      <c r="C15" s="85" t="e">
        <f>BAR!#REF!*0.75</f>
        <v>#REF!</v>
      </c>
    </row>
    <row r="16" spans="1:4" x14ac:dyDescent="0.2">
      <c r="A16" s="21">
        <v>2</v>
      </c>
      <c r="B16" s="85" t="e">
        <f>BAR!#REF!*0.75</f>
        <v>#REF!</v>
      </c>
      <c r="C16" s="85" t="e">
        <f>BAR!#REF!*0.75</f>
        <v>#REF!</v>
      </c>
    </row>
    <row r="17" spans="1:128" x14ac:dyDescent="0.2">
      <c r="A17" s="20" t="s">
        <v>8</v>
      </c>
      <c r="B17" s="85"/>
      <c r="C17" s="85"/>
    </row>
    <row r="18" spans="1:128" x14ac:dyDescent="0.2">
      <c r="A18" s="21">
        <v>1</v>
      </c>
      <c r="B18" s="85" t="e">
        <f>BAR!#REF!*0.75</f>
        <v>#REF!</v>
      </c>
      <c r="C18" s="85" t="e">
        <f>BAR!#REF!*0.75</f>
        <v>#REF!</v>
      </c>
    </row>
    <row r="19" spans="1:128" x14ac:dyDescent="0.2">
      <c r="A19" s="21">
        <v>2</v>
      </c>
      <c r="B19" s="85" t="e">
        <f>BAR!#REF!*0.75</f>
        <v>#REF!</v>
      </c>
      <c r="C19" s="85" t="e">
        <f>BAR!#REF!*0.75</f>
        <v>#REF!</v>
      </c>
    </row>
    <row r="20" spans="1:128" x14ac:dyDescent="0.2">
      <c r="A20" s="20" t="s">
        <v>9</v>
      </c>
      <c r="B20" s="85"/>
      <c r="C20" s="85"/>
    </row>
    <row r="21" spans="1:128" x14ac:dyDescent="0.2">
      <c r="A21" s="21">
        <v>1</v>
      </c>
      <c r="B21" s="85" t="e">
        <f>BAR!#REF!*0.75</f>
        <v>#REF!</v>
      </c>
      <c r="C21" s="85" t="e">
        <f>BAR!#REF!*0.75</f>
        <v>#REF!</v>
      </c>
    </row>
    <row r="22" spans="1:128" x14ac:dyDescent="0.2">
      <c r="A22" s="21">
        <v>2</v>
      </c>
      <c r="B22" s="85" t="e">
        <f>BAR!#REF!*0.75</f>
        <v>#REF!</v>
      </c>
      <c r="C22" s="85" t="e">
        <f>BAR!#REF!*0.75</f>
        <v>#REF!</v>
      </c>
    </row>
    <row r="23" spans="1:128" x14ac:dyDescent="0.2">
      <c r="A23" s="20" t="s">
        <v>10</v>
      </c>
      <c r="B23" s="85"/>
      <c r="C23" s="85"/>
    </row>
    <row r="24" spans="1:128" x14ac:dyDescent="0.2">
      <c r="A24" s="21" t="s">
        <v>11</v>
      </c>
      <c r="B24" s="85" t="e">
        <f>BAR!#REF!*0.75</f>
        <v>#REF!</v>
      </c>
      <c r="C24" s="85" t="e">
        <f>BAR!#REF!*0.75</f>
        <v>#REF!</v>
      </c>
    </row>
    <row r="25" spans="1:128" s="58" customFormat="1" ht="15" customHeight="1" x14ac:dyDescent="0.2">
      <c r="A25" s="60" t="s">
        <v>30</v>
      </c>
      <c r="B25" s="86"/>
      <c r="C25" s="86"/>
      <c r="D25" s="86"/>
      <c r="U25" s="62"/>
      <c r="V25" s="62"/>
      <c r="W25" s="62"/>
      <c r="X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</row>
    <row r="26" spans="1:128" s="58" customFormat="1" ht="30.75" customHeight="1" x14ac:dyDescent="0.2">
      <c r="A26" s="10" t="s">
        <v>31</v>
      </c>
      <c r="B26" s="86"/>
      <c r="C26" s="86"/>
      <c r="D26" s="86"/>
      <c r="U26" s="62"/>
      <c r="V26" s="62"/>
      <c r="W26" s="62"/>
      <c r="X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</row>
    <row r="27" spans="1:128" ht="15" customHeight="1" x14ac:dyDescent="0.2">
      <c r="A27" s="29" t="s">
        <v>32</v>
      </c>
    </row>
    <row r="28" spans="1:128" ht="30.75" customHeight="1" x14ac:dyDescent="0.2">
      <c r="A28" s="61" t="s">
        <v>33</v>
      </c>
    </row>
    <row r="29" spans="1:128" ht="15" customHeight="1" x14ac:dyDescent="0.2">
      <c r="A29" s="11" t="s">
        <v>14</v>
      </c>
    </row>
    <row r="30" spans="1:128" ht="108" x14ac:dyDescent="0.2">
      <c r="A30" s="12" t="s">
        <v>15</v>
      </c>
    </row>
    <row r="31" spans="1:128" ht="15" customHeight="1" x14ac:dyDescent="0.2">
      <c r="A31" s="9" t="s">
        <v>16</v>
      </c>
    </row>
    <row r="32" spans="1:128" ht="28.5" customHeight="1" x14ac:dyDescent="0.2">
      <c r="A32" s="27" t="s">
        <v>17</v>
      </c>
    </row>
    <row r="33" spans="1:1" ht="15" customHeight="1" x14ac:dyDescent="0.2">
      <c r="A33" s="14" t="s">
        <v>18</v>
      </c>
    </row>
    <row r="34" spans="1:1" ht="114.75" customHeight="1" x14ac:dyDescent="0.2">
      <c r="A34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4">
    <tabColor rgb="FF92D050"/>
    <pageSetUpPr fitToPage="1"/>
  </sheetPr>
  <dimension ref="A1:DX34"/>
  <sheetViews>
    <sheetView workbookViewId="0">
      <pane xSplit="1" topLeftCell="B1" activePane="topRight" state="frozen"/>
      <selection pane="topRight" activeCell="N5" sqref="N5"/>
    </sheetView>
  </sheetViews>
  <sheetFormatPr defaultColWidth="9" defaultRowHeight="12" x14ac:dyDescent="0.2"/>
  <cols>
    <col min="1" max="1" width="67.7109375" style="18" customWidth="1"/>
    <col min="2" max="3" width="8.85546875" style="18" customWidth="1"/>
    <col min="4" max="16384" width="9" style="18"/>
  </cols>
  <sheetData>
    <row r="1" spans="1:3" ht="15" customHeight="1" x14ac:dyDescent="0.2">
      <c r="A1" s="3" t="s">
        <v>0</v>
      </c>
    </row>
    <row r="2" spans="1:3" ht="15" customHeight="1" x14ac:dyDescent="0.2">
      <c r="A2" s="4" t="s">
        <v>29</v>
      </c>
    </row>
    <row r="3" spans="1:3" ht="15" customHeight="1" x14ac:dyDescent="0.2">
      <c r="A3" s="5" t="s">
        <v>63</v>
      </c>
    </row>
    <row r="4" spans="1:3" s="57" customFormat="1" ht="15" customHeight="1" x14ac:dyDescent="0.2">
      <c r="A4" s="76" t="s">
        <v>3</v>
      </c>
      <c r="B4" s="93">
        <v>46176</v>
      </c>
      <c r="C4" s="93">
        <v>46177</v>
      </c>
    </row>
    <row r="5" spans="1:3" ht="24" x14ac:dyDescent="0.2">
      <c r="A5" s="22" t="s">
        <v>80</v>
      </c>
    </row>
    <row r="6" spans="1:3" x14ac:dyDescent="0.2">
      <c r="A6" s="21">
        <v>1</v>
      </c>
      <c r="B6" s="59" t="e">
        <f>'3=4'!B6*0.87</f>
        <v>#REF!</v>
      </c>
      <c r="C6" s="59" t="e">
        <f>'3=4'!C6*0.87</f>
        <v>#REF!</v>
      </c>
    </row>
    <row r="7" spans="1:3" x14ac:dyDescent="0.2">
      <c r="A7" s="21">
        <v>2</v>
      </c>
      <c r="B7" s="59" t="e">
        <f>'3=4'!B7*0.87</f>
        <v>#REF!</v>
      </c>
      <c r="C7" s="59" t="e">
        <f>'3=4'!C7*0.87</f>
        <v>#REF!</v>
      </c>
    </row>
    <row r="8" spans="1:3" ht="36" x14ac:dyDescent="0.2">
      <c r="A8" s="22" t="s">
        <v>5</v>
      </c>
      <c r="B8" s="59"/>
      <c r="C8" s="59"/>
    </row>
    <row r="9" spans="1:3" s="2" customFormat="1" x14ac:dyDescent="0.2">
      <c r="A9" s="21">
        <v>1</v>
      </c>
      <c r="B9" s="59" t="e">
        <f>'3=4'!B9*0.87</f>
        <v>#REF!</v>
      </c>
      <c r="C9" s="59" t="e">
        <f>'3=4'!C9*0.87</f>
        <v>#REF!</v>
      </c>
    </row>
    <row r="10" spans="1:3" x14ac:dyDescent="0.2">
      <c r="A10" s="21">
        <v>2</v>
      </c>
      <c r="B10" s="59" t="e">
        <f>'3=4'!B10*0.87</f>
        <v>#REF!</v>
      </c>
      <c r="C10" s="59" t="e">
        <f>'3=4'!C10*0.87</f>
        <v>#REF!</v>
      </c>
    </row>
    <row r="11" spans="1:3" ht="24" x14ac:dyDescent="0.2">
      <c r="A11" s="22" t="s">
        <v>6</v>
      </c>
      <c r="B11" s="59"/>
      <c r="C11" s="59"/>
    </row>
    <row r="12" spans="1:3" x14ac:dyDescent="0.2">
      <c r="A12" s="21">
        <v>1</v>
      </c>
      <c r="B12" s="59" t="e">
        <f>'3=4'!B12*0.87</f>
        <v>#REF!</v>
      </c>
      <c r="C12" s="59" t="e">
        <f>'3=4'!C12*0.87</f>
        <v>#REF!</v>
      </c>
    </row>
    <row r="13" spans="1:3" x14ac:dyDescent="0.2">
      <c r="A13" s="21">
        <v>2</v>
      </c>
      <c r="B13" s="59" t="e">
        <f>'3=4'!B13*0.87</f>
        <v>#REF!</v>
      </c>
      <c r="C13" s="59" t="e">
        <f>'3=4'!C13*0.87</f>
        <v>#REF!</v>
      </c>
    </row>
    <row r="14" spans="1:3" ht="24" x14ac:dyDescent="0.2">
      <c r="A14" s="22" t="s">
        <v>81</v>
      </c>
      <c r="B14" s="59"/>
      <c r="C14" s="59"/>
    </row>
    <row r="15" spans="1:3" x14ac:dyDescent="0.2">
      <c r="A15" s="21">
        <v>1</v>
      </c>
      <c r="B15" s="59" t="e">
        <f>'3=4'!B15*0.87</f>
        <v>#REF!</v>
      </c>
      <c r="C15" s="59" t="e">
        <f>'3=4'!C15*0.87</f>
        <v>#REF!</v>
      </c>
    </row>
    <row r="16" spans="1:3" x14ac:dyDescent="0.2">
      <c r="A16" s="21">
        <v>2</v>
      </c>
      <c r="B16" s="59" t="e">
        <f>'3=4'!B16*0.87</f>
        <v>#REF!</v>
      </c>
      <c r="C16" s="59" t="e">
        <f>'3=4'!C16*0.87</f>
        <v>#REF!</v>
      </c>
    </row>
    <row r="17" spans="1:128" x14ac:dyDescent="0.2">
      <c r="A17" s="20" t="s">
        <v>8</v>
      </c>
      <c r="B17" s="59"/>
      <c r="C17" s="59"/>
    </row>
    <row r="18" spans="1:128" x14ac:dyDescent="0.2">
      <c r="A18" s="21">
        <v>1</v>
      </c>
      <c r="B18" s="59" t="e">
        <f>'3=4'!B18*0.87</f>
        <v>#REF!</v>
      </c>
      <c r="C18" s="59" t="e">
        <f>'3=4'!C18*0.87</f>
        <v>#REF!</v>
      </c>
    </row>
    <row r="19" spans="1:128" x14ac:dyDescent="0.2">
      <c r="A19" s="21">
        <v>2</v>
      </c>
      <c r="B19" s="59" t="e">
        <f>'3=4'!B19*0.87</f>
        <v>#REF!</v>
      </c>
      <c r="C19" s="59" t="e">
        <f>'3=4'!C19*0.87</f>
        <v>#REF!</v>
      </c>
    </row>
    <row r="20" spans="1:128" x14ac:dyDescent="0.2">
      <c r="A20" s="20" t="s">
        <v>9</v>
      </c>
      <c r="B20" s="59"/>
      <c r="C20" s="59"/>
    </row>
    <row r="21" spans="1:128" x14ac:dyDescent="0.2">
      <c r="A21" s="21">
        <v>1</v>
      </c>
      <c r="B21" s="59" t="e">
        <f>'3=4'!B21*0.87</f>
        <v>#REF!</v>
      </c>
      <c r="C21" s="59" t="e">
        <f>'3=4'!C21*0.87</f>
        <v>#REF!</v>
      </c>
    </row>
    <row r="22" spans="1:128" x14ac:dyDescent="0.2">
      <c r="A22" s="21">
        <v>2</v>
      </c>
      <c r="B22" s="59" t="e">
        <f>'3=4'!B22*0.87</f>
        <v>#REF!</v>
      </c>
      <c r="C22" s="59" t="e">
        <f>'3=4'!C22*0.87</f>
        <v>#REF!</v>
      </c>
    </row>
    <row r="23" spans="1:128" x14ac:dyDescent="0.2">
      <c r="A23" s="20" t="s">
        <v>10</v>
      </c>
      <c r="B23" s="59"/>
      <c r="C23" s="59"/>
    </row>
    <row r="24" spans="1:128" x14ac:dyDescent="0.2">
      <c r="A24" s="21" t="s">
        <v>11</v>
      </c>
      <c r="B24" s="59" t="e">
        <f>'3=4'!B24*0.87</f>
        <v>#REF!</v>
      </c>
      <c r="C24" s="59" t="e">
        <f>'3=4'!C24*0.87</f>
        <v>#REF!</v>
      </c>
    </row>
    <row r="25" spans="1:128" s="58" customFormat="1" ht="15" customHeight="1" x14ac:dyDescent="0.2">
      <c r="A25" s="60" t="s">
        <v>30</v>
      </c>
      <c r="U25" s="62"/>
      <c r="V25" s="62"/>
      <c r="W25" s="62"/>
      <c r="X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</row>
    <row r="26" spans="1:128" s="58" customFormat="1" ht="30.75" customHeight="1" x14ac:dyDescent="0.2">
      <c r="A26" s="10" t="s">
        <v>31</v>
      </c>
      <c r="U26" s="62"/>
      <c r="V26" s="62"/>
      <c r="W26" s="62"/>
      <c r="X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</row>
    <row r="27" spans="1:128" ht="15" customHeight="1" x14ac:dyDescent="0.2">
      <c r="A27" s="29" t="s">
        <v>32</v>
      </c>
    </row>
    <row r="28" spans="1:128" ht="30.75" customHeight="1" x14ac:dyDescent="0.2">
      <c r="A28" s="61" t="s">
        <v>33</v>
      </c>
    </row>
    <row r="29" spans="1:128" ht="15" customHeight="1" x14ac:dyDescent="0.2">
      <c r="A29" s="11" t="s">
        <v>14</v>
      </c>
    </row>
    <row r="30" spans="1:128" ht="96" x14ac:dyDescent="0.2">
      <c r="A30" s="12" t="s">
        <v>15</v>
      </c>
    </row>
    <row r="31" spans="1:128" ht="15" customHeight="1" x14ac:dyDescent="0.2">
      <c r="A31" s="9" t="s">
        <v>16</v>
      </c>
    </row>
    <row r="32" spans="1:128" ht="28.5" customHeight="1" x14ac:dyDescent="0.2">
      <c r="A32" s="27" t="s">
        <v>17</v>
      </c>
    </row>
    <row r="33" spans="1:1" ht="15" customHeight="1" x14ac:dyDescent="0.2">
      <c r="A33" s="14" t="s">
        <v>18</v>
      </c>
    </row>
    <row r="34" spans="1:1" ht="114.75" customHeight="1" x14ac:dyDescent="0.2">
      <c r="A34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5">
    <tabColor rgb="FF92D050"/>
    <pageSetUpPr fitToPage="1"/>
  </sheetPr>
  <dimension ref="A1:IY34"/>
  <sheetViews>
    <sheetView workbookViewId="0">
      <pane xSplit="1" topLeftCell="ID1" activePane="topRight" state="frozen"/>
      <selection activeCell="I22" sqref="I22"/>
      <selection pane="topRight" activeCell="I22" sqref="I22"/>
    </sheetView>
  </sheetViews>
  <sheetFormatPr defaultColWidth="9" defaultRowHeight="11.25" x14ac:dyDescent="0.2"/>
  <cols>
    <col min="1" max="1" width="64" style="41" customWidth="1"/>
    <col min="2" max="166" width="8.85546875" style="41" customWidth="1"/>
    <col min="167" max="259" width="9" style="41" customWidth="1"/>
    <col min="260" max="16384" width="9" style="41"/>
  </cols>
  <sheetData>
    <row r="1" spans="1:259" ht="15" customHeight="1" x14ac:dyDescent="0.2">
      <c r="A1" s="32" t="s">
        <v>0</v>
      </c>
    </row>
    <row r="2" spans="1:259" ht="15" customHeight="1" x14ac:dyDescent="0.2">
      <c r="A2" s="5" t="s">
        <v>34</v>
      </c>
    </row>
    <row r="3" spans="1:259" ht="15" customHeight="1" x14ac:dyDescent="0.2">
      <c r="A3" s="5" t="s">
        <v>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HK5" s="108"/>
      <c r="HL5" s="108"/>
      <c r="HM5" s="108"/>
      <c r="HN5" s="108"/>
      <c r="HO5" s="108"/>
      <c r="HP5" s="108"/>
      <c r="HQ5" s="108"/>
      <c r="HR5" s="108"/>
      <c r="HS5" s="108"/>
    </row>
    <row r="6" spans="1:259" ht="12" x14ac:dyDescent="0.2">
      <c r="A6" s="21">
        <v>1</v>
      </c>
      <c r="B6" s="55">
        <f>ROUNDUP(BAR!B6*0.87*0.9,)</f>
        <v>14251</v>
      </c>
      <c r="C6" s="55">
        <f>ROUNDUP(BAR!C6*0.87*0.9,)</f>
        <v>14251</v>
      </c>
      <c r="D6" s="55">
        <f>ROUNDUP(BAR!D6*0.87*0.9,)</f>
        <v>11589</v>
      </c>
      <c r="E6" s="55">
        <f>ROUNDUP(BAR!E6*0.87*0.9,)</f>
        <v>12137</v>
      </c>
      <c r="F6" s="55">
        <f>ROUNDUP(BAR!F6*0.87*0.9,)</f>
        <v>12137</v>
      </c>
      <c r="G6" s="55">
        <f>ROUNDUP(BAR!G6*0.87*0.9,)</f>
        <v>12920</v>
      </c>
      <c r="H6" s="55">
        <f>ROUNDUP(BAR!H6*0.87*0.9,)</f>
        <v>12920</v>
      </c>
      <c r="I6" s="55">
        <f>ROUNDUP(BAR!I6*0.87*0.9,)</f>
        <v>14251</v>
      </c>
      <c r="J6" s="55">
        <f>ROUNDUP(BAR!J6*0.87*0.9,)</f>
        <v>14251</v>
      </c>
      <c r="K6" s="55">
        <f>ROUNDUP(BAR!K6*0.87*0.9,)</f>
        <v>12920</v>
      </c>
      <c r="L6" s="55">
        <f>ROUNDUP(BAR!L6*0.87*0.9,)</f>
        <v>12920</v>
      </c>
      <c r="M6" s="55">
        <f>ROUNDUP(BAR!M6*0.87*0.9,)</f>
        <v>12920</v>
      </c>
      <c r="N6" s="55">
        <f>ROUNDUP(BAR!N6*0.87*0.9,)</f>
        <v>12920</v>
      </c>
      <c r="O6" s="55">
        <f>ROUNDUP(BAR!O6*0.87*0.9,)</f>
        <v>12920</v>
      </c>
      <c r="P6" s="55">
        <f>ROUNDUP(BAR!P6*0.87*0.9,)</f>
        <v>13468</v>
      </c>
      <c r="Q6" s="55">
        <f>ROUNDUP(BAR!Q6*0.87*0.9,)</f>
        <v>12137</v>
      </c>
      <c r="R6" s="55">
        <f>ROUNDUP(BAR!R6*0.87*0.9,)</f>
        <v>11589</v>
      </c>
      <c r="S6" s="55">
        <f>ROUNDUP(BAR!S6*0.87*0.9,)</f>
        <v>11589</v>
      </c>
      <c r="T6" s="55">
        <f>ROUNDUP(BAR!T6*0.87*0.9,)</f>
        <v>11589</v>
      </c>
      <c r="U6" s="55">
        <f>ROUNDUP(BAR!U6*0.87*0.9,)</f>
        <v>11589</v>
      </c>
      <c r="V6" s="55">
        <f>ROUNDUP(BAR!V6*0.87*0.9,)</f>
        <v>11589</v>
      </c>
      <c r="W6" s="55">
        <f>ROUNDUP(BAR!W6*0.87*0.9,)</f>
        <v>12137</v>
      </c>
      <c r="X6" s="55">
        <f>ROUNDUP(BAR!X6*0.87*0.9,)</f>
        <v>12137</v>
      </c>
      <c r="Y6" s="55">
        <f>ROUNDUP(BAR!Y6*0.87*0.9,)</f>
        <v>11589</v>
      </c>
      <c r="Z6" s="55">
        <f>ROUNDUP(BAR!Z6*0.87*0.9,)</f>
        <v>11589</v>
      </c>
      <c r="AA6" s="55">
        <f>ROUNDUP(BAR!AA6*0.87*0.9,)</f>
        <v>11589</v>
      </c>
      <c r="AB6" s="55">
        <f>ROUNDUP(BAR!AB6*0.87*0.9,)</f>
        <v>11589</v>
      </c>
      <c r="AC6" s="55">
        <f>ROUNDUP(BAR!AC6*0.87*0.9,)</f>
        <v>11589</v>
      </c>
      <c r="AD6" s="55">
        <f>ROUNDUP(BAR!AD6*0.87*0.9,)</f>
        <v>12137</v>
      </c>
      <c r="AE6" s="55">
        <f>ROUNDUP(BAR!AE6*0.87*0.9,)</f>
        <v>12137</v>
      </c>
      <c r="AF6" s="55">
        <f>ROUNDUP(BAR!AF6*0.87*0.9,)</f>
        <v>11589</v>
      </c>
      <c r="AG6" s="55">
        <f>ROUNDUP(BAR!AG6*0.87*0.9,)</f>
        <v>11589</v>
      </c>
      <c r="AH6" s="55">
        <f>ROUNDUP(BAR!AH6*0.87*0.9,)</f>
        <v>11589</v>
      </c>
      <c r="AI6" s="55">
        <f>ROUNDUP(BAR!AI6*0.87*0.9,)</f>
        <v>11589</v>
      </c>
      <c r="AJ6" s="55">
        <f>ROUNDUP(BAR!AJ6*0.87*0.9,)</f>
        <v>11589</v>
      </c>
      <c r="AK6" s="55">
        <f>ROUNDUP(BAR!AK6*0.87*0.9,)</f>
        <v>12137</v>
      </c>
      <c r="AL6" s="55">
        <f>ROUNDUP(BAR!AL6*0.87*0.9,)</f>
        <v>12137</v>
      </c>
      <c r="AM6" s="55">
        <f>ROUNDUP(BAR!AM6*0.87*0.9,)</f>
        <v>10258</v>
      </c>
      <c r="AN6" s="55">
        <f>ROUNDUP(BAR!AN6*0.87*0.9,)</f>
        <v>10258</v>
      </c>
      <c r="AO6" s="55">
        <f>ROUNDUP(BAR!AO6*0.87*0.9,)</f>
        <v>10258</v>
      </c>
      <c r="AP6" s="55">
        <f>ROUNDUP(BAR!AP6*0.87*0.9,)</f>
        <v>10258</v>
      </c>
      <c r="AQ6" s="55">
        <f>ROUNDUP(BAR!AQ6*0.87*0.9,)</f>
        <v>10258</v>
      </c>
      <c r="AR6" s="55">
        <f>ROUNDUP(BAR!AR6*0.87*0.9,)</f>
        <v>10806</v>
      </c>
      <c r="AS6" s="55">
        <f>ROUNDUP(BAR!AS6*0.87*0.9,)</f>
        <v>10806</v>
      </c>
      <c r="AT6" s="55">
        <f>ROUNDUP(BAR!AT6*0.87*0.9,)</f>
        <v>10258</v>
      </c>
      <c r="AU6" s="55">
        <f>ROUNDUP(BAR!AU6*0.87*0.9,)</f>
        <v>10258</v>
      </c>
      <c r="AV6" s="55">
        <f>ROUNDUP(BAR!AV6*0.87*0.9,)</f>
        <v>10258</v>
      </c>
      <c r="AW6" s="55">
        <f>ROUNDUP(BAR!AW6*0.87*0.9,)</f>
        <v>10258</v>
      </c>
      <c r="AX6" s="55">
        <f>ROUNDUP(BAR!AX6*0.87*0.9,)</f>
        <v>10258</v>
      </c>
      <c r="AY6" s="55">
        <f>ROUNDUP(BAR!AY6*0.87*0.9,)</f>
        <v>10806</v>
      </c>
      <c r="AZ6" s="55">
        <f>ROUNDUP(BAR!AZ6*0.87*0.9,)</f>
        <v>10806</v>
      </c>
      <c r="BA6" s="55">
        <f>ROUNDUP(BAR!BA6*0.87*0.9,)</f>
        <v>10258</v>
      </c>
      <c r="BB6" s="55">
        <f>ROUNDUP(BAR!BB6*0.87*0.9,)</f>
        <v>10258</v>
      </c>
      <c r="BC6" s="55">
        <f>ROUNDUP(BAR!BC6*0.87*0.9,)</f>
        <v>10258</v>
      </c>
      <c r="BD6" s="55">
        <f>ROUNDUP(BAR!BD6*0.87*0.9,)</f>
        <v>10258</v>
      </c>
      <c r="BE6" s="55">
        <f>ROUNDUP(BAR!BE6*0.87*0.9,)</f>
        <v>10258</v>
      </c>
      <c r="BF6" s="55">
        <f>ROUNDUP(BAR!BF6*0.87*0.9,)</f>
        <v>10806</v>
      </c>
      <c r="BG6" s="55">
        <f>ROUNDUP(BAR!BG6*0.87*0.9,)</f>
        <v>10806</v>
      </c>
      <c r="BH6" s="55">
        <f>ROUNDUP(BAR!BH6*0.87*0.9,)</f>
        <v>10258</v>
      </c>
      <c r="BI6" s="55">
        <f>ROUNDUP(BAR!BI6*0.87*0.9,)</f>
        <v>10258</v>
      </c>
      <c r="BJ6" s="55">
        <f>ROUNDUP(BAR!BJ6*0.87*0.9,)</f>
        <v>10806</v>
      </c>
      <c r="BK6" s="55">
        <f>ROUNDUP(BAR!BK6*0.87*0.9,)</f>
        <v>10806</v>
      </c>
      <c r="BL6" s="55">
        <f>ROUNDUP(BAR!BL6*0.87*0.9,)</f>
        <v>10806</v>
      </c>
      <c r="BM6" s="55">
        <f>ROUNDUP(BAR!BM6*0.87*0.9,)</f>
        <v>10806</v>
      </c>
      <c r="BN6" s="55">
        <f>ROUNDUP(BAR!BN6*0.87*0.9,)</f>
        <v>10806</v>
      </c>
      <c r="BO6" s="55">
        <f>ROUNDUP(BAR!BO6*0.87*0.9,)</f>
        <v>10258</v>
      </c>
      <c r="BP6" s="55">
        <f>ROUNDUP(BAR!BP6*0.87*0.9,)</f>
        <v>12920</v>
      </c>
      <c r="BQ6" s="55">
        <f>ROUNDUP(BAR!BQ6*0.87*0.9,)</f>
        <v>12920</v>
      </c>
      <c r="BR6" s="55">
        <f>ROUNDUP(BAR!BR6*0.87*0.9,)</f>
        <v>12920</v>
      </c>
      <c r="BS6" s="55">
        <f>ROUNDUP(BAR!BS6*0.87*0.9,)</f>
        <v>12920</v>
      </c>
      <c r="BT6" s="55">
        <f>ROUNDUP(BAR!BT6*0.87*0.9,)</f>
        <v>12920</v>
      </c>
      <c r="BU6" s="55">
        <f>ROUNDUP(BAR!BU6*0.87*0.9,)</f>
        <v>11589</v>
      </c>
      <c r="BV6" s="55">
        <f>ROUNDUP(BAR!BV6*0.87*0.9,)</f>
        <v>10806</v>
      </c>
      <c r="BW6" s="55">
        <f>ROUNDUP(BAR!BW6*0.87*0.9,)</f>
        <v>10806</v>
      </c>
      <c r="BX6" s="55">
        <f>ROUNDUP(BAR!BX6*0.87*0.9,)</f>
        <v>12920</v>
      </c>
      <c r="BY6" s="55">
        <f>ROUNDUP(BAR!BY6*0.87*0.9,)</f>
        <v>12920</v>
      </c>
      <c r="BZ6" s="55">
        <f>ROUNDUP(BAR!BZ6*0.87*0.9,)</f>
        <v>10258</v>
      </c>
      <c r="CA6" s="55">
        <f>ROUNDUP(BAR!CA6*0.87*0.9,)</f>
        <v>10258</v>
      </c>
      <c r="CB6" s="55">
        <f>ROUNDUP(BAR!CB6*0.87*0.9,)</f>
        <v>10258</v>
      </c>
      <c r="CC6" s="55">
        <f>ROUNDUP(BAR!CC6*0.87*0.9,)</f>
        <v>10806</v>
      </c>
      <c r="CD6" s="55">
        <f>ROUNDUP(BAR!CD6*0.87*0.9,)</f>
        <v>7439</v>
      </c>
      <c r="CE6" s="55">
        <f>ROUNDUP(BAR!CE6*0.87*0.9,)</f>
        <v>7439</v>
      </c>
      <c r="CF6" s="55">
        <f>ROUNDUP(BAR!CF6*0.87*0.9,)</f>
        <v>7439</v>
      </c>
      <c r="CG6" s="55">
        <f>ROUNDUP(BAR!CG6*0.87*0.9,)</f>
        <v>7439</v>
      </c>
      <c r="CH6" s="55">
        <f>ROUNDUP(BAR!CH6*0.87*0.9,)</f>
        <v>7987</v>
      </c>
      <c r="CI6" s="55">
        <f>ROUNDUP(BAR!CI6*0.87*0.9,)</f>
        <v>7987</v>
      </c>
      <c r="CJ6" s="55">
        <f>ROUNDUP(BAR!CJ6*0.87*0.9,)</f>
        <v>7439</v>
      </c>
      <c r="CK6" s="55">
        <f>ROUNDUP(BAR!CK6*0.87*0.9,)</f>
        <v>7439</v>
      </c>
      <c r="CL6" s="55">
        <f>ROUNDUP(BAR!CL6*0.87*0.9,)</f>
        <v>7439</v>
      </c>
      <c r="CM6" s="55">
        <f>ROUNDUP(BAR!CM6*0.87*0.9,)</f>
        <v>7439</v>
      </c>
      <c r="CN6" s="55">
        <f>ROUNDUP(BAR!CN6*0.87*0.9,)</f>
        <v>7439</v>
      </c>
      <c r="CO6" s="55">
        <f>ROUNDUP(BAR!CO6*0.87*0.9,)</f>
        <v>7987</v>
      </c>
      <c r="CP6" s="55">
        <f>ROUNDUP(BAR!CP6*0.87*0.9,)</f>
        <v>7987</v>
      </c>
      <c r="CQ6" s="55">
        <f>ROUNDUP(BAR!CQ6*0.87*0.9,)</f>
        <v>7439</v>
      </c>
      <c r="CR6" s="55">
        <f>ROUNDUP(BAR!CR6*0.87*0.9,)</f>
        <v>7439</v>
      </c>
      <c r="CS6" s="55">
        <f>ROUNDUP(BAR!CS6*0.87*0.9,)</f>
        <v>7439</v>
      </c>
      <c r="CT6" s="55">
        <f>ROUNDUP(BAR!CT6*0.87*0.9,)</f>
        <v>7439</v>
      </c>
      <c r="CU6" s="55">
        <f>ROUNDUP(BAR!CU6*0.87*0.9,)</f>
        <v>7439</v>
      </c>
      <c r="CV6" s="55">
        <f>ROUNDUP(BAR!CV6*0.87*0.9,)</f>
        <v>7987</v>
      </c>
      <c r="CW6" s="55">
        <f>ROUNDUP(BAR!CW6*0.87*0.9,)</f>
        <v>7987</v>
      </c>
      <c r="CX6" s="55">
        <f>ROUNDUP(BAR!CX6*0.87*0.9,)</f>
        <v>7439</v>
      </c>
      <c r="CY6" s="55">
        <f>ROUNDUP(BAR!CY6*0.87*0.9,)</f>
        <v>7439</v>
      </c>
      <c r="CZ6" s="55">
        <f>ROUNDUP(BAR!CZ6*0.87*0.9,)</f>
        <v>7439</v>
      </c>
      <c r="DA6" s="55">
        <f>ROUNDUP(BAR!DA6*0.87*0.9,)</f>
        <v>7439</v>
      </c>
      <c r="DB6" s="55">
        <f>ROUNDUP(BAR!DB6*0.87*0.9,)</f>
        <v>7439</v>
      </c>
      <c r="DC6" s="55">
        <f>ROUNDUP(BAR!DC6*0.87*0.9,)</f>
        <v>7987</v>
      </c>
      <c r="DD6" s="55">
        <f>ROUNDUP(BAR!DD6*0.87*0.9,)</f>
        <v>7987</v>
      </c>
      <c r="DE6" s="55">
        <f>ROUNDUP(BAR!DE6*0.87*0.9,)</f>
        <v>7439</v>
      </c>
      <c r="DF6" s="55">
        <f>ROUNDUP(BAR!DF6*0.87*0.9,)</f>
        <v>7439</v>
      </c>
      <c r="DG6" s="55">
        <f>ROUNDUP(BAR!DG6*0.87*0.9,)</f>
        <v>7987</v>
      </c>
      <c r="DH6" s="55">
        <f>ROUNDUP(BAR!DH6*0.87*0.9,)</f>
        <v>8379</v>
      </c>
      <c r="DI6" s="55">
        <f>ROUNDUP(BAR!DI6*0.87*0.9,)</f>
        <v>7047</v>
      </c>
      <c r="DJ6" s="55">
        <f>ROUNDUP(BAR!DJ6*0.87*0.9,)</f>
        <v>7439</v>
      </c>
      <c r="DK6" s="55">
        <f>ROUNDUP(BAR!DK6*0.87*0.9,)</f>
        <v>7439</v>
      </c>
      <c r="DL6" s="55">
        <f>ROUNDUP(BAR!DL6*0.87*0.9,)</f>
        <v>7047</v>
      </c>
      <c r="DM6" s="55">
        <f>ROUNDUP(BAR!DM6*0.87*0.9,)</f>
        <v>7047</v>
      </c>
      <c r="DN6" s="55">
        <f>ROUNDUP(BAR!DN6*0.87*0.9,)</f>
        <v>7047</v>
      </c>
      <c r="DO6" s="55">
        <f>ROUNDUP(BAR!DO6*0.87*0.9,)</f>
        <v>7047</v>
      </c>
      <c r="DP6" s="55">
        <f>ROUNDUP(BAR!DP6*0.87*0.9,)</f>
        <v>7047</v>
      </c>
      <c r="DQ6" s="55">
        <f>ROUNDUP(BAR!DQ6*0.87*0.9,)</f>
        <v>7439</v>
      </c>
      <c r="DR6" s="55">
        <f>ROUNDUP(BAR!DR6*0.87*0.9,)</f>
        <v>7439</v>
      </c>
      <c r="DS6" s="55">
        <f>ROUNDUP(BAR!DS6*0.87*0.9,)</f>
        <v>7047</v>
      </c>
      <c r="DT6" s="55">
        <f>ROUNDUP(BAR!DT6*0.87*0.9,)</f>
        <v>7047</v>
      </c>
      <c r="DU6" s="55">
        <f>ROUNDUP(BAR!DU6*0.87*0.9,)</f>
        <v>7047</v>
      </c>
      <c r="DV6" s="55">
        <f>ROUNDUP(BAR!DV6*0.87*0.9,)</f>
        <v>7047</v>
      </c>
      <c r="DW6" s="55">
        <f>ROUNDUP(BAR!DW6*0.87*0.9,)</f>
        <v>7047</v>
      </c>
      <c r="DX6" s="55">
        <f>ROUNDUP(BAR!DX6*0.87*0.9,)</f>
        <v>7439</v>
      </c>
      <c r="DY6" s="55">
        <f>ROUNDUP(BAR!DY6*0.87*0.9,)</f>
        <v>7439</v>
      </c>
      <c r="DZ6" s="55">
        <f>ROUNDUP(BAR!DZ6*0.87*0.9,)</f>
        <v>7047</v>
      </c>
      <c r="EA6" s="55">
        <f>ROUNDUP(BAR!EA6*0.87*0.9,)</f>
        <v>7047</v>
      </c>
      <c r="EB6" s="55">
        <f>ROUNDUP(BAR!EB6*0.87*0.9,)</f>
        <v>7047</v>
      </c>
      <c r="EC6" s="55">
        <f>ROUNDUP(BAR!EC6*0.87*0.9,)</f>
        <v>7047</v>
      </c>
      <c r="ED6" s="55">
        <f>ROUNDUP(BAR!ED6*0.87*0.9,)</f>
        <v>7047</v>
      </c>
      <c r="EE6" s="55">
        <f>ROUNDUP(BAR!EE6*0.87*0.9,)</f>
        <v>7439</v>
      </c>
      <c r="EF6" s="55">
        <f>ROUNDUP(BAR!EF6*0.87*0.9,)</f>
        <v>7439</v>
      </c>
      <c r="EG6" s="55">
        <f>ROUNDUP(BAR!EG6*0.87*0.9,)</f>
        <v>7047</v>
      </c>
      <c r="EH6" s="55">
        <f>ROUNDUP(BAR!EH6*0.87*0.9,)</f>
        <v>7047</v>
      </c>
      <c r="EI6" s="55">
        <f>ROUNDUP(BAR!EI6*0.87*0.9,)</f>
        <v>8379</v>
      </c>
      <c r="EJ6" s="55">
        <f>ROUNDUP(BAR!EJ6*0.87*0.9,)</f>
        <v>8379</v>
      </c>
      <c r="EK6" s="55">
        <f>ROUNDUP(BAR!EK6*0.87*0.9,)</f>
        <v>8379</v>
      </c>
      <c r="EL6" s="55">
        <f>ROUNDUP(BAR!EL6*0.87*0.9,)</f>
        <v>9318</v>
      </c>
      <c r="EM6" s="55">
        <f>ROUNDUP(BAR!EM6*0.87*0.9,)</f>
        <v>9318</v>
      </c>
      <c r="EN6" s="55">
        <f>ROUNDUP(BAR!EN6*0.87*0.9,)</f>
        <v>8379</v>
      </c>
      <c r="EO6" s="55">
        <f>ROUNDUP(BAR!EO6*0.87*0.9,)</f>
        <v>8379</v>
      </c>
      <c r="EP6" s="55">
        <f>ROUNDUP(BAR!EP6*0.87*0.9,)</f>
        <v>8379</v>
      </c>
      <c r="EQ6" s="55">
        <f>ROUNDUP(BAR!EQ6*0.87*0.9,)</f>
        <v>8379</v>
      </c>
      <c r="ER6" s="55">
        <f>ROUNDUP(BAR!ER6*0.87*0.9,)</f>
        <v>8379</v>
      </c>
      <c r="ES6" s="55">
        <f>ROUNDUP(BAR!ES6*0.87*0.9,)</f>
        <v>9318</v>
      </c>
      <c r="ET6" s="55">
        <f>ROUNDUP(BAR!ET6*0.87*0.9,)</f>
        <v>9318</v>
      </c>
      <c r="EU6" s="55">
        <f>ROUNDUP(BAR!EU6*0.87*0.9,)</f>
        <v>9318</v>
      </c>
      <c r="EV6" s="55">
        <f>ROUNDUP(BAR!EV6*0.87*0.9,)</f>
        <v>9318</v>
      </c>
      <c r="EW6" s="55">
        <f>ROUNDUP(BAR!EW6*0.87*0.9,)</f>
        <v>9318</v>
      </c>
      <c r="EX6" s="55">
        <f>ROUNDUP(BAR!EX6*0.87*0.9,)</f>
        <v>9318</v>
      </c>
      <c r="EY6" s="55">
        <f>ROUNDUP(BAR!EY6*0.87*0.9,)</f>
        <v>9318</v>
      </c>
      <c r="EZ6" s="55">
        <f>ROUNDUP(BAR!EZ6*0.87*0.9,)</f>
        <v>9318</v>
      </c>
      <c r="FA6" s="55">
        <f>ROUNDUP(BAR!FA6*0.87*0.9,)</f>
        <v>9318</v>
      </c>
      <c r="FB6" s="55">
        <f>ROUNDUP(BAR!FB6*0.87*0.9,)</f>
        <v>9318</v>
      </c>
      <c r="FC6" s="55">
        <f>ROUNDUP(BAR!FC6*0.87*0.9,)</f>
        <v>9318</v>
      </c>
      <c r="FD6" s="55">
        <f>ROUNDUP(BAR!FD6*0.87*0.9,)</f>
        <v>9866</v>
      </c>
      <c r="FE6" s="55">
        <f>ROUNDUP(BAR!FE6*0.87*0.9,)</f>
        <v>9866</v>
      </c>
      <c r="FF6" s="55">
        <f>ROUNDUP(BAR!FF6*0.87*0.9,)</f>
        <v>10258</v>
      </c>
      <c r="FG6" s="55">
        <f>ROUNDUP(BAR!FG6*0.87*0.9,)</f>
        <v>10258</v>
      </c>
      <c r="FH6" s="55">
        <f>ROUNDUP(BAR!FH6*0.87*0.9,)</f>
        <v>10258</v>
      </c>
      <c r="FI6" s="55">
        <f>ROUNDUP(BAR!FI6*0.87*0.9,)</f>
        <v>10258</v>
      </c>
      <c r="FJ6" s="55">
        <f>ROUNDUP(BAR!FJ6*0.87*0.9,)</f>
        <v>10258</v>
      </c>
      <c r="FK6" s="115">
        <f>ROUNDUP(BAR!FK6*0.87*0.9,)</f>
        <v>25800</v>
      </c>
      <c r="FL6" s="115">
        <f>ROUNDUP(BAR!FL6*0.87*0.9,)</f>
        <v>55554</v>
      </c>
      <c r="FM6" s="115">
        <f>ROUNDUP(BAR!FM6*0.87*0.9,)</f>
        <v>55554</v>
      </c>
      <c r="FN6" s="115">
        <f>ROUNDUP(BAR!FN6*0.87*0.9,)</f>
        <v>55554</v>
      </c>
      <c r="FO6" s="115">
        <f>ROUNDUP(BAR!FO6*0.87*0.9,)</f>
        <v>55554</v>
      </c>
      <c r="FP6" s="115">
        <f>ROUNDUP(BAR!FP6*0.87*0.9,)</f>
        <v>55554</v>
      </c>
      <c r="FQ6" s="115">
        <f>ROUNDUP(BAR!FQ6*0.87*0.9,)</f>
        <v>55554</v>
      </c>
      <c r="FR6" s="115">
        <f>ROUNDUP(BAR!FR6*0.87*0.9,)</f>
        <v>55554</v>
      </c>
      <c r="FS6" s="115">
        <f>ROUNDUP(BAR!FS6*0.87*0.9,)</f>
        <v>55554</v>
      </c>
      <c r="FT6" s="115">
        <f>ROUNDUP(BAR!FT6*0.87*0.9,)</f>
        <v>55554</v>
      </c>
      <c r="FU6" s="115">
        <f>ROUNDUP(BAR!FU6*0.87*0.9,)</f>
        <v>55554</v>
      </c>
      <c r="FV6" s="55">
        <f>ROUNDUP(BAR!FV6*0.87*0.9,)</f>
        <v>19928</v>
      </c>
      <c r="FW6" s="55">
        <f>ROUNDUP(BAR!FW6*0.87*0.9,)</f>
        <v>19928</v>
      </c>
      <c r="FX6" s="55">
        <f>ROUNDUP(BAR!FX6*0.87*0.9,)</f>
        <v>19928</v>
      </c>
      <c r="FY6" s="55">
        <f>ROUNDUP(BAR!FY6*0.87*0.9,)</f>
        <v>19928</v>
      </c>
      <c r="FZ6" s="55">
        <f>ROUNDUP(BAR!FZ6*0.87*0.9,)</f>
        <v>19928</v>
      </c>
      <c r="GA6" s="55">
        <f>ROUNDUP(BAR!GA6*0.87*0.9,)</f>
        <v>19928</v>
      </c>
      <c r="GB6" s="55">
        <f>ROUNDUP(BAR!GB6*0.87*0.9,)</f>
        <v>19928</v>
      </c>
      <c r="GC6" s="55">
        <f>ROUNDUP(BAR!GC6*0.87*0.9,)</f>
        <v>19928</v>
      </c>
      <c r="GD6" s="55">
        <f>ROUNDUP(BAR!GD6*0.87*0.9,)</f>
        <v>19928</v>
      </c>
      <c r="GE6" s="55">
        <f>ROUNDUP(BAR!GE6*0.87*0.9,)</f>
        <v>19928</v>
      </c>
      <c r="GF6" s="55">
        <f>ROUNDUP(BAR!GF6*0.87*0.9,)</f>
        <v>19928</v>
      </c>
      <c r="GG6" s="55">
        <f>ROUNDUP(BAR!GG6*0.87*0.9,)</f>
        <v>19928</v>
      </c>
      <c r="GH6" s="55">
        <f>ROUNDUP(BAR!GH6*0.87*0.9,)</f>
        <v>19928</v>
      </c>
      <c r="GI6" s="55">
        <f>ROUNDUP(BAR!GI6*0.87*0.9,)</f>
        <v>19928</v>
      </c>
      <c r="GJ6" s="55">
        <f>ROUNDUP(BAR!GJ6*0.87*0.9,)</f>
        <v>19928</v>
      </c>
      <c r="GK6" s="55">
        <f>ROUNDUP(BAR!GK6*0.87*0.9,)</f>
        <v>19928</v>
      </c>
      <c r="GL6" s="55">
        <f>ROUNDUP(BAR!GL6*0.87*0.9,)</f>
        <v>19928</v>
      </c>
      <c r="GM6" s="55">
        <f>ROUNDUP(BAR!GM6*0.87*0.9,)</f>
        <v>19928</v>
      </c>
      <c r="GN6" s="55">
        <f>ROUNDUP(BAR!GN6*0.87*0.9,)</f>
        <v>19928</v>
      </c>
      <c r="GO6" s="55">
        <f>ROUNDUP(BAR!GO6*0.87*0.9,)</f>
        <v>19928</v>
      </c>
      <c r="GP6" s="55">
        <f>ROUNDUP(BAR!GP6*0.87*0.9,)</f>
        <v>19928</v>
      </c>
      <c r="GQ6" s="55">
        <f>ROUNDUP(BAR!GQ6*0.87*0.9,)</f>
        <v>19928</v>
      </c>
      <c r="GR6" s="55">
        <f>ROUNDUP(BAR!GR6*0.87*0.9,)</f>
        <v>19928</v>
      </c>
      <c r="GS6" s="55">
        <f>ROUNDUP(BAR!GS6*0.87*0.9,)</f>
        <v>21259</v>
      </c>
      <c r="GT6" s="55">
        <f>ROUNDUP(BAR!GT6*0.87*0.9,)</f>
        <v>21259</v>
      </c>
      <c r="GU6" s="55">
        <f>ROUNDUP(BAR!GU6*0.87*0.9,)</f>
        <v>21259</v>
      </c>
      <c r="GV6" s="55">
        <f>ROUNDUP(BAR!GV6*0.87*0.9,)</f>
        <v>21259</v>
      </c>
      <c r="GW6" s="55">
        <f>ROUNDUP(BAR!GW6*0.87*0.9,)</f>
        <v>21259</v>
      </c>
      <c r="GX6" s="55">
        <f>ROUNDUP(BAR!GX6*0.87*0.9,)</f>
        <v>21259</v>
      </c>
      <c r="GY6" s="55">
        <f>ROUNDUP(BAR!GY6*0.87*0.9,)</f>
        <v>21259</v>
      </c>
      <c r="GZ6" s="55">
        <f>ROUNDUP(BAR!GZ6*0.87*0.9,)</f>
        <v>21259</v>
      </c>
      <c r="HA6" s="55">
        <f>ROUNDUP(BAR!HA6*0.87*0.9,)</f>
        <v>21259</v>
      </c>
      <c r="HB6" s="55">
        <f>ROUNDUP(BAR!HB6*0.87*0.9,)</f>
        <v>21259</v>
      </c>
      <c r="HC6" s="55">
        <f>ROUNDUP(BAR!HC6*0.87*0.9,)</f>
        <v>21259</v>
      </c>
      <c r="HD6" s="55">
        <f>ROUNDUP(BAR!HD6*0.87*0.9,)</f>
        <v>21259</v>
      </c>
      <c r="HE6" s="55">
        <f>ROUNDUP(BAR!HE6*0.87*0.9,)</f>
        <v>21259</v>
      </c>
      <c r="HF6" s="55">
        <f>ROUNDUP(BAR!HF6*0.87*0.9,)</f>
        <v>21259</v>
      </c>
      <c r="HG6" s="55">
        <f>ROUNDUP(BAR!HG6*0.87*0.9,)</f>
        <v>21259</v>
      </c>
      <c r="HH6" s="55">
        <f>ROUNDUP(BAR!HH6*0.87*0.9,)</f>
        <v>21259</v>
      </c>
      <c r="HI6" s="55">
        <f>ROUNDUP(BAR!HI6*0.87*0.9,)</f>
        <v>21259</v>
      </c>
      <c r="HJ6" s="55">
        <f>ROUNDUP(BAR!HJ6*0.87*0.9,)</f>
        <v>21259</v>
      </c>
      <c r="HK6" s="115">
        <f>ROUNDUP(BAR!HK6*0.87*0.9,)</f>
        <v>37702</v>
      </c>
      <c r="HL6" s="115">
        <f>ROUNDUP(BAR!HL6*0.87*0.9,)</f>
        <v>37702</v>
      </c>
      <c r="HM6" s="115">
        <f>ROUNDUP(BAR!HM6*0.87*0.9,)</f>
        <v>39268</v>
      </c>
      <c r="HN6" s="115">
        <f>ROUNDUP(BAR!HN6*0.87*0.9,)</f>
        <v>39268</v>
      </c>
      <c r="HO6" s="115">
        <f>ROUNDUP(BAR!HO6*0.87*0.9,)</f>
        <v>39268</v>
      </c>
      <c r="HP6" s="115">
        <f>ROUNDUP(BAR!HP6*0.87*0.9,)</f>
        <v>21259</v>
      </c>
      <c r="HQ6" s="115">
        <f>ROUNDUP(BAR!HQ6*0.87*0.9,)</f>
        <v>21259</v>
      </c>
      <c r="HR6" s="115">
        <f>ROUNDUP(BAR!HR6*0.87*0.9,)</f>
        <v>37702</v>
      </c>
      <c r="HS6" s="115">
        <f>ROUNDUP(BAR!HS6*0.87*0.9,)</f>
        <v>37702</v>
      </c>
      <c r="HT6" s="55">
        <f>ROUNDUP(BAR!HT6*0.87*0.9,)</f>
        <v>21259</v>
      </c>
      <c r="HU6" s="55">
        <f>ROUNDUP(BAR!HU6*0.87*0.9,)</f>
        <v>19928</v>
      </c>
      <c r="HV6" s="55">
        <f>ROUNDUP(BAR!HV6*0.87*0.9,)</f>
        <v>19928</v>
      </c>
      <c r="HW6" s="55">
        <f>ROUNDUP(BAR!HW6*0.87*0.9,)</f>
        <v>19928</v>
      </c>
      <c r="HX6" s="55">
        <f>ROUNDUP(BAR!HX6*0.87*0.9,)</f>
        <v>19928</v>
      </c>
      <c r="HY6" s="55">
        <f>ROUNDUP(BAR!HY6*0.87*0.9,)</f>
        <v>19928</v>
      </c>
      <c r="HZ6" s="55">
        <f>ROUNDUP(BAR!HZ6*0.87*0.9,)</f>
        <v>19928</v>
      </c>
      <c r="IA6" s="55">
        <f>ROUNDUP(BAR!IA6*0.87*0.9,)</f>
        <v>19928</v>
      </c>
      <c r="IB6" s="55">
        <f>ROUNDUP(BAR!IB6*0.87*0.9,)</f>
        <v>23216</v>
      </c>
      <c r="IC6" s="55">
        <f>ROUNDUP(BAR!IC6*0.87*0.9,)</f>
        <v>20476</v>
      </c>
      <c r="ID6" s="55">
        <f>ROUNDUP(BAR!ID6*0.87*0.9,)</f>
        <v>16639</v>
      </c>
      <c r="IE6" s="55">
        <f>ROUNDUP(BAR!IE6*0.87*0.9,)</f>
        <v>16639</v>
      </c>
      <c r="IF6" s="55">
        <f>ROUNDUP(BAR!IF6*0.87*0.9,)</f>
        <v>16639</v>
      </c>
      <c r="IG6" s="55">
        <f>ROUNDUP(BAR!IG6*0.87*0.9,)</f>
        <v>16639</v>
      </c>
      <c r="IH6" s="55">
        <f>ROUNDUP(BAR!IH6*0.87*0.9,)</f>
        <v>16639</v>
      </c>
      <c r="II6" s="55">
        <f>ROUNDUP(BAR!II6*0.87*0.9,)</f>
        <v>16639</v>
      </c>
      <c r="IJ6" s="55">
        <f>ROUNDUP(BAR!IJ6*0.87*0.9,)</f>
        <v>16639</v>
      </c>
      <c r="IK6" s="55">
        <f>ROUNDUP(BAR!IK6*0.87*0.9,)</f>
        <v>16639</v>
      </c>
      <c r="IL6" s="55">
        <f>ROUNDUP(BAR!IL6*0.87*0.9,)</f>
        <v>16639</v>
      </c>
      <c r="IM6" s="55">
        <f>ROUNDUP(BAR!IM6*0.87*0.9,)</f>
        <v>16639</v>
      </c>
      <c r="IN6" s="55">
        <f>ROUNDUP(BAR!IN6*0.87*0.9,)</f>
        <v>16639</v>
      </c>
      <c r="IO6" s="55">
        <f>ROUNDUP(BAR!IO6*0.87*0.9,)</f>
        <v>16639</v>
      </c>
      <c r="IP6" s="55">
        <f>ROUNDUP(BAR!IP6*0.87*0.9,)</f>
        <v>16639</v>
      </c>
      <c r="IQ6" s="55">
        <f>ROUNDUP(BAR!IQ6*0.87*0.9,)</f>
        <v>16639</v>
      </c>
      <c r="IR6" s="55">
        <f>ROUNDUP(BAR!IR6*0.87*0.9,)</f>
        <v>16639</v>
      </c>
      <c r="IS6" s="55">
        <f>ROUNDUP(BAR!IS6*0.87*0.9,)</f>
        <v>16639</v>
      </c>
      <c r="IT6" s="55">
        <f>ROUNDUP(BAR!IT6*0.87*0.9,)</f>
        <v>16639</v>
      </c>
      <c r="IU6" s="55">
        <f>ROUNDUP(BAR!IU6*0.87*0.9,)</f>
        <v>16639</v>
      </c>
      <c r="IV6" s="55">
        <f>ROUNDUP(BAR!IV6*0.87*0.9,)</f>
        <v>16639</v>
      </c>
      <c r="IW6" s="55">
        <f>ROUNDUP(BAR!IW6*0.87*0.9,)</f>
        <v>16639</v>
      </c>
      <c r="IX6" s="55">
        <f>ROUNDUP(BAR!IX6*0.87*0.9,)</f>
        <v>16639</v>
      </c>
      <c r="IY6" s="55">
        <f>ROUNDUP(BAR!IY6*0.87*0.9,)</f>
        <v>16639</v>
      </c>
    </row>
    <row r="7" spans="1:259" ht="12" x14ac:dyDescent="0.2">
      <c r="A7" s="21">
        <v>2</v>
      </c>
      <c r="B7" s="55">
        <f>ROUNDUP(BAR!B7*0.87*0.9,)</f>
        <v>15974</v>
      </c>
      <c r="C7" s="55">
        <f>ROUNDUP(BAR!C7*0.87*0.9,)</f>
        <v>15974</v>
      </c>
      <c r="D7" s="55">
        <f>ROUNDUP(BAR!D7*0.87*0.9,)</f>
        <v>13311</v>
      </c>
      <c r="E7" s="55">
        <f>ROUNDUP(BAR!E7*0.87*0.9,)</f>
        <v>13860</v>
      </c>
      <c r="F7" s="55">
        <f>ROUNDUP(BAR!F7*0.87*0.9,)</f>
        <v>13860</v>
      </c>
      <c r="G7" s="55">
        <f>ROUNDUP(BAR!G7*0.87*0.9,)</f>
        <v>14643</v>
      </c>
      <c r="H7" s="55">
        <f>ROUNDUP(BAR!H7*0.87*0.9,)</f>
        <v>14643</v>
      </c>
      <c r="I7" s="55">
        <f>ROUNDUP(BAR!I7*0.87*0.9,)</f>
        <v>15974</v>
      </c>
      <c r="J7" s="55">
        <f>ROUNDUP(BAR!J7*0.87*0.9,)</f>
        <v>15974</v>
      </c>
      <c r="K7" s="55">
        <f>ROUNDUP(BAR!K7*0.87*0.9,)</f>
        <v>14643</v>
      </c>
      <c r="L7" s="55">
        <f>ROUNDUP(BAR!L7*0.87*0.9,)</f>
        <v>14643</v>
      </c>
      <c r="M7" s="55">
        <f>ROUNDUP(BAR!M7*0.87*0.9,)</f>
        <v>14643</v>
      </c>
      <c r="N7" s="55">
        <f>ROUNDUP(BAR!N7*0.87*0.9,)</f>
        <v>14643</v>
      </c>
      <c r="O7" s="55">
        <f>ROUNDUP(BAR!O7*0.87*0.9,)</f>
        <v>14643</v>
      </c>
      <c r="P7" s="55">
        <f>ROUNDUP(BAR!P7*0.87*0.9,)</f>
        <v>15191</v>
      </c>
      <c r="Q7" s="55">
        <f>ROUNDUP(BAR!Q7*0.87*0.9,)</f>
        <v>13860</v>
      </c>
      <c r="R7" s="55">
        <f>ROUNDUP(BAR!R7*0.87*0.9,)</f>
        <v>13311</v>
      </c>
      <c r="S7" s="55">
        <f>ROUNDUP(BAR!S7*0.87*0.9,)</f>
        <v>13311</v>
      </c>
      <c r="T7" s="55">
        <f>ROUNDUP(BAR!T7*0.87*0.9,)</f>
        <v>13311</v>
      </c>
      <c r="U7" s="55">
        <f>ROUNDUP(BAR!U7*0.87*0.9,)</f>
        <v>13311</v>
      </c>
      <c r="V7" s="55">
        <f>ROUNDUP(BAR!V7*0.87*0.9,)</f>
        <v>13311</v>
      </c>
      <c r="W7" s="55">
        <f>ROUNDUP(BAR!W7*0.87*0.9,)</f>
        <v>13860</v>
      </c>
      <c r="X7" s="55">
        <f>ROUNDUP(BAR!X7*0.87*0.9,)</f>
        <v>13860</v>
      </c>
      <c r="Y7" s="55">
        <f>ROUNDUP(BAR!Y7*0.87*0.9,)</f>
        <v>13311</v>
      </c>
      <c r="Z7" s="55">
        <f>ROUNDUP(BAR!Z7*0.87*0.9,)</f>
        <v>13311</v>
      </c>
      <c r="AA7" s="55">
        <f>ROUNDUP(BAR!AA7*0.87*0.9,)</f>
        <v>13311</v>
      </c>
      <c r="AB7" s="55">
        <f>ROUNDUP(BAR!AB7*0.87*0.9,)</f>
        <v>13311</v>
      </c>
      <c r="AC7" s="55">
        <f>ROUNDUP(BAR!AC7*0.87*0.9,)</f>
        <v>13311</v>
      </c>
      <c r="AD7" s="55">
        <f>ROUNDUP(BAR!AD7*0.87*0.9,)</f>
        <v>13860</v>
      </c>
      <c r="AE7" s="55">
        <f>ROUNDUP(BAR!AE7*0.87*0.9,)</f>
        <v>13860</v>
      </c>
      <c r="AF7" s="55">
        <f>ROUNDUP(BAR!AF7*0.87*0.9,)</f>
        <v>13311</v>
      </c>
      <c r="AG7" s="55">
        <f>ROUNDUP(BAR!AG7*0.87*0.9,)</f>
        <v>13311</v>
      </c>
      <c r="AH7" s="55">
        <f>ROUNDUP(BAR!AH7*0.87*0.9,)</f>
        <v>13311</v>
      </c>
      <c r="AI7" s="55">
        <f>ROUNDUP(BAR!AI7*0.87*0.9,)</f>
        <v>13311</v>
      </c>
      <c r="AJ7" s="55">
        <f>ROUNDUP(BAR!AJ7*0.87*0.9,)</f>
        <v>13311</v>
      </c>
      <c r="AK7" s="55">
        <f>ROUNDUP(BAR!AK7*0.87*0.9,)</f>
        <v>13860</v>
      </c>
      <c r="AL7" s="55">
        <f>ROUNDUP(BAR!AL7*0.87*0.9,)</f>
        <v>13860</v>
      </c>
      <c r="AM7" s="55">
        <f>ROUNDUP(BAR!AM7*0.87*0.9,)</f>
        <v>11980</v>
      </c>
      <c r="AN7" s="55">
        <f>ROUNDUP(BAR!AN7*0.87*0.9,)</f>
        <v>11980</v>
      </c>
      <c r="AO7" s="55">
        <f>ROUNDUP(BAR!AO7*0.87*0.9,)</f>
        <v>11980</v>
      </c>
      <c r="AP7" s="55">
        <f>ROUNDUP(BAR!AP7*0.87*0.9,)</f>
        <v>11980</v>
      </c>
      <c r="AQ7" s="55">
        <f>ROUNDUP(BAR!AQ7*0.87*0.9,)</f>
        <v>11980</v>
      </c>
      <c r="AR7" s="55">
        <f>ROUNDUP(BAR!AR7*0.87*0.9,)</f>
        <v>12528</v>
      </c>
      <c r="AS7" s="55">
        <f>ROUNDUP(BAR!AS7*0.87*0.9,)</f>
        <v>12528</v>
      </c>
      <c r="AT7" s="55">
        <f>ROUNDUP(BAR!AT7*0.87*0.9,)</f>
        <v>11980</v>
      </c>
      <c r="AU7" s="55">
        <f>ROUNDUP(BAR!AU7*0.87*0.9,)</f>
        <v>11980</v>
      </c>
      <c r="AV7" s="55">
        <f>ROUNDUP(BAR!AV7*0.87*0.9,)</f>
        <v>11980</v>
      </c>
      <c r="AW7" s="55">
        <f>ROUNDUP(BAR!AW7*0.87*0.9,)</f>
        <v>11980</v>
      </c>
      <c r="AX7" s="55">
        <f>ROUNDUP(BAR!AX7*0.87*0.9,)</f>
        <v>11980</v>
      </c>
      <c r="AY7" s="55">
        <f>ROUNDUP(BAR!AY7*0.87*0.9,)</f>
        <v>12528</v>
      </c>
      <c r="AZ7" s="55">
        <f>ROUNDUP(BAR!AZ7*0.87*0.9,)</f>
        <v>12528</v>
      </c>
      <c r="BA7" s="55">
        <f>ROUNDUP(BAR!BA7*0.87*0.9,)</f>
        <v>11980</v>
      </c>
      <c r="BB7" s="55">
        <f>ROUNDUP(BAR!BB7*0.87*0.9,)</f>
        <v>11980</v>
      </c>
      <c r="BC7" s="55">
        <f>ROUNDUP(BAR!BC7*0.87*0.9,)</f>
        <v>11980</v>
      </c>
      <c r="BD7" s="55">
        <f>ROUNDUP(BAR!BD7*0.87*0.9,)</f>
        <v>11980</v>
      </c>
      <c r="BE7" s="55">
        <f>ROUNDUP(BAR!BE7*0.87*0.9,)</f>
        <v>11980</v>
      </c>
      <c r="BF7" s="55">
        <f>ROUNDUP(BAR!BF7*0.87*0.9,)</f>
        <v>12528</v>
      </c>
      <c r="BG7" s="55">
        <f>ROUNDUP(BAR!BG7*0.87*0.9,)</f>
        <v>12528</v>
      </c>
      <c r="BH7" s="55">
        <f>ROUNDUP(BAR!BH7*0.87*0.9,)</f>
        <v>11980</v>
      </c>
      <c r="BI7" s="55">
        <f>ROUNDUP(BAR!BI7*0.87*0.9,)</f>
        <v>11980</v>
      </c>
      <c r="BJ7" s="55">
        <f>ROUNDUP(BAR!BJ7*0.87*0.9,)</f>
        <v>12528</v>
      </c>
      <c r="BK7" s="55">
        <f>ROUNDUP(BAR!BK7*0.87*0.9,)</f>
        <v>12528</v>
      </c>
      <c r="BL7" s="55">
        <f>ROUNDUP(BAR!BL7*0.87*0.9,)</f>
        <v>12528</v>
      </c>
      <c r="BM7" s="55">
        <f>ROUNDUP(BAR!BM7*0.87*0.9,)</f>
        <v>12528</v>
      </c>
      <c r="BN7" s="55">
        <f>ROUNDUP(BAR!BN7*0.87*0.9,)</f>
        <v>12528</v>
      </c>
      <c r="BO7" s="55">
        <f>ROUNDUP(BAR!BO7*0.87*0.9,)</f>
        <v>11980</v>
      </c>
      <c r="BP7" s="55">
        <f>ROUNDUP(BAR!BP7*0.87*0.9,)</f>
        <v>14643</v>
      </c>
      <c r="BQ7" s="55">
        <f>ROUNDUP(BAR!BQ7*0.87*0.9,)</f>
        <v>14643</v>
      </c>
      <c r="BR7" s="55">
        <f>ROUNDUP(BAR!BR7*0.87*0.9,)</f>
        <v>14643</v>
      </c>
      <c r="BS7" s="55">
        <f>ROUNDUP(BAR!BS7*0.87*0.9,)</f>
        <v>14643</v>
      </c>
      <c r="BT7" s="55">
        <f>ROUNDUP(BAR!BT7*0.87*0.9,)</f>
        <v>14643</v>
      </c>
      <c r="BU7" s="55">
        <f>ROUNDUP(BAR!BU7*0.87*0.9,)</f>
        <v>13311</v>
      </c>
      <c r="BV7" s="55">
        <f>ROUNDUP(BAR!BV7*0.87*0.9,)</f>
        <v>12528</v>
      </c>
      <c r="BW7" s="55">
        <f>ROUNDUP(BAR!BW7*0.87*0.9,)</f>
        <v>12528</v>
      </c>
      <c r="BX7" s="55">
        <f>ROUNDUP(BAR!BX7*0.87*0.9,)</f>
        <v>14643</v>
      </c>
      <c r="BY7" s="55">
        <f>ROUNDUP(BAR!BY7*0.87*0.9,)</f>
        <v>14643</v>
      </c>
      <c r="BZ7" s="55">
        <f>ROUNDUP(BAR!BZ7*0.87*0.9,)</f>
        <v>11980</v>
      </c>
      <c r="CA7" s="55">
        <f>ROUNDUP(BAR!CA7*0.87*0.9,)</f>
        <v>11980</v>
      </c>
      <c r="CB7" s="55">
        <f>ROUNDUP(BAR!CB7*0.87*0.9,)</f>
        <v>11980</v>
      </c>
      <c r="CC7" s="55">
        <f>ROUNDUP(BAR!CC7*0.87*0.9,)</f>
        <v>12528</v>
      </c>
      <c r="CD7" s="55">
        <f>ROUNDUP(BAR!CD7*0.87*0.9,)</f>
        <v>9162</v>
      </c>
      <c r="CE7" s="55">
        <f>ROUNDUP(BAR!CE7*0.87*0.9,)</f>
        <v>9162</v>
      </c>
      <c r="CF7" s="55">
        <f>ROUNDUP(BAR!CF7*0.87*0.9,)</f>
        <v>9162</v>
      </c>
      <c r="CG7" s="55">
        <f>ROUNDUP(BAR!CG7*0.87*0.9,)</f>
        <v>9162</v>
      </c>
      <c r="CH7" s="55">
        <f>ROUNDUP(BAR!CH7*0.87*0.9,)</f>
        <v>9710</v>
      </c>
      <c r="CI7" s="55">
        <f>ROUNDUP(BAR!CI7*0.87*0.9,)</f>
        <v>9710</v>
      </c>
      <c r="CJ7" s="55">
        <f>ROUNDUP(BAR!CJ7*0.87*0.9,)</f>
        <v>9162</v>
      </c>
      <c r="CK7" s="55">
        <f>ROUNDUP(BAR!CK7*0.87*0.9,)</f>
        <v>9162</v>
      </c>
      <c r="CL7" s="55">
        <f>ROUNDUP(BAR!CL7*0.87*0.9,)</f>
        <v>9162</v>
      </c>
      <c r="CM7" s="55">
        <f>ROUNDUP(BAR!CM7*0.87*0.9,)</f>
        <v>9162</v>
      </c>
      <c r="CN7" s="55">
        <f>ROUNDUP(BAR!CN7*0.87*0.9,)</f>
        <v>9162</v>
      </c>
      <c r="CO7" s="55">
        <f>ROUNDUP(BAR!CO7*0.87*0.9,)</f>
        <v>9710</v>
      </c>
      <c r="CP7" s="55">
        <f>ROUNDUP(BAR!CP7*0.87*0.9,)</f>
        <v>9710</v>
      </c>
      <c r="CQ7" s="55">
        <f>ROUNDUP(BAR!CQ7*0.87*0.9,)</f>
        <v>9162</v>
      </c>
      <c r="CR7" s="55">
        <f>ROUNDUP(BAR!CR7*0.87*0.9,)</f>
        <v>9162</v>
      </c>
      <c r="CS7" s="55">
        <f>ROUNDUP(BAR!CS7*0.87*0.9,)</f>
        <v>9162</v>
      </c>
      <c r="CT7" s="55">
        <f>ROUNDUP(BAR!CT7*0.87*0.9,)</f>
        <v>9162</v>
      </c>
      <c r="CU7" s="55">
        <f>ROUNDUP(BAR!CU7*0.87*0.9,)</f>
        <v>9162</v>
      </c>
      <c r="CV7" s="55">
        <f>ROUNDUP(BAR!CV7*0.87*0.9,)</f>
        <v>9710</v>
      </c>
      <c r="CW7" s="55">
        <f>ROUNDUP(BAR!CW7*0.87*0.9,)</f>
        <v>9710</v>
      </c>
      <c r="CX7" s="55">
        <f>ROUNDUP(BAR!CX7*0.87*0.9,)</f>
        <v>9162</v>
      </c>
      <c r="CY7" s="55">
        <f>ROUNDUP(BAR!CY7*0.87*0.9,)</f>
        <v>9162</v>
      </c>
      <c r="CZ7" s="55">
        <f>ROUNDUP(BAR!CZ7*0.87*0.9,)</f>
        <v>9162</v>
      </c>
      <c r="DA7" s="55">
        <f>ROUNDUP(BAR!DA7*0.87*0.9,)</f>
        <v>9162</v>
      </c>
      <c r="DB7" s="55">
        <f>ROUNDUP(BAR!DB7*0.87*0.9,)</f>
        <v>9162</v>
      </c>
      <c r="DC7" s="55">
        <f>ROUNDUP(BAR!DC7*0.87*0.9,)</f>
        <v>9710</v>
      </c>
      <c r="DD7" s="55">
        <f>ROUNDUP(BAR!DD7*0.87*0.9,)</f>
        <v>9710</v>
      </c>
      <c r="DE7" s="55">
        <f>ROUNDUP(BAR!DE7*0.87*0.9,)</f>
        <v>9162</v>
      </c>
      <c r="DF7" s="55">
        <f>ROUNDUP(BAR!DF7*0.87*0.9,)</f>
        <v>9162</v>
      </c>
      <c r="DG7" s="55">
        <f>ROUNDUP(BAR!DG7*0.87*0.9,)</f>
        <v>9710</v>
      </c>
      <c r="DH7" s="55">
        <f>ROUNDUP(BAR!DH7*0.87*0.9,)</f>
        <v>10101</v>
      </c>
      <c r="DI7" s="55">
        <f>ROUNDUP(BAR!DI7*0.87*0.9,)</f>
        <v>8770</v>
      </c>
      <c r="DJ7" s="55">
        <f>ROUNDUP(BAR!DJ7*0.87*0.9,)</f>
        <v>9162</v>
      </c>
      <c r="DK7" s="55">
        <f>ROUNDUP(BAR!DK7*0.87*0.9,)</f>
        <v>9162</v>
      </c>
      <c r="DL7" s="55">
        <f>ROUNDUP(BAR!DL7*0.87*0.9,)</f>
        <v>8770</v>
      </c>
      <c r="DM7" s="55">
        <f>ROUNDUP(BAR!DM7*0.87*0.9,)</f>
        <v>8770</v>
      </c>
      <c r="DN7" s="55">
        <f>ROUNDUP(BAR!DN7*0.87*0.9,)</f>
        <v>8770</v>
      </c>
      <c r="DO7" s="55">
        <f>ROUNDUP(BAR!DO7*0.87*0.9,)</f>
        <v>8770</v>
      </c>
      <c r="DP7" s="55">
        <f>ROUNDUP(BAR!DP7*0.87*0.9,)</f>
        <v>8770</v>
      </c>
      <c r="DQ7" s="55">
        <f>ROUNDUP(BAR!DQ7*0.87*0.9,)</f>
        <v>9162</v>
      </c>
      <c r="DR7" s="55">
        <f>ROUNDUP(BAR!DR7*0.87*0.9,)</f>
        <v>9162</v>
      </c>
      <c r="DS7" s="55">
        <f>ROUNDUP(BAR!DS7*0.87*0.9,)</f>
        <v>8770</v>
      </c>
      <c r="DT7" s="55">
        <f>ROUNDUP(BAR!DT7*0.87*0.9,)</f>
        <v>8770</v>
      </c>
      <c r="DU7" s="55">
        <f>ROUNDUP(BAR!DU7*0.87*0.9,)</f>
        <v>8770</v>
      </c>
      <c r="DV7" s="55">
        <f>ROUNDUP(BAR!DV7*0.87*0.9,)</f>
        <v>8770</v>
      </c>
      <c r="DW7" s="55">
        <f>ROUNDUP(BAR!DW7*0.87*0.9,)</f>
        <v>8770</v>
      </c>
      <c r="DX7" s="55">
        <f>ROUNDUP(BAR!DX7*0.87*0.9,)</f>
        <v>9162</v>
      </c>
      <c r="DY7" s="55">
        <f>ROUNDUP(BAR!DY7*0.87*0.9,)</f>
        <v>9162</v>
      </c>
      <c r="DZ7" s="55">
        <f>ROUNDUP(BAR!DZ7*0.87*0.9,)</f>
        <v>8770</v>
      </c>
      <c r="EA7" s="55">
        <f>ROUNDUP(BAR!EA7*0.87*0.9,)</f>
        <v>8770</v>
      </c>
      <c r="EB7" s="55">
        <f>ROUNDUP(BAR!EB7*0.87*0.9,)</f>
        <v>8770</v>
      </c>
      <c r="EC7" s="55">
        <f>ROUNDUP(BAR!EC7*0.87*0.9,)</f>
        <v>8770</v>
      </c>
      <c r="ED7" s="55">
        <f>ROUNDUP(BAR!ED7*0.87*0.9,)</f>
        <v>8770</v>
      </c>
      <c r="EE7" s="55">
        <f>ROUNDUP(BAR!EE7*0.87*0.9,)</f>
        <v>9162</v>
      </c>
      <c r="EF7" s="55">
        <f>ROUNDUP(BAR!EF7*0.87*0.9,)</f>
        <v>9162</v>
      </c>
      <c r="EG7" s="55">
        <f>ROUNDUP(BAR!EG7*0.87*0.9,)</f>
        <v>8770</v>
      </c>
      <c r="EH7" s="55">
        <f>ROUNDUP(BAR!EH7*0.87*0.9,)</f>
        <v>8770</v>
      </c>
      <c r="EI7" s="55">
        <f>ROUNDUP(BAR!EI7*0.87*0.9,)</f>
        <v>10101</v>
      </c>
      <c r="EJ7" s="55">
        <f>ROUNDUP(BAR!EJ7*0.87*0.9,)</f>
        <v>10101</v>
      </c>
      <c r="EK7" s="55">
        <f>ROUNDUP(BAR!EK7*0.87*0.9,)</f>
        <v>10101</v>
      </c>
      <c r="EL7" s="55">
        <f>ROUNDUP(BAR!EL7*0.87*0.9,)</f>
        <v>11041</v>
      </c>
      <c r="EM7" s="55">
        <f>ROUNDUP(BAR!EM7*0.87*0.9,)</f>
        <v>11041</v>
      </c>
      <c r="EN7" s="55">
        <f>ROUNDUP(BAR!EN7*0.87*0.9,)</f>
        <v>10101</v>
      </c>
      <c r="EO7" s="55">
        <f>ROUNDUP(BAR!EO7*0.87*0.9,)</f>
        <v>10101</v>
      </c>
      <c r="EP7" s="55">
        <f>ROUNDUP(BAR!EP7*0.87*0.9,)</f>
        <v>10101</v>
      </c>
      <c r="EQ7" s="55">
        <f>ROUNDUP(BAR!EQ7*0.87*0.9,)</f>
        <v>10101</v>
      </c>
      <c r="ER7" s="55">
        <f>ROUNDUP(BAR!ER7*0.87*0.9,)</f>
        <v>10101</v>
      </c>
      <c r="ES7" s="55">
        <f>ROUNDUP(BAR!ES7*0.87*0.9,)</f>
        <v>11041</v>
      </c>
      <c r="ET7" s="55">
        <f>ROUNDUP(BAR!ET7*0.87*0.9,)</f>
        <v>11041</v>
      </c>
      <c r="EU7" s="55">
        <f>ROUNDUP(BAR!EU7*0.87*0.9,)</f>
        <v>11041</v>
      </c>
      <c r="EV7" s="55">
        <f>ROUNDUP(BAR!EV7*0.87*0.9,)</f>
        <v>11041</v>
      </c>
      <c r="EW7" s="55">
        <f>ROUNDUP(BAR!EW7*0.87*0.9,)</f>
        <v>11041</v>
      </c>
      <c r="EX7" s="55">
        <f>ROUNDUP(BAR!EX7*0.87*0.9,)</f>
        <v>11041</v>
      </c>
      <c r="EY7" s="55">
        <f>ROUNDUP(BAR!EY7*0.87*0.9,)</f>
        <v>11041</v>
      </c>
      <c r="EZ7" s="55">
        <f>ROUNDUP(BAR!EZ7*0.87*0.9,)</f>
        <v>11041</v>
      </c>
      <c r="FA7" s="55">
        <f>ROUNDUP(BAR!FA7*0.87*0.9,)</f>
        <v>11041</v>
      </c>
      <c r="FB7" s="55">
        <f>ROUNDUP(BAR!FB7*0.87*0.9,)</f>
        <v>11041</v>
      </c>
      <c r="FC7" s="55">
        <f>ROUNDUP(BAR!FC7*0.87*0.9,)</f>
        <v>11041</v>
      </c>
      <c r="FD7" s="55">
        <f>ROUNDUP(BAR!FD7*0.87*0.9,)</f>
        <v>11589</v>
      </c>
      <c r="FE7" s="55">
        <f>ROUNDUP(BAR!FE7*0.87*0.9,)</f>
        <v>11589</v>
      </c>
      <c r="FF7" s="55">
        <f>ROUNDUP(BAR!FF7*0.87*0.9,)</f>
        <v>11980</v>
      </c>
      <c r="FG7" s="55">
        <f>ROUNDUP(BAR!FG7*0.87*0.9,)</f>
        <v>11980</v>
      </c>
      <c r="FH7" s="55">
        <f>ROUNDUP(BAR!FH7*0.87*0.9,)</f>
        <v>11980</v>
      </c>
      <c r="FI7" s="55">
        <f>ROUNDUP(BAR!FI7*0.87*0.9,)</f>
        <v>11980</v>
      </c>
      <c r="FJ7" s="55">
        <f>ROUNDUP(BAR!FJ7*0.87*0.9,)</f>
        <v>11980</v>
      </c>
      <c r="FK7" s="115">
        <f>ROUNDUP(BAR!FK7*0.87*0.9,)</f>
        <v>28110</v>
      </c>
      <c r="FL7" s="115">
        <f>ROUNDUP(BAR!FL7*0.87*0.9,)</f>
        <v>57864</v>
      </c>
      <c r="FM7" s="115">
        <f>ROUNDUP(BAR!FM7*0.87*0.9,)</f>
        <v>57864</v>
      </c>
      <c r="FN7" s="115">
        <f>ROUNDUP(BAR!FN7*0.87*0.9,)</f>
        <v>57864</v>
      </c>
      <c r="FO7" s="115">
        <f>ROUNDUP(BAR!FO7*0.87*0.9,)</f>
        <v>57864</v>
      </c>
      <c r="FP7" s="115">
        <f>ROUNDUP(BAR!FP7*0.87*0.9,)</f>
        <v>57864</v>
      </c>
      <c r="FQ7" s="115">
        <f>ROUNDUP(BAR!FQ7*0.87*0.9,)</f>
        <v>57864</v>
      </c>
      <c r="FR7" s="115">
        <f>ROUNDUP(BAR!FR7*0.87*0.9,)</f>
        <v>57864</v>
      </c>
      <c r="FS7" s="115">
        <f>ROUNDUP(BAR!FS7*0.87*0.9,)</f>
        <v>57864</v>
      </c>
      <c r="FT7" s="115">
        <f>ROUNDUP(BAR!FT7*0.87*0.9,)</f>
        <v>57864</v>
      </c>
      <c r="FU7" s="115">
        <f>ROUNDUP(BAR!FU7*0.87*0.9,)</f>
        <v>57864</v>
      </c>
      <c r="FV7" s="55">
        <f>ROUNDUP(BAR!FV7*0.87*0.9,)</f>
        <v>22081</v>
      </c>
      <c r="FW7" s="55">
        <f>ROUNDUP(BAR!FW7*0.87*0.9,)</f>
        <v>22081</v>
      </c>
      <c r="FX7" s="55">
        <f>ROUNDUP(BAR!FX7*0.87*0.9,)</f>
        <v>22081</v>
      </c>
      <c r="FY7" s="55">
        <f>ROUNDUP(BAR!FY7*0.87*0.9,)</f>
        <v>22081</v>
      </c>
      <c r="FZ7" s="55">
        <f>ROUNDUP(BAR!FZ7*0.87*0.9,)</f>
        <v>22081</v>
      </c>
      <c r="GA7" s="55">
        <f>ROUNDUP(BAR!GA7*0.87*0.9,)</f>
        <v>22081</v>
      </c>
      <c r="GB7" s="55">
        <f>ROUNDUP(BAR!GB7*0.87*0.9,)</f>
        <v>22081</v>
      </c>
      <c r="GC7" s="55">
        <f>ROUNDUP(BAR!GC7*0.87*0.9,)</f>
        <v>22081</v>
      </c>
      <c r="GD7" s="55">
        <f>ROUNDUP(BAR!GD7*0.87*0.9,)</f>
        <v>22081</v>
      </c>
      <c r="GE7" s="55">
        <f>ROUNDUP(BAR!GE7*0.87*0.9,)</f>
        <v>22081</v>
      </c>
      <c r="GF7" s="55">
        <f>ROUNDUP(BAR!GF7*0.87*0.9,)</f>
        <v>22081</v>
      </c>
      <c r="GG7" s="55">
        <f>ROUNDUP(BAR!GG7*0.87*0.9,)</f>
        <v>22081</v>
      </c>
      <c r="GH7" s="55">
        <f>ROUNDUP(BAR!GH7*0.87*0.9,)</f>
        <v>22081</v>
      </c>
      <c r="GI7" s="55">
        <f>ROUNDUP(BAR!GI7*0.87*0.9,)</f>
        <v>22081</v>
      </c>
      <c r="GJ7" s="55">
        <f>ROUNDUP(BAR!GJ7*0.87*0.9,)</f>
        <v>22081</v>
      </c>
      <c r="GK7" s="55">
        <f>ROUNDUP(BAR!GK7*0.87*0.9,)</f>
        <v>22081</v>
      </c>
      <c r="GL7" s="55">
        <f>ROUNDUP(BAR!GL7*0.87*0.9,)</f>
        <v>22081</v>
      </c>
      <c r="GM7" s="55">
        <f>ROUNDUP(BAR!GM7*0.87*0.9,)</f>
        <v>22081</v>
      </c>
      <c r="GN7" s="55">
        <f>ROUNDUP(BAR!GN7*0.87*0.9,)</f>
        <v>22081</v>
      </c>
      <c r="GO7" s="55">
        <f>ROUNDUP(BAR!GO7*0.87*0.9,)</f>
        <v>22081</v>
      </c>
      <c r="GP7" s="55">
        <f>ROUNDUP(BAR!GP7*0.87*0.9,)</f>
        <v>22081</v>
      </c>
      <c r="GQ7" s="55">
        <f>ROUNDUP(BAR!GQ7*0.87*0.9,)</f>
        <v>22081</v>
      </c>
      <c r="GR7" s="55">
        <f>ROUNDUP(BAR!GR7*0.87*0.9,)</f>
        <v>22081</v>
      </c>
      <c r="GS7" s="55">
        <f>ROUNDUP(BAR!GS7*0.87*0.9,)</f>
        <v>23412</v>
      </c>
      <c r="GT7" s="55">
        <f>ROUNDUP(BAR!GT7*0.87*0.9,)</f>
        <v>23412</v>
      </c>
      <c r="GU7" s="55">
        <f>ROUNDUP(BAR!GU7*0.87*0.9,)</f>
        <v>23412</v>
      </c>
      <c r="GV7" s="55">
        <f>ROUNDUP(BAR!GV7*0.87*0.9,)</f>
        <v>23412</v>
      </c>
      <c r="GW7" s="55">
        <f>ROUNDUP(BAR!GW7*0.87*0.9,)</f>
        <v>23412</v>
      </c>
      <c r="GX7" s="55">
        <f>ROUNDUP(BAR!GX7*0.87*0.9,)</f>
        <v>23412</v>
      </c>
      <c r="GY7" s="55">
        <f>ROUNDUP(BAR!GY7*0.87*0.9,)</f>
        <v>23412</v>
      </c>
      <c r="GZ7" s="55">
        <f>ROUNDUP(BAR!GZ7*0.87*0.9,)</f>
        <v>23412</v>
      </c>
      <c r="HA7" s="55">
        <f>ROUNDUP(BAR!HA7*0.87*0.9,)</f>
        <v>23412</v>
      </c>
      <c r="HB7" s="55">
        <f>ROUNDUP(BAR!HB7*0.87*0.9,)</f>
        <v>23412</v>
      </c>
      <c r="HC7" s="55">
        <f>ROUNDUP(BAR!HC7*0.87*0.9,)</f>
        <v>23412</v>
      </c>
      <c r="HD7" s="55">
        <f>ROUNDUP(BAR!HD7*0.87*0.9,)</f>
        <v>23412</v>
      </c>
      <c r="HE7" s="55">
        <f>ROUNDUP(BAR!HE7*0.87*0.9,)</f>
        <v>23412</v>
      </c>
      <c r="HF7" s="55">
        <f>ROUNDUP(BAR!HF7*0.87*0.9,)</f>
        <v>23412</v>
      </c>
      <c r="HG7" s="55">
        <f>ROUNDUP(BAR!HG7*0.87*0.9,)</f>
        <v>23412</v>
      </c>
      <c r="HH7" s="55">
        <f>ROUNDUP(BAR!HH7*0.87*0.9,)</f>
        <v>23412</v>
      </c>
      <c r="HI7" s="55">
        <f>ROUNDUP(BAR!HI7*0.87*0.9,)</f>
        <v>23412</v>
      </c>
      <c r="HJ7" s="55">
        <f>ROUNDUP(BAR!HJ7*0.87*0.9,)</f>
        <v>23412</v>
      </c>
      <c r="HK7" s="115">
        <f>ROUNDUP(BAR!HK7*0.87*0.9,)</f>
        <v>39855</v>
      </c>
      <c r="HL7" s="115">
        <f>ROUNDUP(BAR!HL7*0.87*0.9,)</f>
        <v>39855</v>
      </c>
      <c r="HM7" s="115">
        <f>ROUNDUP(BAR!HM7*0.87*0.9,)</f>
        <v>41421</v>
      </c>
      <c r="HN7" s="115">
        <f>ROUNDUP(BAR!HN7*0.87*0.9,)</f>
        <v>41421</v>
      </c>
      <c r="HO7" s="115">
        <f>ROUNDUP(BAR!HO7*0.87*0.9,)</f>
        <v>41421</v>
      </c>
      <c r="HP7" s="115">
        <f>ROUNDUP(BAR!HP7*0.87*0.9,)</f>
        <v>23412</v>
      </c>
      <c r="HQ7" s="115">
        <f>ROUNDUP(BAR!HQ7*0.87*0.9,)</f>
        <v>23412</v>
      </c>
      <c r="HR7" s="115">
        <f>ROUNDUP(BAR!HR7*0.87*0.9,)</f>
        <v>39855</v>
      </c>
      <c r="HS7" s="115">
        <f>ROUNDUP(BAR!HS7*0.87*0.9,)</f>
        <v>39855</v>
      </c>
      <c r="HT7" s="55">
        <f>ROUNDUP(BAR!HT7*0.87*0.9,)</f>
        <v>23412</v>
      </c>
      <c r="HU7" s="55">
        <f>ROUNDUP(BAR!HU7*0.87*0.9,)</f>
        <v>22081</v>
      </c>
      <c r="HV7" s="55">
        <f>ROUNDUP(BAR!HV7*0.87*0.9,)</f>
        <v>22081</v>
      </c>
      <c r="HW7" s="55">
        <f>ROUNDUP(BAR!HW7*0.87*0.9,)</f>
        <v>22081</v>
      </c>
      <c r="HX7" s="55">
        <f>ROUNDUP(BAR!HX7*0.87*0.9,)</f>
        <v>22081</v>
      </c>
      <c r="HY7" s="55">
        <f>ROUNDUP(BAR!HY7*0.87*0.9,)</f>
        <v>22081</v>
      </c>
      <c r="HZ7" s="55">
        <f>ROUNDUP(BAR!HZ7*0.87*0.9,)</f>
        <v>22081</v>
      </c>
      <c r="IA7" s="55">
        <f>ROUNDUP(BAR!IA7*0.87*0.9,)</f>
        <v>22081</v>
      </c>
      <c r="IB7" s="55">
        <f>ROUNDUP(BAR!IB7*0.87*0.9,)</f>
        <v>25370</v>
      </c>
      <c r="IC7" s="55">
        <f>ROUNDUP(BAR!IC7*0.87*0.9,)</f>
        <v>22629</v>
      </c>
      <c r="ID7" s="55">
        <f>ROUNDUP(BAR!ID7*0.87*0.9,)</f>
        <v>18792</v>
      </c>
      <c r="IE7" s="55">
        <f>ROUNDUP(BAR!IE7*0.87*0.9,)</f>
        <v>18792</v>
      </c>
      <c r="IF7" s="55">
        <f>ROUNDUP(BAR!IF7*0.87*0.9,)</f>
        <v>18792</v>
      </c>
      <c r="IG7" s="55">
        <f>ROUNDUP(BAR!IG7*0.87*0.9,)</f>
        <v>18792</v>
      </c>
      <c r="IH7" s="55">
        <f>ROUNDUP(BAR!IH7*0.87*0.9,)</f>
        <v>18792</v>
      </c>
      <c r="II7" s="55">
        <f>ROUNDUP(BAR!II7*0.87*0.9,)</f>
        <v>18792</v>
      </c>
      <c r="IJ7" s="55">
        <f>ROUNDUP(BAR!IJ7*0.87*0.9,)</f>
        <v>18792</v>
      </c>
      <c r="IK7" s="55">
        <f>ROUNDUP(BAR!IK7*0.87*0.9,)</f>
        <v>18792</v>
      </c>
      <c r="IL7" s="55">
        <f>ROUNDUP(BAR!IL7*0.87*0.9,)</f>
        <v>18792</v>
      </c>
      <c r="IM7" s="55">
        <f>ROUNDUP(BAR!IM7*0.87*0.9,)</f>
        <v>18792</v>
      </c>
      <c r="IN7" s="55">
        <f>ROUNDUP(BAR!IN7*0.87*0.9,)</f>
        <v>18792</v>
      </c>
      <c r="IO7" s="55">
        <f>ROUNDUP(BAR!IO7*0.87*0.9,)</f>
        <v>18792</v>
      </c>
      <c r="IP7" s="55">
        <f>ROUNDUP(BAR!IP7*0.87*0.9,)</f>
        <v>18792</v>
      </c>
      <c r="IQ7" s="55">
        <f>ROUNDUP(BAR!IQ7*0.87*0.9,)</f>
        <v>18792</v>
      </c>
      <c r="IR7" s="55">
        <f>ROUNDUP(BAR!IR7*0.87*0.9,)</f>
        <v>18792</v>
      </c>
      <c r="IS7" s="55">
        <f>ROUNDUP(BAR!IS7*0.87*0.9,)</f>
        <v>18792</v>
      </c>
      <c r="IT7" s="55">
        <f>ROUNDUP(BAR!IT7*0.87*0.9,)</f>
        <v>18792</v>
      </c>
      <c r="IU7" s="55">
        <f>ROUNDUP(BAR!IU7*0.87*0.9,)</f>
        <v>18792</v>
      </c>
      <c r="IV7" s="55">
        <f>ROUNDUP(BAR!IV7*0.87*0.9,)</f>
        <v>18792</v>
      </c>
      <c r="IW7" s="55">
        <f>ROUNDUP(BAR!IW7*0.87*0.9,)</f>
        <v>18792</v>
      </c>
      <c r="IX7" s="55">
        <f>ROUNDUP(BAR!IX7*0.87*0.9,)</f>
        <v>18792</v>
      </c>
      <c r="IY7" s="55">
        <f>ROUNDUP(BAR!IY7*0.87*0.9,)</f>
        <v>18792</v>
      </c>
    </row>
    <row r="8" spans="1:259" ht="36" x14ac:dyDescent="0.2">
      <c r="A8" s="22" t="s">
        <v>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115"/>
      <c r="HL8" s="115"/>
      <c r="HM8" s="115"/>
      <c r="HN8" s="115"/>
      <c r="HO8" s="115"/>
      <c r="HP8" s="115"/>
      <c r="HQ8" s="115"/>
      <c r="HR8" s="115"/>
      <c r="HS8" s="11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  <c r="IW8" s="55"/>
      <c r="IX8" s="55"/>
      <c r="IY8" s="55"/>
    </row>
    <row r="9" spans="1:259" ht="12" x14ac:dyDescent="0.2">
      <c r="A9" s="21">
        <v>1</v>
      </c>
      <c r="B9" s="55">
        <f>ROUNDUP(BAR!B9*0.87*0.9,)</f>
        <v>15034</v>
      </c>
      <c r="C9" s="55">
        <f>ROUNDUP(BAR!C9*0.87*0.9,)</f>
        <v>15034</v>
      </c>
      <c r="D9" s="55">
        <f>ROUNDUP(BAR!D9*0.87*0.9,)</f>
        <v>12372</v>
      </c>
      <c r="E9" s="55">
        <f>ROUNDUP(BAR!E9*0.87*0.9,)</f>
        <v>12920</v>
      </c>
      <c r="F9" s="55">
        <f>ROUNDUP(BAR!F9*0.87*0.9,)</f>
        <v>12920</v>
      </c>
      <c r="G9" s="55">
        <f>ROUNDUP(BAR!G9*0.87*0.9,)</f>
        <v>13703</v>
      </c>
      <c r="H9" s="55">
        <f>ROUNDUP(BAR!H9*0.87*0.9,)</f>
        <v>13703</v>
      </c>
      <c r="I9" s="55">
        <f>ROUNDUP(BAR!I9*0.87*0.9,)</f>
        <v>15034</v>
      </c>
      <c r="J9" s="55">
        <f>ROUNDUP(BAR!J9*0.87*0.9,)</f>
        <v>15034</v>
      </c>
      <c r="K9" s="55">
        <f>ROUNDUP(BAR!K9*0.87*0.9,)</f>
        <v>13703</v>
      </c>
      <c r="L9" s="55">
        <f>ROUNDUP(BAR!L9*0.87*0.9,)</f>
        <v>13703</v>
      </c>
      <c r="M9" s="55">
        <f>ROUNDUP(BAR!M9*0.87*0.9,)</f>
        <v>13703</v>
      </c>
      <c r="N9" s="55">
        <f>ROUNDUP(BAR!N9*0.87*0.9,)</f>
        <v>13703</v>
      </c>
      <c r="O9" s="55">
        <f>ROUNDUP(BAR!O9*0.87*0.9,)</f>
        <v>13703</v>
      </c>
      <c r="P9" s="55">
        <f>ROUNDUP(BAR!P9*0.87*0.9,)</f>
        <v>14251</v>
      </c>
      <c r="Q9" s="55">
        <f>ROUNDUP(BAR!Q9*0.87*0.9,)</f>
        <v>12920</v>
      </c>
      <c r="R9" s="55">
        <f>ROUNDUP(BAR!R9*0.87*0.9,)</f>
        <v>12372</v>
      </c>
      <c r="S9" s="55">
        <f>ROUNDUP(BAR!S9*0.87*0.9,)</f>
        <v>12372</v>
      </c>
      <c r="T9" s="55">
        <f>ROUNDUP(BAR!T9*0.87*0.9,)</f>
        <v>12372</v>
      </c>
      <c r="U9" s="55">
        <f>ROUNDUP(BAR!U9*0.87*0.9,)</f>
        <v>12372</v>
      </c>
      <c r="V9" s="55">
        <f>ROUNDUP(BAR!V9*0.87*0.9,)</f>
        <v>12372</v>
      </c>
      <c r="W9" s="55">
        <f>ROUNDUP(BAR!W9*0.87*0.9,)</f>
        <v>12920</v>
      </c>
      <c r="X9" s="55">
        <f>ROUNDUP(BAR!X9*0.87*0.9,)</f>
        <v>12920</v>
      </c>
      <c r="Y9" s="55">
        <f>ROUNDUP(BAR!Y9*0.87*0.9,)</f>
        <v>12372</v>
      </c>
      <c r="Z9" s="55">
        <f>ROUNDUP(BAR!Z9*0.87*0.9,)</f>
        <v>12372</v>
      </c>
      <c r="AA9" s="55">
        <f>ROUNDUP(BAR!AA9*0.87*0.9,)</f>
        <v>12372</v>
      </c>
      <c r="AB9" s="55">
        <f>ROUNDUP(BAR!AB9*0.87*0.9,)</f>
        <v>12372</v>
      </c>
      <c r="AC9" s="55">
        <f>ROUNDUP(BAR!AC9*0.87*0.9,)</f>
        <v>12372</v>
      </c>
      <c r="AD9" s="55">
        <f>ROUNDUP(BAR!AD9*0.87*0.9,)</f>
        <v>12920</v>
      </c>
      <c r="AE9" s="55">
        <f>ROUNDUP(BAR!AE9*0.87*0.9,)</f>
        <v>12920</v>
      </c>
      <c r="AF9" s="55">
        <f>ROUNDUP(BAR!AF9*0.87*0.9,)</f>
        <v>12372</v>
      </c>
      <c r="AG9" s="55">
        <f>ROUNDUP(BAR!AG9*0.87*0.9,)</f>
        <v>12372</v>
      </c>
      <c r="AH9" s="55">
        <f>ROUNDUP(BAR!AH9*0.87*0.9,)</f>
        <v>12372</v>
      </c>
      <c r="AI9" s="55">
        <f>ROUNDUP(BAR!AI9*0.87*0.9,)</f>
        <v>12372</v>
      </c>
      <c r="AJ9" s="55">
        <f>ROUNDUP(BAR!AJ9*0.87*0.9,)</f>
        <v>12372</v>
      </c>
      <c r="AK9" s="55">
        <f>ROUNDUP(BAR!AK9*0.87*0.9,)</f>
        <v>12920</v>
      </c>
      <c r="AL9" s="55">
        <f>ROUNDUP(BAR!AL9*0.87*0.9,)</f>
        <v>12920</v>
      </c>
      <c r="AM9" s="55">
        <f>ROUNDUP(BAR!AM9*0.87*0.9,)</f>
        <v>11041</v>
      </c>
      <c r="AN9" s="55">
        <f>ROUNDUP(BAR!AN9*0.87*0.9,)</f>
        <v>11041</v>
      </c>
      <c r="AO9" s="55">
        <f>ROUNDUP(BAR!AO9*0.87*0.9,)</f>
        <v>11041</v>
      </c>
      <c r="AP9" s="55">
        <f>ROUNDUP(BAR!AP9*0.87*0.9,)</f>
        <v>11041</v>
      </c>
      <c r="AQ9" s="55">
        <f>ROUNDUP(BAR!AQ9*0.87*0.9,)</f>
        <v>11041</v>
      </c>
      <c r="AR9" s="55">
        <f>ROUNDUP(BAR!AR9*0.87*0.9,)</f>
        <v>11589</v>
      </c>
      <c r="AS9" s="55">
        <f>ROUNDUP(BAR!AS9*0.87*0.9,)</f>
        <v>11589</v>
      </c>
      <c r="AT9" s="55">
        <f>ROUNDUP(BAR!AT9*0.87*0.9,)</f>
        <v>11041</v>
      </c>
      <c r="AU9" s="55">
        <f>ROUNDUP(BAR!AU9*0.87*0.9,)</f>
        <v>11041</v>
      </c>
      <c r="AV9" s="55">
        <f>ROUNDUP(BAR!AV9*0.87*0.9,)</f>
        <v>11041</v>
      </c>
      <c r="AW9" s="55">
        <f>ROUNDUP(BAR!AW9*0.87*0.9,)</f>
        <v>11041</v>
      </c>
      <c r="AX9" s="55">
        <f>ROUNDUP(BAR!AX9*0.87*0.9,)</f>
        <v>11041</v>
      </c>
      <c r="AY9" s="55">
        <f>ROUNDUP(BAR!AY9*0.87*0.9,)</f>
        <v>11589</v>
      </c>
      <c r="AZ9" s="55">
        <f>ROUNDUP(BAR!AZ9*0.87*0.9,)</f>
        <v>11589</v>
      </c>
      <c r="BA9" s="55">
        <f>ROUNDUP(BAR!BA9*0.87*0.9,)</f>
        <v>11041</v>
      </c>
      <c r="BB9" s="55">
        <f>ROUNDUP(BAR!BB9*0.87*0.9,)</f>
        <v>11041</v>
      </c>
      <c r="BC9" s="55">
        <f>ROUNDUP(BAR!BC9*0.87*0.9,)</f>
        <v>11041</v>
      </c>
      <c r="BD9" s="55">
        <f>ROUNDUP(BAR!BD9*0.87*0.9,)</f>
        <v>11041</v>
      </c>
      <c r="BE9" s="55">
        <f>ROUNDUP(BAR!BE9*0.87*0.9,)</f>
        <v>11041</v>
      </c>
      <c r="BF9" s="55">
        <f>ROUNDUP(BAR!BF9*0.87*0.9,)</f>
        <v>11589</v>
      </c>
      <c r="BG9" s="55">
        <f>ROUNDUP(BAR!BG9*0.87*0.9,)</f>
        <v>11589</v>
      </c>
      <c r="BH9" s="55">
        <f>ROUNDUP(BAR!BH9*0.87*0.9,)</f>
        <v>11041</v>
      </c>
      <c r="BI9" s="55">
        <f>ROUNDUP(BAR!BI9*0.87*0.9,)</f>
        <v>11041</v>
      </c>
      <c r="BJ9" s="55">
        <f>ROUNDUP(BAR!BJ9*0.87*0.9,)</f>
        <v>11589</v>
      </c>
      <c r="BK9" s="55">
        <f>ROUNDUP(BAR!BK9*0.87*0.9,)</f>
        <v>11589</v>
      </c>
      <c r="BL9" s="55">
        <f>ROUNDUP(BAR!BL9*0.87*0.9,)</f>
        <v>11589</v>
      </c>
      <c r="BM9" s="55">
        <f>ROUNDUP(BAR!BM9*0.87*0.9,)</f>
        <v>11589</v>
      </c>
      <c r="BN9" s="55">
        <f>ROUNDUP(BAR!BN9*0.87*0.9,)</f>
        <v>11589</v>
      </c>
      <c r="BO9" s="55">
        <f>ROUNDUP(BAR!BO9*0.87*0.9,)</f>
        <v>11041</v>
      </c>
      <c r="BP9" s="55">
        <f>ROUNDUP(BAR!BP9*0.87*0.9,)</f>
        <v>13703</v>
      </c>
      <c r="BQ9" s="55">
        <f>ROUNDUP(BAR!BQ9*0.87*0.9,)</f>
        <v>13703</v>
      </c>
      <c r="BR9" s="55">
        <f>ROUNDUP(BAR!BR9*0.87*0.9,)</f>
        <v>13703</v>
      </c>
      <c r="BS9" s="55">
        <f>ROUNDUP(BAR!BS9*0.87*0.9,)</f>
        <v>13703</v>
      </c>
      <c r="BT9" s="55">
        <f>ROUNDUP(BAR!BT9*0.87*0.9,)</f>
        <v>13703</v>
      </c>
      <c r="BU9" s="55">
        <f>ROUNDUP(BAR!BU9*0.87*0.9,)</f>
        <v>12372</v>
      </c>
      <c r="BV9" s="55">
        <f>ROUNDUP(BAR!BV9*0.87*0.9,)</f>
        <v>11589</v>
      </c>
      <c r="BW9" s="55">
        <f>ROUNDUP(BAR!BW9*0.87*0.9,)</f>
        <v>11589</v>
      </c>
      <c r="BX9" s="55">
        <f>ROUNDUP(BAR!BX9*0.87*0.9,)</f>
        <v>13703</v>
      </c>
      <c r="BY9" s="55">
        <f>ROUNDUP(BAR!BY9*0.87*0.9,)</f>
        <v>13703</v>
      </c>
      <c r="BZ9" s="55">
        <f>ROUNDUP(BAR!BZ9*0.87*0.9,)</f>
        <v>11041</v>
      </c>
      <c r="CA9" s="55">
        <f>ROUNDUP(BAR!CA9*0.87*0.9,)</f>
        <v>11041</v>
      </c>
      <c r="CB9" s="55">
        <f>ROUNDUP(BAR!CB9*0.87*0.9,)</f>
        <v>11041</v>
      </c>
      <c r="CC9" s="55">
        <f>ROUNDUP(BAR!CC9*0.87*0.9,)</f>
        <v>11589</v>
      </c>
      <c r="CD9" s="55">
        <f>ROUNDUP(BAR!CD9*0.87*0.9,)</f>
        <v>8222</v>
      </c>
      <c r="CE9" s="55">
        <f>ROUNDUP(BAR!CE9*0.87*0.9,)</f>
        <v>8222</v>
      </c>
      <c r="CF9" s="55">
        <f>ROUNDUP(BAR!CF9*0.87*0.9,)</f>
        <v>8222</v>
      </c>
      <c r="CG9" s="55">
        <f>ROUNDUP(BAR!CG9*0.87*0.9,)</f>
        <v>8222</v>
      </c>
      <c r="CH9" s="55">
        <f>ROUNDUP(BAR!CH9*0.87*0.9,)</f>
        <v>8770</v>
      </c>
      <c r="CI9" s="55">
        <f>ROUNDUP(BAR!CI9*0.87*0.9,)</f>
        <v>8770</v>
      </c>
      <c r="CJ9" s="55">
        <f>ROUNDUP(BAR!CJ9*0.87*0.9,)</f>
        <v>8222</v>
      </c>
      <c r="CK9" s="55">
        <f>ROUNDUP(BAR!CK9*0.87*0.9,)</f>
        <v>8222</v>
      </c>
      <c r="CL9" s="55">
        <f>ROUNDUP(BAR!CL9*0.87*0.9,)</f>
        <v>8222</v>
      </c>
      <c r="CM9" s="55">
        <f>ROUNDUP(BAR!CM9*0.87*0.9,)</f>
        <v>8222</v>
      </c>
      <c r="CN9" s="55">
        <f>ROUNDUP(BAR!CN9*0.87*0.9,)</f>
        <v>8222</v>
      </c>
      <c r="CO9" s="55">
        <f>ROUNDUP(BAR!CO9*0.87*0.9,)</f>
        <v>8770</v>
      </c>
      <c r="CP9" s="55">
        <f>ROUNDUP(BAR!CP9*0.87*0.9,)</f>
        <v>8770</v>
      </c>
      <c r="CQ9" s="55">
        <f>ROUNDUP(BAR!CQ9*0.87*0.9,)</f>
        <v>8222</v>
      </c>
      <c r="CR9" s="55">
        <f>ROUNDUP(BAR!CR9*0.87*0.9,)</f>
        <v>8222</v>
      </c>
      <c r="CS9" s="55">
        <f>ROUNDUP(BAR!CS9*0.87*0.9,)</f>
        <v>8222</v>
      </c>
      <c r="CT9" s="55">
        <f>ROUNDUP(BAR!CT9*0.87*0.9,)</f>
        <v>8222</v>
      </c>
      <c r="CU9" s="55">
        <f>ROUNDUP(BAR!CU9*0.87*0.9,)</f>
        <v>8222</v>
      </c>
      <c r="CV9" s="55">
        <f>ROUNDUP(BAR!CV9*0.87*0.9,)</f>
        <v>8770</v>
      </c>
      <c r="CW9" s="55">
        <f>ROUNDUP(BAR!CW9*0.87*0.9,)</f>
        <v>8770</v>
      </c>
      <c r="CX9" s="55">
        <f>ROUNDUP(BAR!CX9*0.87*0.9,)</f>
        <v>8222</v>
      </c>
      <c r="CY9" s="55">
        <f>ROUNDUP(BAR!CY9*0.87*0.9,)</f>
        <v>8222</v>
      </c>
      <c r="CZ9" s="55">
        <f>ROUNDUP(BAR!CZ9*0.87*0.9,)</f>
        <v>8222</v>
      </c>
      <c r="DA9" s="55">
        <f>ROUNDUP(BAR!DA9*0.87*0.9,)</f>
        <v>8222</v>
      </c>
      <c r="DB9" s="55">
        <f>ROUNDUP(BAR!DB9*0.87*0.9,)</f>
        <v>8222</v>
      </c>
      <c r="DC9" s="55">
        <f>ROUNDUP(BAR!DC9*0.87*0.9,)</f>
        <v>8770</v>
      </c>
      <c r="DD9" s="55">
        <f>ROUNDUP(BAR!DD9*0.87*0.9,)</f>
        <v>8770</v>
      </c>
      <c r="DE9" s="55">
        <f>ROUNDUP(BAR!DE9*0.87*0.9,)</f>
        <v>8222</v>
      </c>
      <c r="DF9" s="55">
        <f>ROUNDUP(BAR!DF9*0.87*0.9,)</f>
        <v>8222</v>
      </c>
      <c r="DG9" s="55">
        <f>ROUNDUP(BAR!DG9*0.87*0.9,)</f>
        <v>8770</v>
      </c>
      <c r="DH9" s="55">
        <f>ROUNDUP(BAR!DH9*0.87*0.9,)</f>
        <v>9162</v>
      </c>
      <c r="DI9" s="55">
        <f>ROUNDUP(BAR!DI9*0.87*0.9,)</f>
        <v>7830</v>
      </c>
      <c r="DJ9" s="55">
        <f>ROUNDUP(BAR!DJ9*0.87*0.9,)</f>
        <v>8222</v>
      </c>
      <c r="DK9" s="55">
        <f>ROUNDUP(BAR!DK9*0.87*0.9,)</f>
        <v>8222</v>
      </c>
      <c r="DL9" s="55">
        <f>ROUNDUP(BAR!DL9*0.87*0.9,)</f>
        <v>7830</v>
      </c>
      <c r="DM9" s="55">
        <f>ROUNDUP(BAR!DM9*0.87*0.9,)</f>
        <v>7830</v>
      </c>
      <c r="DN9" s="55">
        <f>ROUNDUP(BAR!DN9*0.87*0.9,)</f>
        <v>7830</v>
      </c>
      <c r="DO9" s="55">
        <f>ROUNDUP(BAR!DO9*0.87*0.9,)</f>
        <v>7830</v>
      </c>
      <c r="DP9" s="55">
        <f>ROUNDUP(BAR!DP9*0.87*0.9,)</f>
        <v>7830</v>
      </c>
      <c r="DQ9" s="55">
        <f>ROUNDUP(BAR!DQ9*0.87*0.9,)</f>
        <v>8222</v>
      </c>
      <c r="DR9" s="55">
        <f>ROUNDUP(BAR!DR9*0.87*0.9,)</f>
        <v>8222</v>
      </c>
      <c r="DS9" s="55">
        <f>ROUNDUP(BAR!DS9*0.87*0.9,)</f>
        <v>7830</v>
      </c>
      <c r="DT9" s="55">
        <f>ROUNDUP(BAR!DT9*0.87*0.9,)</f>
        <v>7830</v>
      </c>
      <c r="DU9" s="55">
        <f>ROUNDUP(BAR!DU9*0.87*0.9,)</f>
        <v>7830</v>
      </c>
      <c r="DV9" s="55">
        <f>ROUNDUP(BAR!DV9*0.87*0.9,)</f>
        <v>7830</v>
      </c>
      <c r="DW9" s="55">
        <f>ROUNDUP(BAR!DW9*0.87*0.9,)</f>
        <v>7830</v>
      </c>
      <c r="DX9" s="55">
        <f>ROUNDUP(BAR!DX9*0.87*0.9,)</f>
        <v>8222</v>
      </c>
      <c r="DY9" s="55">
        <f>ROUNDUP(BAR!DY9*0.87*0.9,)</f>
        <v>8222</v>
      </c>
      <c r="DZ9" s="55">
        <f>ROUNDUP(BAR!DZ9*0.87*0.9,)</f>
        <v>7830</v>
      </c>
      <c r="EA9" s="55">
        <f>ROUNDUP(BAR!EA9*0.87*0.9,)</f>
        <v>7830</v>
      </c>
      <c r="EB9" s="55">
        <f>ROUNDUP(BAR!EB9*0.87*0.9,)</f>
        <v>7830</v>
      </c>
      <c r="EC9" s="55">
        <f>ROUNDUP(BAR!EC9*0.87*0.9,)</f>
        <v>7830</v>
      </c>
      <c r="ED9" s="55">
        <f>ROUNDUP(BAR!ED9*0.87*0.9,)</f>
        <v>7830</v>
      </c>
      <c r="EE9" s="55">
        <f>ROUNDUP(BAR!EE9*0.87*0.9,)</f>
        <v>8222</v>
      </c>
      <c r="EF9" s="55">
        <f>ROUNDUP(BAR!EF9*0.87*0.9,)</f>
        <v>8222</v>
      </c>
      <c r="EG9" s="55">
        <f>ROUNDUP(BAR!EG9*0.87*0.9,)</f>
        <v>7830</v>
      </c>
      <c r="EH9" s="55">
        <f>ROUNDUP(BAR!EH9*0.87*0.9,)</f>
        <v>7830</v>
      </c>
      <c r="EI9" s="55">
        <f>ROUNDUP(BAR!EI9*0.87*0.9,)</f>
        <v>9162</v>
      </c>
      <c r="EJ9" s="55">
        <f>ROUNDUP(BAR!EJ9*0.87*0.9,)</f>
        <v>9162</v>
      </c>
      <c r="EK9" s="55">
        <f>ROUNDUP(BAR!EK9*0.87*0.9,)</f>
        <v>9162</v>
      </c>
      <c r="EL9" s="55">
        <f>ROUNDUP(BAR!EL9*0.87*0.9,)</f>
        <v>10101</v>
      </c>
      <c r="EM9" s="55">
        <f>ROUNDUP(BAR!EM9*0.87*0.9,)</f>
        <v>10101</v>
      </c>
      <c r="EN9" s="55">
        <f>ROUNDUP(BAR!EN9*0.87*0.9,)</f>
        <v>9162</v>
      </c>
      <c r="EO9" s="55">
        <f>ROUNDUP(BAR!EO9*0.87*0.9,)</f>
        <v>9162</v>
      </c>
      <c r="EP9" s="55">
        <f>ROUNDUP(BAR!EP9*0.87*0.9,)</f>
        <v>9162</v>
      </c>
      <c r="EQ9" s="55">
        <f>ROUNDUP(BAR!EQ9*0.87*0.9,)</f>
        <v>9162</v>
      </c>
      <c r="ER9" s="55">
        <f>ROUNDUP(BAR!ER9*0.87*0.9,)</f>
        <v>9162</v>
      </c>
      <c r="ES9" s="55">
        <f>ROUNDUP(BAR!ES9*0.87*0.9,)</f>
        <v>10101</v>
      </c>
      <c r="ET9" s="55">
        <f>ROUNDUP(BAR!ET9*0.87*0.9,)</f>
        <v>10101</v>
      </c>
      <c r="EU9" s="55">
        <f>ROUNDUP(BAR!EU9*0.87*0.9,)</f>
        <v>10101</v>
      </c>
      <c r="EV9" s="55">
        <f>ROUNDUP(BAR!EV9*0.87*0.9,)</f>
        <v>10101</v>
      </c>
      <c r="EW9" s="55">
        <f>ROUNDUP(BAR!EW9*0.87*0.9,)</f>
        <v>10101</v>
      </c>
      <c r="EX9" s="55">
        <f>ROUNDUP(BAR!EX9*0.87*0.9,)</f>
        <v>10101</v>
      </c>
      <c r="EY9" s="55">
        <f>ROUNDUP(BAR!EY9*0.87*0.9,)</f>
        <v>10101</v>
      </c>
      <c r="EZ9" s="55">
        <f>ROUNDUP(BAR!EZ9*0.87*0.9,)</f>
        <v>10101</v>
      </c>
      <c r="FA9" s="55">
        <f>ROUNDUP(BAR!FA9*0.87*0.9,)</f>
        <v>10101</v>
      </c>
      <c r="FB9" s="55">
        <f>ROUNDUP(BAR!FB9*0.87*0.9,)</f>
        <v>10101</v>
      </c>
      <c r="FC9" s="55">
        <f>ROUNDUP(BAR!FC9*0.87*0.9,)</f>
        <v>10101</v>
      </c>
      <c r="FD9" s="55">
        <f>ROUNDUP(BAR!FD9*0.87*0.9,)</f>
        <v>10649</v>
      </c>
      <c r="FE9" s="55">
        <f>ROUNDUP(BAR!FE9*0.87*0.9,)</f>
        <v>10649</v>
      </c>
      <c r="FF9" s="55">
        <f>ROUNDUP(BAR!FF9*0.87*0.9,)</f>
        <v>11041</v>
      </c>
      <c r="FG9" s="55">
        <f>ROUNDUP(BAR!FG9*0.87*0.9,)</f>
        <v>11041</v>
      </c>
      <c r="FH9" s="55">
        <f>ROUNDUP(BAR!FH9*0.87*0.9,)</f>
        <v>11041</v>
      </c>
      <c r="FI9" s="55">
        <f>ROUNDUP(BAR!FI9*0.87*0.9,)</f>
        <v>11041</v>
      </c>
      <c r="FJ9" s="55">
        <f>ROUNDUP(BAR!FJ9*0.87*0.9,)</f>
        <v>11041</v>
      </c>
      <c r="FK9" s="115">
        <f>ROUNDUP(BAR!FK9*0.87*0.9,)</f>
        <v>26583</v>
      </c>
      <c r="FL9" s="115">
        <f>ROUNDUP(BAR!FL9*0.87*0.9,)</f>
        <v>56337</v>
      </c>
      <c r="FM9" s="115">
        <f>ROUNDUP(BAR!FM9*0.87*0.9,)</f>
        <v>56337</v>
      </c>
      <c r="FN9" s="115">
        <f>ROUNDUP(BAR!FN9*0.87*0.9,)</f>
        <v>56337</v>
      </c>
      <c r="FO9" s="115">
        <f>ROUNDUP(BAR!FO9*0.87*0.9,)</f>
        <v>56337</v>
      </c>
      <c r="FP9" s="115">
        <f>ROUNDUP(BAR!FP9*0.87*0.9,)</f>
        <v>56337</v>
      </c>
      <c r="FQ9" s="115">
        <f>ROUNDUP(BAR!FQ9*0.87*0.9,)</f>
        <v>56337</v>
      </c>
      <c r="FR9" s="115">
        <f>ROUNDUP(BAR!FR9*0.87*0.9,)</f>
        <v>56337</v>
      </c>
      <c r="FS9" s="115">
        <f>ROUNDUP(BAR!FS9*0.87*0.9,)</f>
        <v>56337</v>
      </c>
      <c r="FT9" s="115">
        <f>ROUNDUP(BAR!FT9*0.87*0.9,)</f>
        <v>56337</v>
      </c>
      <c r="FU9" s="115">
        <f>ROUNDUP(BAR!FU9*0.87*0.9,)</f>
        <v>56337</v>
      </c>
      <c r="FV9" s="55">
        <f>ROUNDUP(BAR!FV9*0.87*0.9,)</f>
        <v>20711</v>
      </c>
      <c r="FW9" s="55">
        <f>ROUNDUP(BAR!FW9*0.87*0.9,)</f>
        <v>20711</v>
      </c>
      <c r="FX9" s="55">
        <f>ROUNDUP(BAR!FX9*0.87*0.9,)</f>
        <v>20711</v>
      </c>
      <c r="FY9" s="55">
        <f>ROUNDUP(BAR!FY9*0.87*0.9,)</f>
        <v>20711</v>
      </c>
      <c r="FZ9" s="55">
        <f>ROUNDUP(BAR!FZ9*0.87*0.9,)</f>
        <v>20711</v>
      </c>
      <c r="GA9" s="55">
        <f>ROUNDUP(BAR!GA9*0.87*0.9,)</f>
        <v>20711</v>
      </c>
      <c r="GB9" s="55">
        <f>ROUNDUP(BAR!GB9*0.87*0.9,)</f>
        <v>20711</v>
      </c>
      <c r="GC9" s="55">
        <f>ROUNDUP(BAR!GC9*0.87*0.9,)</f>
        <v>20711</v>
      </c>
      <c r="GD9" s="55">
        <f>ROUNDUP(BAR!GD9*0.87*0.9,)</f>
        <v>20711</v>
      </c>
      <c r="GE9" s="55">
        <f>ROUNDUP(BAR!GE9*0.87*0.9,)</f>
        <v>20711</v>
      </c>
      <c r="GF9" s="55">
        <f>ROUNDUP(BAR!GF9*0.87*0.9,)</f>
        <v>20711</v>
      </c>
      <c r="GG9" s="55">
        <f>ROUNDUP(BAR!GG9*0.87*0.9,)</f>
        <v>20711</v>
      </c>
      <c r="GH9" s="55">
        <f>ROUNDUP(BAR!GH9*0.87*0.9,)</f>
        <v>20711</v>
      </c>
      <c r="GI9" s="55">
        <f>ROUNDUP(BAR!GI9*0.87*0.9,)</f>
        <v>20711</v>
      </c>
      <c r="GJ9" s="55">
        <f>ROUNDUP(BAR!GJ9*0.87*0.9,)</f>
        <v>20711</v>
      </c>
      <c r="GK9" s="55">
        <f>ROUNDUP(BAR!GK9*0.87*0.9,)</f>
        <v>20711</v>
      </c>
      <c r="GL9" s="55">
        <f>ROUNDUP(BAR!GL9*0.87*0.9,)</f>
        <v>20711</v>
      </c>
      <c r="GM9" s="55">
        <f>ROUNDUP(BAR!GM9*0.87*0.9,)</f>
        <v>20711</v>
      </c>
      <c r="GN9" s="55">
        <f>ROUNDUP(BAR!GN9*0.87*0.9,)</f>
        <v>20711</v>
      </c>
      <c r="GO9" s="55">
        <f>ROUNDUP(BAR!GO9*0.87*0.9,)</f>
        <v>20711</v>
      </c>
      <c r="GP9" s="55">
        <f>ROUNDUP(BAR!GP9*0.87*0.9,)</f>
        <v>20711</v>
      </c>
      <c r="GQ9" s="55">
        <f>ROUNDUP(BAR!GQ9*0.87*0.9,)</f>
        <v>20711</v>
      </c>
      <c r="GR9" s="55">
        <f>ROUNDUP(BAR!GR9*0.87*0.9,)</f>
        <v>20711</v>
      </c>
      <c r="GS9" s="55">
        <f>ROUNDUP(BAR!GS9*0.87*0.9,)</f>
        <v>22042</v>
      </c>
      <c r="GT9" s="55">
        <f>ROUNDUP(BAR!GT9*0.87*0.9,)</f>
        <v>22042</v>
      </c>
      <c r="GU9" s="55">
        <f>ROUNDUP(BAR!GU9*0.87*0.9,)</f>
        <v>22042</v>
      </c>
      <c r="GV9" s="55">
        <f>ROUNDUP(BAR!GV9*0.87*0.9,)</f>
        <v>22042</v>
      </c>
      <c r="GW9" s="55">
        <f>ROUNDUP(BAR!GW9*0.87*0.9,)</f>
        <v>22042</v>
      </c>
      <c r="GX9" s="55">
        <f>ROUNDUP(BAR!GX9*0.87*0.9,)</f>
        <v>22042</v>
      </c>
      <c r="GY9" s="55">
        <f>ROUNDUP(BAR!GY9*0.87*0.9,)</f>
        <v>22042</v>
      </c>
      <c r="GZ9" s="55">
        <f>ROUNDUP(BAR!GZ9*0.87*0.9,)</f>
        <v>22042</v>
      </c>
      <c r="HA9" s="55">
        <f>ROUNDUP(BAR!HA9*0.87*0.9,)</f>
        <v>22042</v>
      </c>
      <c r="HB9" s="55">
        <f>ROUNDUP(BAR!HB9*0.87*0.9,)</f>
        <v>22042</v>
      </c>
      <c r="HC9" s="55">
        <f>ROUNDUP(BAR!HC9*0.87*0.9,)</f>
        <v>22042</v>
      </c>
      <c r="HD9" s="55">
        <f>ROUNDUP(BAR!HD9*0.87*0.9,)</f>
        <v>22042</v>
      </c>
      <c r="HE9" s="55">
        <f>ROUNDUP(BAR!HE9*0.87*0.9,)</f>
        <v>22042</v>
      </c>
      <c r="HF9" s="55">
        <f>ROUNDUP(BAR!HF9*0.87*0.9,)</f>
        <v>22042</v>
      </c>
      <c r="HG9" s="55">
        <f>ROUNDUP(BAR!HG9*0.87*0.9,)</f>
        <v>22042</v>
      </c>
      <c r="HH9" s="55">
        <f>ROUNDUP(BAR!HH9*0.87*0.9,)</f>
        <v>22042</v>
      </c>
      <c r="HI9" s="55">
        <f>ROUNDUP(BAR!HI9*0.87*0.9,)</f>
        <v>22042</v>
      </c>
      <c r="HJ9" s="55">
        <f>ROUNDUP(BAR!HJ9*0.87*0.9,)</f>
        <v>22042</v>
      </c>
      <c r="HK9" s="115">
        <f>ROUNDUP(BAR!HK9*0.87*0.9,)</f>
        <v>38485</v>
      </c>
      <c r="HL9" s="115">
        <f>ROUNDUP(BAR!HL9*0.87*0.9,)</f>
        <v>38485</v>
      </c>
      <c r="HM9" s="115">
        <f>ROUNDUP(BAR!HM9*0.87*0.9,)</f>
        <v>40051</v>
      </c>
      <c r="HN9" s="115">
        <f>ROUNDUP(BAR!HN9*0.87*0.9,)</f>
        <v>40051</v>
      </c>
      <c r="HO9" s="115">
        <f>ROUNDUP(BAR!HO9*0.87*0.9,)</f>
        <v>40051</v>
      </c>
      <c r="HP9" s="115">
        <f>ROUNDUP(BAR!HP9*0.87*0.9,)</f>
        <v>22042</v>
      </c>
      <c r="HQ9" s="115">
        <f>ROUNDUP(BAR!HQ9*0.87*0.9,)</f>
        <v>22042</v>
      </c>
      <c r="HR9" s="115">
        <f>ROUNDUP(BAR!HR9*0.87*0.9,)</f>
        <v>38485</v>
      </c>
      <c r="HS9" s="115">
        <f>ROUNDUP(BAR!HS9*0.87*0.9,)</f>
        <v>38485</v>
      </c>
      <c r="HT9" s="55">
        <f>ROUNDUP(BAR!HT9*0.87*0.9,)</f>
        <v>22042</v>
      </c>
      <c r="HU9" s="55">
        <f>ROUNDUP(BAR!HU9*0.87*0.9,)</f>
        <v>20711</v>
      </c>
      <c r="HV9" s="55">
        <f>ROUNDUP(BAR!HV9*0.87*0.9,)</f>
        <v>20711</v>
      </c>
      <c r="HW9" s="55">
        <f>ROUNDUP(BAR!HW9*0.87*0.9,)</f>
        <v>20711</v>
      </c>
      <c r="HX9" s="55">
        <f>ROUNDUP(BAR!HX9*0.87*0.9,)</f>
        <v>20711</v>
      </c>
      <c r="HY9" s="55">
        <f>ROUNDUP(BAR!HY9*0.87*0.9,)</f>
        <v>20711</v>
      </c>
      <c r="HZ9" s="55">
        <f>ROUNDUP(BAR!HZ9*0.87*0.9,)</f>
        <v>20711</v>
      </c>
      <c r="IA9" s="55">
        <f>ROUNDUP(BAR!IA9*0.87*0.9,)</f>
        <v>20711</v>
      </c>
      <c r="IB9" s="55">
        <f>ROUNDUP(BAR!IB9*0.87*0.9,)</f>
        <v>23999</v>
      </c>
      <c r="IC9" s="55">
        <f>ROUNDUP(BAR!IC9*0.87*0.9,)</f>
        <v>21259</v>
      </c>
      <c r="ID9" s="55">
        <f>ROUNDUP(BAR!ID9*0.87*0.9,)</f>
        <v>17422</v>
      </c>
      <c r="IE9" s="55">
        <f>ROUNDUP(BAR!IE9*0.87*0.9,)</f>
        <v>17422</v>
      </c>
      <c r="IF9" s="55">
        <f>ROUNDUP(BAR!IF9*0.87*0.9,)</f>
        <v>17422</v>
      </c>
      <c r="IG9" s="55">
        <f>ROUNDUP(BAR!IG9*0.87*0.9,)</f>
        <v>17422</v>
      </c>
      <c r="IH9" s="55">
        <f>ROUNDUP(BAR!IH9*0.87*0.9,)</f>
        <v>17422</v>
      </c>
      <c r="II9" s="55">
        <f>ROUNDUP(BAR!II9*0.87*0.9,)</f>
        <v>17422</v>
      </c>
      <c r="IJ9" s="55">
        <f>ROUNDUP(BAR!IJ9*0.87*0.9,)</f>
        <v>17422</v>
      </c>
      <c r="IK9" s="55">
        <f>ROUNDUP(BAR!IK9*0.87*0.9,)</f>
        <v>17422</v>
      </c>
      <c r="IL9" s="55">
        <f>ROUNDUP(BAR!IL9*0.87*0.9,)</f>
        <v>17422</v>
      </c>
      <c r="IM9" s="55">
        <f>ROUNDUP(BAR!IM9*0.87*0.9,)</f>
        <v>17422</v>
      </c>
      <c r="IN9" s="55">
        <f>ROUNDUP(BAR!IN9*0.87*0.9,)</f>
        <v>17422</v>
      </c>
      <c r="IO9" s="55">
        <f>ROUNDUP(BAR!IO9*0.87*0.9,)</f>
        <v>17422</v>
      </c>
      <c r="IP9" s="55">
        <f>ROUNDUP(BAR!IP9*0.87*0.9,)</f>
        <v>17422</v>
      </c>
      <c r="IQ9" s="55">
        <f>ROUNDUP(BAR!IQ9*0.87*0.9,)</f>
        <v>17422</v>
      </c>
      <c r="IR9" s="55">
        <f>ROUNDUP(BAR!IR9*0.87*0.9,)</f>
        <v>17422</v>
      </c>
      <c r="IS9" s="55">
        <f>ROUNDUP(BAR!IS9*0.87*0.9,)</f>
        <v>17422</v>
      </c>
      <c r="IT9" s="55">
        <f>ROUNDUP(BAR!IT9*0.87*0.9,)</f>
        <v>17422</v>
      </c>
      <c r="IU9" s="55">
        <f>ROUNDUP(BAR!IU9*0.87*0.9,)</f>
        <v>17422</v>
      </c>
      <c r="IV9" s="55">
        <f>ROUNDUP(BAR!IV9*0.87*0.9,)</f>
        <v>17422</v>
      </c>
      <c r="IW9" s="55">
        <f>ROUNDUP(BAR!IW9*0.87*0.9,)</f>
        <v>17422</v>
      </c>
      <c r="IX9" s="55">
        <f>ROUNDUP(BAR!IX9*0.87*0.9,)</f>
        <v>17422</v>
      </c>
      <c r="IY9" s="55">
        <f>ROUNDUP(BAR!IY9*0.87*0.9,)</f>
        <v>17422</v>
      </c>
    </row>
    <row r="10" spans="1:259" ht="12" x14ac:dyDescent="0.2">
      <c r="A10" s="21">
        <v>2</v>
      </c>
      <c r="B10" s="55">
        <f>ROUNDUP(BAR!B10*0.87*0.9,)</f>
        <v>16757</v>
      </c>
      <c r="C10" s="55">
        <f>ROUNDUP(BAR!C10*0.87*0.9,)</f>
        <v>16757</v>
      </c>
      <c r="D10" s="55">
        <f>ROUNDUP(BAR!D10*0.87*0.9,)</f>
        <v>14094</v>
      </c>
      <c r="E10" s="55">
        <f>ROUNDUP(BAR!E10*0.87*0.9,)</f>
        <v>14643</v>
      </c>
      <c r="F10" s="55">
        <f>ROUNDUP(BAR!F10*0.87*0.9,)</f>
        <v>14643</v>
      </c>
      <c r="G10" s="55">
        <f>ROUNDUP(BAR!G10*0.87*0.9,)</f>
        <v>15426</v>
      </c>
      <c r="H10" s="55">
        <f>ROUNDUP(BAR!H10*0.87*0.9,)</f>
        <v>15426</v>
      </c>
      <c r="I10" s="55">
        <f>ROUNDUP(BAR!I10*0.87*0.9,)</f>
        <v>16757</v>
      </c>
      <c r="J10" s="55">
        <f>ROUNDUP(BAR!J10*0.87*0.9,)</f>
        <v>16757</v>
      </c>
      <c r="K10" s="55">
        <f>ROUNDUP(BAR!K10*0.87*0.9,)</f>
        <v>15426</v>
      </c>
      <c r="L10" s="55">
        <f>ROUNDUP(BAR!L10*0.87*0.9,)</f>
        <v>15426</v>
      </c>
      <c r="M10" s="55">
        <f>ROUNDUP(BAR!M10*0.87*0.9,)</f>
        <v>15426</v>
      </c>
      <c r="N10" s="55">
        <f>ROUNDUP(BAR!N10*0.87*0.9,)</f>
        <v>15426</v>
      </c>
      <c r="O10" s="55">
        <f>ROUNDUP(BAR!O10*0.87*0.9,)</f>
        <v>15426</v>
      </c>
      <c r="P10" s="55">
        <f>ROUNDUP(BAR!P10*0.87*0.9,)</f>
        <v>15974</v>
      </c>
      <c r="Q10" s="55">
        <f>ROUNDUP(BAR!Q10*0.87*0.9,)</f>
        <v>14643</v>
      </c>
      <c r="R10" s="55">
        <f>ROUNDUP(BAR!R10*0.87*0.9,)</f>
        <v>14094</v>
      </c>
      <c r="S10" s="55">
        <f>ROUNDUP(BAR!S10*0.87*0.9,)</f>
        <v>14094</v>
      </c>
      <c r="T10" s="55">
        <f>ROUNDUP(BAR!T10*0.87*0.9,)</f>
        <v>14094</v>
      </c>
      <c r="U10" s="55">
        <f>ROUNDUP(BAR!U10*0.87*0.9,)</f>
        <v>14094</v>
      </c>
      <c r="V10" s="55">
        <f>ROUNDUP(BAR!V10*0.87*0.9,)</f>
        <v>14094</v>
      </c>
      <c r="W10" s="55">
        <f>ROUNDUP(BAR!W10*0.87*0.9,)</f>
        <v>14643</v>
      </c>
      <c r="X10" s="55">
        <f>ROUNDUP(BAR!X10*0.87*0.9,)</f>
        <v>14643</v>
      </c>
      <c r="Y10" s="55">
        <f>ROUNDUP(BAR!Y10*0.87*0.9,)</f>
        <v>14094</v>
      </c>
      <c r="Z10" s="55">
        <f>ROUNDUP(BAR!Z10*0.87*0.9,)</f>
        <v>14094</v>
      </c>
      <c r="AA10" s="55">
        <f>ROUNDUP(BAR!AA10*0.87*0.9,)</f>
        <v>14094</v>
      </c>
      <c r="AB10" s="55">
        <f>ROUNDUP(BAR!AB10*0.87*0.9,)</f>
        <v>14094</v>
      </c>
      <c r="AC10" s="55">
        <f>ROUNDUP(BAR!AC10*0.87*0.9,)</f>
        <v>14094</v>
      </c>
      <c r="AD10" s="55">
        <f>ROUNDUP(BAR!AD10*0.87*0.9,)</f>
        <v>14643</v>
      </c>
      <c r="AE10" s="55">
        <f>ROUNDUP(BAR!AE10*0.87*0.9,)</f>
        <v>14643</v>
      </c>
      <c r="AF10" s="55">
        <f>ROUNDUP(BAR!AF10*0.87*0.9,)</f>
        <v>14094</v>
      </c>
      <c r="AG10" s="55">
        <f>ROUNDUP(BAR!AG10*0.87*0.9,)</f>
        <v>14094</v>
      </c>
      <c r="AH10" s="55">
        <f>ROUNDUP(BAR!AH10*0.87*0.9,)</f>
        <v>14094</v>
      </c>
      <c r="AI10" s="55">
        <f>ROUNDUP(BAR!AI10*0.87*0.9,)</f>
        <v>14094</v>
      </c>
      <c r="AJ10" s="55">
        <f>ROUNDUP(BAR!AJ10*0.87*0.9,)</f>
        <v>14094</v>
      </c>
      <c r="AK10" s="55">
        <f>ROUNDUP(BAR!AK10*0.87*0.9,)</f>
        <v>14643</v>
      </c>
      <c r="AL10" s="55">
        <f>ROUNDUP(BAR!AL10*0.87*0.9,)</f>
        <v>14643</v>
      </c>
      <c r="AM10" s="55">
        <f>ROUNDUP(BAR!AM10*0.87*0.9,)</f>
        <v>12763</v>
      </c>
      <c r="AN10" s="55">
        <f>ROUNDUP(BAR!AN10*0.87*0.9,)</f>
        <v>12763</v>
      </c>
      <c r="AO10" s="55">
        <f>ROUNDUP(BAR!AO10*0.87*0.9,)</f>
        <v>12763</v>
      </c>
      <c r="AP10" s="55">
        <f>ROUNDUP(BAR!AP10*0.87*0.9,)</f>
        <v>12763</v>
      </c>
      <c r="AQ10" s="55">
        <f>ROUNDUP(BAR!AQ10*0.87*0.9,)</f>
        <v>12763</v>
      </c>
      <c r="AR10" s="55">
        <f>ROUNDUP(BAR!AR10*0.87*0.9,)</f>
        <v>13311</v>
      </c>
      <c r="AS10" s="55">
        <f>ROUNDUP(BAR!AS10*0.87*0.9,)</f>
        <v>13311</v>
      </c>
      <c r="AT10" s="55">
        <f>ROUNDUP(BAR!AT10*0.87*0.9,)</f>
        <v>12763</v>
      </c>
      <c r="AU10" s="55">
        <f>ROUNDUP(BAR!AU10*0.87*0.9,)</f>
        <v>12763</v>
      </c>
      <c r="AV10" s="55">
        <f>ROUNDUP(BAR!AV10*0.87*0.9,)</f>
        <v>12763</v>
      </c>
      <c r="AW10" s="55">
        <f>ROUNDUP(BAR!AW10*0.87*0.9,)</f>
        <v>12763</v>
      </c>
      <c r="AX10" s="55">
        <f>ROUNDUP(BAR!AX10*0.87*0.9,)</f>
        <v>12763</v>
      </c>
      <c r="AY10" s="55">
        <f>ROUNDUP(BAR!AY10*0.87*0.9,)</f>
        <v>13311</v>
      </c>
      <c r="AZ10" s="55">
        <f>ROUNDUP(BAR!AZ10*0.87*0.9,)</f>
        <v>13311</v>
      </c>
      <c r="BA10" s="55">
        <f>ROUNDUP(BAR!BA10*0.87*0.9,)</f>
        <v>12763</v>
      </c>
      <c r="BB10" s="55">
        <f>ROUNDUP(BAR!BB10*0.87*0.9,)</f>
        <v>12763</v>
      </c>
      <c r="BC10" s="55">
        <f>ROUNDUP(BAR!BC10*0.87*0.9,)</f>
        <v>12763</v>
      </c>
      <c r="BD10" s="55">
        <f>ROUNDUP(BAR!BD10*0.87*0.9,)</f>
        <v>12763</v>
      </c>
      <c r="BE10" s="55">
        <f>ROUNDUP(BAR!BE10*0.87*0.9,)</f>
        <v>12763</v>
      </c>
      <c r="BF10" s="55">
        <f>ROUNDUP(BAR!BF10*0.87*0.9,)</f>
        <v>13311</v>
      </c>
      <c r="BG10" s="55">
        <f>ROUNDUP(BAR!BG10*0.87*0.9,)</f>
        <v>13311</v>
      </c>
      <c r="BH10" s="55">
        <f>ROUNDUP(BAR!BH10*0.87*0.9,)</f>
        <v>12763</v>
      </c>
      <c r="BI10" s="55">
        <f>ROUNDUP(BAR!BI10*0.87*0.9,)</f>
        <v>12763</v>
      </c>
      <c r="BJ10" s="55">
        <f>ROUNDUP(BAR!BJ10*0.87*0.9,)</f>
        <v>13311</v>
      </c>
      <c r="BK10" s="55">
        <f>ROUNDUP(BAR!BK10*0.87*0.9,)</f>
        <v>13311</v>
      </c>
      <c r="BL10" s="55">
        <f>ROUNDUP(BAR!BL10*0.87*0.9,)</f>
        <v>13311</v>
      </c>
      <c r="BM10" s="55">
        <f>ROUNDUP(BAR!BM10*0.87*0.9,)</f>
        <v>13311</v>
      </c>
      <c r="BN10" s="55">
        <f>ROUNDUP(BAR!BN10*0.87*0.9,)</f>
        <v>13311</v>
      </c>
      <c r="BO10" s="55">
        <f>ROUNDUP(BAR!BO10*0.87*0.9,)</f>
        <v>12763</v>
      </c>
      <c r="BP10" s="55">
        <f>ROUNDUP(BAR!BP10*0.87*0.9,)</f>
        <v>15426</v>
      </c>
      <c r="BQ10" s="55">
        <f>ROUNDUP(BAR!BQ10*0.87*0.9,)</f>
        <v>15426</v>
      </c>
      <c r="BR10" s="55">
        <f>ROUNDUP(BAR!BR10*0.87*0.9,)</f>
        <v>15426</v>
      </c>
      <c r="BS10" s="55">
        <f>ROUNDUP(BAR!BS10*0.87*0.9,)</f>
        <v>15426</v>
      </c>
      <c r="BT10" s="55">
        <f>ROUNDUP(BAR!BT10*0.87*0.9,)</f>
        <v>15426</v>
      </c>
      <c r="BU10" s="55">
        <f>ROUNDUP(BAR!BU10*0.87*0.9,)</f>
        <v>14094</v>
      </c>
      <c r="BV10" s="55">
        <f>ROUNDUP(BAR!BV10*0.87*0.9,)</f>
        <v>13311</v>
      </c>
      <c r="BW10" s="55">
        <f>ROUNDUP(BAR!BW10*0.87*0.9,)</f>
        <v>13311</v>
      </c>
      <c r="BX10" s="55">
        <f>ROUNDUP(BAR!BX10*0.87*0.9,)</f>
        <v>15426</v>
      </c>
      <c r="BY10" s="55">
        <f>ROUNDUP(BAR!BY10*0.87*0.9,)</f>
        <v>15426</v>
      </c>
      <c r="BZ10" s="55">
        <f>ROUNDUP(BAR!BZ10*0.87*0.9,)</f>
        <v>12763</v>
      </c>
      <c r="CA10" s="55">
        <f>ROUNDUP(BAR!CA10*0.87*0.9,)</f>
        <v>12763</v>
      </c>
      <c r="CB10" s="55">
        <f>ROUNDUP(BAR!CB10*0.87*0.9,)</f>
        <v>12763</v>
      </c>
      <c r="CC10" s="55">
        <f>ROUNDUP(BAR!CC10*0.87*0.9,)</f>
        <v>13311</v>
      </c>
      <c r="CD10" s="55">
        <f>ROUNDUP(BAR!CD10*0.87*0.9,)</f>
        <v>9945</v>
      </c>
      <c r="CE10" s="55">
        <f>ROUNDUP(BAR!CE10*0.87*0.9,)</f>
        <v>9945</v>
      </c>
      <c r="CF10" s="55">
        <f>ROUNDUP(BAR!CF10*0.87*0.9,)</f>
        <v>9945</v>
      </c>
      <c r="CG10" s="55">
        <f>ROUNDUP(BAR!CG10*0.87*0.9,)</f>
        <v>9945</v>
      </c>
      <c r="CH10" s="55">
        <f>ROUNDUP(BAR!CH10*0.87*0.9,)</f>
        <v>10493</v>
      </c>
      <c r="CI10" s="55">
        <f>ROUNDUP(BAR!CI10*0.87*0.9,)</f>
        <v>10493</v>
      </c>
      <c r="CJ10" s="55">
        <f>ROUNDUP(BAR!CJ10*0.87*0.9,)</f>
        <v>9945</v>
      </c>
      <c r="CK10" s="55">
        <f>ROUNDUP(BAR!CK10*0.87*0.9,)</f>
        <v>9945</v>
      </c>
      <c r="CL10" s="55">
        <f>ROUNDUP(BAR!CL10*0.87*0.9,)</f>
        <v>9945</v>
      </c>
      <c r="CM10" s="55">
        <f>ROUNDUP(BAR!CM10*0.87*0.9,)</f>
        <v>9945</v>
      </c>
      <c r="CN10" s="55">
        <f>ROUNDUP(BAR!CN10*0.87*0.9,)</f>
        <v>9945</v>
      </c>
      <c r="CO10" s="55">
        <f>ROUNDUP(BAR!CO10*0.87*0.9,)</f>
        <v>10493</v>
      </c>
      <c r="CP10" s="55">
        <f>ROUNDUP(BAR!CP10*0.87*0.9,)</f>
        <v>10493</v>
      </c>
      <c r="CQ10" s="55">
        <f>ROUNDUP(BAR!CQ10*0.87*0.9,)</f>
        <v>9945</v>
      </c>
      <c r="CR10" s="55">
        <f>ROUNDUP(BAR!CR10*0.87*0.9,)</f>
        <v>9945</v>
      </c>
      <c r="CS10" s="55">
        <f>ROUNDUP(BAR!CS10*0.87*0.9,)</f>
        <v>9945</v>
      </c>
      <c r="CT10" s="55">
        <f>ROUNDUP(BAR!CT10*0.87*0.9,)</f>
        <v>9945</v>
      </c>
      <c r="CU10" s="55">
        <f>ROUNDUP(BAR!CU10*0.87*0.9,)</f>
        <v>9945</v>
      </c>
      <c r="CV10" s="55">
        <f>ROUNDUP(BAR!CV10*0.87*0.9,)</f>
        <v>10493</v>
      </c>
      <c r="CW10" s="55">
        <f>ROUNDUP(BAR!CW10*0.87*0.9,)</f>
        <v>10493</v>
      </c>
      <c r="CX10" s="55">
        <f>ROUNDUP(BAR!CX10*0.87*0.9,)</f>
        <v>9945</v>
      </c>
      <c r="CY10" s="55">
        <f>ROUNDUP(BAR!CY10*0.87*0.9,)</f>
        <v>9945</v>
      </c>
      <c r="CZ10" s="55">
        <f>ROUNDUP(BAR!CZ10*0.87*0.9,)</f>
        <v>9945</v>
      </c>
      <c r="DA10" s="55">
        <f>ROUNDUP(BAR!DA10*0.87*0.9,)</f>
        <v>9945</v>
      </c>
      <c r="DB10" s="55">
        <f>ROUNDUP(BAR!DB10*0.87*0.9,)</f>
        <v>9945</v>
      </c>
      <c r="DC10" s="55">
        <f>ROUNDUP(BAR!DC10*0.87*0.9,)</f>
        <v>10493</v>
      </c>
      <c r="DD10" s="55">
        <f>ROUNDUP(BAR!DD10*0.87*0.9,)</f>
        <v>10493</v>
      </c>
      <c r="DE10" s="55">
        <f>ROUNDUP(BAR!DE10*0.87*0.9,)</f>
        <v>9945</v>
      </c>
      <c r="DF10" s="55">
        <f>ROUNDUP(BAR!DF10*0.87*0.9,)</f>
        <v>9945</v>
      </c>
      <c r="DG10" s="55">
        <f>ROUNDUP(BAR!DG10*0.87*0.9,)</f>
        <v>10493</v>
      </c>
      <c r="DH10" s="55">
        <f>ROUNDUP(BAR!DH10*0.87*0.9,)</f>
        <v>10884</v>
      </c>
      <c r="DI10" s="55">
        <f>ROUNDUP(BAR!DI10*0.87*0.9,)</f>
        <v>9553</v>
      </c>
      <c r="DJ10" s="55">
        <f>ROUNDUP(BAR!DJ10*0.87*0.9,)</f>
        <v>9945</v>
      </c>
      <c r="DK10" s="55">
        <f>ROUNDUP(BAR!DK10*0.87*0.9,)</f>
        <v>9945</v>
      </c>
      <c r="DL10" s="55">
        <f>ROUNDUP(BAR!DL10*0.87*0.9,)</f>
        <v>9553</v>
      </c>
      <c r="DM10" s="55">
        <f>ROUNDUP(BAR!DM10*0.87*0.9,)</f>
        <v>9553</v>
      </c>
      <c r="DN10" s="55">
        <f>ROUNDUP(BAR!DN10*0.87*0.9,)</f>
        <v>9553</v>
      </c>
      <c r="DO10" s="55">
        <f>ROUNDUP(BAR!DO10*0.87*0.9,)</f>
        <v>9553</v>
      </c>
      <c r="DP10" s="55">
        <f>ROUNDUP(BAR!DP10*0.87*0.9,)</f>
        <v>9553</v>
      </c>
      <c r="DQ10" s="55">
        <f>ROUNDUP(BAR!DQ10*0.87*0.9,)</f>
        <v>9945</v>
      </c>
      <c r="DR10" s="55">
        <f>ROUNDUP(BAR!DR10*0.87*0.9,)</f>
        <v>9945</v>
      </c>
      <c r="DS10" s="55">
        <f>ROUNDUP(BAR!DS10*0.87*0.9,)</f>
        <v>9553</v>
      </c>
      <c r="DT10" s="55">
        <f>ROUNDUP(BAR!DT10*0.87*0.9,)</f>
        <v>9553</v>
      </c>
      <c r="DU10" s="55">
        <f>ROUNDUP(BAR!DU10*0.87*0.9,)</f>
        <v>9553</v>
      </c>
      <c r="DV10" s="55">
        <f>ROUNDUP(BAR!DV10*0.87*0.9,)</f>
        <v>9553</v>
      </c>
      <c r="DW10" s="55">
        <f>ROUNDUP(BAR!DW10*0.87*0.9,)</f>
        <v>9553</v>
      </c>
      <c r="DX10" s="55">
        <f>ROUNDUP(BAR!DX10*0.87*0.9,)</f>
        <v>9945</v>
      </c>
      <c r="DY10" s="55">
        <f>ROUNDUP(BAR!DY10*0.87*0.9,)</f>
        <v>9945</v>
      </c>
      <c r="DZ10" s="55">
        <f>ROUNDUP(BAR!DZ10*0.87*0.9,)</f>
        <v>9553</v>
      </c>
      <c r="EA10" s="55">
        <f>ROUNDUP(BAR!EA10*0.87*0.9,)</f>
        <v>9553</v>
      </c>
      <c r="EB10" s="55">
        <f>ROUNDUP(BAR!EB10*0.87*0.9,)</f>
        <v>9553</v>
      </c>
      <c r="EC10" s="55">
        <f>ROUNDUP(BAR!EC10*0.87*0.9,)</f>
        <v>9553</v>
      </c>
      <c r="ED10" s="55">
        <f>ROUNDUP(BAR!ED10*0.87*0.9,)</f>
        <v>9553</v>
      </c>
      <c r="EE10" s="55">
        <f>ROUNDUP(BAR!EE10*0.87*0.9,)</f>
        <v>9945</v>
      </c>
      <c r="EF10" s="55">
        <f>ROUNDUP(BAR!EF10*0.87*0.9,)</f>
        <v>9945</v>
      </c>
      <c r="EG10" s="55">
        <f>ROUNDUP(BAR!EG10*0.87*0.9,)</f>
        <v>9553</v>
      </c>
      <c r="EH10" s="55">
        <f>ROUNDUP(BAR!EH10*0.87*0.9,)</f>
        <v>9553</v>
      </c>
      <c r="EI10" s="55">
        <f>ROUNDUP(BAR!EI10*0.87*0.9,)</f>
        <v>10884</v>
      </c>
      <c r="EJ10" s="55">
        <f>ROUNDUP(BAR!EJ10*0.87*0.9,)</f>
        <v>10884</v>
      </c>
      <c r="EK10" s="55">
        <f>ROUNDUP(BAR!EK10*0.87*0.9,)</f>
        <v>10884</v>
      </c>
      <c r="EL10" s="55">
        <f>ROUNDUP(BAR!EL10*0.87*0.9,)</f>
        <v>11824</v>
      </c>
      <c r="EM10" s="55">
        <f>ROUNDUP(BAR!EM10*0.87*0.9,)</f>
        <v>11824</v>
      </c>
      <c r="EN10" s="55">
        <f>ROUNDUP(BAR!EN10*0.87*0.9,)</f>
        <v>10884</v>
      </c>
      <c r="EO10" s="55">
        <f>ROUNDUP(BAR!EO10*0.87*0.9,)</f>
        <v>10884</v>
      </c>
      <c r="EP10" s="55">
        <f>ROUNDUP(BAR!EP10*0.87*0.9,)</f>
        <v>10884</v>
      </c>
      <c r="EQ10" s="55">
        <f>ROUNDUP(BAR!EQ10*0.87*0.9,)</f>
        <v>10884</v>
      </c>
      <c r="ER10" s="55">
        <f>ROUNDUP(BAR!ER10*0.87*0.9,)</f>
        <v>10884</v>
      </c>
      <c r="ES10" s="55">
        <f>ROUNDUP(BAR!ES10*0.87*0.9,)</f>
        <v>11824</v>
      </c>
      <c r="ET10" s="55">
        <f>ROUNDUP(BAR!ET10*0.87*0.9,)</f>
        <v>11824</v>
      </c>
      <c r="EU10" s="55">
        <f>ROUNDUP(BAR!EU10*0.87*0.9,)</f>
        <v>11824</v>
      </c>
      <c r="EV10" s="55">
        <f>ROUNDUP(BAR!EV10*0.87*0.9,)</f>
        <v>11824</v>
      </c>
      <c r="EW10" s="55">
        <f>ROUNDUP(BAR!EW10*0.87*0.9,)</f>
        <v>11824</v>
      </c>
      <c r="EX10" s="55">
        <f>ROUNDUP(BAR!EX10*0.87*0.9,)</f>
        <v>11824</v>
      </c>
      <c r="EY10" s="55">
        <f>ROUNDUP(BAR!EY10*0.87*0.9,)</f>
        <v>11824</v>
      </c>
      <c r="EZ10" s="55">
        <f>ROUNDUP(BAR!EZ10*0.87*0.9,)</f>
        <v>11824</v>
      </c>
      <c r="FA10" s="55">
        <f>ROUNDUP(BAR!FA10*0.87*0.9,)</f>
        <v>11824</v>
      </c>
      <c r="FB10" s="55">
        <f>ROUNDUP(BAR!FB10*0.87*0.9,)</f>
        <v>11824</v>
      </c>
      <c r="FC10" s="55">
        <f>ROUNDUP(BAR!FC10*0.87*0.9,)</f>
        <v>11824</v>
      </c>
      <c r="FD10" s="55">
        <f>ROUNDUP(BAR!FD10*0.87*0.9,)</f>
        <v>12372</v>
      </c>
      <c r="FE10" s="55">
        <f>ROUNDUP(BAR!FE10*0.87*0.9,)</f>
        <v>12372</v>
      </c>
      <c r="FF10" s="55">
        <f>ROUNDUP(BAR!FF10*0.87*0.9,)</f>
        <v>12763</v>
      </c>
      <c r="FG10" s="55">
        <f>ROUNDUP(BAR!FG10*0.87*0.9,)</f>
        <v>12763</v>
      </c>
      <c r="FH10" s="55">
        <f>ROUNDUP(BAR!FH10*0.87*0.9,)</f>
        <v>12763</v>
      </c>
      <c r="FI10" s="55">
        <f>ROUNDUP(BAR!FI10*0.87*0.9,)</f>
        <v>12763</v>
      </c>
      <c r="FJ10" s="55">
        <f>ROUNDUP(BAR!FJ10*0.87*0.9,)</f>
        <v>12763</v>
      </c>
      <c r="FK10" s="115">
        <f>ROUNDUP(BAR!FK10*0.87*0.9,)</f>
        <v>28893</v>
      </c>
      <c r="FL10" s="115">
        <f>ROUNDUP(BAR!FL10*0.87*0.9,)</f>
        <v>58647</v>
      </c>
      <c r="FM10" s="115">
        <f>ROUNDUP(BAR!FM10*0.87*0.9,)</f>
        <v>58647</v>
      </c>
      <c r="FN10" s="115">
        <f>ROUNDUP(BAR!FN10*0.87*0.9,)</f>
        <v>58647</v>
      </c>
      <c r="FO10" s="115">
        <f>ROUNDUP(BAR!FO10*0.87*0.9,)</f>
        <v>58647</v>
      </c>
      <c r="FP10" s="115">
        <f>ROUNDUP(BAR!FP10*0.87*0.9,)</f>
        <v>58647</v>
      </c>
      <c r="FQ10" s="115">
        <f>ROUNDUP(BAR!FQ10*0.87*0.9,)</f>
        <v>58647</v>
      </c>
      <c r="FR10" s="115">
        <f>ROUNDUP(BAR!FR10*0.87*0.9,)</f>
        <v>58647</v>
      </c>
      <c r="FS10" s="115">
        <f>ROUNDUP(BAR!FS10*0.87*0.9,)</f>
        <v>58647</v>
      </c>
      <c r="FT10" s="115">
        <f>ROUNDUP(BAR!FT10*0.87*0.9,)</f>
        <v>58647</v>
      </c>
      <c r="FU10" s="115">
        <f>ROUNDUP(BAR!FU10*0.87*0.9,)</f>
        <v>58647</v>
      </c>
      <c r="FV10" s="55">
        <f>ROUNDUP(BAR!FV10*0.87*0.9,)</f>
        <v>22864</v>
      </c>
      <c r="FW10" s="55">
        <f>ROUNDUP(BAR!FW10*0.87*0.9,)</f>
        <v>22864</v>
      </c>
      <c r="FX10" s="55">
        <f>ROUNDUP(BAR!FX10*0.87*0.9,)</f>
        <v>22864</v>
      </c>
      <c r="FY10" s="55">
        <f>ROUNDUP(BAR!FY10*0.87*0.9,)</f>
        <v>22864</v>
      </c>
      <c r="FZ10" s="55">
        <f>ROUNDUP(BAR!FZ10*0.87*0.9,)</f>
        <v>22864</v>
      </c>
      <c r="GA10" s="55">
        <f>ROUNDUP(BAR!GA10*0.87*0.9,)</f>
        <v>22864</v>
      </c>
      <c r="GB10" s="55">
        <f>ROUNDUP(BAR!GB10*0.87*0.9,)</f>
        <v>22864</v>
      </c>
      <c r="GC10" s="55">
        <f>ROUNDUP(BAR!GC10*0.87*0.9,)</f>
        <v>22864</v>
      </c>
      <c r="GD10" s="55">
        <f>ROUNDUP(BAR!GD10*0.87*0.9,)</f>
        <v>22864</v>
      </c>
      <c r="GE10" s="55">
        <f>ROUNDUP(BAR!GE10*0.87*0.9,)</f>
        <v>22864</v>
      </c>
      <c r="GF10" s="55">
        <f>ROUNDUP(BAR!GF10*0.87*0.9,)</f>
        <v>22864</v>
      </c>
      <c r="GG10" s="55">
        <f>ROUNDUP(BAR!GG10*0.87*0.9,)</f>
        <v>22864</v>
      </c>
      <c r="GH10" s="55">
        <f>ROUNDUP(BAR!GH10*0.87*0.9,)</f>
        <v>22864</v>
      </c>
      <c r="GI10" s="55">
        <f>ROUNDUP(BAR!GI10*0.87*0.9,)</f>
        <v>22864</v>
      </c>
      <c r="GJ10" s="55">
        <f>ROUNDUP(BAR!GJ10*0.87*0.9,)</f>
        <v>22864</v>
      </c>
      <c r="GK10" s="55">
        <f>ROUNDUP(BAR!GK10*0.87*0.9,)</f>
        <v>22864</v>
      </c>
      <c r="GL10" s="55">
        <f>ROUNDUP(BAR!GL10*0.87*0.9,)</f>
        <v>22864</v>
      </c>
      <c r="GM10" s="55">
        <f>ROUNDUP(BAR!GM10*0.87*0.9,)</f>
        <v>22864</v>
      </c>
      <c r="GN10" s="55">
        <f>ROUNDUP(BAR!GN10*0.87*0.9,)</f>
        <v>22864</v>
      </c>
      <c r="GO10" s="55">
        <f>ROUNDUP(BAR!GO10*0.87*0.9,)</f>
        <v>22864</v>
      </c>
      <c r="GP10" s="55">
        <f>ROUNDUP(BAR!GP10*0.87*0.9,)</f>
        <v>22864</v>
      </c>
      <c r="GQ10" s="55">
        <f>ROUNDUP(BAR!GQ10*0.87*0.9,)</f>
        <v>22864</v>
      </c>
      <c r="GR10" s="55">
        <f>ROUNDUP(BAR!GR10*0.87*0.9,)</f>
        <v>22864</v>
      </c>
      <c r="GS10" s="55">
        <f>ROUNDUP(BAR!GS10*0.87*0.9,)</f>
        <v>24195</v>
      </c>
      <c r="GT10" s="55">
        <f>ROUNDUP(BAR!GT10*0.87*0.9,)</f>
        <v>24195</v>
      </c>
      <c r="GU10" s="55">
        <f>ROUNDUP(BAR!GU10*0.87*0.9,)</f>
        <v>24195</v>
      </c>
      <c r="GV10" s="55">
        <f>ROUNDUP(BAR!GV10*0.87*0.9,)</f>
        <v>24195</v>
      </c>
      <c r="GW10" s="55">
        <f>ROUNDUP(BAR!GW10*0.87*0.9,)</f>
        <v>24195</v>
      </c>
      <c r="GX10" s="55">
        <f>ROUNDUP(BAR!GX10*0.87*0.9,)</f>
        <v>24195</v>
      </c>
      <c r="GY10" s="55">
        <f>ROUNDUP(BAR!GY10*0.87*0.9,)</f>
        <v>24195</v>
      </c>
      <c r="GZ10" s="55">
        <f>ROUNDUP(BAR!GZ10*0.87*0.9,)</f>
        <v>24195</v>
      </c>
      <c r="HA10" s="55">
        <f>ROUNDUP(BAR!HA10*0.87*0.9,)</f>
        <v>24195</v>
      </c>
      <c r="HB10" s="55">
        <f>ROUNDUP(BAR!HB10*0.87*0.9,)</f>
        <v>24195</v>
      </c>
      <c r="HC10" s="55">
        <f>ROUNDUP(BAR!HC10*0.87*0.9,)</f>
        <v>24195</v>
      </c>
      <c r="HD10" s="55">
        <f>ROUNDUP(BAR!HD10*0.87*0.9,)</f>
        <v>24195</v>
      </c>
      <c r="HE10" s="55">
        <f>ROUNDUP(BAR!HE10*0.87*0.9,)</f>
        <v>24195</v>
      </c>
      <c r="HF10" s="55">
        <f>ROUNDUP(BAR!HF10*0.87*0.9,)</f>
        <v>24195</v>
      </c>
      <c r="HG10" s="55">
        <f>ROUNDUP(BAR!HG10*0.87*0.9,)</f>
        <v>24195</v>
      </c>
      <c r="HH10" s="55">
        <f>ROUNDUP(BAR!HH10*0.87*0.9,)</f>
        <v>24195</v>
      </c>
      <c r="HI10" s="55">
        <f>ROUNDUP(BAR!HI10*0.87*0.9,)</f>
        <v>24195</v>
      </c>
      <c r="HJ10" s="55">
        <f>ROUNDUP(BAR!HJ10*0.87*0.9,)</f>
        <v>24195</v>
      </c>
      <c r="HK10" s="115">
        <f>ROUNDUP(BAR!HK10*0.87*0.9,)</f>
        <v>40638</v>
      </c>
      <c r="HL10" s="115">
        <f>ROUNDUP(BAR!HL10*0.87*0.9,)</f>
        <v>40638</v>
      </c>
      <c r="HM10" s="115">
        <f>ROUNDUP(BAR!HM10*0.87*0.9,)</f>
        <v>42204</v>
      </c>
      <c r="HN10" s="115">
        <f>ROUNDUP(BAR!HN10*0.87*0.9,)</f>
        <v>42204</v>
      </c>
      <c r="HO10" s="115">
        <f>ROUNDUP(BAR!HO10*0.87*0.9,)</f>
        <v>42204</v>
      </c>
      <c r="HP10" s="115">
        <f>ROUNDUP(BAR!HP10*0.87*0.9,)</f>
        <v>24195</v>
      </c>
      <c r="HQ10" s="115">
        <f>ROUNDUP(BAR!HQ10*0.87*0.9,)</f>
        <v>24195</v>
      </c>
      <c r="HR10" s="115">
        <f>ROUNDUP(BAR!HR10*0.87*0.9,)</f>
        <v>40638</v>
      </c>
      <c r="HS10" s="115">
        <f>ROUNDUP(BAR!HS10*0.87*0.9,)</f>
        <v>40638</v>
      </c>
      <c r="HT10" s="55">
        <f>ROUNDUP(BAR!HT10*0.87*0.9,)</f>
        <v>24195</v>
      </c>
      <c r="HU10" s="55">
        <f>ROUNDUP(BAR!HU10*0.87*0.9,)</f>
        <v>22864</v>
      </c>
      <c r="HV10" s="55">
        <f>ROUNDUP(BAR!HV10*0.87*0.9,)</f>
        <v>22864</v>
      </c>
      <c r="HW10" s="55">
        <f>ROUNDUP(BAR!HW10*0.87*0.9,)</f>
        <v>22864</v>
      </c>
      <c r="HX10" s="55">
        <f>ROUNDUP(BAR!HX10*0.87*0.9,)</f>
        <v>22864</v>
      </c>
      <c r="HY10" s="55">
        <f>ROUNDUP(BAR!HY10*0.87*0.9,)</f>
        <v>22864</v>
      </c>
      <c r="HZ10" s="55">
        <f>ROUNDUP(BAR!HZ10*0.87*0.9,)</f>
        <v>22864</v>
      </c>
      <c r="IA10" s="55">
        <f>ROUNDUP(BAR!IA10*0.87*0.9,)</f>
        <v>22864</v>
      </c>
      <c r="IB10" s="55">
        <f>ROUNDUP(BAR!IB10*0.87*0.9,)</f>
        <v>26153</v>
      </c>
      <c r="IC10" s="55">
        <f>ROUNDUP(BAR!IC10*0.87*0.9,)</f>
        <v>23412</v>
      </c>
      <c r="ID10" s="55">
        <f>ROUNDUP(BAR!ID10*0.87*0.9,)</f>
        <v>19575</v>
      </c>
      <c r="IE10" s="55">
        <f>ROUNDUP(BAR!IE10*0.87*0.9,)</f>
        <v>19575</v>
      </c>
      <c r="IF10" s="55">
        <f>ROUNDUP(BAR!IF10*0.87*0.9,)</f>
        <v>19575</v>
      </c>
      <c r="IG10" s="55">
        <f>ROUNDUP(BAR!IG10*0.87*0.9,)</f>
        <v>19575</v>
      </c>
      <c r="IH10" s="55">
        <f>ROUNDUP(BAR!IH10*0.87*0.9,)</f>
        <v>19575</v>
      </c>
      <c r="II10" s="55">
        <f>ROUNDUP(BAR!II10*0.87*0.9,)</f>
        <v>19575</v>
      </c>
      <c r="IJ10" s="55">
        <f>ROUNDUP(BAR!IJ10*0.87*0.9,)</f>
        <v>19575</v>
      </c>
      <c r="IK10" s="55">
        <f>ROUNDUP(BAR!IK10*0.87*0.9,)</f>
        <v>19575</v>
      </c>
      <c r="IL10" s="55">
        <f>ROUNDUP(BAR!IL10*0.87*0.9,)</f>
        <v>19575</v>
      </c>
      <c r="IM10" s="55">
        <f>ROUNDUP(BAR!IM10*0.87*0.9,)</f>
        <v>19575</v>
      </c>
      <c r="IN10" s="55">
        <f>ROUNDUP(BAR!IN10*0.87*0.9,)</f>
        <v>19575</v>
      </c>
      <c r="IO10" s="55">
        <f>ROUNDUP(BAR!IO10*0.87*0.9,)</f>
        <v>19575</v>
      </c>
      <c r="IP10" s="55">
        <f>ROUNDUP(BAR!IP10*0.87*0.9,)</f>
        <v>19575</v>
      </c>
      <c r="IQ10" s="55">
        <f>ROUNDUP(BAR!IQ10*0.87*0.9,)</f>
        <v>19575</v>
      </c>
      <c r="IR10" s="55">
        <f>ROUNDUP(BAR!IR10*0.87*0.9,)</f>
        <v>19575</v>
      </c>
      <c r="IS10" s="55">
        <f>ROUNDUP(BAR!IS10*0.87*0.9,)</f>
        <v>19575</v>
      </c>
      <c r="IT10" s="55">
        <f>ROUNDUP(BAR!IT10*0.87*0.9,)</f>
        <v>19575</v>
      </c>
      <c r="IU10" s="55">
        <f>ROUNDUP(BAR!IU10*0.87*0.9,)</f>
        <v>19575</v>
      </c>
      <c r="IV10" s="55">
        <f>ROUNDUP(BAR!IV10*0.87*0.9,)</f>
        <v>19575</v>
      </c>
      <c r="IW10" s="55">
        <f>ROUNDUP(BAR!IW10*0.87*0.9,)</f>
        <v>19575</v>
      </c>
      <c r="IX10" s="55">
        <f>ROUNDUP(BAR!IX10*0.87*0.9,)</f>
        <v>19575</v>
      </c>
      <c r="IY10" s="55">
        <f>ROUNDUP(BAR!IY10*0.87*0.9,)</f>
        <v>19575</v>
      </c>
    </row>
    <row r="11" spans="1:259" ht="24" x14ac:dyDescent="0.2">
      <c r="A11" s="22" t="s">
        <v>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115"/>
      <c r="HL11" s="115"/>
      <c r="HM11" s="115"/>
      <c r="HN11" s="115"/>
      <c r="HO11" s="115"/>
      <c r="HP11" s="115"/>
      <c r="HQ11" s="115"/>
      <c r="HR11" s="115"/>
      <c r="HS11" s="11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  <c r="IW11" s="55"/>
      <c r="IX11" s="55"/>
      <c r="IY11" s="55"/>
    </row>
    <row r="12" spans="1:259" ht="12" x14ac:dyDescent="0.2">
      <c r="A12" s="21">
        <v>1</v>
      </c>
      <c r="B12" s="55">
        <f>ROUNDUP(BAR!B12*0.87*0.9,)</f>
        <v>15817</v>
      </c>
      <c r="C12" s="55">
        <f>ROUNDUP(BAR!C12*0.87*0.9,)</f>
        <v>15817</v>
      </c>
      <c r="D12" s="55">
        <f>ROUNDUP(BAR!D12*0.87*0.9,)</f>
        <v>13155</v>
      </c>
      <c r="E12" s="55">
        <f>ROUNDUP(BAR!E12*0.87*0.9,)</f>
        <v>13703</v>
      </c>
      <c r="F12" s="55">
        <f>ROUNDUP(BAR!F12*0.87*0.9,)</f>
        <v>13703</v>
      </c>
      <c r="G12" s="55">
        <f>ROUNDUP(BAR!G12*0.87*0.9,)</f>
        <v>14486</v>
      </c>
      <c r="H12" s="55">
        <f>ROUNDUP(BAR!H12*0.87*0.9,)</f>
        <v>14486</v>
      </c>
      <c r="I12" s="55">
        <f>ROUNDUP(BAR!I12*0.87*0.9,)</f>
        <v>15817</v>
      </c>
      <c r="J12" s="55">
        <f>ROUNDUP(BAR!J12*0.87*0.9,)</f>
        <v>15817</v>
      </c>
      <c r="K12" s="55">
        <f>ROUNDUP(BAR!K12*0.87*0.9,)</f>
        <v>14486</v>
      </c>
      <c r="L12" s="55">
        <f>ROUNDUP(BAR!L12*0.87*0.9,)</f>
        <v>14486</v>
      </c>
      <c r="M12" s="55">
        <f>ROUNDUP(BAR!M12*0.87*0.9,)</f>
        <v>14486</v>
      </c>
      <c r="N12" s="55">
        <f>ROUNDUP(BAR!N12*0.87*0.9,)</f>
        <v>14486</v>
      </c>
      <c r="O12" s="55">
        <f>ROUNDUP(BAR!O12*0.87*0.9,)</f>
        <v>14486</v>
      </c>
      <c r="P12" s="55">
        <f>ROUNDUP(BAR!P12*0.87*0.9,)</f>
        <v>15034</v>
      </c>
      <c r="Q12" s="55">
        <f>ROUNDUP(BAR!Q12*0.87*0.9,)</f>
        <v>13703</v>
      </c>
      <c r="R12" s="55">
        <f>ROUNDUP(BAR!R12*0.87*0.9,)</f>
        <v>13155</v>
      </c>
      <c r="S12" s="55">
        <f>ROUNDUP(BAR!S12*0.87*0.9,)</f>
        <v>13155</v>
      </c>
      <c r="T12" s="55">
        <f>ROUNDUP(BAR!T12*0.87*0.9,)</f>
        <v>13155</v>
      </c>
      <c r="U12" s="55">
        <f>ROUNDUP(BAR!U12*0.87*0.9,)</f>
        <v>13155</v>
      </c>
      <c r="V12" s="55">
        <f>ROUNDUP(BAR!V12*0.87*0.9,)</f>
        <v>13155</v>
      </c>
      <c r="W12" s="55">
        <f>ROUNDUP(BAR!W12*0.87*0.9,)</f>
        <v>13703</v>
      </c>
      <c r="X12" s="55">
        <f>ROUNDUP(BAR!X12*0.87*0.9,)</f>
        <v>13703</v>
      </c>
      <c r="Y12" s="55">
        <f>ROUNDUP(BAR!Y12*0.87*0.9,)</f>
        <v>13155</v>
      </c>
      <c r="Z12" s="55">
        <f>ROUNDUP(BAR!Z12*0.87*0.9,)</f>
        <v>13155</v>
      </c>
      <c r="AA12" s="55">
        <f>ROUNDUP(BAR!AA12*0.87*0.9,)</f>
        <v>13155</v>
      </c>
      <c r="AB12" s="55">
        <f>ROUNDUP(BAR!AB12*0.87*0.9,)</f>
        <v>13155</v>
      </c>
      <c r="AC12" s="55">
        <f>ROUNDUP(BAR!AC12*0.87*0.9,)</f>
        <v>13155</v>
      </c>
      <c r="AD12" s="55">
        <f>ROUNDUP(BAR!AD12*0.87*0.9,)</f>
        <v>13703</v>
      </c>
      <c r="AE12" s="55">
        <f>ROUNDUP(BAR!AE12*0.87*0.9,)</f>
        <v>13703</v>
      </c>
      <c r="AF12" s="55">
        <f>ROUNDUP(BAR!AF12*0.87*0.9,)</f>
        <v>13155</v>
      </c>
      <c r="AG12" s="55">
        <f>ROUNDUP(BAR!AG12*0.87*0.9,)</f>
        <v>13155</v>
      </c>
      <c r="AH12" s="55">
        <f>ROUNDUP(BAR!AH12*0.87*0.9,)</f>
        <v>13155</v>
      </c>
      <c r="AI12" s="55">
        <f>ROUNDUP(BAR!AI12*0.87*0.9,)</f>
        <v>13155</v>
      </c>
      <c r="AJ12" s="55">
        <f>ROUNDUP(BAR!AJ12*0.87*0.9,)</f>
        <v>13155</v>
      </c>
      <c r="AK12" s="55">
        <f>ROUNDUP(BAR!AK12*0.87*0.9,)</f>
        <v>13703</v>
      </c>
      <c r="AL12" s="55">
        <f>ROUNDUP(BAR!AL12*0.87*0.9,)</f>
        <v>13703</v>
      </c>
      <c r="AM12" s="55">
        <f>ROUNDUP(BAR!AM12*0.87*0.9,)</f>
        <v>11824</v>
      </c>
      <c r="AN12" s="55">
        <f>ROUNDUP(BAR!AN12*0.87*0.9,)</f>
        <v>11824</v>
      </c>
      <c r="AO12" s="55">
        <f>ROUNDUP(BAR!AO12*0.87*0.9,)</f>
        <v>11824</v>
      </c>
      <c r="AP12" s="55">
        <f>ROUNDUP(BAR!AP12*0.87*0.9,)</f>
        <v>11824</v>
      </c>
      <c r="AQ12" s="55">
        <f>ROUNDUP(BAR!AQ12*0.87*0.9,)</f>
        <v>11824</v>
      </c>
      <c r="AR12" s="55">
        <f>ROUNDUP(BAR!AR12*0.87*0.9,)</f>
        <v>12372</v>
      </c>
      <c r="AS12" s="55">
        <f>ROUNDUP(BAR!AS12*0.87*0.9,)</f>
        <v>12372</v>
      </c>
      <c r="AT12" s="55">
        <f>ROUNDUP(BAR!AT12*0.87*0.9,)</f>
        <v>11824</v>
      </c>
      <c r="AU12" s="55">
        <f>ROUNDUP(BAR!AU12*0.87*0.9,)</f>
        <v>11824</v>
      </c>
      <c r="AV12" s="55">
        <f>ROUNDUP(BAR!AV12*0.87*0.9,)</f>
        <v>11824</v>
      </c>
      <c r="AW12" s="55">
        <f>ROUNDUP(BAR!AW12*0.87*0.9,)</f>
        <v>11824</v>
      </c>
      <c r="AX12" s="55">
        <f>ROUNDUP(BAR!AX12*0.87*0.9,)</f>
        <v>11824</v>
      </c>
      <c r="AY12" s="55">
        <f>ROUNDUP(BAR!AY12*0.87*0.9,)</f>
        <v>12372</v>
      </c>
      <c r="AZ12" s="55">
        <f>ROUNDUP(BAR!AZ12*0.87*0.9,)</f>
        <v>12372</v>
      </c>
      <c r="BA12" s="55">
        <f>ROUNDUP(BAR!BA12*0.87*0.9,)</f>
        <v>11824</v>
      </c>
      <c r="BB12" s="55">
        <f>ROUNDUP(BAR!BB12*0.87*0.9,)</f>
        <v>11824</v>
      </c>
      <c r="BC12" s="55">
        <f>ROUNDUP(BAR!BC12*0.87*0.9,)</f>
        <v>11824</v>
      </c>
      <c r="BD12" s="55">
        <f>ROUNDUP(BAR!BD12*0.87*0.9,)</f>
        <v>11824</v>
      </c>
      <c r="BE12" s="55">
        <f>ROUNDUP(BAR!BE12*0.87*0.9,)</f>
        <v>11824</v>
      </c>
      <c r="BF12" s="55">
        <f>ROUNDUP(BAR!BF12*0.87*0.9,)</f>
        <v>12372</v>
      </c>
      <c r="BG12" s="55">
        <f>ROUNDUP(BAR!BG12*0.87*0.9,)</f>
        <v>12372</v>
      </c>
      <c r="BH12" s="55">
        <f>ROUNDUP(BAR!BH12*0.87*0.9,)</f>
        <v>11824</v>
      </c>
      <c r="BI12" s="55">
        <f>ROUNDUP(BAR!BI12*0.87*0.9,)</f>
        <v>11824</v>
      </c>
      <c r="BJ12" s="55">
        <f>ROUNDUP(BAR!BJ12*0.87*0.9,)</f>
        <v>12372</v>
      </c>
      <c r="BK12" s="55">
        <f>ROUNDUP(BAR!BK12*0.87*0.9,)</f>
        <v>12372</v>
      </c>
      <c r="BL12" s="55">
        <f>ROUNDUP(BAR!BL12*0.87*0.9,)</f>
        <v>12372</v>
      </c>
      <c r="BM12" s="55">
        <f>ROUNDUP(BAR!BM12*0.87*0.9,)</f>
        <v>12372</v>
      </c>
      <c r="BN12" s="55">
        <f>ROUNDUP(BAR!BN12*0.87*0.9,)</f>
        <v>12372</v>
      </c>
      <c r="BO12" s="55">
        <f>ROUNDUP(BAR!BO12*0.87*0.9,)</f>
        <v>11824</v>
      </c>
      <c r="BP12" s="55">
        <f>ROUNDUP(BAR!BP12*0.87*0.9,)</f>
        <v>14486</v>
      </c>
      <c r="BQ12" s="55">
        <f>ROUNDUP(BAR!BQ12*0.87*0.9,)</f>
        <v>14486</v>
      </c>
      <c r="BR12" s="55">
        <f>ROUNDUP(BAR!BR12*0.87*0.9,)</f>
        <v>14486</v>
      </c>
      <c r="BS12" s="55">
        <f>ROUNDUP(BAR!BS12*0.87*0.9,)</f>
        <v>14486</v>
      </c>
      <c r="BT12" s="55">
        <f>ROUNDUP(BAR!BT12*0.87*0.9,)</f>
        <v>14486</v>
      </c>
      <c r="BU12" s="55">
        <f>ROUNDUP(BAR!BU12*0.87*0.9,)</f>
        <v>13155</v>
      </c>
      <c r="BV12" s="55">
        <f>ROUNDUP(BAR!BV12*0.87*0.9,)</f>
        <v>12372</v>
      </c>
      <c r="BW12" s="55">
        <f>ROUNDUP(BAR!BW12*0.87*0.9,)</f>
        <v>12372</v>
      </c>
      <c r="BX12" s="55">
        <f>ROUNDUP(BAR!BX12*0.87*0.9,)</f>
        <v>14486</v>
      </c>
      <c r="BY12" s="55">
        <f>ROUNDUP(BAR!BY12*0.87*0.9,)</f>
        <v>14486</v>
      </c>
      <c r="BZ12" s="55">
        <f>ROUNDUP(BAR!BZ12*0.87*0.9,)</f>
        <v>11824</v>
      </c>
      <c r="CA12" s="55">
        <f>ROUNDUP(BAR!CA12*0.87*0.9,)</f>
        <v>11824</v>
      </c>
      <c r="CB12" s="55">
        <f>ROUNDUP(BAR!CB12*0.87*0.9,)</f>
        <v>11824</v>
      </c>
      <c r="CC12" s="55">
        <f>ROUNDUP(BAR!CC12*0.87*0.9,)</f>
        <v>12372</v>
      </c>
      <c r="CD12" s="55">
        <f>ROUNDUP(BAR!CD12*0.87*0.9,)</f>
        <v>9005</v>
      </c>
      <c r="CE12" s="55">
        <f>ROUNDUP(BAR!CE12*0.87*0.9,)</f>
        <v>9005</v>
      </c>
      <c r="CF12" s="55">
        <f>ROUNDUP(BAR!CF12*0.87*0.9,)</f>
        <v>9005</v>
      </c>
      <c r="CG12" s="55">
        <f>ROUNDUP(BAR!CG12*0.87*0.9,)</f>
        <v>9005</v>
      </c>
      <c r="CH12" s="55">
        <f>ROUNDUP(BAR!CH12*0.87*0.9,)</f>
        <v>9553</v>
      </c>
      <c r="CI12" s="55">
        <f>ROUNDUP(BAR!CI12*0.87*0.9,)</f>
        <v>9553</v>
      </c>
      <c r="CJ12" s="55">
        <f>ROUNDUP(BAR!CJ12*0.87*0.9,)</f>
        <v>9005</v>
      </c>
      <c r="CK12" s="55">
        <f>ROUNDUP(BAR!CK12*0.87*0.9,)</f>
        <v>9005</v>
      </c>
      <c r="CL12" s="55">
        <f>ROUNDUP(BAR!CL12*0.87*0.9,)</f>
        <v>9005</v>
      </c>
      <c r="CM12" s="55">
        <f>ROUNDUP(BAR!CM12*0.87*0.9,)</f>
        <v>9005</v>
      </c>
      <c r="CN12" s="55">
        <f>ROUNDUP(BAR!CN12*0.87*0.9,)</f>
        <v>9005</v>
      </c>
      <c r="CO12" s="55">
        <f>ROUNDUP(BAR!CO12*0.87*0.9,)</f>
        <v>9553</v>
      </c>
      <c r="CP12" s="55">
        <f>ROUNDUP(BAR!CP12*0.87*0.9,)</f>
        <v>9553</v>
      </c>
      <c r="CQ12" s="55">
        <f>ROUNDUP(BAR!CQ12*0.87*0.9,)</f>
        <v>9005</v>
      </c>
      <c r="CR12" s="55">
        <f>ROUNDUP(BAR!CR12*0.87*0.9,)</f>
        <v>9005</v>
      </c>
      <c r="CS12" s="55">
        <f>ROUNDUP(BAR!CS12*0.87*0.9,)</f>
        <v>9005</v>
      </c>
      <c r="CT12" s="55">
        <f>ROUNDUP(BAR!CT12*0.87*0.9,)</f>
        <v>9005</v>
      </c>
      <c r="CU12" s="55">
        <f>ROUNDUP(BAR!CU12*0.87*0.9,)</f>
        <v>9005</v>
      </c>
      <c r="CV12" s="55">
        <f>ROUNDUP(BAR!CV12*0.87*0.9,)</f>
        <v>9553</v>
      </c>
      <c r="CW12" s="55">
        <f>ROUNDUP(BAR!CW12*0.87*0.9,)</f>
        <v>9553</v>
      </c>
      <c r="CX12" s="55">
        <f>ROUNDUP(BAR!CX12*0.87*0.9,)</f>
        <v>9005</v>
      </c>
      <c r="CY12" s="55">
        <f>ROUNDUP(BAR!CY12*0.87*0.9,)</f>
        <v>9005</v>
      </c>
      <c r="CZ12" s="55">
        <f>ROUNDUP(BAR!CZ12*0.87*0.9,)</f>
        <v>9005</v>
      </c>
      <c r="DA12" s="55">
        <f>ROUNDUP(BAR!DA12*0.87*0.9,)</f>
        <v>9005</v>
      </c>
      <c r="DB12" s="55">
        <f>ROUNDUP(BAR!DB12*0.87*0.9,)</f>
        <v>9005</v>
      </c>
      <c r="DC12" s="55">
        <f>ROUNDUP(BAR!DC12*0.87*0.9,)</f>
        <v>9553</v>
      </c>
      <c r="DD12" s="55">
        <f>ROUNDUP(BAR!DD12*0.87*0.9,)</f>
        <v>9553</v>
      </c>
      <c r="DE12" s="55">
        <f>ROUNDUP(BAR!DE12*0.87*0.9,)</f>
        <v>9005</v>
      </c>
      <c r="DF12" s="55">
        <f>ROUNDUP(BAR!DF12*0.87*0.9,)</f>
        <v>9005</v>
      </c>
      <c r="DG12" s="55">
        <f>ROUNDUP(BAR!DG12*0.87*0.9,)</f>
        <v>9553</v>
      </c>
      <c r="DH12" s="55">
        <f>ROUNDUP(BAR!DH12*0.87*0.9,)</f>
        <v>9945</v>
      </c>
      <c r="DI12" s="55">
        <f>ROUNDUP(BAR!DI12*0.87*0.9,)</f>
        <v>8613</v>
      </c>
      <c r="DJ12" s="55">
        <f>ROUNDUP(BAR!DJ12*0.87*0.9,)</f>
        <v>9005</v>
      </c>
      <c r="DK12" s="55">
        <f>ROUNDUP(BAR!DK12*0.87*0.9,)</f>
        <v>9005</v>
      </c>
      <c r="DL12" s="55">
        <f>ROUNDUP(BAR!DL12*0.87*0.9,)</f>
        <v>8613</v>
      </c>
      <c r="DM12" s="55">
        <f>ROUNDUP(BAR!DM12*0.87*0.9,)</f>
        <v>8613</v>
      </c>
      <c r="DN12" s="55">
        <f>ROUNDUP(BAR!DN12*0.87*0.9,)</f>
        <v>8613</v>
      </c>
      <c r="DO12" s="55">
        <f>ROUNDUP(BAR!DO12*0.87*0.9,)</f>
        <v>8613</v>
      </c>
      <c r="DP12" s="55">
        <f>ROUNDUP(BAR!DP12*0.87*0.9,)</f>
        <v>8613</v>
      </c>
      <c r="DQ12" s="55">
        <f>ROUNDUP(BAR!DQ12*0.87*0.9,)</f>
        <v>9005</v>
      </c>
      <c r="DR12" s="55">
        <f>ROUNDUP(BAR!DR12*0.87*0.9,)</f>
        <v>9005</v>
      </c>
      <c r="DS12" s="55">
        <f>ROUNDUP(BAR!DS12*0.87*0.9,)</f>
        <v>8613</v>
      </c>
      <c r="DT12" s="55">
        <f>ROUNDUP(BAR!DT12*0.87*0.9,)</f>
        <v>8613</v>
      </c>
      <c r="DU12" s="55">
        <f>ROUNDUP(BAR!DU12*0.87*0.9,)</f>
        <v>8613</v>
      </c>
      <c r="DV12" s="55">
        <f>ROUNDUP(BAR!DV12*0.87*0.9,)</f>
        <v>8613</v>
      </c>
      <c r="DW12" s="55">
        <f>ROUNDUP(BAR!DW12*0.87*0.9,)</f>
        <v>8613</v>
      </c>
      <c r="DX12" s="55">
        <f>ROUNDUP(BAR!DX12*0.87*0.9,)</f>
        <v>9005</v>
      </c>
      <c r="DY12" s="55">
        <f>ROUNDUP(BAR!DY12*0.87*0.9,)</f>
        <v>9005</v>
      </c>
      <c r="DZ12" s="55">
        <f>ROUNDUP(BAR!DZ12*0.87*0.9,)</f>
        <v>8613</v>
      </c>
      <c r="EA12" s="55">
        <f>ROUNDUP(BAR!EA12*0.87*0.9,)</f>
        <v>8613</v>
      </c>
      <c r="EB12" s="55">
        <f>ROUNDUP(BAR!EB12*0.87*0.9,)</f>
        <v>8613</v>
      </c>
      <c r="EC12" s="55">
        <f>ROUNDUP(BAR!EC12*0.87*0.9,)</f>
        <v>8613</v>
      </c>
      <c r="ED12" s="55">
        <f>ROUNDUP(BAR!ED12*0.87*0.9,)</f>
        <v>8613</v>
      </c>
      <c r="EE12" s="55">
        <f>ROUNDUP(BAR!EE12*0.87*0.9,)</f>
        <v>9005</v>
      </c>
      <c r="EF12" s="55">
        <f>ROUNDUP(BAR!EF12*0.87*0.9,)</f>
        <v>9005</v>
      </c>
      <c r="EG12" s="55">
        <f>ROUNDUP(BAR!EG12*0.87*0.9,)</f>
        <v>8613</v>
      </c>
      <c r="EH12" s="55">
        <f>ROUNDUP(BAR!EH12*0.87*0.9,)</f>
        <v>8613</v>
      </c>
      <c r="EI12" s="55">
        <f>ROUNDUP(BAR!EI12*0.87*0.9,)</f>
        <v>9945</v>
      </c>
      <c r="EJ12" s="55">
        <f>ROUNDUP(BAR!EJ12*0.87*0.9,)</f>
        <v>9945</v>
      </c>
      <c r="EK12" s="55">
        <f>ROUNDUP(BAR!EK12*0.87*0.9,)</f>
        <v>9945</v>
      </c>
      <c r="EL12" s="55">
        <f>ROUNDUP(BAR!EL12*0.87*0.9,)</f>
        <v>10884</v>
      </c>
      <c r="EM12" s="55">
        <f>ROUNDUP(BAR!EM12*0.87*0.9,)</f>
        <v>10884</v>
      </c>
      <c r="EN12" s="55">
        <f>ROUNDUP(BAR!EN12*0.87*0.9,)</f>
        <v>9945</v>
      </c>
      <c r="EO12" s="55">
        <f>ROUNDUP(BAR!EO12*0.87*0.9,)</f>
        <v>9945</v>
      </c>
      <c r="EP12" s="55">
        <f>ROUNDUP(BAR!EP12*0.87*0.9,)</f>
        <v>9945</v>
      </c>
      <c r="EQ12" s="55">
        <f>ROUNDUP(BAR!EQ12*0.87*0.9,)</f>
        <v>9945</v>
      </c>
      <c r="ER12" s="55">
        <f>ROUNDUP(BAR!ER12*0.87*0.9,)</f>
        <v>9945</v>
      </c>
      <c r="ES12" s="55">
        <f>ROUNDUP(BAR!ES12*0.87*0.9,)</f>
        <v>10884</v>
      </c>
      <c r="ET12" s="55">
        <f>ROUNDUP(BAR!ET12*0.87*0.9,)</f>
        <v>10884</v>
      </c>
      <c r="EU12" s="55">
        <f>ROUNDUP(BAR!EU12*0.87*0.9,)</f>
        <v>10884</v>
      </c>
      <c r="EV12" s="55">
        <f>ROUNDUP(BAR!EV12*0.87*0.9,)</f>
        <v>10884</v>
      </c>
      <c r="EW12" s="55">
        <f>ROUNDUP(BAR!EW12*0.87*0.9,)</f>
        <v>10884</v>
      </c>
      <c r="EX12" s="55">
        <f>ROUNDUP(BAR!EX12*0.87*0.9,)</f>
        <v>10884</v>
      </c>
      <c r="EY12" s="55">
        <f>ROUNDUP(BAR!EY12*0.87*0.9,)</f>
        <v>10884</v>
      </c>
      <c r="EZ12" s="55">
        <f>ROUNDUP(BAR!EZ12*0.87*0.9,)</f>
        <v>10884</v>
      </c>
      <c r="FA12" s="55">
        <f>ROUNDUP(BAR!FA12*0.87*0.9,)</f>
        <v>10884</v>
      </c>
      <c r="FB12" s="55">
        <f>ROUNDUP(BAR!FB12*0.87*0.9,)</f>
        <v>10884</v>
      </c>
      <c r="FC12" s="55">
        <f>ROUNDUP(BAR!FC12*0.87*0.9,)</f>
        <v>10884</v>
      </c>
      <c r="FD12" s="55">
        <f>ROUNDUP(BAR!FD12*0.87*0.9,)</f>
        <v>11432</v>
      </c>
      <c r="FE12" s="55">
        <f>ROUNDUP(BAR!FE12*0.87*0.9,)</f>
        <v>11432</v>
      </c>
      <c r="FF12" s="55">
        <f>ROUNDUP(BAR!FF12*0.87*0.9,)</f>
        <v>11824</v>
      </c>
      <c r="FG12" s="55">
        <f>ROUNDUP(BAR!FG12*0.87*0.9,)</f>
        <v>11824</v>
      </c>
      <c r="FH12" s="55">
        <f>ROUNDUP(BAR!FH12*0.87*0.9,)</f>
        <v>11824</v>
      </c>
      <c r="FI12" s="55">
        <f>ROUNDUP(BAR!FI12*0.87*0.9,)</f>
        <v>11824</v>
      </c>
      <c r="FJ12" s="55">
        <f>ROUNDUP(BAR!FJ12*0.87*0.9,)</f>
        <v>11824</v>
      </c>
      <c r="FK12" s="115">
        <f>ROUNDUP(BAR!FK12*0.87*0.9,)</f>
        <v>28149</v>
      </c>
      <c r="FL12" s="115">
        <f>ROUNDUP(BAR!FL12*0.87*0.9,)</f>
        <v>57903</v>
      </c>
      <c r="FM12" s="115">
        <f>ROUNDUP(BAR!FM12*0.87*0.9,)</f>
        <v>57903</v>
      </c>
      <c r="FN12" s="115">
        <f>ROUNDUP(BAR!FN12*0.87*0.9,)</f>
        <v>57903</v>
      </c>
      <c r="FO12" s="115">
        <f>ROUNDUP(BAR!FO12*0.87*0.9,)</f>
        <v>57903</v>
      </c>
      <c r="FP12" s="115">
        <f>ROUNDUP(BAR!FP12*0.87*0.9,)</f>
        <v>57903</v>
      </c>
      <c r="FQ12" s="115">
        <f>ROUNDUP(BAR!FQ12*0.87*0.9,)</f>
        <v>57903</v>
      </c>
      <c r="FR12" s="115">
        <f>ROUNDUP(BAR!FR12*0.87*0.9,)</f>
        <v>57903</v>
      </c>
      <c r="FS12" s="115">
        <f>ROUNDUP(BAR!FS12*0.87*0.9,)</f>
        <v>57903</v>
      </c>
      <c r="FT12" s="115">
        <f>ROUNDUP(BAR!FT12*0.87*0.9,)</f>
        <v>57903</v>
      </c>
      <c r="FU12" s="115">
        <f>ROUNDUP(BAR!FU12*0.87*0.9,)</f>
        <v>57903</v>
      </c>
      <c r="FV12" s="55">
        <f>ROUNDUP(BAR!FV12*0.87*0.9,)</f>
        <v>22277</v>
      </c>
      <c r="FW12" s="55">
        <f>ROUNDUP(BAR!FW12*0.87*0.9,)</f>
        <v>22277</v>
      </c>
      <c r="FX12" s="55">
        <f>ROUNDUP(BAR!FX12*0.87*0.9,)</f>
        <v>22277</v>
      </c>
      <c r="FY12" s="55">
        <f>ROUNDUP(BAR!FY12*0.87*0.9,)</f>
        <v>22277</v>
      </c>
      <c r="FZ12" s="55">
        <f>ROUNDUP(BAR!FZ12*0.87*0.9,)</f>
        <v>22277</v>
      </c>
      <c r="GA12" s="55">
        <f>ROUNDUP(BAR!GA12*0.87*0.9,)</f>
        <v>22277</v>
      </c>
      <c r="GB12" s="55">
        <f>ROUNDUP(BAR!GB12*0.87*0.9,)</f>
        <v>22277</v>
      </c>
      <c r="GC12" s="55">
        <f>ROUNDUP(BAR!GC12*0.87*0.9,)</f>
        <v>22277</v>
      </c>
      <c r="GD12" s="55">
        <f>ROUNDUP(BAR!GD12*0.87*0.9,)</f>
        <v>22277</v>
      </c>
      <c r="GE12" s="55">
        <f>ROUNDUP(BAR!GE12*0.87*0.9,)</f>
        <v>22277</v>
      </c>
      <c r="GF12" s="55">
        <f>ROUNDUP(BAR!GF12*0.87*0.9,)</f>
        <v>22277</v>
      </c>
      <c r="GG12" s="55">
        <f>ROUNDUP(BAR!GG12*0.87*0.9,)</f>
        <v>22277</v>
      </c>
      <c r="GH12" s="55">
        <f>ROUNDUP(BAR!GH12*0.87*0.9,)</f>
        <v>22277</v>
      </c>
      <c r="GI12" s="55">
        <f>ROUNDUP(BAR!GI12*0.87*0.9,)</f>
        <v>22277</v>
      </c>
      <c r="GJ12" s="55">
        <f>ROUNDUP(BAR!GJ12*0.87*0.9,)</f>
        <v>22277</v>
      </c>
      <c r="GK12" s="55">
        <f>ROUNDUP(BAR!GK12*0.87*0.9,)</f>
        <v>22277</v>
      </c>
      <c r="GL12" s="55">
        <f>ROUNDUP(BAR!GL12*0.87*0.9,)</f>
        <v>22277</v>
      </c>
      <c r="GM12" s="55">
        <f>ROUNDUP(BAR!GM12*0.87*0.9,)</f>
        <v>22277</v>
      </c>
      <c r="GN12" s="55">
        <f>ROUNDUP(BAR!GN12*0.87*0.9,)</f>
        <v>22277</v>
      </c>
      <c r="GO12" s="55">
        <f>ROUNDUP(BAR!GO12*0.87*0.9,)</f>
        <v>22277</v>
      </c>
      <c r="GP12" s="55">
        <f>ROUNDUP(BAR!GP12*0.87*0.9,)</f>
        <v>22277</v>
      </c>
      <c r="GQ12" s="55">
        <f>ROUNDUP(BAR!GQ12*0.87*0.9,)</f>
        <v>22277</v>
      </c>
      <c r="GR12" s="55">
        <f>ROUNDUP(BAR!GR12*0.87*0.9,)</f>
        <v>22277</v>
      </c>
      <c r="GS12" s="55">
        <f>ROUNDUP(BAR!GS12*0.87*0.9,)</f>
        <v>23608</v>
      </c>
      <c r="GT12" s="55">
        <f>ROUNDUP(BAR!GT12*0.87*0.9,)</f>
        <v>23608</v>
      </c>
      <c r="GU12" s="55">
        <f>ROUNDUP(BAR!GU12*0.87*0.9,)</f>
        <v>23608</v>
      </c>
      <c r="GV12" s="55">
        <f>ROUNDUP(BAR!GV12*0.87*0.9,)</f>
        <v>23608</v>
      </c>
      <c r="GW12" s="55">
        <f>ROUNDUP(BAR!GW12*0.87*0.9,)</f>
        <v>23608</v>
      </c>
      <c r="GX12" s="55">
        <f>ROUNDUP(BAR!GX12*0.87*0.9,)</f>
        <v>23608</v>
      </c>
      <c r="GY12" s="55">
        <f>ROUNDUP(BAR!GY12*0.87*0.9,)</f>
        <v>23608</v>
      </c>
      <c r="GZ12" s="55">
        <f>ROUNDUP(BAR!GZ12*0.87*0.9,)</f>
        <v>23608</v>
      </c>
      <c r="HA12" s="55">
        <f>ROUNDUP(BAR!HA12*0.87*0.9,)</f>
        <v>23608</v>
      </c>
      <c r="HB12" s="55">
        <f>ROUNDUP(BAR!HB12*0.87*0.9,)</f>
        <v>23608</v>
      </c>
      <c r="HC12" s="55">
        <f>ROUNDUP(BAR!HC12*0.87*0.9,)</f>
        <v>23608</v>
      </c>
      <c r="HD12" s="55">
        <f>ROUNDUP(BAR!HD12*0.87*0.9,)</f>
        <v>23608</v>
      </c>
      <c r="HE12" s="55">
        <f>ROUNDUP(BAR!HE12*0.87*0.9,)</f>
        <v>23608</v>
      </c>
      <c r="HF12" s="55">
        <f>ROUNDUP(BAR!HF12*0.87*0.9,)</f>
        <v>23608</v>
      </c>
      <c r="HG12" s="55">
        <f>ROUNDUP(BAR!HG12*0.87*0.9,)</f>
        <v>23608</v>
      </c>
      <c r="HH12" s="55">
        <f>ROUNDUP(BAR!HH12*0.87*0.9,)</f>
        <v>23608</v>
      </c>
      <c r="HI12" s="55">
        <f>ROUNDUP(BAR!HI12*0.87*0.9,)</f>
        <v>23608</v>
      </c>
      <c r="HJ12" s="55">
        <f>ROUNDUP(BAR!HJ12*0.87*0.9,)</f>
        <v>23608</v>
      </c>
      <c r="HK12" s="115">
        <f>ROUNDUP(BAR!HK12*0.87*0.9,)</f>
        <v>40051</v>
      </c>
      <c r="HL12" s="115">
        <f>ROUNDUP(BAR!HL12*0.87*0.9,)</f>
        <v>40051</v>
      </c>
      <c r="HM12" s="115">
        <f>ROUNDUP(BAR!HM12*0.87*0.9,)</f>
        <v>41617</v>
      </c>
      <c r="HN12" s="115">
        <f>ROUNDUP(BAR!HN12*0.87*0.9,)</f>
        <v>41617</v>
      </c>
      <c r="HO12" s="115">
        <f>ROUNDUP(BAR!HO12*0.87*0.9,)</f>
        <v>41617</v>
      </c>
      <c r="HP12" s="115">
        <f>ROUNDUP(BAR!HP12*0.87*0.9,)</f>
        <v>23608</v>
      </c>
      <c r="HQ12" s="115">
        <f>ROUNDUP(BAR!HQ12*0.87*0.9,)</f>
        <v>23608</v>
      </c>
      <c r="HR12" s="115">
        <f>ROUNDUP(BAR!HR12*0.87*0.9,)</f>
        <v>40051</v>
      </c>
      <c r="HS12" s="115">
        <f>ROUNDUP(BAR!HS12*0.87*0.9,)</f>
        <v>40051</v>
      </c>
      <c r="HT12" s="55">
        <f>ROUNDUP(BAR!HT12*0.87*0.9,)</f>
        <v>23608</v>
      </c>
      <c r="HU12" s="55">
        <f>ROUNDUP(BAR!HU12*0.87*0.9,)</f>
        <v>22277</v>
      </c>
      <c r="HV12" s="55">
        <f>ROUNDUP(BAR!HV12*0.87*0.9,)</f>
        <v>22277</v>
      </c>
      <c r="HW12" s="55">
        <f>ROUNDUP(BAR!HW12*0.87*0.9,)</f>
        <v>22277</v>
      </c>
      <c r="HX12" s="55">
        <f>ROUNDUP(BAR!HX12*0.87*0.9,)</f>
        <v>22277</v>
      </c>
      <c r="HY12" s="55">
        <f>ROUNDUP(BAR!HY12*0.87*0.9,)</f>
        <v>22277</v>
      </c>
      <c r="HZ12" s="55">
        <f>ROUNDUP(BAR!HZ12*0.87*0.9,)</f>
        <v>22277</v>
      </c>
      <c r="IA12" s="55">
        <f>ROUNDUP(BAR!IA12*0.87*0.9,)</f>
        <v>22277</v>
      </c>
      <c r="IB12" s="55">
        <f>ROUNDUP(BAR!IB12*0.87*0.9,)</f>
        <v>25565</v>
      </c>
      <c r="IC12" s="55">
        <f>ROUNDUP(BAR!IC12*0.87*0.9,)</f>
        <v>22825</v>
      </c>
      <c r="ID12" s="55">
        <f>ROUNDUP(BAR!ID12*0.87*0.9,)</f>
        <v>18988</v>
      </c>
      <c r="IE12" s="55">
        <f>ROUNDUP(BAR!IE12*0.87*0.9,)</f>
        <v>18988</v>
      </c>
      <c r="IF12" s="55">
        <f>ROUNDUP(BAR!IF12*0.87*0.9,)</f>
        <v>18988</v>
      </c>
      <c r="IG12" s="55">
        <f>ROUNDUP(BAR!IG12*0.87*0.9,)</f>
        <v>18988</v>
      </c>
      <c r="IH12" s="55">
        <f>ROUNDUP(BAR!IH12*0.87*0.9,)</f>
        <v>18988</v>
      </c>
      <c r="II12" s="55">
        <f>ROUNDUP(BAR!II12*0.87*0.9,)</f>
        <v>18988</v>
      </c>
      <c r="IJ12" s="55">
        <f>ROUNDUP(BAR!IJ12*0.87*0.9,)</f>
        <v>18988</v>
      </c>
      <c r="IK12" s="55">
        <f>ROUNDUP(BAR!IK12*0.87*0.9,)</f>
        <v>18988</v>
      </c>
      <c r="IL12" s="55">
        <f>ROUNDUP(BAR!IL12*0.87*0.9,)</f>
        <v>18988</v>
      </c>
      <c r="IM12" s="55">
        <f>ROUNDUP(BAR!IM12*0.87*0.9,)</f>
        <v>18988</v>
      </c>
      <c r="IN12" s="55">
        <f>ROUNDUP(BAR!IN12*0.87*0.9,)</f>
        <v>18988</v>
      </c>
      <c r="IO12" s="55">
        <f>ROUNDUP(BAR!IO12*0.87*0.9,)</f>
        <v>18988</v>
      </c>
      <c r="IP12" s="55">
        <f>ROUNDUP(BAR!IP12*0.87*0.9,)</f>
        <v>18988</v>
      </c>
      <c r="IQ12" s="55">
        <f>ROUNDUP(BAR!IQ12*0.87*0.9,)</f>
        <v>18988</v>
      </c>
      <c r="IR12" s="55">
        <f>ROUNDUP(BAR!IR12*0.87*0.9,)</f>
        <v>18988</v>
      </c>
      <c r="IS12" s="55">
        <f>ROUNDUP(BAR!IS12*0.87*0.9,)</f>
        <v>18988</v>
      </c>
      <c r="IT12" s="55">
        <f>ROUNDUP(BAR!IT12*0.87*0.9,)</f>
        <v>18988</v>
      </c>
      <c r="IU12" s="55">
        <f>ROUNDUP(BAR!IU12*0.87*0.9,)</f>
        <v>18988</v>
      </c>
      <c r="IV12" s="55">
        <f>ROUNDUP(BAR!IV12*0.87*0.9,)</f>
        <v>18988</v>
      </c>
      <c r="IW12" s="55">
        <f>ROUNDUP(BAR!IW12*0.87*0.9,)</f>
        <v>18988</v>
      </c>
      <c r="IX12" s="55">
        <f>ROUNDUP(BAR!IX12*0.87*0.9,)</f>
        <v>18988</v>
      </c>
      <c r="IY12" s="55">
        <f>ROUNDUP(BAR!IY12*0.87*0.9,)</f>
        <v>18988</v>
      </c>
    </row>
    <row r="13" spans="1:259" ht="12" x14ac:dyDescent="0.2">
      <c r="A13" s="21">
        <v>2</v>
      </c>
      <c r="B13" s="55">
        <f>ROUNDUP(BAR!B13*0.87*0.9,)</f>
        <v>17540</v>
      </c>
      <c r="C13" s="55">
        <f>ROUNDUP(BAR!C13*0.87*0.9,)</f>
        <v>17540</v>
      </c>
      <c r="D13" s="55">
        <f>ROUNDUP(BAR!D13*0.87*0.9,)</f>
        <v>14877</v>
      </c>
      <c r="E13" s="55">
        <f>ROUNDUP(BAR!E13*0.87*0.9,)</f>
        <v>15426</v>
      </c>
      <c r="F13" s="55">
        <f>ROUNDUP(BAR!F13*0.87*0.9,)</f>
        <v>15426</v>
      </c>
      <c r="G13" s="55">
        <f>ROUNDUP(BAR!G13*0.87*0.9,)</f>
        <v>16209</v>
      </c>
      <c r="H13" s="55">
        <f>ROUNDUP(BAR!H13*0.87*0.9,)</f>
        <v>16209</v>
      </c>
      <c r="I13" s="55">
        <f>ROUNDUP(BAR!I13*0.87*0.9,)</f>
        <v>17540</v>
      </c>
      <c r="J13" s="55">
        <f>ROUNDUP(BAR!J13*0.87*0.9,)</f>
        <v>17540</v>
      </c>
      <c r="K13" s="55">
        <f>ROUNDUP(BAR!K13*0.87*0.9,)</f>
        <v>16209</v>
      </c>
      <c r="L13" s="55">
        <f>ROUNDUP(BAR!L13*0.87*0.9,)</f>
        <v>16209</v>
      </c>
      <c r="M13" s="55">
        <f>ROUNDUP(BAR!M13*0.87*0.9,)</f>
        <v>16209</v>
      </c>
      <c r="N13" s="55">
        <f>ROUNDUP(BAR!N13*0.87*0.9,)</f>
        <v>16209</v>
      </c>
      <c r="O13" s="55">
        <f>ROUNDUP(BAR!O13*0.87*0.9,)</f>
        <v>16209</v>
      </c>
      <c r="P13" s="55">
        <f>ROUNDUP(BAR!P13*0.87*0.9,)</f>
        <v>16757</v>
      </c>
      <c r="Q13" s="55">
        <f>ROUNDUP(BAR!Q13*0.87*0.9,)</f>
        <v>15426</v>
      </c>
      <c r="R13" s="55">
        <f>ROUNDUP(BAR!R13*0.87*0.9,)</f>
        <v>14877</v>
      </c>
      <c r="S13" s="55">
        <f>ROUNDUP(BAR!S13*0.87*0.9,)</f>
        <v>14877</v>
      </c>
      <c r="T13" s="55">
        <f>ROUNDUP(BAR!T13*0.87*0.9,)</f>
        <v>14877</v>
      </c>
      <c r="U13" s="55">
        <f>ROUNDUP(BAR!U13*0.87*0.9,)</f>
        <v>14877</v>
      </c>
      <c r="V13" s="55">
        <f>ROUNDUP(BAR!V13*0.87*0.9,)</f>
        <v>14877</v>
      </c>
      <c r="W13" s="55">
        <f>ROUNDUP(BAR!W13*0.87*0.9,)</f>
        <v>15426</v>
      </c>
      <c r="X13" s="55">
        <f>ROUNDUP(BAR!X13*0.87*0.9,)</f>
        <v>15426</v>
      </c>
      <c r="Y13" s="55">
        <f>ROUNDUP(BAR!Y13*0.87*0.9,)</f>
        <v>14877</v>
      </c>
      <c r="Z13" s="55">
        <f>ROUNDUP(BAR!Z13*0.87*0.9,)</f>
        <v>14877</v>
      </c>
      <c r="AA13" s="55">
        <f>ROUNDUP(BAR!AA13*0.87*0.9,)</f>
        <v>14877</v>
      </c>
      <c r="AB13" s="55">
        <f>ROUNDUP(BAR!AB13*0.87*0.9,)</f>
        <v>14877</v>
      </c>
      <c r="AC13" s="55">
        <f>ROUNDUP(BAR!AC13*0.87*0.9,)</f>
        <v>14877</v>
      </c>
      <c r="AD13" s="55">
        <f>ROUNDUP(BAR!AD13*0.87*0.9,)</f>
        <v>15426</v>
      </c>
      <c r="AE13" s="55">
        <f>ROUNDUP(BAR!AE13*0.87*0.9,)</f>
        <v>15426</v>
      </c>
      <c r="AF13" s="55">
        <f>ROUNDUP(BAR!AF13*0.87*0.9,)</f>
        <v>14877</v>
      </c>
      <c r="AG13" s="55">
        <f>ROUNDUP(BAR!AG13*0.87*0.9,)</f>
        <v>14877</v>
      </c>
      <c r="AH13" s="55">
        <f>ROUNDUP(BAR!AH13*0.87*0.9,)</f>
        <v>14877</v>
      </c>
      <c r="AI13" s="55">
        <f>ROUNDUP(BAR!AI13*0.87*0.9,)</f>
        <v>14877</v>
      </c>
      <c r="AJ13" s="55">
        <f>ROUNDUP(BAR!AJ13*0.87*0.9,)</f>
        <v>14877</v>
      </c>
      <c r="AK13" s="55">
        <f>ROUNDUP(BAR!AK13*0.87*0.9,)</f>
        <v>15426</v>
      </c>
      <c r="AL13" s="55">
        <f>ROUNDUP(BAR!AL13*0.87*0.9,)</f>
        <v>15426</v>
      </c>
      <c r="AM13" s="55">
        <f>ROUNDUP(BAR!AM13*0.87*0.9,)</f>
        <v>13546</v>
      </c>
      <c r="AN13" s="55">
        <f>ROUNDUP(BAR!AN13*0.87*0.9,)</f>
        <v>13546</v>
      </c>
      <c r="AO13" s="55">
        <f>ROUNDUP(BAR!AO13*0.87*0.9,)</f>
        <v>13546</v>
      </c>
      <c r="AP13" s="55">
        <f>ROUNDUP(BAR!AP13*0.87*0.9,)</f>
        <v>13546</v>
      </c>
      <c r="AQ13" s="55">
        <f>ROUNDUP(BAR!AQ13*0.87*0.9,)</f>
        <v>13546</v>
      </c>
      <c r="AR13" s="55">
        <f>ROUNDUP(BAR!AR13*0.87*0.9,)</f>
        <v>14094</v>
      </c>
      <c r="AS13" s="55">
        <f>ROUNDUP(BAR!AS13*0.87*0.9,)</f>
        <v>14094</v>
      </c>
      <c r="AT13" s="55">
        <f>ROUNDUP(BAR!AT13*0.87*0.9,)</f>
        <v>13546</v>
      </c>
      <c r="AU13" s="55">
        <f>ROUNDUP(BAR!AU13*0.87*0.9,)</f>
        <v>13546</v>
      </c>
      <c r="AV13" s="55">
        <f>ROUNDUP(BAR!AV13*0.87*0.9,)</f>
        <v>13546</v>
      </c>
      <c r="AW13" s="55">
        <f>ROUNDUP(BAR!AW13*0.87*0.9,)</f>
        <v>13546</v>
      </c>
      <c r="AX13" s="55">
        <f>ROUNDUP(BAR!AX13*0.87*0.9,)</f>
        <v>13546</v>
      </c>
      <c r="AY13" s="55">
        <f>ROUNDUP(BAR!AY13*0.87*0.9,)</f>
        <v>14094</v>
      </c>
      <c r="AZ13" s="55">
        <f>ROUNDUP(BAR!AZ13*0.87*0.9,)</f>
        <v>14094</v>
      </c>
      <c r="BA13" s="55">
        <f>ROUNDUP(BAR!BA13*0.87*0.9,)</f>
        <v>13546</v>
      </c>
      <c r="BB13" s="55">
        <f>ROUNDUP(BAR!BB13*0.87*0.9,)</f>
        <v>13546</v>
      </c>
      <c r="BC13" s="55">
        <f>ROUNDUP(BAR!BC13*0.87*0.9,)</f>
        <v>13546</v>
      </c>
      <c r="BD13" s="55">
        <f>ROUNDUP(BAR!BD13*0.87*0.9,)</f>
        <v>13546</v>
      </c>
      <c r="BE13" s="55">
        <f>ROUNDUP(BAR!BE13*0.87*0.9,)</f>
        <v>13546</v>
      </c>
      <c r="BF13" s="55">
        <f>ROUNDUP(BAR!BF13*0.87*0.9,)</f>
        <v>14094</v>
      </c>
      <c r="BG13" s="55">
        <f>ROUNDUP(BAR!BG13*0.87*0.9,)</f>
        <v>14094</v>
      </c>
      <c r="BH13" s="55">
        <f>ROUNDUP(BAR!BH13*0.87*0.9,)</f>
        <v>13546</v>
      </c>
      <c r="BI13" s="55">
        <f>ROUNDUP(BAR!BI13*0.87*0.9,)</f>
        <v>13546</v>
      </c>
      <c r="BJ13" s="55">
        <f>ROUNDUP(BAR!BJ13*0.87*0.9,)</f>
        <v>14094</v>
      </c>
      <c r="BK13" s="55">
        <f>ROUNDUP(BAR!BK13*0.87*0.9,)</f>
        <v>14094</v>
      </c>
      <c r="BL13" s="55">
        <f>ROUNDUP(BAR!BL13*0.87*0.9,)</f>
        <v>14094</v>
      </c>
      <c r="BM13" s="55">
        <f>ROUNDUP(BAR!BM13*0.87*0.9,)</f>
        <v>14094</v>
      </c>
      <c r="BN13" s="55">
        <f>ROUNDUP(BAR!BN13*0.87*0.9,)</f>
        <v>14094</v>
      </c>
      <c r="BO13" s="55">
        <f>ROUNDUP(BAR!BO13*0.87*0.9,)</f>
        <v>13546</v>
      </c>
      <c r="BP13" s="55">
        <f>ROUNDUP(BAR!BP13*0.87*0.9,)</f>
        <v>16209</v>
      </c>
      <c r="BQ13" s="55">
        <f>ROUNDUP(BAR!BQ13*0.87*0.9,)</f>
        <v>16209</v>
      </c>
      <c r="BR13" s="55">
        <f>ROUNDUP(BAR!BR13*0.87*0.9,)</f>
        <v>16209</v>
      </c>
      <c r="BS13" s="55">
        <f>ROUNDUP(BAR!BS13*0.87*0.9,)</f>
        <v>16209</v>
      </c>
      <c r="BT13" s="55">
        <f>ROUNDUP(BAR!BT13*0.87*0.9,)</f>
        <v>16209</v>
      </c>
      <c r="BU13" s="55">
        <f>ROUNDUP(BAR!BU13*0.87*0.9,)</f>
        <v>14877</v>
      </c>
      <c r="BV13" s="55">
        <f>ROUNDUP(BAR!BV13*0.87*0.9,)</f>
        <v>14094</v>
      </c>
      <c r="BW13" s="55">
        <f>ROUNDUP(BAR!BW13*0.87*0.9,)</f>
        <v>14094</v>
      </c>
      <c r="BX13" s="55">
        <f>ROUNDUP(BAR!BX13*0.87*0.9,)</f>
        <v>16209</v>
      </c>
      <c r="BY13" s="55">
        <f>ROUNDUP(BAR!BY13*0.87*0.9,)</f>
        <v>16209</v>
      </c>
      <c r="BZ13" s="55">
        <f>ROUNDUP(BAR!BZ13*0.87*0.9,)</f>
        <v>13546</v>
      </c>
      <c r="CA13" s="55">
        <f>ROUNDUP(BAR!CA13*0.87*0.9,)</f>
        <v>13546</v>
      </c>
      <c r="CB13" s="55">
        <f>ROUNDUP(BAR!CB13*0.87*0.9,)</f>
        <v>13546</v>
      </c>
      <c r="CC13" s="55">
        <f>ROUNDUP(BAR!CC13*0.87*0.9,)</f>
        <v>14094</v>
      </c>
      <c r="CD13" s="55">
        <f>ROUNDUP(BAR!CD13*0.87*0.9,)</f>
        <v>10728</v>
      </c>
      <c r="CE13" s="55">
        <f>ROUNDUP(BAR!CE13*0.87*0.9,)</f>
        <v>10728</v>
      </c>
      <c r="CF13" s="55">
        <f>ROUNDUP(BAR!CF13*0.87*0.9,)</f>
        <v>10728</v>
      </c>
      <c r="CG13" s="55">
        <f>ROUNDUP(BAR!CG13*0.87*0.9,)</f>
        <v>10728</v>
      </c>
      <c r="CH13" s="55">
        <f>ROUNDUP(BAR!CH13*0.87*0.9,)</f>
        <v>11276</v>
      </c>
      <c r="CI13" s="55">
        <f>ROUNDUP(BAR!CI13*0.87*0.9,)</f>
        <v>11276</v>
      </c>
      <c r="CJ13" s="55">
        <f>ROUNDUP(BAR!CJ13*0.87*0.9,)</f>
        <v>10728</v>
      </c>
      <c r="CK13" s="55">
        <f>ROUNDUP(BAR!CK13*0.87*0.9,)</f>
        <v>10728</v>
      </c>
      <c r="CL13" s="55">
        <f>ROUNDUP(BAR!CL13*0.87*0.9,)</f>
        <v>10728</v>
      </c>
      <c r="CM13" s="55">
        <f>ROUNDUP(BAR!CM13*0.87*0.9,)</f>
        <v>10728</v>
      </c>
      <c r="CN13" s="55">
        <f>ROUNDUP(BAR!CN13*0.87*0.9,)</f>
        <v>10728</v>
      </c>
      <c r="CO13" s="55">
        <f>ROUNDUP(BAR!CO13*0.87*0.9,)</f>
        <v>11276</v>
      </c>
      <c r="CP13" s="55">
        <f>ROUNDUP(BAR!CP13*0.87*0.9,)</f>
        <v>11276</v>
      </c>
      <c r="CQ13" s="55">
        <f>ROUNDUP(BAR!CQ13*0.87*0.9,)</f>
        <v>10728</v>
      </c>
      <c r="CR13" s="55">
        <f>ROUNDUP(BAR!CR13*0.87*0.9,)</f>
        <v>10728</v>
      </c>
      <c r="CS13" s="55">
        <f>ROUNDUP(BAR!CS13*0.87*0.9,)</f>
        <v>10728</v>
      </c>
      <c r="CT13" s="55">
        <f>ROUNDUP(BAR!CT13*0.87*0.9,)</f>
        <v>10728</v>
      </c>
      <c r="CU13" s="55">
        <f>ROUNDUP(BAR!CU13*0.87*0.9,)</f>
        <v>10728</v>
      </c>
      <c r="CV13" s="55">
        <f>ROUNDUP(BAR!CV13*0.87*0.9,)</f>
        <v>11276</v>
      </c>
      <c r="CW13" s="55">
        <f>ROUNDUP(BAR!CW13*0.87*0.9,)</f>
        <v>11276</v>
      </c>
      <c r="CX13" s="55">
        <f>ROUNDUP(BAR!CX13*0.87*0.9,)</f>
        <v>10728</v>
      </c>
      <c r="CY13" s="55">
        <f>ROUNDUP(BAR!CY13*0.87*0.9,)</f>
        <v>10728</v>
      </c>
      <c r="CZ13" s="55">
        <f>ROUNDUP(BAR!CZ13*0.87*0.9,)</f>
        <v>10728</v>
      </c>
      <c r="DA13" s="55">
        <f>ROUNDUP(BAR!DA13*0.87*0.9,)</f>
        <v>10728</v>
      </c>
      <c r="DB13" s="55">
        <f>ROUNDUP(BAR!DB13*0.87*0.9,)</f>
        <v>10728</v>
      </c>
      <c r="DC13" s="55">
        <f>ROUNDUP(BAR!DC13*0.87*0.9,)</f>
        <v>11276</v>
      </c>
      <c r="DD13" s="55">
        <f>ROUNDUP(BAR!DD13*0.87*0.9,)</f>
        <v>11276</v>
      </c>
      <c r="DE13" s="55">
        <f>ROUNDUP(BAR!DE13*0.87*0.9,)</f>
        <v>10728</v>
      </c>
      <c r="DF13" s="55">
        <f>ROUNDUP(BAR!DF13*0.87*0.9,)</f>
        <v>10728</v>
      </c>
      <c r="DG13" s="55">
        <f>ROUNDUP(BAR!DG13*0.87*0.9,)</f>
        <v>11276</v>
      </c>
      <c r="DH13" s="55">
        <f>ROUNDUP(BAR!DH13*0.87*0.9,)</f>
        <v>11667</v>
      </c>
      <c r="DI13" s="55">
        <f>ROUNDUP(BAR!DI13*0.87*0.9,)</f>
        <v>10336</v>
      </c>
      <c r="DJ13" s="55">
        <f>ROUNDUP(BAR!DJ13*0.87*0.9,)</f>
        <v>10728</v>
      </c>
      <c r="DK13" s="55">
        <f>ROUNDUP(BAR!DK13*0.87*0.9,)</f>
        <v>10728</v>
      </c>
      <c r="DL13" s="55">
        <f>ROUNDUP(BAR!DL13*0.87*0.9,)</f>
        <v>10336</v>
      </c>
      <c r="DM13" s="55">
        <f>ROUNDUP(BAR!DM13*0.87*0.9,)</f>
        <v>10336</v>
      </c>
      <c r="DN13" s="55">
        <f>ROUNDUP(BAR!DN13*0.87*0.9,)</f>
        <v>10336</v>
      </c>
      <c r="DO13" s="55">
        <f>ROUNDUP(BAR!DO13*0.87*0.9,)</f>
        <v>10336</v>
      </c>
      <c r="DP13" s="55">
        <f>ROUNDUP(BAR!DP13*0.87*0.9,)</f>
        <v>10336</v>
      </c>
      <c r="DQ13" s="55">
        <f>ROUNDUP(BAR!DQ13*0.87*0.9,)</f>
        <v>10728</v>
      </c>
      <c r="DR13" s="55">
        <f>ROUNDUP(BAR!DR13*0.87*0.9,)</f>
        <v>10728</v>
      </c>
      <c r="DS13" s="55">
        <f>ROUNDUP(BAR!DS13*0.87*0.9,)</f>
        <v>10336</v>
      </c>
      <c r="DT13" s="55">
        <f>ROUNDUP(BAR!DT13*0.87*0.9,)</f>
        <v>10336</v>
      </c>
      <c r="DU13" s="55">
        <f>ROUNDUP(BAR!DU13*0.87*0.9,)</f>
        <v>10336</v>
      </c>
      <c r="DV13" s="55">
        <f>ROUNDUP(BAR!DV13*0.87*0.9,)</f>
        <v>10336</v>
      </c>
      <c r="DW13" s="55">
        <f>ROUNDUP(BAR!DW13*0.87*0.9,)</f>
        <v>10336</v>
      </c>
      <c r="DX13" s="55">
        <f>ROUNDUP(BAR!DX13*0.87*0.9,)</f>
        <v>10728</v>
      </c>
      <c r="DY13" s="55">
        <f>ROUNDUP(BAR!DY13*0.87*0.9,)</f>
        <v>10728</v>
      </c>
      <c r="DZ13" s="55">
        <f>ROUNDUP(BAR!DZ13*0.87*0.9,)</f>
        <v>10336</v>
      </c>
      <c r="EA13" s="55">
        <f>ROUNDUP(BAR!EA13*0.87*0.9,)</f>
        <v>10336</v>
      </c>
      <c r="EB13" s="55">
        <f>ROUNDUP(BAR!EB13*0.87*0.9,)</f>
        <v>10336</v>
      </c>
      <c r="EC13" s="55">
        <f>ROUNDUP(BAR!EC13*0.87*0.9,)</f>
        <v>10336</v>
      </c>
      <c r="ED13" s="55">
        <f>ROUNDUP(BAR!ED13*0.87*0.9,)</f>
        <v>10336</v>
      </c>
      <c r="EE13" s="55">
        <f>ROUNDUP(BAR!EE13*0.87*0.9,)</f>
        <v>10728</v>
      </c>
      <c r="EF13" s="55">
        <f>ROUNDUP(BAR!EF13*0.87*0.9,)</f>
        <v>10728</v>
      </c>
      <c r="EG13" s="55">
        <f>ROUNDUP(BAR!EG13*0.87*0.9,)</f>
        <v>10336</v>
      </c>
      <c r="EH13" s="55">
        <f>ROUNDUP(BAR!EH13*0.87*0.9,)</f>
        <v>10336</v>
      </c>
      <c r="EI13" s="55">
        <f>ROUNDUP(BAR!EI13*0.87*0.9,)</f>
        <v>11667</v>
      </c>
      <c r="EJ13" s="55">
        <f>ROUNDUP(BAR!EJ13*0.87*0.9,)</f>
        <v>11667</v>
      </c>
      <c r="EK13" s="55">
        <f>ROUNDUP(BAR!EK13*0.87*0.9,)</f>
        <v>11667</v>
      </c>
      <c r="EL13" s="55">
        <f>ROUNDUP(BAR!EL13*0.87*0.9,)</f>
        <v>12607</v>
      </c>
      <c r="EM13" s="55">
        <f>ROUNDUP(BAR!EM13*0.87*0.9,)</f>
        <v>12607</v>
      </c>
      <c r="EN13" s="55">
        <f>ROUNDUP(BAR!EN13*0.87*0.9,)</f>
        <v>11667</v>
      </c>
      <c r="EO13" s="55">
        <f>ROUNDUP(BAR!EO13*0.87*0.9,)</f>
        <v>11667</v>
      </c>
      <c r="EP13" s="55">
        <f>ROUNDUP(BAR!EP13*0.87*0.9,)</f>
        <v>11667</v>
      </c>
      <c r="EQ13" s="55">
        <f>ROUNDUP(BAR!EQ13*0.87*0.9,)</f>
        <v>11667</v>
      </c>
      <c r="ER13" s="55">
        <f>ROUNDUP(BAR!ER13*0.87*0.9,)</f>
        <v>11667</v>
      </c>
      <c r="ES13" s="55">
        <f>ROUNDUP(BAR!ES13*0.87*0.9,)</f>
        <v>12607</v>
      </c>
      <c r="ET13" s="55">
        <f>ROUNDUP(BAR!ET13*0.87*0.9,)</f>
        <v>12607</v>
      </c>
      <c r="EU13" s="55">
        <f>ROUNDUP(BAR!EU13*0.87*0.9,)</f>
        <v>12607</v>
      </c>
      <c r="EV13" s="55">
        <f>ROUNDUP(BAR!EV13*0.87*0.9,)</f>
        <v>12607</v>
      </c>
      <c r="EW13" s="55">
        <f>ROUNDUP(BAR!EW13*0.87*0.9,)</f>
        <v>12607</v>
      </c>
      <c r="EX13" s="55">
        <f>ROUNDUP(BAR!EX13*0.87*0.9,)</f>
        <v>12607</v>
      </c>
      <c r="EY13" s="55">
        <f>ROUNDUP(BAR!EY13*0.87*0.9,)</f>
        <v>12607</v>
      </c>
      <c r="EZ13" s="55">
        <f>ROUNDUP(BAR!EZ13*0.87*0.9,)</f>
        <v>12607</v>
      </c>
      <c r="FA13" s="55">
        <f>ROUNDUP(BAR!FA13*0.87*0.9,)</f>
        <v>12607</v>
      </c>
      <c r="FB13" s="55">
        <f>ROUNDUP(BAR!FB13*0.87*0.9,)</f>
        <v>12607</v>
      </c>
      <c r="FC13" s="55">
        <f>ROUNDUP(BAR!FC13*0.87*0.9,)</f>
        <v>12607</v>
      </c>
      <c r="FD13" s="55">
        <f>ROUNDUP(BAR!FD13*0.87*0.9,)</f>
        <v>13155</v>
      </c>
      <c r="FE13" s="55">
        <f>ROUNDUP(BAR!FE13*0.87*0.9,)</f>
        <v>13155</v>
      </c>
      <c r="FF13" s="55">
        <f>ROUNDUP(BAR!FF13*0.87*0.9,)</f>
        <v>13546</v>
      </c>
      <c r="FG13" s="55">
        <f>ROUNDUP(BAR!FG13*0.87*0.9,)</f>
        <v>13546</v>
      </c>
      <c r="FH13" s="55">
        <f>ROUNDUP(BAR!FH13*0.87*0.9,)</f>
        <v>13546</v>
      </c>
      <c r="FI13" s="55">
        <f>ROUNDUP(BAR!FI13*0.87*0.9,)</f>
        <v>13546</v>
      </c>
      <c r="FJ13" s="55">
        <f>ROUNDUP(BAR!FJ13*0.87*0.9,)</f>
        <v>13546</v>
      </c>
      <c r="FK13" s="115">
        <f>ROUNDUP(BAR!FK13*0.87*0.9,)</f>
        <v>30459</v>
      </c>
      <c r="FL13" s="115">
        <f>ROUNDUP(BAR!FL13*0.87*0.9,)</f>
        <v>60213</v>
      </c>
      <c r="FM13" s="115">
        <f>ROUNDUP(BAR!FM13*0.87*0.9,)</f>
        <v>60213</v>
      </c>
      <c r="FN13" s="115">
        <f>ROUNDUP(BAR!FN13*0.87*0.9,)</f>
        <v>60213</v>
      </c>
      <c r="FO13" s="115">
        <f>ROUNDUP(BAR!FO13*0.87*0.9,)</f>
        <v>60213</v>
      </c>
      <c r="FP13" s="115">
        <f>ROUNDUP(BAR!FP13*0.87*0.9,)</f>
        <v>60213</v>
      </c>
      <c r="FQ13" s="115">
        <f>ROUNDUP(BAR!FQ13*0.87*0.9,)</f>
        <v>60213</v>
      </c>
      <c r="FR13" s="115">
        <f>ROUNDUP(BAR!FR13*0.87*0.9,)</f>
        <v>60213</v>
      </c>
      <c r="FS13" s="115">
        <f>ROUNDUP(BAR!FS13*0.87*0.9,)</f>
        <v>60213</v>
      </c>
      <c r="FT13" s="115">
        <f>ROUNDUP(BAR!FT13*0.87*0.9,)</f>
        <v>60213</v>
      </c>
      <c r="FU13" s="115">
        <f>ROUNDUP(BAR!FU13*0.87*0.9,)</f>
        <v>60213</v>
      </c>
      <c r="FV13" s="55">
        <f>ROUNDUP(BAR!FV13*0.87*0.9,)</f>
        <v>24430</v>
      </c>
      <c r="FW13" s="55">
        <f>ROUNDUP(BAR!FW13*0.87*0.9,)</f>
        <v>24430</v>
      </c>
      <c r="FX13" s="55">
        <f>ROUNDUP(BAR!FX13*0.87*0.9,)</f>
        <v>24430</v>
      </c>
      <c r="FY13" s="55">
        <f>ROUNDUP(BAR!FY13*0.87*0.9,)</f>
        <v>24430</v>
      </c>
      <c r="FZ13" s="55">
        <f>ROUNDUP(BAR!FZ13*0.87*0.9,)</f>
        <v>24430</v>
      </c>
      <c r="GA13" s="55">
        <f>ROUNDUP(BAR!GA13*0.87*0.9,)</f>
        <v>24430</v>
      </c>
      <c r="GB13" s="55">
        <f>ROUNDUP(BAR!GB13*0.87*0.9,)</f>
        <v>24430</v>
      </c>
      <c r="GC13" s="55">
        <f>ROUNDUP(BAR!GC13*0.87*0.9,)</f>
        <v>24430</v>
      </c>
      <c r="GD13" s="55">
        <f>ROUNDUP(BAR!GD13*0.87*0.9,)</f>
        <v>24430</v>
      </c>
      <c r="GE13" s="55">
        <f>ROUNDUP(BAR!GE13*0.87*0.9,)</f>
        <v>24430</v>
      </c>
      <c r="GF13" s="55">
        <f>ROUNDUP(BAR!GF13*0.87*0.9,)</f>
        <v>24430</v>
      </c>
      <c r="GG13" s="55">
        <f>ROUNDUP(BAR!GG13*0.87*0.9,)</f>
        <v>24430</v>
      </c>
      <c r="GH13" s="55">
        <f>ROUNDUP(BAR!GH13*0.87*0.9,)</f>
        <v>24430</v>
      </c>
      <c r="GI13" s="55">
        <f>ROUNDUP(BAR!GI13*0.87*0.9,)</f>
        <v>24430</v>
      </c>
      <c r="GJ13" s="55">
        <f>ROUNDUP(BAR!GJ13*0.87*0.9,)</f>
        <v>24430</v>
      </c>
      <c r="GK13" s="55">
        <f>ROUNDUP(BAR!GK13*0.87*0.9,)</f>
        <v>24430</v>
      </c>
      <c r="GL13" s="55">
        <f>ROUNDUP(BAR!GL13*0.87*0.9,)</f>
        <v>24430</v>
      </c>
      <c r="GM13" s="55">
        <f>ROUNDUP(BAR!GM13*0.87*0.9,)</f>
        <v>24430</v>
      </c>
      <c r="GN13" s="55">
        <f>ROUNDUP(BAR!GN13*0.87*0.9,)</f>
        <v>24430</v>
      </c>
      <c r="GO13" s="55">
        <f>ROUNDUP(BAR!GO13*0.87*0.9,)</f>
        <v>24430</v>
      </c>
      <c r="GP13" s="55">
        <f>ROUNDUP(BAR!GP13*0.87*0.9,)</f>
        <v>24430</v>
      </c>
      <c r="GQ13" s="55">
        <f>ROUNDUP(BAR!GQ13*0.87*0.9,)</f>
        <v>24430</v>
      </c>
      <c r="GR13" s="55">
        <f>ROUNDUP(BAR!GR13*0.87*0.9,)</f>
        <v>24430</v>
      </c>
      <c r="GS13" s="55">
        <f>ROUNDUP(BAR!GS13*0.87*0.9,)</f>
        <v>25761</v>
      </c>
      <c r="GT13" s="55">
        <f>ROUNDUP(BAR!GT13*0.87*0.9,)</f>
        <v>25761</v>
      </c>
      <c r="GU13" s="55">
        <f>ROUNDUP(BAR!GU13*0.87*0.9,)</f>
        <v>25761</v>
      </c>
      <c r="GV13" s="55">
        <f>ROUNDUP(BAR!GV13*0.87*0.9,)</f>
        <v>25761</v>
      </c>
      <c r="GW13" s="55">
        <f>ROUNDUP(BAR!GW13*0.87*0.9,)</f>
        <v>25761</v>
      </c>
      <c r="GX13" s="55">
        <f>ROUNDUP(BAR!GX13*0.87*0.9,)</f>
        <v>25761</v>
      </c>
      <c r="GY13" s="55">
        <f>ROUNDUP(BAR!GY13*0.87*0.9,)</f>
        <v>25761</v>
      </c>
      <c r="GZ13" s="55">
        <f>ROUNDUP(BAR!GZ13*0.87*0.9,)</f>
        <v>25761</v>
      </c>
      <c r="HA13" s="55">
        <f>ROUNDUP(BAR!HA13*0.87*0.9,)</f>
        <v>25761</v>
      </c>
      <c r="HB13" s="55">
        <f>ROUNDUP(BAR!HB13*0.87*0.9,)</f>
        <v>25761</v>
      </c>
      <c r="HC13" s="55">
        <f>ROUNDUP(BAR!HC13*0.87*0.9,)</f>
        <v>25761</v>
      </c>
      <c r="HD13" s="55">
        <f>ROUNDUP(BAR!HD13*0.87*0.9,)</f>
        <v>25761</v>
      </c>
      <c r="HE13" s="55">
        <f>ROUNDUP(BAR!HE13*0.87*0.9,)</f>
        <v>25761</v>
      </c>
      <c r="HF13" s="55">
        <f>ROUNDUP(BAR!HF13*0.87*0.9,)</f>
        <v>25761</v>
      </c>
      <c r="HG13" s="55">
        <f>ROUNDUP(BAR!HG13*0.87*0.9,)</f>
        <v>25761</v>
      </c>
      <c r="HH13" s="55">
        <f>ROUNDUP(BAR!HH13*0.87*0.9,)</f>
        <v>25761</v>
      </c>
      <c r="HI13" s="55">
        <f>ROUNDUP(BAR!HI13*0.87*0.9,)</f>
        <v>25761</v>
      </c>
      <c r="HJ13" s="55">
        <f>ROUNDUP(BAR!HJ13*0.87*0.9,)</f>
        <v>25761</v>
      </c>
      <c r="HK13" s="115">
        <f>ROUNDUP(BAR!HK13*0.87*0.9,)</f>
        <v>42204</v>
      </c>
      <c r="HL13" s="115">
        <f>ROUNDUP(BAR!HL13*0.87*0.9,)</f>
        <v>42204</v>
      </c>
      <c r="HM13" s="115">
        <f>ROUNDUP(BAR!HM13*0.87*0.9,)</f>
        <v>43770</v>
      </c>
      <c r="HN13" s="115">
        <f>ROUNDUP(BAR!HN13*0.87*0.9,)</f>
        <v>43770</v>
      </c>
      <c r="HO13" s="115">
        <f>ROUNDUP(BAR!HO13*0.87*0.9,)</f>
        <v>43770</v>
      </c>
      <c r="HP13" s="115">
        <f>ROUNDUP(BAR!HP13*0.87*0.9,)</f>
        <v>25761</v>
      </c>
      <c r="HQ13" s="115">
        <f>ROUNDUP(BAR!HQ13*0.87*0.9,)</f>
        <v>25761</v>
      </c>
      <c r="HR13" s="115">
        <f>ROUNDUP(BAR!HR13*0.87*0.9,)</f>
        <v>42204</v>
      </c>
      <c r="HS13" s="115">
        <f>ROUNDUP(BAR!HS13*0.87*0.9,)</f>
        <v>42204</v>
      </c>
      <c r="HT13" s="55">
        <f>ROUNDUP(BAR!HT13*0.87*0.9,)</f>
        <v>25761</v>
      </c>
      <c r="HU13" s="55">
        <f>ROUNDUP(BAR!HU13*0.87*0.9,)</f>
        <v>24430</v>
      </c>
      <c r="HV13" s="55">
        <f>ROUNDUP(BAR!HV13*0.87*0.9,)</f>
        <v>24430</v>
      </c>
      <c r="HW13" s="55">
        <f>ROUNDUP(BAR!HW13*0.87*0.9,)</f>
        <v>24430</v>
      </c>
      <c r="HX13" s="55">
        <f>ROUNDUP(BAR!HX13*0.87*0.9,)</f>
        <v>24430</v>
      </c>
      <c r="HY13" s="55">
        <f>ROUNDUP(BAR!HY13*0.87*0.9,)</f>
        <v>24430</v>
      </c>
      <c r="HZ13" s="55">
        <f>ROUNDUP(BAR!HZ13*0.87*0.9,)</f>
        <v>24430</v>
      </c>
      <c r="IA13" s="55">
        <f>ROUNDUP(BAR!IA13*0.87*0.9,)</f>
        <v>24430</v>
      </c>
      <c r="IB13" s="55">
        <f>ROUNDUP(BAR!IB13*0.87*0.9,)</f>
        <v>27719</v>
      </c>
      <c r="IC13" s="55">
        <f>ROUNDUP(BAR!IC13*0.87*0.9,)</f>
        <v>24978</v>
      </c>
      <c r="ID13" s="55">
        <f>ROUNDUP(BAR!ID13*0.87*0.9,)</f>
        <v>21141</v>
      </c>
      <c r="IE13" s="55">
        <f>ROUNDUP(BAR!IE13*0.87*0.9,)</f>
        <v>21141</v>
      </c>
      <c r="IF13" s="55">
        <f>ROUNDUP(BAR!IF13*0.87*0.9,)</f>
        <v>21141</v>
      </c>
      <c r="IG13" s="55">
        <f>ROUNDUP(BAR!IG13*0.87*0.9,)</f>
        <v>21141</v>
      </c>
      <c r="IH13" s="55">
        <f>ROUNDUP(BAR!IH13*0.87*0.9,)</f>
        <v>21141</v>
      </c>
      <c r="II13" s="55">
        <f>ROUNDUP(BAR!II13*0.87*0.9,)</f>
        <v>21141</v>
      </c>
      <c r="IJ13" s="55">
        <f>ROUNDUP(BAR!IJ13*0.87*0.9,)</f>
        <v>21141</v>
      </c>
      <c r="IK13" s="55">
        <f>ROUNDUP(BAR!IK13*0.87*0.9,)</f>
        <v>21141</v>
      </c>
      <c r="IL13" s="55">
        <f>ROUNDUP(BAR!IL13*0.87*0.9,)</f>
        <v>21141</v>
      </c>
      <c r="IM13" s="55">
        <f>ROUNDUP(BAR!IM13*0.87*0.9,)</f>
        <v>21141</v>
      </c>
      <c r="IN13" s="55">
        <f>ROUNDUP(BAR!IN13*0.87*0.9,)</f>
        <v>21141</v>
      </c>
      <c r="IO13" s="55">
        <f>ROUNDUP(BAR!IO13*0.87*0.9,)</f>
        <v>21141</v>
      </c>
      <c r="IP13" s="55">
        <f>ROUNDUP(BAR!IP13*0.87*0.9,)</f>
        <v>21141</v>
      </c>
      <c r="IQ13" s="55">
        <f>ROUNDUP(BAR!IQ13*0.87*0.9,)</f>
        <v>21141</v>
      </c>
      <c r="IR13" s="55">
        <f>ROUNDUP(BAR!IR13*0.87*0.9,)</f>
        <v>21141</v>
      </c>
      <c r="IS13" s="55">
        <f>ROUNDUP(BAR!IS13*0.87*0.9,)</f>
        <v>21141</v>
      </c>
      <c r="IT13" s="55">
        <f>ROUNDUP(BAR!IT13*0.87*0.9,)</f>
        <v>21141</v>
      </c>
      <c r="IU13" s="55">
        <f>ROUNDUP(BAR!IU13*0.87*0.9,)</f>
        <v>21141</v>
      </c>
      <c r="IV13" s="55">
        <f>ROUNDUP(BAR!IV13*0.87*0.9,)</f>
        <v>21141</v>
      </c>
      <c r="IW13" s="55">
        <f>ROUNDUP(BAR!IW13*0.87*0.9,)</f>
        <v>21141</v>
      </c>
      <c r="IX13" s="55">
        <f>ROUNDUP(BAR!IX13*0.87*0.9,)</f>
        <v>21141</v>
      </c>
      <c r="IY13" s="55">
        <f>ROUNDUP(BAR!IY13*0.87*0.9,)</f>
        <v>21141</v>
      </c>
    </row>
    <row r="14" spans="1:259" ht="24" x14ac:dyDescent="0.2">
      <c r="A14" s="22" t="s">
        <v>81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115"/>
      <c r="HL14" s="115"/>
      <c r="HM14" s="115"/>
      <c r="HN14" s="115"/>
      <c r="HO14" s="115"/>
      <c r="HP14" s="115"/>
      <c r="HQ14" s="115"/>
      <c r="HR14" s="115"/>
      <c r="HS14" s="11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  <c r="IV14" s="55"/>
      <c r="IW14" s="55"/>
      <c r="IX14" s="55"/>
      <c r="IY14" s="55"/>
    </row>
    <row r="15" spans="1:259" ht="12" x14ac:dyDescent="0.2">
      <c r="A15" s="21">
        <v>1</v>
      </c>
      <c r="B15" s="55">
        <f>ROUNDUP(BAR!B15*0.87*0.9,)</f>
        <v>16600</v>
      </c>
      <c r="C15" s="55">
        <f>ROUNDUP(BAR!C15*0.87*0.9,)</f>
        <v>16600</v>
      </c>
      <c r="D15" s="55">
        <f>ROUNDUP(BAR!D15*0.87*0.9,)</f>
        <v>13938</v>
      </c>
      <c r="E15" s="55">
        <f>ROUNDUP(BAR!E15*0.87*0.9,)</f>
        <v>14486</v>
      </c>
      <c r="F15" s="55">
        <f>ROUNDUP(BAR!F15*0.87*0.9,)</f>
        <v>14486</v>
      </c>
      <c r="G15" s="55">
        <f>ROUNDUP(BAR!G15*0.87*0.9,)</f>
        <v>15269</v>
      </c>
      <c r="H15" s="55">
        <f>ROUNDUP(BAR!H15*0.87*0.9,)</f>
        <v>15269</v>
      </c>
      <c r="I15" s="55">
        <f>ROUNDUP(BAR!I15*0.87*0.9,)</f>
        <v>16600</v>
      </c>
      <c r="J15" s="55">
        <f>ROUNDUP(BAR!J15*0.87*0.9,)</f>
        <v>16600</v>
      </c>
      <c r="K15" s="55">
        <f>ROUNDUP(BAR!K15*0.87*0.9,)</f>
        <v>15269</v>
      </c>
      <c r="L15" s="55">
        <f>ROUNDUP(BAR!L15*0.87*0.9,)</f>
        <v>15269</v>
      </c>
      <c r="M15" s="55">
        <f>ROUNDUP(BAR!M15*0.87*0.9,)</f>
        <v>15269</v>
      </c>
      <c r="N15" s="55">
        <f>ROUNDUP(BAR!N15*0.87*0.9,)</f>
        <v>15269</v>
      </c>
      <c r="O15" s="55">
        <f>ROUNDUP(BAR!O15*0.87*0.9,)</f>
        <v>15269</v>
      </c>
      <c r="P15" s="55">
        <f>ROUNDUP(BAR!P15*0.87*0.9,)</f>
        <v>15817</v>
      </c>
      <c r="Q15" s="55">
        <f>ROUNDUP(BAR!Q15*0.87*0.9,)</f>
        <v>14486</v>
      </c>
      <c r="R15" s="55">
        <f>ROUNDUP(BAR!R15*0.87*0.9,)</f>
        <v>13938</v>
      </c>
      <c r="S15" s="55">
        <f>ROUNDUP(BAR!S15*0.87*0.9,)</f>
        <v>13938</v>
      </c>
      <c r="T15" s="55">
        <f>ROUNDUP(BAR!T15*0.87*0.9,)</f>
        <v>13938</v>
      </c>
      <c r="U15" s="55">
        <f>ROUNDUP(BAR!U15*0.87*0.9,)</f>
        <v>13938</v>
      </c>
      <c r="V15" s="55">
        <f>ROUNDUP(BAR!V15*0.87*0.9,)</f>
        <v>13938</v>
      </c>
      <c r="W15" s="55">
        <f>ROUNDUP(BAR!W15*0.87*0.9,)</f>
        <v>14486</v>
      </c>
      <c r="X15" s="55">
        <f>ROUNDUP(BAR!X15*0.87*0.9,)</f>
        <v>14486</v>
      </c>
      <c r="Y15" s="55">
        <f>ROUNDUP(BAR!Y15*0.87*0.9,)</f>
        <v>13938</v>
      </c>
      <c r="Z15" s="55">
        <f>ROUNDUP(BAR!Z15*0.87*0.9,)</f>
        <v>13938</v>
      </c>
      <c r="AA15" s="55">
        <f>ROUNDUP(BAR!AA15*0.87*0.9,)</f>
        <v>13938</v>
      </c>
      <c r="AB15" s="55">
        <f>ROUNDUP(BAR!AB15*0.87*0.9,)</f>
        <v>13938</v>
      </c>
      <c r="AC15" s="55">
        <f>ROUNDUP(BAR!AC15*0.87*0.9,)</f>
        <v>13938</v>
      </c>
      <c r="AD15" s="55">
        <f>ROUNDUP(BAR!AD15*0.87*0.9,)</f>
        <v>14486</v>
      </c>
      <c r="AE15" s="55">
        <f>ROUNDUP(BAR!AE15*0.87*0.9,)</f>
        <v>14486</v>
      </c>
      <c r="AF15" s="55">
        <f>ROUNDUP(BAR!AF15*0.87*0.9,)</f>
        <v>13938</v>
      </c>
      <c r="AG15" s="55">
        <f>ROUNDUP(BAR!AG15*0.87*0.9,)</f>
        <v>13938</v>
      </c>
      <c r="AH15" s="55">
        <f>ROUNDUP(BAR!AH15*0.87*0.9,)</f>
        <v>13938</v>
      </c>
      <c r="AI15" s="55">
        <f>ROUNDUP(BAR!AI15*0.87*0.9,)</f>
        <v>13938</v>
      </c>
      <c r="AJ15" s="55">
        <f>ROUNDUP(BAR!AJ15*0.87*0.9,)</f>
        <v>13938</v>
      </c>
      <c r="AK15" s="55">
        <f>ROUNDUP(BAR!AK15*0.87*0.9,)</f>
        <v>14486</v>
      </c>
      <c r="AL15" s="55">
        <f>ROUNDUP(BAR!AL15*0.87*0.9,)</f>
        <v>14486</v>
      </c>
      <c r="AM15" s="55">
        <f>ROUNDUP(BAR!AM15*0.87*0.9,)</f>
        <v>12607</v>
      </c>
      <c r="AN15" s="55">
        <f>ROUNDUP(BAR!AN15*0.87*0.9,)</f>
        <v>12607</v>
      </c>
      <c r="AO15" s="55">
        <f>ROUNDUP(BAR!AO15*0.87*0.9,)</f>
        <v>12607</v>
      </c>
      <c r="AP15" s="55">
        <f>ROUNDUP(BAR!AP15*0.87*0.9,)</f>
        <v>12607</v>
      </c>
      <c r="AQ15" s="55">
        <f>ROUNDUP(BAR!AQ15*0.87*0.9,)</f>
        <v>12607</v>
      </c>
      <c r="AR15" s="55">
        <f>ROUNDUP(BAR!AR15*0.87*0.9,)</f>
        <v>13155</v>
      </c>
      <c r="AS15" s="55">
        <f>ROUNDUP(BAR!AS15*0.87*0.9,)</f>
        <v>13155</v>
      </c>
      <c r="AT15" s="55">
        <f>ROUNDUP(BAR!AT15*0.87*0.9,)</f>
        <v>12607</v>
      </c>
      <c r="AU15" s="55">
        <f>ROUNDUP(BAR!AU15*0.87*0.9,)</f>
        <v>12607</v>
      </c>
      <c r="AV15" s="55">
        <f>ROUNDUP(BAR!AV15*0.87*0.9,)</f>
        <v>12607</v>
      </c>
      <c r="AW15" s="55">
        <f>ROUNDUP(BAR!AW15*0.87*0.9,)</f>
        <v>12607</v>
      </c>
      <c r="AX15" s="55">
        <f>ROUNDUP(BAR!AX15*0.87*0.9,)</f>
        <v>12607</v>
      </c>
      <c r="AY15" s="55">
        <f>ROUNDUP(BAR!AY15*0.87*0.9,)</f>
        <v>13155</v>
      </c>
      <c r="AZ15" s="55">
        <f>ROUNDUP(BAR!AZ15*0.87*0.9,)</f>
        <v>13155</v>
      </c>
      <c r="BA15" s="55">
        <f>ROUNDUP(BAR!BA15*0.87*0.9,)</f>
        <v>12607</v>
      </c>
      <c r="BB15" s="55">
        <f>ROUNDUP(BAR!BB15*0.87*0.9,)</f>
        <v>12607</v>
      </c>
      <c r="BC15" s="55">
        <f>ROUNDUP(BAR!BC15*0.87*0.9,)</f>
        <v>12607</v>
      </c>
      <c r="BD15" s="55">
        <f>ROUNDUP(BAR!BD15*0.87*0.9,)</f>
        <v>12607</v>
      </c>
      <c r="BE15" s="55">
        <f>ROUNDUP(BAR!BE15*0.87*0.9,)</f>
        <v>12607</v>
      </c>
      <c r="BF15" s="55">
        <f>ROUNDUP(BAR!BF15*0.87*0.9,)</f>
        <v>13155</v>
      </c>
      <c r="BG15" s="55">
        <f>ROUNDUP(BAR!BG15*0.87*0.9,)</f>
        <v>13155</v>
      </c>
      <c r="BH15" s="55">
        <f>ROUNDUP(BAR!BH15*0.87*0.9,)</f>
        <v>12607</v>
      </c>
      <c r="BI15" s="55">
        <f>ROUNDUP(BAR!BI15*0.87*0.9,)</f>
        <v>12607</v>
      </c>
      <c r="BJ15" s="55">
        <f>ROUNDUP(BAR!BJ15*0.87*0.9,)</f>
        <v>13155</v>
      </c>
      <c r="BK15" s="55">
        <f>ROUNDUP(BAR!BK15*0.87*0.9,)</f>
        <v>13155</v>
      </c>
      <c r="BL15" s="55">
        <f>ROUNDUP(BAR!BL15*0.87*0.9,)</f>
        <v>13155</v>
      </c>
      <c r="BM15" s="55">
        <f>ROUNDUP(BAR!BM15*0.87*0.9,)</f>
        <v>13155</v>
      </c>
      <c r="BN15" s="55">
        <f>ROUNDUP(BAR!BN15*0.87*0.9,)</f>
        <v>13155</v>
      </c>
      <c r="BO15" s="55">
        <f>ROUNDUP(BAR!BO15*0.87*0.9,)</f>
        <v>12607</v>
      </c>
      <c r="BP15" s="55">
        <f>ROUNDUP(BAR!BP15*0.87*0.9,)</f>
        <v>15269</v>
      </c>
      <c r="BQ15" s="55">
        <f>ROUNDUP(BAR!BQ15*0.87*0.9,)</f>
        <v>15269</v>
      </c>
      <c r="BR15" s="55">
        <f>ROUNDUP(BAR!BR15*0.87*0.9,)</f>
        <v>15269</v>
      </c>
      <c r="BS15" s="55">
        <f>ROUNDUP(BAR!BS15*0.87*0.9,)</f>
        <v>15269</v>
      </c>
      <c r="BT15" s="55">
        <f>ROUNDUP(BAR!BT15*0.87*0.9,)</f>
        <v>15269</v>
      </c>
      <c r="BU15" s="55">
        <f>ROUNDUP(BAR!BU15*0.87*0.9,)</f>
        <v>13938</v>
      </c>
      <c r="BV15" s="55">
        <f>ROUNDUP(BAR!BV15*0.87*0.9,)</f>
        <v>13155</v>
      </c>
      <c r="BW15" s="55">
        <f>ROUNDUP(BAR!BW15*0.87*0.9,)</f>
        <v>13155</v>
      </c>
      <c r="BX15" s="55">
        <f>ROUNDUP(BAR!BX15*0.87*0.9,)</f>
        <v>15269</v>
      </c>
      <c r="BY15" s="55">
        <f>ROUNDUP(BAR!BY15*0.87*0.9,)</f>
        <v>15269</v>
      </c>
      <c r="BZ15" s="55">
        <f>ROUNDUP(BAR!BZ15*0.87*0.9,)</f>
        <v>12607</v>
      </c>
      <c r="CA15" s="55">
        <f>ROUNDUP(BAR!CA15*0.87*0.9,)</f>
        <v>12607</v>
      </c>
      <c r="CB15" s="55">
        <f>ROUNDUP(BAR!CB15*0.87*0.9,)</f>
        <v>12607</v>
      </c>
      <c r="CC15" s="55">
        <f>ROUNDUP(BAR!CC15*0.87*0.9,)</f>
        <v>13155</v>
      </c>
      <c r="CD15" s="55">
        <f>ROUNDUP(BAR!CD15*0.87*0.9,)</f>
        <v>9788</v>
      </c>
      <c r="CE15" s="55">
        <f>ROUNDUP(BAR!CE15*0.87*0.9,)</f>
        <v>9788</v>
      </c>
      <c r="CF15" s="55">
        <f>ROUNDUP(BAR!CF15*0.87*0.9,)</f>
        <v>9788</v>
      </c>
      <c r="CG15" s="55">
        <f>ROUNDUP(BAR!CG15*0.87*0.9,)</f>
        <v>9788</v>
      </c>
      <c r="CH15" s="55">
        <f>ROUNDUP(BAR!CH15*0.87*0.9,)</f>
        <v>10336</v>
      </c>
      <c r="CI15" s="55">
        <f>ROUNDUP(BAR!CI15*0.87*0.9,)</f>
        <v>10336</v>
      </c>
      <c r="CJ15" s="55">
        <f>ROUNDUP(BAR!CJ15*0.87*0.9,)</f>
        <v>9788</v>
      </c>
      <c r="CK15" s="55">
        <f>ROUNDUP(BAR!CK15*0.87*0.9,)</f>
        <v>9788</v>
      </c>
      <c r="CL15" s="55">
        <f>ROUNDUP(BAR!CL15*0.87*0.9,)</f>
        <v>9788</v>
      </c>
      <c r="CM15" s="55">
        <f>ROUNDUP(BAR!CM15*0.87*0.9,)</f>
        <v>9788</v>
      </c>
      <c r="CN15" s="55">
        <f>ROUNDUP(BAR!CN15*0.87*0.9,)</f>
        <v>9788</v>
      </c>
      <c r="CO15" s="55">
        <f>ROUNDUP(BAR!CO15*0.87*0.9,)</f>
        <v>10336</v>
      </c>
      <c r="CP15" s="55">
        <f>ROUNDUP(BAR!CP15*0.87*0.9,)</f>
        <v>10336</v>
      </c>
      <c r="CQ15" s="55">
        <f>ROUNDUP(BAR!CQ15*0.87*0.9,)</f>
        <v>9788</v>
      </c>
      <c r="CR15" s="55">
        <f>ROUNDUP(BAR!CR15*0.87*0.9,)</f>
        <v>9788</v>
      </c>
      <c r="CS15" s="55">
        <f>ROUNDUP(BAR!CS15*0.87*0.9,)</f>
        <v>9788</v>
      </c>
      <c r="CT15" s="55">
        <f>ROUNDUP(BAR!CT15*0.87*0.9,)</f>
        <v>9788</v>
      </c>
      <c r="CU15" s="55">
        <f>ROUNDUP(BAR!CU15*0.87*0.9,)</f>
        <v>9788</v>
      </c>
      <c r="CV15" s="55">
        <f>ROUNDUP(BAR!CV15*0.87*0.9,)</f>
        <v>10336</v>
      </c>
      <c r="CW15" s="55">
        <f>ROUNDUP(BAR!CW15*0.87*0.9,)</f>
        <v>10336</v>
      </c>
      <c r="CX15" s="55">
        <f>ROUNDUP(BAR!CX15*0.87*0.9,)</f>
        <v>9788</v>
      </c>
      <c r="CY15" s="55">
        <f>ROUNDUP(BAR!CY15*0.87*0.9,)</f>
        <v>9788</v>
      </c>
      <c r="CZ15" s="55">
        <f>ROUNDUP(BAR!CZ15*0.87*0.9,)</f>
        <v>9788</v>
      </c>
      <c r="DA15" s="55">
        <f>ROUNDUP(BAR!DA15*0.87*0.9,)</f>
        <v>9788</v>
      </c>
      <c r="DB15" s="55">
        <f>ROUNDUP(BAR!DB15*0.87*0.9,)</f>
        <v>9788</v>
      </c>
      <c r="DC15" s="55">
        <f>ROUNDUP(BAR!DC15*0.87*0.9,)</f>
        <v>10336</v>
      </c>
      <c r="DD15" s="55">
        <f>ROUNDUP(BAR!DD15*0.87*0.9,)</f>
        <v>10336</v>
      </c>
      <c r="DE15" s="55">
        <f>ROUNDUP(BAR!DE15*0.87*0.9,)</f>
        <v>9788</v>
      </c>
      <c r="DF15" s="55">
        <f>ROUNDUP(BAR!DF15*0.87*0.9,)</f>
        <v>9788</v>
      </c>
      <c r="DG15" s="55">
        <f>ROUNDUP(BAR!DG15*0.87*0.9,)</f>
        <v>10336</v>
      </c>
      <c r="DH15" s="55">
        <f>ROUNDUP(BAR!DH15*0.87*0.9,)</f>
        <v>10728</v>
      </c>
      <c r="DI15" s="55">
        <f>ROUNDUP(BAR!DI15*0.87*0.9,)</f>
        <v>9396</v>
      </c>
      <c r="DJ15" s="55">
        <f>ROUNDUP(BAR!DJ15*0.87*0.9,)</f>
        <v>9788</v>
      </c>
      <c r="DK15" s="55">
        <f>ROUNDUP(BAR!DK15*0.87*0.9,)</f>
        <v>9788</v>
      </c>
      <c r="DL15" s="55">
        <f>ROUNDUP(BAR!DL15*0.87*0.9,)</f>
        <v>9396</v>
      </c>
      <c r="DM15" s="55">
        <f>ROUNDUP(BAR!DM15*0.87*0.9,)</f>
        <v>9396</v>
      </c>
      <c r="DN15" s="55">
        <f>ROUNDUP(BAR!DN15*0.87*0.9,)</f>
        <v>9396</v>
      </c>
      <c r="DO15" s="55">
        <f>ROUNDUP(BAR!DO15*0.87*0.9,)</f>
        <v>9396</v>
      </c>
      <c r="DP15" s="55">
        <f>ROUNDUP(BAR!DP15*0.87*0.9,)</f>
        <v>9396</v>
      </c>
      <c r="DQ15" s="55">
        <f>ROUNDUP(BAR!DQ15*0.87*0.9,)</f>
        <v>9788</v>
      </c>
      <c r="DR15" s="55">
        <f>ROUNDUP(BAR!DR15*0.87*0.9,)</f>
        <v>9788</v>
      </c>
      <c r="DS15" s="55">
        <f>ROUNDUP(BAR!DS15*0.87*0.9,)</f>
        <v>9396</v>
      </c>
      <c r="DT15" s="55">
        <f>ROUNDUP(BAR!DT15*0.87*0.9,)</f>
        <v>9396</v>
      </c>
      <c r="DU15" s="55">
        <f>ROUNDUP(BAR!DU15*0.87*0.9,)</f>
        <v>9396</v>
      </c>
      <c r="DV15" s="55">
        <f>ROUNDUP(BAR!DV15*0.87*0.9,)</f>
        <v>9396</v>
      </c>
      <c r="DW15" s="55">
        <f>ROUNDUP(BAR!DW15*0.87*0.9,)</f>
        <v>9396</v>
      </c>
      <c r="DX15" s="55">
        <f>ROUNDUP(BAR!DX15*0.87*0.9,)</f>
        <v>9788</v>
      </c>
      <c r="DY15" s="55">
        <f>ROUNDUP(BAR!DY15*0.87*0.9,)</f>
        <v>9788</v>
      </c>
      <c r="DZ15" s="55">
        <f>ROUNDUP(BAR!DZ15*0.87*0.9,)</f>
        <v>9396</v>
      </c>
      <c r="EA15" s="55">
        <f>ROUNDUP(BAR!EA15*0.87*0.9,)</f>
        <v>9396</v>
      </c>
      <c r="EB15" s="55">
        <f>ROUNDUP(BAR!EB15*0.87*0.9,)</f>
        <v>9396</v>
      </c>
      <c r="EC15" s="55">
        <f>ROUNDUP(BAR!EC15*0.87*0.9,)</f>
        <v>9396</v>
      </c>
      <c r="ED15" s="55">
        <f>ROUNDUP(BAR!ED15*0.87*0.9,)</f>
        <v>9396</v>
      </c>
      <c r="EE15" s="55">
        <f>ROUNDUP(BAR!EE15*0.87*0.9,)</f>
        <v>9788</v>
      </c>
      <c r="EF15" s="55">
        <f>ROUNDUP(BAR!EF15*0.87*0.9,)</f>
        <v>9788</v>
      </c>
      <c r="EG15" s="55">
        <f>ROUNDUP(BAR!EG15*0.87*0.9,)</f>
        <v>9396</v>
      </c>
      <c r="EH15" s="55">
        <f>ROUNDUP(BAR!EH15*0.87*0.9,)</f>
        <v>9396</v>
      </c>
      <c r="EI15" s="55">
        <f>ROUNDUP(BAR!EI15*0.87*0.9,)</f>
        <v>10728</v>
      </c>
      <c r="EJ15" s="55">
        <f>ROUNDUP(BAR!EJ15*0.87*0.9,)</f>
        <v>10728</v>
      </c>
      <c r="EK15" s="55">
        <f>ROUNDUP(BAR!EK15*0.87*0.9,)</f>
        <v>10728</v>
      </c>
      <c r="EL15" s="55">
        <f>ROUNDUP(BAR!EL15*0.87*0.9,)</f>
        <v>11667</v>
      </c>
      <c r="EM15" s="55">
        <f>ROUNDUP(BAR!EM15*0.87*0.9,)</f>
        <v>11667</v>
      </c>
      <c r="EN15" s="55">
        <f>ROUNDUP(BAR!EN15*0.87*0.9,)</f>
        <v>10728</v>
      </c>
      <c r="EO15" s="55">
        <f>ROUNDUP(BAR!EO15*0.87*0.9,)</f>
        <v>10728</v>
      </c>
      <c r="EP15" s="55">
        <f>ROUNDUP(BAR!EP15*0.87*0.9,)</f>
        <v>10728</v>
      </c>
      <c r="EQ15" s="55">
        <f>ROUNDUP(BAR!EQ15*0.87*0.9,)</f>
        <v>10728</v>
      </c>
      <c r="ER15" s="55">
        <f>ROUNDUP(BAR!ER15*0.87*0.9,)</f>
        <v>10728</v>
      </c>
      <c r="ES15" s="55">
        <f>ROUNDUP(BAR!ES15*0.87*0.9,)</f>
        <v>11667</v>
      </c>
      <c r="ET15" s="55">
        <f>ROUNDUP(BAR!ET15*0.87*0.9,)</f>
        <v>11667</v>
      </c>
      <c r="EU15" s="55">
        <f>ROUNDUP(BAR!EU15*0.87*0.9,)</f>
        <v>11667</v>
      </c>
      <c r="EV15" s="55">
        <f>ROUNDUP(BAR!EV15*0.87*0.9,)</f>
        <v>11667</v>
      </c>
      <c r="EW15" s="55">
        <f>ROUNDUP(BAR!EW15*0.87*0.9,)</f>
        <v>11667</v>
      </c>
      <c r="EX15" s="55">
        <f>ROUNDUP(BAR!EX15*0.87*0.9,)</f>
        <v>11667</v>
      </c>
      <c r="EY15" s="55">
        <f>ROUNDUP(BAR!EY15*0.87*0.9,)</f>
        <v>11667</v>
      </c>
      <c r="EZ15" s="55">
        <f>ROUNDUP(BAR!EZ15*0.87*0.9,)</f>
        <v>11667</v>
      </c>
      <c r="FA15" s="55">
        <f>ROUNDUP(BAR!FA15*0.87*0.9,)</f>
        <v>11667</v>
      </c>
      <c r="FB15" s="55">
        <f>ROUNDUP(BAR!FB15*0.87*0.9,)</f>
        <v>11667</v>
      </c>
      <c r="FC15" s="55">
        <f>ROUNDUP(BAR!FC15*0.87*0.9,)</f>
        <v>11667</v>
      </c>
      <c r="FD15" s="55">
        <f>ROUNDUP(BAR!FD15*0.87*0.9,)</f>
        <v>12215</v>
      </c>
      <c r="FE15" s="55">
        <f>ROUNDUP(BAR!FE15*0.87*0.9,)</f>
        <v>12215</v>
      </c>
      <c r="FF15" s="55">
        <f>ROUNDUP(BAR!FF15*0.87*0.9,)</f>
        <v>12607</v>
      </c>
      <c r="FG15" s="55">
        <f>ROUNDUP(BAR!FG15*0.87*0.9,)</f>
        <v>12607</v>
      </c>
      <c r="FH15" s="55">
        <f>ROUNDUP(BAR!FH15*0.87*0.9,)</f>
        <v>12607</v>
      </c>
      <c r="FI15" s="55">
        <f>ROUNDUP(BAR!FI15*0.87*0.9,)</f>
        <v>12607</v>
      </c>
      <c r="FJ15" s="55">
        <f>ROUNDUP(BAR!FJ15*0.87*0.9,)</f>
        <v>12607</v>
      </c>
      <c r="FK15" s="115">
        <f>ROUNDUP(BAR!FK15*0.87*0.9,)</f>
        <v>30498</v>
      </c>
      <c r="FL15" s="115">
        <f>ROUNDUP(BAR!FL15*0.87*0.9,)</f>
        <v>60252</v>
      </c>
      <c r="FM15" s="115">
        <f>ROUNDUP(BAR!FM15*0.87*0.9,)</f>
        <v>60252</v>
      </c>
      <c r="FN15" s="115">
        <f>ROUNDUP(BAR!FN15*0.87*0.9,)</f>
        <v>60252</v>
      </c>
      <c r="FO15" s="115">
        <f>ROUNDUP(BAR!FO15*0.87*0.9,)</f>
        <v>60252</v>
      </c>
      <c r="FP15" s="115">
        <f>ROUNDUP(BAR!FP15*0.87*0.9,)</f>
        <v>60252</v>
      </c>
      <c r="FQ15" s="115">
        <f>ROUNDUP(BAR!FQ15*0.87*0.9,)</f>
        <v>60252</v>
      </c>
      <c r="FR15" s="115">
        <f>ROUNDUP(BAR!FR15*0.87*0.9,)</f>
        <v>60252</v>
      </c>
      <c r="FS15" s="115">
        <f>ROUNDUP(BAR!FS15*0.87*0.9,)</f>
        <v>60252</v>
      </c>
      <c r="FT15" s="115">
        <f>ROUNDUP(BAR!FT15*0.87*0.9,)</f>
        <v>60252</v>
      </c>
      <c r="FU15" s="115">
        <f>ROUNDUP(BAR!FU15*0.87*0.9,)</f>
        <v>60252</v>
      </c>
      <c r="FV15" s="55">
        <f>ROUNDUP(BAR!FV15*0.87*0.9,)</f>
        <v>23843</v>
      </c>
      <c r="FW15" s="55">
        <f>ROUNDUP(BAR!FW15*0.87*0.9,)</f>
        <v>23843</v>
      </c>
      <c r="FX15" s="55">
        <f>ROUNDUP(BAR!FX15*0.87*0.9,)</f>
        <v>23843</v>
      </c>
      <c r="FY15" s="55">
        <f>ROUNDUP(BAR!FY15*0.87*0.9,)</f>
        <v>23843</v>
      </c>
      <c r="FZ15" s="55">
        <f>ROUNDUP(BAR!FZ15*0.87*0.9,)</f>
        <v>23843</v>
      </c>
      <c r="GA15" s="55">
        <f>ROUNDUP(BAR!GA15*0.87*0.9,)</f>
        <v>23843</v>
      </c>
      <c r="GB15" s="55">
        <f>ROUNDUP(BAR!GB15*0.87*0.9,)</f>
        <v>23843</v>
      </c>
      <c r="GC15" s="55">
        <f>ROUNDUP(BAR!GC15*0.87*0.9,)</f>
        <v>23843</v>
      </c>
      <c r="GD15" s="55">
        <f>ROUNDUP(BAR!GD15*0.87*0.9,)</f>
        <v>23843</v>
      </c>
      <c r="GE15" s="55">
        <f>ROUNDUP(BAR!GE15*0.87*0.9,)</f>
        <v>23843</v>
      </c>
      <c r="GF15" s="55">
        <f>ROUNDUP(BAR!GF15*0.87*0.9,)</f>
        <v>23843</v>
      </c>
      <c r="GG15" s="55">
        <f>ROUNDUP(BAR!GG15*0.87*0.9,)</f>
        <v>23843</v>
      </c>
      <c r="GH15" s="55">
        <f>ROUNDUP(BAR!GH15*0.87*0.9,)</f>
        <v>23843</v>
      </c>
      <c r="GI15" s="55">
        <f>ROUNDUP(BAR!GI15*0.87*0.9,)</f>
        <v>23843</v>
      </c>
      <c r="GJ15" s="55">
        <f>ROUNDUP(BAR!GJ15*0.87*0.9,)</f>
        <v>23843</v>
      </c>
      <c r="GK15" s="55">
        <f>ROUNDUP(BAR!GK15*0.87*0.9,)</f>
        <v>23843</v>
      </c>
      <c r="GL15" s="55">
        <f>ROUNDUP(BAR!GL15*0.87*0.9,)</f>
        <v>23843</v>
      </c>
      <c r="GM15" s="55">
        <f>ROUNDUP(BAR!GM15*0.87*0.9,)</f>
        <v>23843</v>
      </c>
      <c r="GN15" s="55">
        <f>ROUNDUP(BAR!GN15*0.87*0.9,)</f>
        <v>23843</v>
      </c>
      <c r="GO15" s="55">
        <f>ROUNDUP(BAR!GO15*0.87*0.9,)</f>
        <v>23843</v>
      </c>
      <c r="GP15" s="55">
        <f>ROUNDUP(BAR!GP15*0.87*0.9,)</f>
        <v>23843</v>
      </c>
      <c r="GQ15" s="55">
        <f>ROUNDUP(BAR!GQ15*0.87*0.9,)</f>
        <v>23843</v>
      </c>
      <c r="GR15" s="55">
        <f>ROUNDUP(BAR!GR15*0.87*0.9,)</f>
        <v>23843</v>
      </c>
      <c r="GS15" s="55">
        <f>ROUNDUP(BAR!GS15*0.87*0.9,)</f>
        <v>25174</v>
      </c>
      <c r="GT15" s="55">
        <f>ROUNDUP(BAR!GT15*0.87*0.9,)</f>
        <v>25174</v>
      </c>
      <c r="GU15" s="55">
        <f>ROUNDUP(BAR!GU15*0.87*0.9,)</f>
        <v>25174</v>
      </c>
      <c r="GV15" s="55">
        <f>ROUNDUP(BAR!GV15*0.87*0.9,)</f>
        <v>25174</v>
      </c>
      <c r="GW15" s="55">
        <f>ROUNDUP(BAR!GW15*0.87*0.9,)</f>
        <v>25174</v>
      </c>
      <c r="GX15" s="55">
        <f>ROUNDUP(BAR!GX15*0.87*0.9,)</f>
        <v>25174</v>
      </c>
      <c r="GY15" s="55">
        <f>ROUNDUP(BAR!GY15*0.87*0.9,)</f>
        <v>25174</v>
      </c>
      <c r="GZ15" s="55">
        <f>ROUNDUP(BAR!GZ15*0.87*0.9,)</f>
        <v>25174</v>
      </c>
      <c r="HA15" s="55">
        <f>ROUNDUP(BAR!HA15*0.87*0.9,)</f>
        <v>25174</v>
      </c>
      <c r="HB15" s="55">
        <f>ROUNDUP(BAR!HB15*0.87*0.9,)</f>
        <v>25174</v>
      </c>
      <c r="HC15" s="55">
        <f>ROUNDUP(BAR!HC15*0.87*0.9,)</f>
        <v>25174</v>
      </c>
      <c r="HD15" s="55">
        <f>ROUNDUP(BAR!HD15*0.87*0.9,)</f>
        <v>25174</v>
      </c>
      <c r="HE15" s="55">
        <f>ROUNDUP(BAR!HE15*0.87*0.9,)</f>
        <v>25174</v>
      </c>
      <c r="HF15" s="55">
        <f>ROUNDUP(BAR!HF15*0.87*0.9,)</f>
        <v>25174</v>
      </c>
      <c r="HG15" s="55">
        <f>ROUNDUP(BAR!HG15*0.87*0.9,)</f>
        <v>25174</v>
      </c>
      <c r="HH15" s="55">
        <f>ROUNDUP(BAR!HH15*0.87*0.9,)</f>
        <v>25174</v>
      </c>
      <c r="HI15" s="55">
        <f>ROUNDUP(BAR!HI15*0.87*0.9,)</f>
        <v>25174</v>
      </c>
      <c r="HJ15" s="55">
        <f>ROUNDUP(BAR!HJ15*0.87*0.9,)</f>
        <v>25174</v>
      </c>
      <c r="HK15" s="115">
        <f>ROUNDUP(BAR!HK15*0.87*0.9,)</f>
        <v>41617</v>
      </c>
      <c r="HL15" s="115">
        <f>ROUNDUP(BAR!HL15*0.87*0.9,)</f>
        <v>41617</v>
      </c>
      <c r="HM15" s="115">
        <f>ROUNDUP(BAR!HM15*0.87*0.9,)</f>
        <v>43183</v>
      </c>
      <c r="HN15" s="115">
        <f>ROUNDUP(BAR!HN15*0.87*0.9,)</f>
        <v>43183</v>
      </c>
      <c r="HO15" s="115">
        <f>ROUNDUP(BAR!HO15*0.87*0.9,)</f>
        <v>43183</v>
      </c>
      <c r="HP15" s="115">
        <f>ROUNDUP(BAR!HP15*0.87*0.9,)</f>
        <v>25174</v>
      </c>
      <c r="HQ15" s="115">
        <f>ROUNDUP(BAR!HQ15*0.87*0.9,)</f>
        <v>25174</v>
      </c>
      <c r="HR15" s="115">
        <f>ROUNDUP(BAR!HR15*0.87*0.9,)</f>
        <v>41617</v>
      </c>
      <c r="HS15" s="115">
        <f>ROUNDUP(BAR!HS15*0.87*0.9,)</f>
        <v>41617</v>
      </c>
      <c r="HT15" s="55">
        <f>ROUNDUP(BAR!HT15*0.87*0.9,)</f>
        <v>25174</v>
      </c>
      <c r="HU15" s="55">
        <f>ROUNDUP(BAR!HU15*0.87*0.9,)</f>
        <v>23843</v>
      </c>
      <c r="HV15" s="55">
        <f>ROUNDUP(BAR!HV15*0.87*0.9,)</f>
        <v>23843</v>
      </c>
      <c r="HW15" s="55">
        <f>ROUNDUP(BAR!HW15*0.87*0.9,)</f>
        <v>23843</v>
      </c>
      <c r="HX15" s="55">
        <f>ROUNDUP(BAR!HX15*0.87*0.9,)</f>
        <v>23843</v>
      </c>
      <c r="HY15" s="55">
        <f>ROUNDUP(BAR!HY15*0.87*0.9,)</f>
        <v>23843</v>
      </c>
      <c r="HZ15" s="55">
        <f>ROUNDUP(BAR!HZ15*0.87*0.9,)</f>
        <v>23843</v>
      </c>
      <c r="IA15" s="55">
        <f>ROUNDUP(BAR!IA15*0.87*0.9,)</f>
        <v>23843</v>
      </c>
      <c r="IB15" s="55">
        <f>ROUNDUP(BAR!IB15*0.87*0.9,)</f>
        <v>27131</v>
      </c>
      <c r="IC15" s="55">
        <f>ROUNDUP(BAR!IC15*0.87*0.9,)</f>
        <v>24391</v>
      </c>
      <c r="ID15" s="55">
        <f>ROUNDUP(BAR!ID15*0.87*0.9,)</f>
        <v>20554</v>
      </c>
      <c r="IE15" s="55">
        <f>ROUNDUP(BAR!IE15*0.87*0.9,)</f>
        <v>20554</v>
      </c>
      <c r="IF15" s="55">
        <f>ROUNDUP(BAR!IF15*0.87*0.9,)</f>
        <v>20554</v>
      </c>
      <c r="IG15" s="55">
        <f>ROUNDUP(BAR!IG15*0.87*0.9,)</f>
        <v>20554</v>
      </c>
      <c r="IH15" s="55">
        <f>ROUNDUP(BAR!IH15*0.87*0.9,)</f>
        <v>20554</v>
      </c>
      <c r="II15" s="55">
        <f>ROUNDUP(BAR!II15*0.87*0.9,)</f>
        <v>20554</v>
      </c>
      <c r="IJ15" s="55">
        <f>ROUNDUP(BAR!IJ15*0.87*0.9,)</f>
        <v>20554</v>
      </c>
      <c r="IK15" s="55">
        <f>ROUNDUP(BAR!IK15*0.87*0.9,)</f>
        <v>20554</v>
      </c>
      <c r="IL15" s="55">
        <f>ROUNDUP(BAR!IL15*0.87*0.9,)</f>
        <v>20554</v>
      </c>
      <c r="IM15" s="55">
        <f>ROUNDUP(BAR!IM15*0.87*0.9,)</f>
        <v>20554</v>
      </c>
      <c r="IN15" s="55">
        <f>ROUNDUP(BAR!IN15*0.87*0.9,)</f>
        <v>20554</v>
      </c>
      <c r="IO15" s="55">
        <f>ROUNDUP(BAR!IO15*0.87*0.9,)</f>
        <v>20554</v>
      </c>
      <c r="IP15" s="55">
        <f>ROUNDUP(BAR!IP15*0.87*0.9,)</f>
        <v>20554</v>
      </c>
      <c r="IQ15" s="55">
        <f>ROUNDUP(BAR!IQ15*0.87*0.9,)</f>
        <v>20554</v>
      </c>
      <c r="IR15" s="55">
        <f>ROUNDUP(BAR!IR15*0.87*0.9,)</f>
        <v>20554</v>
      </c>
      <c r="IS15" s="55">
        <f>ROUNDUP(BAR!IS15*0.87*0.9,)</f>
        <v>20554</v>
      </c>
      <c r="IT15" s="55">
        <f>ROUNDUP(BAR!IT15*0.87*0.9,)</f>
        <v>20554</v>
      </c>
      <c r="IU15" s="55">
        <f>ROUNDUP(BAR!IU15*0.87*0.9,)</f>
        <v>20554</v>
      </c>
      <c r="IV15" s="55">
        <f>ROUNDUP(BAR!IV15*0.87*0.9,)</f>
        <v>20554</v>
      </c>
      <c r="IW15" s="55">
        <f>ROUNDUP(BAR!IW15*0.87*0.9,)</f>
        <v>20554</v>
      </c>
      <c r="IX15" s="55">
        <f>ROUNDUP(BAR!IX15*0.87*0.9,)</f>
        <v>20554</v>
      </c>
      <c r="IY15" s="55">
        <f>ROUNDUP(BAR!IY15*0.87*0.9,)</f>
        <v>20554</v>
      </c>
    </row>
    <row r="16" spans="1:259" ht="12" x14ac:dyDescent="0.2">
      <c r="A16" s="21">
        <v>2</v>
      </c>
      <c r="B16" s="55">
        <f>ROUNDUP(BAR!B16*0.87*0.9,)</f>
        <v>18323</v>
      </c>
      <c r="C16" s="55">
        <f>ROUNDUP(BAR!C16*0.87*0.9,)</f>
        <v>18323</v>
      </c>
      <c r="D16" s="55">
        <f>ROUNDUP(BAR!D16*0.87*0.9,)</f>
        <v>15660</v>
      </c>
      <c r="E16" s="55">
        <f>ROUNDUP(BAR!E16*0.87*0.9,)</f>
        <v>16209</v>
      </c>
      <c r="F16" s="55">
        <f>ROUNDUP(BAR!F16*0.87*0.9,)</f>
        <v>16209</v>
      </c>
      <c r="G16" s="55">
        <f>ROUNDUP(BAR!G16*0.87*0.9,)</f>
        <v>16992</v>
      </c>
      <c r="H16" s="55">
        <f>ROUNDUP(BAR!H16*0.87*0.9,)</f>
        <v>16992</v>
      </c>
      <c r="I16" s="55">
        <f>ROUNDUP(BAR!I16*0.87*0.9,)</f>
        <v>18323</v>
      </c>
      <c r="J16" s="55">
        <f>ROUNDUP(BAR!J16*0.87*0.9,)</f>
        <v>18323</v>
      </c>
      <c r="K16" s="55">
        <f>ROUNDUP(BAR!K16*0.87*0.9,)</f>
        <v>16992</v>
      </c>
      <c r="L16" s="55">
        <f>ROUNDUP(BAR!L16*0.87*0.9,)</f>
        <v>16992</v>
      </c>
      <c r="M16" s="55">
        <f>ROUNDUP(BAR!M16*0.87*0.9,)</f>
        <v>16992</v>
      </c>
      <c r="N16" s="55">
        <f>ROUNDUP(BAR!N16*0.87*0.9,)</f>
        <v>16992</v>
      </c>
      <c r="O16" s="55">
        <f>ROUNDUP(BAR!O16*0.87*0.9,)</f>
        <v>16992</v>
      </c>
      <c r="P16" s="55">
        <f>ROUNDUP(BAR!P16*0.87*0.9,)</f>
        <v>17540</v>
      </c>
      <c r="Q16" s="55">
        <f>ROUNDUP(BAR!Q16*0.87*0.9,)</f>
        <v>16209</v>
      </c>
      <c r="R16" s="55">
        <f>ROUNDUP(BAR!R16*0.87*0.9,)</f>
        <v>15660</v>
      </c>
      <c r="S16" s="55">
        <f>ROUNDUP(BAR!S16*0.87*0.9,)</f>
        <v>15660</v>
      </c>
      <c r="T16" s="55">
        <f>ROUNDUP(BAR!T16*0.87*0.9,)</f>
        <v>15660</v>
      </c>
      <c r="U16" s="55">
        <f>ROUNDUP(BAR!U16*0.87*0.9,)</f>
        <v>15660</v>
      </c>
      <c r="V16" s="55">
        <f>ROUNDUP(BAR!V16*0.87*0.9,)</f>
        <v>15660</v>
      </c>
      <c r="W16" s="55">
        <f>ROUNDUP(BAR!W16*0.87*0.9,)</f>
        <v>16209</v>
      </c>
      <c r="X16" s="55">
        <f>ROUNDUP(BAR!X16*0.87*0.9,)</f>
        <v>16209</v>
      </c>
      <c r="Y16" s="55">
        <f>ROUNDUP(BAR!Y16*0.87*0.9,)</f>
        <v>15660</v>
      </c>
      <c r="Z16" s="55">
        <f>ROUNDUP(BAR!Z16*0.87*0.9,)</f>
        <v>15660</v>
      </c>
      <c r="AA16" s="55">
        <f>ROUNDUP(BAR!AA16*0.87*0.9,)</f>
        <v>15660</v>
      </c>
      <c r="AB16" s="55">
        <f>ROUNDUP(BAR!AB16*0.87*0.9,)</f>
        <v>15660</v>
      </c>
      <c r="AC16" s="55">
        <f>ROUNDUP(BAR!AC16*0.87*0.9,)</f>
        <v>15660</v>
      </c>
      <c r="AD16" s="55">
        <f>ROUNDUP(BAR!AD16*0.87*0.9,)</f>
        <v>16209</v>
      </c>
      <c r="AE16" s="55">
        <f>ROUNDUP(BAR!AE16*0.87*0.9,)</f>
        <v>16209</v>
      </c>
      <c r="AF16" s="55">
        <f>ROUNDUP(BAR!AF16*0.87*0.9,)</f>
        <v>15660</v>
      </c>
      <c r="AG16" s="55">
        <f>ROUNDUP(BAR!AG16*0.87*0.9,)</f>
        <v>15660</v>
      </c>
      <c r="AH16" s="55">
        <f>ROUNDUP(BAR!AH16*0.87*0.9,)</f>
        <v>15660</v>
      </c>
      <c r="AI16" s="55">
        <f>ROUNDUP(BAR!AI16*0.87*0.9,)</f>
        <v>15660</v>
      </c>
      <c r="AJ16" s="55">
        <f>ROUNDUP(BAR!AJ16*0.87*0.9,)</f>
        <v>15660</v>
      </c>
      <c r="AK16" s="55">
        <f>ROUNDUP(BAR!AK16*0.87*0.9,)</f>
        <v>16209</v>
      </c>
      <c r="AL16" s="55">
        <f>ROUNDUP(BAR!AL16*0.87*0.9,)</f>
        <v>16209</v>
      </c>
      <c r="AM16" s="55">
        <f>ROUNDUP(BAR!AM16*0.87*0.9,)</f>
        <v>14329</v>
      </c>
      <c r="AN16" s="55">
        <f>ROUNDUP(BAR!AN16*0.87*0.9,)</f>
        <v>14329</v>
      </c>
      <c r="AO16" s="55">
        <f>ROUNDUP(BAR!AO16*0.87*0.9,)</f>
        <v>14329</v>
      </c>
      <c r="AP16" s="55">
        <f>ROUNDUP(BAR!AP16*0.87*0.9,)</f>
        <v>14329</v>
      </c>
      <c r="AQ16" s="55">
        <f>ROUNDUP(BAR!AQ16*0.87*0.9,)</f>
        <v>14329</v>
      </c>
      <c r="AR16" s="55">
        <f>ROUNDUP(BAR!AR16*0.87*0.9,)</f>
        <v>14877</v>
      </c>
      <c r="AS16" s="55">
        <f>ROUNDUP(BAR!AS16*0.87*0.9,)</f>
        <v>14877</v>
      </c>
      <c r="AT16" s="55">
        <f>ROUNDUP(BAR!AT16*0.87*0.9,)</f>
        <v>14329</v>
      </c>
      <c r="AU16" s="55">
        <f>ROUNDUP(BAR!AU16*0.87*0.9,)</f>
        <v>14329</v>
      </c>
      <c r="AV16" s="55">
        <f>ROUNDUP(BAR!AV16*0.87*0.9,)</f>
        <v>14329</v>
      </c>
      <c r="AW16" s="55">
        <f>ROUNDUP(BAR!AW16*0.87*0.9,)</f>
        <v>14329</v>
      </c>
      <c r="AX16" s="55">
        <f>ROUNDUP(BAR!AX16*0.87*0.9,)</f>
        <v>14329</v>
      </c>
      <c r="AY16" s="55">
        <f>ROUNDUP(BAR!AY16*0.87*0.9,)</f>
        <v>14877</v>
      </c>
      <c r="AZ16" s="55">
        <f>ROUNDUP(BAR!AZ16*0.87*0.9,)</f>
        <v>14877</v>
      </c>
      <c r="BA16" s="55">
        <f>ROUNDUP(BAR!BA16*0.87*0.9,)</f>
        <v>14329</v>
      </c>
      <c r="BB16" s="55">
        <f>ROUNDUP(BAR!BB16*0.87*0.9,)</f>
        <v>14329</v>
      </c>
      <c r="BC16" s="55">
        <f>ROUNDUP(BAR!BC16*0.87*0.9,)</f>
        <v>14329</v>
      </c>
      <c r="BD16" s="55">
        <f>ROUNDUP(BAR!BD16*0.87*0.9,)</f>
        <v>14329</v>
      </c>
      <c r="BE16" s="55">
        <f>ROUNDUP(BAR!BE16*0.87*0.9,)</f>
        <v>14329</v>
      </c>
      <c r="BF16" s="55">
        <f>ROUNDUP(BAR!BF16*0.87*0.9,)</f>
        <v>14877</v>
      </c>
      <c r="BG16" s="55">
        <f>ROUNDUP(BAR!BG16*0.87*0.9,)</f>
        <v>14877</v>
      </c>
      <c r="BH16" s="55">
        <f>ROUNDUP(BAR!BH16*0.87*0.9,)</f>
        <v>14329</v>
      </c>
      <c r="BI16" s="55">
        <f>ROUNDUP(BAR!BI16*0.87*0.9,)</f>
        <v>14329</v>
      </c>
      <c r="BJ16" s="55">
        <f>ROUNDUP(BAR!BJ16*0.87*0.9,)</f>
        <v>14877</v>
      </c>
      <c r="BK16" s="55">
        <f>ROUNDUP(BAR!BK16*0.87*0.9,)</f>
        <v>14877</v>
      </c>
      <c r="BL16" s="55">
        <f>ROUNDUP(BAR!BL16*0.87*0.9,)</f>
        <v>14877</v>
      </c>
      <c r="BM16" s="55">
        <f>ROUNDUP(BAR!BM16*0.87*0.9,)</f>
        <v>14877</v>
      </c>
      <c r="BN16" s="55">
        <f>ROUNDUP(BAR!BN16*0.87*0.9,)</f>
        <v>14877</v>
      </c>
      <c r="BO16" s="55">
        <f>ROUNDUP(BAR!BO16*0.87*0.9,)</f>
        <v>14329</v>
      </c>
      <c r="BP16" s="55">
        <f>ROUNDUP(BAR!BP16*0.87*0.9,)</f>
        <v>16992</v>
      </c>
      <c r="BQ16" s="55">
        <f>ROUNDUP(BAR!BQ16*0.87*0.9,)</f>
        <v>16992</v>
      </c>
      <c r="BR16" s="55">
        <f>ROUNDUP(BAR!BR16*0.87*0.9,)</f>
        <v>16992</v>
      </c>
      <c r="BS16" s="55">
        <f>ROUNDUP(BAR!BS16*0.87*0.9,)</f>
        <v>16992</v>
      </c>
      <c r="BT16" s="55">
        <f>ROUNDUP(BAR!BT16*0.87*0.9,)</f>
        <v>16992</v>
      </c>
      <c r="BU16" s="55">
        <f>ROUNDUP(BAR!BU16*0.87*0.9,)</f>
        <v>15660</v>
      </c>
      <c r="BV16" s="55">
        <f>ROUNDUP(BAR!BV16*0.87*0.9,)</f>
        <v>14877</v>
      </c>
      <c r="BW16" s="55">
        <f>ROUNDUP(BAR!BW16*0.87*0.9,)</f>
        <v>14877</v>
      </c>
      <c r="BX16" s="55">
        <f>ROUNDUP(BAR!BX16*0.87*0.9,)</f>
        <v>16992</v>
      </c>
      <c r="BY16" s="55">
        <f>ROUNDUP(BAR!BY16*0.87*0.9,)</f>
        <v>16992</v>
      </c>
      <c r="BZ16" s="55">
        <f>ROUNDUP(BAR!BZ16*0.87*0.9,)</f>
        <v>14329</v>
      </c>
      <c r="CA16" s="55">
        <f>ROUNDUP(BAR!CA16*0.87*0.9,)</f>
        <v>14329</v>
      </c>
      <c r="CB16" s="55">
        <f>ROUNDUP(BAR!CB16*0.87*0.9,)</f>
        <v>14329</v>
      </c>
      <c r="CC16" s="55">
        <f>ROUNDUP(BAR!CC16*0.87*0.9,)</f>
        <v>14877</v>
      </c>
      <c r="CD16" s="55">
        <f>ROUNDUP(BAR!CD16*0.87*0.9,)</f>
        <v>11511</v>
      </c>
      <c r="CE16" s="55">
        <f>ROUNDUP(BAR!CE16*0.87*0.9,)</f>
        <v>11511</v>
      </c>
      <c r="CF16" s="55">
        <f>ROUNDUP(BAR!CF16*0.87*0.9,)</f>
        <v>11511</v>
      </c>
      <c r="CG16" s="55">
        <f>ROUNDUP(BAR!CG16*0.87*0.9,)</f>
        <v>11511</v>
      </c>
      <c r="CH16" s="55">
        <f>ROUNDUP(BAR!CH16*0.87*0.9,)</f>
        <v>12059</v>
      </c>
      <c r="CI16" s="55">
        <f>ROUNDUP(BAR!CI16*0.87*0.9,)</f>
        <v>12059</v>
      </c>
      <c r="CJ16" s="55">
        <f>ROUNDUP(BAR!CJ16*0.87*0.9,)</f>
        <v>11511</v>
      </c>
      <c r="CK16" s="55">
        <f>ROUNDUP(BAR!CK16*0.87*0.9,)</f>
        <v>11511</v>
      </c>
      <c r="CL16" s="55">
        <f>ROUNDUP(BAR!CL16*0.87*0.9,)</f>
        <v>11511</v>
      </c>
      <c r="CM16" s="55">
        <f>ROUNDUP(BAR!CM16*0.87*0.9,)</f>
        <v>11511</v>
      </c>
      <c r="CN16" s="55">
        <f>ROUNDUP(BAR!CN16*0.87*0.9,)</f>
        <v>11511</v>
      </c>
      <c r="CO16" s="55">
        <f>ROUNDUP(BAR!CO16*0.87*0.9,)</f>
        <v>12059</v>
      </c>
      <c r="CP16" s="55">
        <f>ROUNDUP(BAR!CP16*0.87*0.9,)</f>
        <v>12059</v>
      </c>
      <c r="CQ16" s="55">
        <f>ROUNDUP(BAR!CQ16*0.87*0.9,)</f>
        <v>11511</v>
      </c>
      <c r="CR16" s="55">
        <f>ROUNDUP(BAR!CR16*0.87*0.9,)</f>
        <v>11511</v>
      </c>
      <c r="CS16" s="55">
        <f>ROUNDUP(BAR!CS16*0.87*0.9,)</f>
        <v>11511</v>
      </c>
      <c r="CT16" s="55">
        <f>ROUNDUP(BAR!CT16*0.87*0.9,)</f>
        <v>11511</v>
      </c>
      <c r="CU16" s="55">
        <f>ROUNDUP(BAR!CU16*0.87*0.9,)</f>
        <v>11511</v>
      </c>
      <c r="CV16" s="55">
        <f>ROUNDUP(BAR!CV16*0.87*0.9,)</f>
        <v>12059</v>
      </c>
      <c r="CW16" s="55">
        <f>ROUNDUP(BAR!CW16*0.87*0.9,)</f>
        <v>12059</v>
      </c>
      <c r="CX16" s="55">
        <f>ROUNDUP(BAR!CX16*0.87*0.9,)</f>
        <v>11511</v>
      </c>
      <c r="CY16" s="55">
        <f>ROUNDUP(BAR!CY16*0.87*0.9,)</f>
        <v>11511</v>
      </c>
      <c r="CZ16" s="55">
        <f>ROUNDUP(BAR!CZ16*0.87*0.9,)</f>
        <v>11511</v>
      </c>
      <c r="DA16" s="55">
        <f>ROUNDUP(BAR!DA16*0.87*0.9,)</f>
        <v>11511</v>
      </c>
      <c r="DB16" s="55">
        <f>ROUNDUP(BAR!DB16*0.87*0.9,)</f>
        <v>11511</v>
      </c>
      <c r="DC16" s="55">
        <f>ROUNDUP(BAR!DC16*0.87*0.9,)</f>
        <v>12059</v>
      </c>
      <c r="DD16" s="55">
        <f>ROUNDUP(BAR!DD16*0.87*0.9,)</f>
        <v>12059</v>
      </c>
      <c r="DE16" s="55">
        <f>ROUNDUP(BAR!DE16*0.87*0.9,)</f>
        <v>11511</v>
      </c>
      <c r="DF16" s="55">
        <f>ROUNDUP(BAR!DF16*0.87*0.9,)</f>
        <v>11511</v>
      </c>
      <c r="DG16" s="55">
        <f>ROUNDUP(BAR!DG16*0.87*0.9,)</f>
        <v>12059</v>
      </c>
      <c r="DH16" s="55">
        <f>ROUNDUP(BAR!DH16*0.87*0.9,)</f>
        <v>12450</v>
      </c>
      <c r="DI16" s="55">
        <f>ROUNDUP(BAR!DI16*0.87*0.9,)</f>
        <v>11119</v>
      </c>
      <c r="DJ16" s="55">
        <f>ROUNDUP(BAR!DJ16*0.87*0.9,)</f>
        <v>11511</v>
      </c>
      <c r="DK16" s="55">
        <f>ROUNDUP(BAR!DK16*0.87*0.9,)</f>
        <v>11511</v>
      </c>
      <c r="DL16" s="55">
        <f>ROUNDUP(BAR!DL16*0.87*0.9,)</f>
        <v>11119</v>
      </c>
      <c r="DM16" s="55">
        <f>ROUNDUP(BAR!DM16*0.87*0.9,)</f>
        <v>11119</v>
      </c>
      <c r="DN16" s="55">
        <f>ROUNDUP(BAR!DN16*0.87*0.9,)</f>
        <v>11119</v>
      </c>
      <c r="DO16" s="55">
        <f>ROUNDUP(BAR!DO16*0.87*0.9,)</f>
        <v>11119</v>
      </c>
      <c r="DP16" s="55">
        <f>ROUNDUP(BAR!DP16*0.87*0.9,)</f>
        <v>11119</v>
      </c>
      <c r="DQ16" s="55">
        <f>ROUNDUP(BAR!DQ16*0.87*0.9,)</f>
        <v>11511</v>
      </c>
      <c r="DR16" s="55">
        <f>ROUNDUP(BAR!DR16*0.87*0.9,)</f>
        <v>11511</v>
      </c>
      <c r="DS16" s="55">
        <f>ROUNDUP(BAR!DS16*0.87*0.9,)</f>
        <v>11119</v>
      </c>
      <c r="DT16" s="55">
        <f>ROUNDUP(BAR!DT16*0.87*0.9,)</f>
        <v>11119</v>
      </c>
      <c r="DU16" s="55">
        <f>ROUNDUP(BAR!DU16*0.87*0.9,)</f>
        <v>11119</v>
      </c>
      <c r="DV16" s="55">
        <f>ROUNDUP(BAR!DV16*0.87*0.9,)</f>
        <v>11119</v>
      </c>
      <c r="DW16" s="55">
        <f>ROUNDUP(BAR!DW16*0.87*0.9,)</f>
        <v>11119</v>
      </c>
      <c r="DX16" s="55">
        <f>ROUNDUP(BAR!DX16*0.87*0.9,)</f>
        <v>11511</v>
      </c>
      <c r="DY16" s="55">
        <f>ROUNDUP(BAR!DY16*0.87*0.9,)</f>
        <v>11511</v>
      </c>
      <c r="DZ16" s="55">
        <f>ROUNDUP(BAR!DZ16*0.87*0.9,)</f>
        <v>11119</v>
      </c>
      <c r="EA16" s="55">
        <f>ROUNDUP(BAR!EA16*0.87*0.9,)</f>
        <v>11119</v>
      </c>
      <c r="EB16" s="55">
        <f>ROUNDUP(BAR!EB16*0.87*0.9,)</f>
        <v>11119</v>
      </c>
      <c r="EC16" s="55">
        <f>ROUNDUP(BAR!EC16*0.87*0.9,)</f>
        <v>11119</v>
      </c>
      <c r="ED16" s="55">
        <f>ROUNDUP(BAR!ED16*0.87*0.9,)</f>
        <v>11119</v>
      </c>
      <c r="EE16" s="55">
        <f>ROUNDUP(BAR!EE16*0.87*0.9,)</f>
        <v>11511</v>
      </c>
      <c r="EF16" s="55">
        <f>ROUNDUP(BAR!EF16*0.87*0.9,)</f>
        <v>11511</v>
      </c>
      <c r="EG16" s="55">
        <f>ROUNDUP(BAR!EG16*0.87*0.9,)</f>
        <v>11119</v>
      </c>
      <c r="EH16" s="55">
        <f>ROUNDUP(BAR!EH16*0.87*0.9,)</f>
        <v>11119</v>
      </c>
      <c r="EI16" s="55">
        <f>ROUNDUP(BAR!EI16*0.87*0.9,)</f>
        <v>12450</v>
      </c>
      <c r="EJ16" s="55">
        <f>ROUNDUP(BAR!EJ16*0.87*0.9,)</f>
        <v>12450</v>
      </c>
      <c r="EK16" s="55">
        <f>ROUNDUP(BAR!EK16*0.87*0.9,)</f>
        <v>12450</v>
      </c>
      <c r="EL16" s="55">
        <f>ROUNDUP(BAR!EL16*0.87*0.9,)</f>
        <v>13390</v>
      </c>
      <c r="EM16" s="55">
        <f>ROUNDUP(BAR!EM16*0.87*0.9,)</f>
        <v>13390</v>
      </c>
      <c r="EN16" s="55">
        <f>ROUNDUP(BAR!EN16*0.87*0.9,)</f>
        <v>12450</v>
      </c>
      <c r="EO16" s="55">
        <f>ROUNDUP(BAR!EO16*0.87*0.9,)</f>
        <v>12450</v>
      </c>
      <c r="EP16" s="55">
        <f>ROUNDUP(BAR!EP16*0.87*0.9,)</f>
        <v>12450</v>
      </c>
      <c r="EQ16" s="55">
        <f>ROUNDUP(BAR!EQ16*0.87*0.9,)</f>
        <v>12450</v>
      </c>
      <c r="ER16" s="55">
        <f>ROUNDUP(BAR!ER16*0.87*0.9,)</f>
        <v>12450</v>
      </c>
      <c r="ES16" s="55">
        <f>ROUNDUP(BAR!ES16*0.87*0.9,)</f>
        <v>13390</v>
      </c>
      <c r="ET16" s="55">
        <f>ROUNDUP(BAR!ET16*0.87*0.9,)</f>
        <v>13390</v>
      </c>
      <c r="EU16" s="55">
        <f>ROUNDUP(BAR!EU16*0.87*0.9,)</f>
        <v>13390</v>
      </c>
      <c r="EV16" s="55">
        <f>ROUNDUP(BAR!EV16*0.87*0.9,)</f>
        <v>13390</v>
      </c>
      <c r="EW16" s="55">
        <f>ROUNDUP(BAR!EW16*0.87*0.9,)</f>
        <v>13390</v>
      </c>
      <c r="EX16" s="55">
        <f>ROUNDUP(BAR!EX16*0.87*0.9,)</f>
        <v>13390</v>
      </c>
      <c r="EY16" s="55">
        <f>ROUNDUP(BAR!EY16*0.87*0.9,)</f>
        <v>13390</v>
      </c>
      <c r="EZ16" s="55">
        <f>ROUNDUP(BAR!EZ16*0.87*0.9,)</f>
        <v>13390</v>
      </c>
      <c r="FA16" s="55">
        <f>ROUNDUP(BAR!FA16*0.87*0.9,)</f>
        <v>13390</v>
      </c>
      <c r="FB16" s="55">
        <f>ROUNDUP(BAR!FB16*0.87*0.9,)</f>
        <v>13390</v>
      </c>
      <c r="FC16" s="55">
        <f>ROUNDUP(BAR!FC16*0.87*0.9,)</f>
        <v>13390</v>
      </c>
      <c r="FD16" s="55">
        <f>ROUNDUP(BAR!FD16*0.87*0.9,)</f>
        <v>13938</v>
      </c>
      <c r="FE16" s="55">
        <f>ROUNDUP(BAR!FE16*0.87*0.9,)</f>
        <v>13938</v>
      </c>
      <c r="FF16" s="55">
        <f>ROUNDUP(BAR!FF16*0.87*0.9,)</f>
        <v>14329</v>
      </c>
      <c r="FG16" s="55">
        <f>ROUNDUP(BAR!FG16*0.87*0.9,)</f>
        <v>14329</v>
      </c>
      <c r="FH16" s="55">
        <f>ROUNDUP(BAR!FH16*0.87*0.9,)</f>
        <v>14329</v>
      </c>
      <c r="FI16" s="55">
        <f>ROUNDUP(BAR!FI16*0.87*0.9,)</f>
        <v>14329</v>
      </c>
      <c r="FJ16" s="55">
        <f>ROUNDUP(BAR!FJ16*0.87*0.9,)</f>
        <v>14329</v>
      </c>
      <c r="FK16" s="115">
        <f>ROUNDUP(BAR!FK16*0.87*0.9,)</f>
        <v>32808</v>
      </c>
      <c r="FL16" s="115">
        <f>ROUNDUP(BAR!FL16*0.87*0.9,)</f>
        <v>62562</v>
      </c>
      <c r="FM16" s="115">
        <f>ROUNDUP(BAR!FM16*0.87*0.9,)</f>
        <v>62562</v>
      </c>
      <c r="FN16" s="115">
        <f>ROUNDUP(BAR!FN16*0.87*0.9,)</f>
        <v>62562</v>
      </c>
      <c r="FO16" s="115">
        <f>ROUNDUP(BAR!FO16*0.87*0.9,)</f>
        <v>62562</v>
      </c>
      <c r="FP16" s="115">
        <f>ROUNDUP(BAR!FP16*0.87*0.9,)</f>
        <v>62562</v>
      </c>
      <c r="FQ16" s="115">
        <f>ROUNDUP(BAR!FQ16*0.87*0.9,)</f>
        <v>62562</v>
      </c>
      <c r="FR16" s="115">
        <f>ROUNDUP(BAR!FR16*0.87*0.9,)</f>
        <v>62562</v>
      </c>
      <c r="FS16" s="115">
        <f>ROUNDUP(BAR!FS16*0.87*0.9,)</f>
        <v>62562</v>
      </c>
      <c r="FT16" s="115">
        <f>ROUNDUP(BAR!FT16*0.87*0.9,)</f>
        <v>62562</v>
      </c>
      <c r="FU16" s="115">
        <f>ROUNDUP(BAR!FU16*0.87*0.9,)</f>
        <v>62562</v>
      </c>
      <c r="FV16" s="55">
        <f>ROUNDUP(BAR!FV16*0.87*0.9,)</f>
        <v>25996</v>
      </c>
      <c r="FW16" s="55">
        <f>ROUNDUP(BAR!FW16*0.87*0.9,)</f>
        <v>25996</v>
      </c>
      <c r="FX16" s="55">
        <f>ROUNDUP(BAR!FX16*0.87*0.9,)</f>
        <v>25996</v>
      </c>
      <c r="FY16" s="55">
        <f>ROUNDUP(BAR!FY16*0.87*0.9,)</f>
        <v>25996</v>
      </c>
      <c r="FZ16" s="55">
        <f>ROUNDUP(BAR!FZ16*0.87*0.9,)</f>
        <v>25996</v>
      </c>
      <c r="GA16" s="55">
        <f>ROUNDUP(BAR!GA16*0.87*0.9,)</f>
        <v>25996</v>
      </c>
      <c r="GB16" s="55">
        <f>ROUNDUP(BAR!GB16*0.87*0.9,)</f>
        <v>25996</v>
      </c>
      <c r="GC16" s="55">
        <f>ROUNDUP(BAR!GC16*0.87*0.9,)</f>
        <v>25996</v>
      </c>
      <c r="GD16" s="55">
        <f>ROUNDUP(BAR!GD16*0.87*0.9,)</f>
        <v>25996</v>
      </c>
      <c r="GE16" s="55">
        <f>ROUNDUP(BAR!GE16*0.87*0.9,)</f>
        <v>25996</v>
      </c>
      <c r="GF16" s="55">
        <f>ROUNDUP(BAR!GF16*0.87*0.9,)</f>
        <v>25996</v>
      </c>
      <c r="GG16" s="55">
        <f>ROUNDUP(BAR!GG16*0.87*0.9,)</f>
        <v>25996</v>
      </c>
      <c r="GH16" s="55">
        <f>ROUNDUP(BAR!GH16*0.87*0.9,)</f>
        <v>25996</v>
      </c>
      <c r="GI16" s="55">
        <f>ROUNDUP(BAR!GI16*0.87*0.9,)</f>
        <v>25996</v>
      </c>
      <c r="GJ16" s="55">
        <f>ROUNDUP(BAR!GJ16*0.87*0.9,)</f>
        <v>25996</v>
      </c>
      <c r="GK16" s="55">
        <f>ROUNDUP(BAR!GK16*0.87*0.9,)</f>
        <v>25996</v>
      </c>
      <c r="GL16" s="55">
        <f>ROUNDUP(BAR!GL16*0.87*0.9,)</f>
        <v>25996</v>
      </c>
      <c r="GM16" s="55">
        <f>ROUNDUP(BAR!GM16*0.87*0.9,)</f>
        <v>25996</v>
      </c>
      <c r="GN16" s="55">
        <f>ROUNDUP(BAR!GN16*0.87*0.9,)</f>
        <v>25996</v>
      </c>
      <c r="GO16" s="55">
        <f>ROUNDUP(BAR!GO16*0.87*0.9,)</f>
        <v>25996</v>
      </c>
      <c r="GP16" s="55">
        <f>ROUNDUP(BAR!GP16*0.87*0.9,)</f>
        <v>25996</v>
      </c>
      <c r="GQ16" s="55">
        <f>ROUNDUP(BAR!GQ16*0.87*0.9,)</f>
        <v>25996</v>
      </c>
      <c r="GR16" s="55">
        <f>ROUNDUP(BAR!GR16*0.87*0.9,)</f>
        <v>25996</v>
      </c>
      <c r="GS16" s="55">
        <f>ROUNDUP(BAR!GS16*0.87*0.9,)</f>
        <v>27327</v>
      </c>
      <c r="GT16" s="55">
        <f>ROUNDUP(BAR!GT16*0.87*0.9,)</f>
        <v>27327</v>
      </c>
      <c r="GU16" s="55">
        <f>ROUNDUP(BAR!GU16*0.87*0.9,)</f>
        <v>27327</v>
      </c>
      <c r="GV16" s="55">
        <f>ROUNDUP(BAR!GV16*0.87*0.9,)</f>
        <v>27327</v>
      </c>
      <c r="GW16" s="55">
        <f>ROUNDUP(BAR!GW16*0.87*0.9,)</f>
        <v>27327</v>
      </c>
      <c r="GX16" s="55">
        <f>ROUNDUP(BAR!GX16*0.87*0.9,)</f>
        <v>27327</v>
      </c>
      <c r="GY16" s="55">
        <f>ROUNDUP(BAR!GY16*0.87*0.9,)</f>
        <v>27327</v>
      </c>
      <c r="GZ16" s="55">
        <f>ROUNDUP(BAR!GZ16*0.87*0.9,)</f>
        <v>27327</v>
      </c>
      <c r="HA16" s="55">
        <f>ROUNDUP(BAR!HA16*0.87*0.9,)</f>
        <v>27327</v>
      </c>
      <c r="HB16" s="55">
        <f>ROUNDUP(BAR!HB16*0.87*0.9,)</f>
        <v>27327</v>
      </c>
      <c r="HC16" s="55">
        <f>ROUNDUP(BAR!HC16*0.87*0.9,)</f>
        <v>27327</v>
      </c>
      <c r="HD16" s="55">
        <f>ROUNDUP(BAR!HD16*0.87*0.9,)</f>
        <v>27327</v>
      </c>
      <c r="HE16" s="55">
        <f>ROUNDUP(BAR!HE16*0.87*0.9,)</f>
        <v>27327</v>
      </c>
      <c r="HF16" s="55">
        <f>ROUNDUP(BAR!HF16*0.87*0.9,)</f>
        <v>27327</v>
      </c>
      <c r="HG16" s="55">
        <f>ROUNDUP(BAR!HG16*0.87*0.9,)</f>
        <v>27327</v>
      </c>
      <c r="HH16" s="55">
        <f>ROUNDUP(BAR!HH16*0.87*0.9,)</f>
        <v>27327</v>
      </c>
      <c r="HI16" s="55">
        <f>ROUNDUP(BAR!HI16*0.87*0.9,)</f>
        <v>27327</v>
      </c>
      <c r="HJ16" s="55">
        <f>ROUNDUP(BAR!HJ16*0.87*0.9,)</f>
        <v>27327</v>
      </c>
      <c r="HK16" s="115">
        <f>ROUNDUP(BAR!HK16*0.87*0.9,)</f>
        <v>43770</v>
      </c>
      <c r="HL16" s="115">
        <f>ROUNDUP(BAR!HL16*0.87*0.9,)</f>
        <v>43770</v>
      </c>
      <c r="HM16" s="115">
        <f>ROUNDUP(BAR!HM16*0.87*0.9,)</f>
        <v>45336</v>
      </c>
      <c r="HN16" s="115">
        <f>ROUNDUP(BAR!HN16*0.87*0.9,)</f>
        <v>45336</v>
      </c>
      <c r="HO16" s="115">
        <f>ROUNDUP(BAR!HO16*0.87*0.9,)</f>
        <v>45336</v>
      </c>
      <c r="HP16" s="115">
        <f>ROUNDUP(BAR!HP16*0.87*0.9,)</f>
        <v>27327</v>
      </c>
      <c r="HQ16" s="115">
        <f>ROUNDUP(BAR!HQ16*0.87*0.9,)</f>
        <v>27327</v>
      </c>
      <c r="HR16" s="115">
        <f>ROUNDUP(BAR!HR16*0.87*0.9,)</f>
        <v>43770</v>
      </c>
      <c r="HS16" s="115">
        <f>ROUNDUP(BAR!HS16*0.87*0.9,)</f>
        <v>43770</v>
      </c>
      <c r="HT16" s="55">
        <f>ROUNDUP(BAR!HT16*0.87*0.9,)</f>
        <v>27327</v>
      </c>
      <c r="HU16" s="55">
        <f>ROUNDUP(BAR!HU16*0.87*0.9,)</f>
        <v>25996</v>
      </c>
      <c r="HV16" s="55">
        <f>ROUNDUP(BAR!HV16*0.87*0.9,)</f>
        <v>25996</v>
      </c>
      <c r="HW16" s="55">
        <f>ROUNDUP(BAR!HW16*0.87*0.9,)</f>
        <v>25996</v>
      </c>
      <c r="HX16" s="55">
        <f>ROUNDUP(BAR!HX16*0.87*0.9,)</f>
        <v>25996</v>
      </c>
      <c r="HY16" s="55">
        <f>ROUNDUP(BAR!HY16*0.87*0.9,)</f>
        <v>25996</v>
      </c>
      <c r="HZ16" s="55">
        <f>ROUNDUP(BAR!HZ16*0.87*0.9,)</f>
        <v>25996</v>
      </c>
      <c r="IA16" s="55">
        <f>ROUNDUP(BAR!IA16*0.87*0.9,)</f>
        <v>25996</v>
      </c>
      <c r="IB16" s="55">
        <f>ROUNDUP(BAR!IB16*0.87*0.9,)</f>
        <v>29285</v>
      </c>
      <c r="IC16" s="55">
        <f>ROUNDUP(BAR!IC16*0.87*0.9,)</f>
        <v>26544</v>
      </c>
      <c r="ID16" s="55">
        <f>ROUNDUP(BAR!ID16*0.87*0.9,)</f>
        <v>22707</v>
      </c>
      <c r="IE16" s="55">
        <f>ROUNDUP(BAR!IE16*0.87*0.9,)</f>
        <v>22707</v>
      </c>
      <c r="IF16" s="55">
        <f>ROUNDUP(BAR!IF16*0.87*0.9,)</f>
        <v>22707</v>
      </c>
      <c r="IG16" s="55">
        <f>ROUNDUP(BAR!IG16*0.87*0.9,)</f>
        <v>22707</v>
      </c>
      <c r="IH16" s="55">
        <f>ROUNDUP(BAR!IH16*0.87*0.9,)</f>
        <v>22707</v>
      </c>
      <c r="II16" s="55">
        <f>ROUNDUP(BAR!II16*0.87*0.9,)</f>
        <v>22707</v>
      </c>
      <c r="IJ16" s="55">
        <f>ROUNDUP(BAR!IJ16*0.87*0.9,)</f>
        <v>22707</v>
      </c>
      <c r="IK16" s="55">
        <f>ROUNDUP(BAR!IK16*0.87*0.9,)</f>
        <v>22707</v>
      </c>
      <c r="IL16" s="55">
        <f>ROUNDUP(BAR!IL16*0.87*0.9,)</f>
        <v>22707</v>
      </c>
      <c r="IM16" s="55">
        <f>ROUNDUP(BAR!IM16*0.87*0.9,)</f>
        <v>22707</v>
      </c>
      <c r="IN16" s="55">
        <f>ROUNDUP(BAR!IN16*0.87*0.9,)</f>
        <v>22707</v>
      </c>
      <c r="IO16" s="55">
        <f>ROUNDUP(BAR!IO16*0.87*0.9,)</f>
        <v>22707</v>
      </c>
      <c r="IP16" s="55">
        <f>ROUNDUP(BAR!IP16*0.87*0.9,)</f>
        <v>22707</v>
      </c>
      <c r="IQ16" s="55">
        <f>ROUNDUP(BAR!IQ16*0.87*0.9,)</f>
        <v>22707</v>
      </c>
      <c r="IR16" s="55">
        <f>ROUNDUP(BAR!IR16*0.87*0.9,)</f>
        <v>22707</v>
      </c>
      <c r="IS16" s="55">
        <f>ROUNDUP(BAR!IS16*0.87*0.9,)</f>
        <v>22707</v>
      </c>
      <c r="IT16" s="55">
        <f>ROUNDUP(BAR!IT16*0.87*0.9,)</f>
        <v>22707</v>
      </c>
      <c r="IU16" s="55">
        <f>ROUNDUP(BAR!IU16*0.87*0.9,)</f>
        <v>22707</v>
      </c>
      <c r="IV16" s="55">
        <f>ROUNDUP(BAR!IV16*0.87*0.9,)</f>
        <v>22707</v>
      </c>
      <c r="IW16" s="55">
        <f>ROUNDUP(BAR!IW16*0.87*0.9,)</f>
        <v>22707</v>
      </c>
      <c r="IX16" s="55">
        <f>ROUNDUP(BAR!IX16*0.87*0.9,)</f>
        <v>22707</v>
      </c>
      <c r="IY16" s="55">
        <f>ROUNDUP(BAR!IY16*0.87*0.9,)</f>
        <v>22707</v>
      </c>
    </row>
    <row r="17" spans="1:259" ht="12" x14ac:dyDescent="0.2">
      <c r="A17" s="20" t="s">
        <v>8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115"/>
      <c r="HL17" s="115"/>
      <c r="HM17" s="115"/>
      <c r="HN17" s="115"/>
      <c r="HO17" s="115"/>
      <c r="HP17" s="115"/>
      <c r="HQ17" s="115"/>
      <c r="HR17" s="115"/>
      <c r="HS17" s="11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  <c r="IW17" s="55"/>
      <c r="IX17" s="55"/>
      <c r="IY17" s="55"/>
    </row>
    <row r="18" spans="1:259" ht="12" x14ac:dyDescent="0.2">
      <c r="A18" s="21">
        <v>1</v>
      </c>
      <c r="B18" s="55">
        <f>ROUNDUP(BAR!B18*0.87*0.9,)</f>
        <v>17383</v>
      </c>
      <c r="C18" s="55">
        <f>ROUNDUP(BAR!C18*0.87*0.9,)</f>
        <v>17383</v>
      </c>
      <c r="D18" s="55">
        <f>ROUNDUP(BAR!D18*0.87*0.9,)</f>
        <v>14721</v>
      </c>
      <c r="E18" s="55">
        <f>ROUNDUP(BAR!E18*0.87*0.9,)</f>
        <v>15269</v>
      </c>
      <c r="F18" s="55">
        <f>ROUNDUP(BAR!F18*0.87*0.9,)</f>
        <v>15269</v>
      </c>
      <c r="G18" s="55">
        <f>ROUNDUP(BAR!G18*0.87*0.9,)</f>
        <v>16052</v>
      </c>
      <c r="H18" s="55">
        <f>ROUNDUP(BAR!H18*0.87*0.9,)</f>
        <v>16052</v>
      </c>
      <c r="I18" s="55">
        <f>ROUNDUP(BAR!I18*0.87*0.9,)</f>
        <v>17383</v>
      </c>
      <c r="J18" s="55">
        <f>ROUNDUP(BAR!J18*0.87*0.9,)</f>
        <v>17383</v>
      </c>
      <c r="K18" s="55">
        <f>ROUNDUP(BAR!K18*0.87*0.9,)</f>
        <v>16052</v>
      </c>
      <c r="L18" s="55">
        <f>ROUNDUP(BAR!L18*0.87*0.9,)</f>
        <v>16052</v>
      </c>
      <c r="M18" s="55">
        <f>ROUNDUP(BAR!M18*0.87*0.9,)</f>
        <v>16052</v>
      </c>
      <c r="N18" s="55">
        <f>ROUNDUP(BAR!N18*0.87*0.9,)</f>
        <v>16052</v>
      </c>
      <c r="O18" s="55">
        <f>ROUNDUP(BAR!O18*0.87*0.9,)</f>
        <v>16052</v>
      </c>
      <c r="P18" s="55">
        <f>ROUNDUP(BAR!P18*0.87*0.9,)</f>
        <v>16600</v>
      </c>
      <c r="Q18" s="55">
        <f>ROUNDUP(BAR!Q18*0.87*0.9,)</f>
        <v>15269</v>
      </c>
      <c r="R18" s="55">
        <f>ROUNDUP(BAR!R18*0.87*0.9,)</f>
        <v>14721</v>
      </c>
      <c r="S18" s="55">
        <f>ROUNDUP(BAR!S18*0.87*0.9,)</f>
        <v>14721</v>
      </c>
      <c r="T18" s="55">
        <f>ROUNDUP(BAR!T18*0.87*0.9,)</f>
        <v>14721</v>
      </c>
      <c r="U18" s="55">
        <f>ROUNDUP(BAR!U18*0.87*0.9,)</f>
        <v>14721</v>
      </c>
      <c r="V18" s="55">
        <f>ROUNDUP(BAR!V18*0.87*0.9,)</f>
        <v>14721</v>
      </c>
      <c r="W18" s="55">
        <f>ROUNDUP(BAR!W18*0.87*0.9,)</f>
        <v>15269</v>
      </c>
      <c r="X18" s="55">
        <f>ROUNDUP(BAR!X18*0.87*0.9,)</f>
        <v>15269</v>
      </c>
      <c r="Y18" s="55">
        <f>ROUNDUP(BAR!Y18*0.87*0.9,)</f>
        <v>14721</v>
      </c>
      <c r="Z18" s="55">
        <f>ROUNDUP(BAR!Z18*0.87*0.9,)</f>
        <v>14721</v>
      </c>
      <c r="AA18" s="55">
        <f>ROUNDUP(BAR!AA18*0.87*0.9,)</f>
        <v>14721</v>
      </c>
      <c r="AB18" s="55">
        <f>ROUNDUP(BAR!AB18*0.87*0.9,)</f>
        <v>14721</v>
      </c>
      <c r="AC18" s="55">
        <f>ROUNDUP(BAR!AC18*0.87*0.9,)</f>
        <v>14721</v>
      </c>
      <c r="AD18" s="55">
        <f>ROUNDUP(BAR!AD18*0.87*0.9,)</f>
        <v>15269</v>
      </c>
      <c r="AE18" s="55">
        <f>ROUNDUP(BAR!AE18*0.87*0.9,)</f>
        <v>15269</v>
      </c>
      <c r="AF18" s="55">
        <f>ROUNDUP(BAR!AF18*0.87*0.9,)</f>
        <v>14721</v>
      </c>
      <c r="AG18" s="55">
        <f>ROUNDUP(BAR!AG18*0.87*0.9,)</f>
        <v>14721</v>
      </c>
      <c r="AH18" s="55">
        <f>ROUNDUP(BAR!AH18*0.87*0.9,)</f>
        <v>14721</v>
      </c>
      <c r="AI18" s="55">
        <f>ROUNDUP(BAR!AI18*0.87*0.9,)</f>
        <v>14721</v>
      </c>
      <c r="AJ18" s="55">
        <f>ROUNDUP(BAR!AJ18*0.87*0.9,)</f>
        <v>14721</v>
      </c>
      <c r="AK18" s="55">
        <f>ROUNDUP(BAR!AK18*0.87*0.9,)</f>
        <v>15269</v>
      </c>
      <c r="AL18" s="55">
        <f>ROUNDUP(BAR!AL18*0.87*0.9,)</f>
        <v>15269</v>
      </c>
      <c r="AM18" s="55">
        <f>ROUNDUP(BAR!AM18*0.87*0.9,)</f>
        <v>13390</v>
      </c>
      <c r="AN18" s="55">
        <f>ROUNDUP(BAR!AN18*0.87*0.9,)</f>
        <v>13390</v>
      </c>
      <c r="AO18" s="55">
        <f>ROUNDUP(BAR!AO18*0.87*0.9,)</f>
        <v>13390</v>
      </c>
      <c r="AP18" s="55">
        <f>ROUNDUP(BAR!AP18*0.87*0.9,)</f>
        <v>13390</v>
      </c>
      <c r="AQ18" s="55">
        <f>ROUNDUP(BAR!AQ18*0.87*0.9,)</f>
        <v>13390</v>
      </c>
      <c r="AR18" s="55">
        <f>ROUNDUP(BAR!AR18*0.87*0.9,)</f>
        <v>13938</v>
      </c>
      <c r="AS18" s="55">
        <f>ROUNDUP(BAR!AS18*0.87*0.9,)</f>
        <v>13938</v>
      </c>
      <c r="AT18" s="55">
        <f>ROUNDUP(BAR!AT18*0.87*0.9,)</f>
        <v>13390</v>
      </c>
      <c r="AU18" s="55">
        <f>ROUNDUP(BAR!AU18*0.87*0.9,)</f>
        <v>13390</v>
      </c>
      <c r="AV18" s="55">
        <f>ROUNDUP(BAR!AV18*0.87*0.9,)</f>
        <v>13390</v>
      </c>
      <c r="AW18" s="55">
        <f>ROUNDUP(BAR!AW18*0.87*0.9,)</f>
        <v>13390</v>
      </c>
      <c r="AX18" s="55">
        <f>ROUNDUP(BAR!AX18*0.87*0.9,)</f>
        <v>13390</v>
      </c>
      <c r="AY18" s="55">
        <f>ROUNDUP(BAR!AY18*0.87*0.9,)</f>
        <v>13938</v>
      </c>
      <c r="AZ18" s="55">
        <f>ROUNDUP(BAR!AZ18*0.87*0.9,)</f>
        <v>13938</v>
      </c>
      <c r="BA18" s="55">
        <f>ROUNDUP(BAR!BA18*0.87*0.9,)</f>
        <v>13390</v>
      </c>
      <c r="BB18" s="55">
        <f>ROUNDUP(BAR!BB18*0.87*0.9,)</f>
        <v>13390</v>
      </c>
      <c r="BC18" s="55">
        <f>ROUNDUP(BAR!BC18*0.87*0.9,)</f>
        <v>13390</v>
      </c>
      <c r="BD18" s="55">
        <f>ROUNDUP(BAR!BD18*0.87*0.9,)</f>
        <v>13390</v>
      </c>
      <c r="BE18" s="55">
        <f>ROUNDUP(BAR!BE18*0.87*0.9,)</f>
        <v>13390</v>
      </c>
      <c r="BF18" s="55">
        <f>ROUNDUP(BAR!BF18*0.87*0.9,)</f>
        <v>13938</v>
      </c>
      <c r="BG18" s="55">
        <f>ROUNDUP(BAR!BG18*0.87*0.9,)</f>
        <v>13938</v>
      </c>
      <c r="BH18" s="55">
        <f>ROUNDUP(BAR!BH18*0.87*0.9,)</f>
        <v>13390</v>
      </c>
      <c r="BI18" s="55">
        <f>ROUNDUP(BAR!BI18*0.87*0.9,)</f>
        <v>13390</v>
      </c>
      <c r="BJ18" s="55">
        <f>ROUNDUP(BAR!BJ18*0.87*0.9,)</f>
        <v>13938</v>
      </c>
      <c r="BK18" s="55">
        <f>ROUNDUP(BAR!BK18*0.87*0.9,)</f>
        <v>13938</v>
      </c>
      <c r="BL18" s="55">
        <f>ROUNDUP(BAR!BL18*0.87*0.9,)</f>
        <v>13938</v>
      </c>
      <c r="BM18" s="55">
        <f>ROUNDUP(BAR!BM18*0.87*0.9,)</f>
        <v>13938</v>
      </c>
      <c r="BN18" s="55">
        <f>ROUNDUP(BAR!BN18*0.87*0.9,)</f>
        <v>13938</v>
      </c>
      <c r="BO18" s="55">
        <f>ROUNDUP(BAR!BO18*0.87*0.9,)</f>
        <v>13390</v>
      </c>
      <c r="BP18" s="55">
        <f>ROUNDUP(BAR!BP18*0.87*0.9,)</f>
        <v>16052</v>
      </c>
      <c r="BQ18" s="55">
        <f>ROUNDUP(BAR!BQ18*0.87*0.9,)</f>
        <v>16052</v>
      </c>
      <c r="BR18" s="55">
        <f>ROUNDUP(BAR!BR18*0.87*0.9,)</f>
        <v>16052</v>
      </c>
      <c r="BS18" s="55">
        <f>ROUNDUP(BAR!BS18*0.87*0.9,)</f>
        <v>16052</v>
      </c>
      <c r="BT18" s="55">
        <f>ROUNDUP(BAR!BT18*0.87*0.9,)</f>
        <v>16052</v>
      </c>
      <c r="BU18" s="55">
        <f>ROUNDUP(BAR!BU18*0.87*0.9,)</f>
        <v>14721</v>
      </c>
      <c r="BV18" s="55">
        <f>ROUNDUP(BAR!BV18*0.87*0.9,)</f>
        <v>13938</v>
      </c>
      <c r="BW18" s="55">
        <f>ROUNDUP(BAR!BW18*0.87*0.9,)</f>
        <v>13938</v>
      </c>
      <c r="BX18" s="55">
        <f>ROUNDUP(BAR!BX18*0.87*0.9,)</f>
        <v>16052</v>
      </c>
      <c r="BY18" s="55">
        <f>ROUNDUP(BAR!BY18*0.87*0.9,)</f>
        <v>16052</v>
      </c>
      <c r="BZ18" s="55">
        <f>ROUNDUP(BAR!BZ18*0.87*0.9,)</f>
        <v>13390</v>
      </c>
      <c r="CA18" s="55">
        <f>ROUNDUP(BAR!CA18*0.87*0.9,)</f>
        <v>13390</v>
      </c>
      <c r="CB18" s="55">
        <f>ROUNDUP(BAR!CB18*0.87*0.9,)</f>
        <v>13390</v>
      </c>
      <c r="CC18" s="55">
        <f>ROUNDUP(BAR!CC18*0.87*0.9,)</f>
        <v>13938</v>
      </c>
      <c r="CD18" s="55">
        <f>ROUNDUP(BAR!CD18*0.87*0.9,)</f>
        <v>10571</v>
      </c>
      <c r="CE18" s="55">
        <f>ROUNDUP(BAR!CE18*0.87*0.9,)</f>
        <v>10571</v>
      </c>
      <c r="CF18" s="55">
        <f>ROUNDUP(BAR!CF18*0.87*0.9,)</f>
        <v>10571</v>
      </c>
      <c r="CG18" s="55">
        <f>ROUNDUP(BAR!CG18*0.87*0.9,)</f>
        <v>10571</v>
      </c>
      <c r="CH18" s="55">
        <f>ROUNDUP(BAR!CH18*0.87*0.9,)</f>
        <v>11119</v>
      </c>
      <c r="CI18" s="55">
        <f>ROUNDUP(BAR!CI18*0.87*0.9,)</f>
        <v>11119</v>
      </c>
      <c r="CJ18" s="55">
        <f>ROUNDUP(BAR!CJ18*0.87*0.9,)</f>
        <v>10571</v>
      </c>
      <c r="CK18" s="55">
        <f>ROUNDUP(BAR!CK18*0.87*0.9,)</f>
        <v>10571</v>
      </c>
      <c r="CL18" s="55">
        <f>ROUNDUP(BAR!CL18*0.87*0.9,)</f>
        <v>10571</v>
      </c>
      <c r="CM18" s="55">
        <f>ROUNDUP(BAR!CM18*0.87*0.9,)</f>
        <v>10571</v>
      </c>
      <c r="CN18" s="55">
        <f>ROUNDUP(BAR!CN18*0.87*0.9,)</f>
        <v>10571</v>
      </c>
      <c r="CO18" s="55">
        <f>ROUNDUP(BAR!CO18*0.87*0.9,)</f>
        <v>11119</v>
      </c>
      <c r="CP18" s="55">
        <f>ROUNDUP(BAR!CP18*0.87*0.9,)</f>
        <v>11119</v>
      </c>
      <c r="CQ18" s="55">
        <f>ROUNDUP(BAR!CQ18*0.87*0.9,)</f>
        <v>10571</v>
      </c>
      <c r="CR18" s="55">
        <f>ROUNDUP(BAR!CR18*0.87*0.9,)</f>
        <v>10571</v>
      </c>
      <c r="CS18" s="55">
        <f>ROUNDUP(BAR!CS18*0.87*0.9,)</f>
        <v>10571</v>
      </c>
      <c r="CT18" s="55">
        <f>ROUNDUP(BAR!CT18*0.87*0.9,)</f>
        <v>10571</v>
      </c>
      <c r="CU18" s="55">
        <f>ROUNDUP(BAR!CU18*0.87*0.9,)</f>
        <v>10571</v>
      </c>
      <c r="CV18" s="55">
        <f>ROUNDUP(BAR!CV18*0.87*0.9,)</f>
        <v>11119</v>
      </c>
      <c r="CW18" s="55">
        <f>ROUNDUP(BAR!CW18*0.87*0.9,)</f>
        <v>11119</v>
      </c>
      <c r="CX18" s="55">
        <f>ROUNDUP(BAR!CX18*0.87*0.9,)</f>
        <v>10571</v>
      </c>
      <c r="CY18" s="55">
        <f>ROUNDUP(BAR!CY18*0.87*0.9,)</f>
        <v>10571</v>
      </c>
      <c r="CZ18" s="55">
        <f>ROUNDUP(BAR!CZ18*0.87*0.9,)</f>
        <v>10571</v>
      </c>
      <c r="DA18" s="55">
        <f>ROUNDUP(BAR!DA18*0.87*0.9,)</f>
        <v>10571</v>
      </c>
      <c r="DB18" s="55">
        <f>ROUNDUP(BAR!DB18*0.87*0.9,)</f>
        <v>10571</v>
      </c>
      <c r="DC18" s="55">
        <f>ROUNDUP(BAR!DC18*0.87*0.9,)</f>
        <v>11119</v>
      </c>
      <c r="DD18" s="55">
        <f>ROUNDUP(BAR!DD18*0.87*0.9,)</f>
        <v>11119</v>
      </c>
      <c r="DE18" s="55">
        <f>ROUNDUP(BAR!DE18*0.87*0.9,)</f>
        <v>10571</v>
      </c>
      <c r="DF18" s="55">
        <f>ROUNDUP(BAR!DF18*0.87*0.9,)</f>
        <v>10571</v>
      </c>
      <c r="DG18" s="55">
        <f>ROUNDUP(BAR!DG18*0.87*0.9,)</f>
        <v>11119</v>
      </c>
      <c r="DH18" s="55">
        <f>ROUNDUP(BAR!DH18*0.87*0.9,)</f>
        <v>11511</v>
      </c>
      <c r="DI18" s="55">
        <f>ROUNDUP(BAR!DI18*0.87*0.9,)</f>
        <v>10179</v>
      </c>
      <c r="DJ18" s="55">
        <f>ROUNDUP(BAR!DJ18*0.87*0.9,)</f>
        <v>10571</v>
      </c>
      <c r="DK18" s="55">
        <f>ROUNDUP(BAR!DK18*0.87*0.9,)</f>
        <v>10571</v>
      </c>
      <c r="DL18" s="55">
        <f>ROUNDUP(BAR!DL18*0.87*0.9,)</f>
        <v>10179</v>
      </c>
      <c r="DM18" s="55">
        <f>ROUNDUP(BAR!DM18*0.87*0.9,)</f>
        <v>10179</v>
      </c>
      <c r="DN18" s="55">
        <f>ROUNDUP(BAR!DN18*0.87*0.9,)</f>
        <v>10179</v>
      </c>
      <c r="DO18" s="55">
        <f>ROUNDUP(BAR!DO18*0.87*0.9,)</f>
        <v>10179</v>
      </c>
      <c r="DP18" s="55">
        <f>ROUNDUP(BAR!DP18*0.87*0.9,)</f>
        <v>10179</v>
      </c>
      <c r="DQ18" s="55">
        <f>ROUNDUP(BAR!DQ18*0.87*0.9,)</f>
        <v>10571</v>
      </c>
      <c r="DR18" s="55">
        <f>ROUNDUP(BAR!DR18*0.87*0.9,)</f>
        <v>10571</v>
      </c>
      <c r="DS18" s="55">
        <f>ROUNDUP(BAR!DS18*0.87*0.9,)</f>
        <v>10179</v>
      </c>
      <c r="DT18" s="55">
        <f>ROUNDUP(BAR!DT18*0.87*0.9,)</f>
        <v>10179</v>
      </c>
      <c r="DU18" s="55">
        <f>ROUNDUP(BAR!DU18*0.87*0.9,)</f>
        <v>10179</v>
      </c>
      <c r="DV18" s="55">
        <f>ROUNDUP(BAR!DV18*0.87*0.9,)</f>
        <v>10179</v>
      </c>
      <c r="DW18" s="55">
        <f>ROUNDUP(BAR!DW18*0.87*0.9,)</f>
        <v>10179</v>
      </c>
      <c r="DX18" s="55">
        <f>ROUNDUP(BAR!DX18*0.87*0.9,)</f>
        <v>10571</v>
      </c>
      <c r="DY18" s="55">
        <f>ROUNDUP(BAR!DY18*0.87*0.9,)</f>
        <v>10571</v>
      </c>
      <c r="DZ18" s="55">
        <f>ROUNDUP(BAR!DZ18*0.87*0.9,)</f>
        <v>10179</v>
      </c>
      <c r="EA18" s="55">
        <f>ROUNDUP(BAR!EA18*0.87*0.9,)</f>
        <v>10179</v>
      </c>
      <c r="EB18" s="55">
        <f>ROUNDUP(BAR!EB18*0.87*0.9,)</f>
        <v>10179</v>
      </c>
      <c r="EC18" s="55">
        <f>ROUNDUP(BAR!EC18*0.87*0.9,)</f>
        <v>10179</v>
      </c>
      <c r="ED18" s="55">
        <f>ROUNDUP(BAR!ED18*0.87*0.9,)</f>
        <v>10179</v>
      </c>
      <c r="EE18" s="55">
        <f>ROUNDUP(BAR!EE18*0.87*0.9,)</f>
        <v>10571</v>
      </c>
      <c r="EF18" s="55">
        <f>ROUNDUP(BAR!EF18*0.87*0.9,)</f>
        <v>10571</v>
      </c>
      <c r="EG18" s="55">
        <f>ROUNDUP(BAR!EG18*0.87*0.9,)</f>
        <v>10179</v>
      </c>
      <c r="EH18" s="55">
        <f>ROUNDUP(BAR!EH18*0.87*0.9,)</f>
        <v>10179</v>
      </c>
      <c r="EI18" s="55">
        <f>ROUNDUP(BAR!EI18*0.87*0.9,)</f>
        <v>11511</v>
      </c>
      <c r="EJ18" s="55">
        <f>ROUNDUP(BAR!EJ18*0.87*0.9,)</f>
        <v>11511</v>
      </c>
      <c r="EK18" s="55">
        <f>ROUNDUP(BAR!EK18*0.87*0.9,)</f>
        <v>11511</v>
      </c>
      <c r="EL18" s="55">
        <f>ROUNDUP(BAR!EL18*0.87*0.9,)</f>
        <v>12450</v>
      </c>
      <c r="EM18" s="55">
        <f>ROUNDUP(BAR!EM18*0.87*0.9,)</f>
        <v>12450</v>
      </c>
      <c r="EN18" s="55">
        <f>ROUNDUP(BAR!EN18*0.87*0.9,)</f>
        <v>11511</v>
      </c>
      <c r="EO18" s="55">
        <f>ROUNDUP(BAR!EO18*0.87*0.9,)</f>
        <v>11511</v>
      </c>
      <c r="EP18" s="55">
        <f>ROUNDUP(BAR!EP18*0.87*0.9,)</f>
        <v>11511</v>
      </c>
      <c r="EQ18" s="55">
        <f>ROUNDUP(BAR!EQ18*0.87*0.9,)</f>
        <v>11511</v>
      </c>
      <c r="ER18" s="55">
        <f>ROUNDUP(BAR!ER18*0.87*0.9,)</f>
        <v>11511</v>
      </c>
      <c r="ES18" s="55">
        <f>ROUNDUP(BAR!ES18*0.87*0.9,)</f>
        <v>12450</v>
      </c>
      <c r="ET18" s="55">
        <f>ROUNDUP(BAR!ET18*0.87*0.9,)</f>
        <v>12450</v>
      </c>
      <c r="EU18" s="55">
        <f>ROUNDUP(BAR!EU18*0.87*0.9,)</f>
        <v>12450</v>
      </c>
      <c r="EV18" s="55">
        <f>ROUNDUP(BAR!EV18*0.87*0.9,)</f>
        <v>12450</v>
      </c>
      <c r="EW18" s="55">
        <f>ROUNDUP(BAR!EW18*0.87*0.9,)</f>
        <v>12450</v>
      </c>
      <c r="EX18" s="55">
        <f>ROUNDUP(BAR!EX18*0.87*0.9,)</f>
        <v>12450</v>
      </c>
      <c r="EY18" s="55">
        <f>ROUNDUP(BAR!EY18*0.87*0.9,)</f>
        <v>12450</v>
      </c>
      <c r="EZ18" s="55">
        <f>ROUNDUP(BAR!EZ18*0.87*0.9,)</f>
        <v>12450</v>
      </c>
      <c r="FA18" s="55">
        <f>ROUNDUP(BAR!FA18*0.87*0.9,)</f>
        <v>12450</v>
      </c>
      <c r="FB18" s="55">
        <f>ROUNDUP(BAR!FB18*0.87*0.9,)</f>
        <v>12450</v>
      </c>
      <c r="FC18" s="55">
        <f>ROUNDUP(BAR!FC18*0.87*0.9,)</f>
        <v>12450</v>
      </c>
      <c r="FD18" s="55">
        <f>ROUNDUP(BAR!FD18*0.87*0.9,)</f>
        <v>12998</v>
      </c>
      <c r="FE18" s="55">
        <f>ROUNDUP(BAR!FE18*0.87*0.9,)</f>
        <v>12998</v>
      </c>
      <c r="FF18" s="55">
        <f>ROUNDUP(BAR!FF18*0.87*0.9,)</f>
        <v>13390</v>
      </c>
      <c r="FG18" s="55">
        <f>ROUNDUP(BAR!FG18*0.87*0.9,)</f>
        <v>13390</v>
      </c>
      <c r="FH18" s="55">
        <f>ROUNDUP(BAR!FH18*0.87*0.9,)</f>
        <v>13390</v>
      </c>
      <c r="FI18" s="55">
        <f>ROUNDUP(BAR!FI18*0.87*0.9,)</f>
        <v>13390</v>
      </c>
      <c r="FJ18" s="55">
        <f>ROUNDUP(BAR!FJ18*0.87*0.9,)</f>
        <v>13390</v>
      </c>
      <c r="FK18" s="115">
        <f>ROUNDUP(BAR!FK18*0.87*0.9,)</f>
        <v>32847</v>
      </c>
      <c r="FL18" s="115">
        <f>ROUNDUP(BAR!FL18*0.87*0.9,)</f>
        <v>62601</v>
      </c>
      <c r="FM18" s="115">
        <f>ROUNDUP(BAR!FM18*0.87*0.9,)</f>
        <v>62601</v>
      </c>
      <c r="FN18" s="115">
        <f>ROUNDUP(BAR!FN18*0.87*0.9,)</f>
        <v>62601</v>
      </c>
      <c r="FO18" s="115">
        <f>ROUNDUP(BAR!FO18*0.87*0.9,)</f>
        <v>62601</v>
      </c>
      <c r="FP18" s="115">
        <f>ROUNDUP(BAR!FP18*0.87*0.9,)</f>
        <v>62601</v>
      </c>
      <c r="FQ18" s="115">
        <f>ROUNDUP(BAR!FQ18*0.87*0.9,)</f>
        <v>62601</v>
      </c>
      <c r="FR18" s="115">
        <f>ROUNDUP(BAR!FR18*0.87*0.9,)</f>
        <v>62601</v>
      </c>
      <c r="FS18" s="115">
        <f>ROUNDUP(BAR!FS18*0.87*0.9,)</f>
        <v>62601</v>
      </c>
      <c r="FT18" s="115">
        <f>ROUNDUP(BAR!FT18*0.87*0.9,)</f>
        <v>62601</v>
      </c>
      <c r="FU18" s="115">
        <f>ROUNDUP(BAR!FU18*0.87*0.9,)</f>
        <v>62601</v>
      </c>
      <c r="FV18" s="55">
        <f>ROUNDUP(BAR!FV18*0.87*0.9,)</f>
        <v>25409</v>
      </c>
      <c r="FW18" s="55">
        <f>ROUNDUP(BAR!FW18*0.87*0.9,)</f>
        <v>25409</v>
      </c>
      <c r="FX18" s="55">
        <f>ROUNDUP(BAR!FX18*0.87*0.9,)</f>
        <v>25409</v>
      </c>
      <c r="FY18" s="55">
        <f>ROUNDUP(BAR!FY18*0.87*0.9,)</f>
        <v>25409</v>
      </c>
      <c r="FZ18" s="55">
        <f>ROUNDUP(BAR!FZ18*0.87*0.9,)</f>
        <v>25409</v>
      </c>
      <c r="GA18" s="55">
        <f>ROUNDUP(BAR!GA18*0.87*0.9,)</f>
        <v>25409</v>
      </c>
      <c r="GB18" s="55">
        <f>ROUNDUP(BAR!GB18*0.87*0.9,)</f>
        <v>25409</v>
      </c>
      <c r="GC18" s="55">
        <f>ROUNDUP(BAR!GC18*0.87*0.9,)</f>
        <v>25409</v>
      </c>
      <c r="GD18" s="55">
        <f>ROUNDUP(BAR!GD18*0.87*0.9,)</f>
        <v>25409</v>
      </c>
      <c r="GE18" s="55">
        <f>ROUNDUP(BAR!GE18*0.87*0.9,)</f>
        <v>25409</v>
      </c>
      <c r="GF18" s="55">
        <f>ROUNDUP(BAR!GF18*0.87*0.9,)</f>
        <v>25409</v>
      </c>
      <c r="GG18" s="55">
        <f>ROUNDUP(BAR!GG18*0.87*0.9,)</f>
        <v>25409</v>
      </c>
      <c r="GH18" s="55">
        <f>ROUNDUP(BAR!GH18*0.87*0.9,)</f>
        <v>25409</v>
      </c>
      <c r="GI18" s="55">
        <f>ROUNDUP(BAR!GI18*0.87*0.9,)</f>
        <v>25409</v>
      </c>
      <c r="GJ18" s="55">
        <f>ROUNDUP(BAR!GJ18*0.87*0.9,)</f>
        <v>25409</v>
      </c>
      <c r="GK18" s="55">
        <f>ROUNDUP(BAR!GK18*0.87*0.9,)</f>
        <v>25409</v>
      </c>
      <c r="GL18" s="55">
        <f>ROUNDUP(BAR!GL18*0.87*0.9,)</f>
        <v>25409</v>
      </c>
      <c r="GM18" s="55">
        <f>ROUNDUP(BAR!GM18*0.87*0.9,)</f>
        <v>25409</v>
      </c>
      <c r="GN18" s="55">
        <f>ROUNDUP(BAR!GN18*0.87*0.9,)</f>
        <v>25409</v>
      </c>
      <c r="GO18" s="55">
        <f>ROUNDUP(BAR!GO18*0.87*0.9,)</f>
        <v>25409</v>
      </c>
      <c r="GP18" s="55">
        <f>ROUNDUP(BAR!GP18*0.87*0.9,)</f>
        <v>25409</v>
      </c>
      <c r="GQ18" s="55">
        <f>ROUNDUP(BAR!GQ18*0.87*0.9,)</f>
        <v>25409</v>
      </c>
      <c r="GR18" s="55">
        <f>ROUNDUP(BAR!GR18*0.87*0.9,)</f>
        <v>25409</v>
      </c>
      <c r="GS18" s="55">
        <f>ROUNDUP(BAR!GS18*0.87*0.9,)</f>
        <v>26740</v>
      </c>
      <c r="GT18" s="55">
        <f>ROUNDUP(BAR!GT18*0.87*0.9,)</f>
        <v>26740</v>
      </c>
      <c r="GU18" s="55">
        <f>ROUNDUP(BAR!GU18*0.87*0.9,)</f>
        <v>26740</v>
      </c>
      <c r="GV18" s="55">
        <f>ROUNDUP(BAR!GV18*0.87*0.9,)</f>
        <v>26740</v>
      </c>
      <c r="GW18" s="55">
        <f>ROUNDUP(BAR!GW18*0.87*0.9,)</f>
        <v>26740</v>
      </c>
      <c r="GX18" s="55">
        <f>ROUNDUP(BAR!GX18*0.87*0.9,)</f>
        <v>26740</v>
      </c>
      <c r="GY18" s="55">
        <f>ROUNDUP(BAR!GY18*0.87*0.9,)</f>
        <v>26740</v>
      </c>
      <c r="GZ18" s="55">
        <f>ROUNDUP(BAR!GZ18*0.87*0.9,)</f>
        <v>26740</v>
      </c>
      <c r="HA18" s="55">
        <f>ROUNDUP(BAR!HA18*0.87*0.9,)</f>
        <v>26740</v>
      </c>
      <c r="HB18" s="55">
        <f>ROUNDUP(BAR!HB18*0.87*0.9,)</f>
        <v>26740</v>
      </c>
      <c r="HC18" s="55">
        <f>ROUNDUP(BAR!HC18*0.87*0.9,)</f>
        <v>26740</v>
      </c>
      <c r="HD18" s="55">
        <f>ROUNDUP(BAR!HD18*0.87*0.9,)</f>
        <v>26740</v>
      </c>
      <c r="HE18" s="55">
        <f>ROUNDUP(BAR!HE18*0.87*0.9,)</f>
        <v>26740</v>
      </c>
      <c r="HF18" s="55">
        <f>ROUNDUP(BAR!HF18*0.87*0.9,)</f>
        <v>26740</v>
      </c>
      <c r="HG18" s="55">
        <f>ROUNDUP(BAR!HG18*0.87*0.9,)</f>
        <v>26740</v>
      </c>
      <c r="HH18" s="55">
        <f>ROUNDUP(BAR!HH18*0.87*0.9,)</f>
        <v>26740</v>
      </c>
      <c r="HI18" s="55">
        <f>ROUNDUP(BAR!HI18*0.87*0.9,)</f>
        <v>26740</v>
      </c>
      <c r="HJ18" s="55">
        <f>ROUNDUP(BAR!HJ18*0.87*0.9,)</f>
        <v>26740</v>
      </c>
      <c r="HK18" s="115">
        <f>ROUNDUP(BAR!HK18*0.87*0.9,)</f>
        <v>43183</v>
      </c>
      <c r="HL18" s="115">
        <f>ROUNDUP(BAR!HL18*0.87*0.9,)</f>
        <v>43183</v>
      </c>
      <c r="HM18" s="115">
        <f>ROUNDUP(BAR!HM18*0.87*0.9,)</f>
        <v>44749</v>
      </c>
      <c r="HN18" s="115">
        <f>ROUNDUP(BAR!HN18*0.87*0.9,)</f>
        <v>44749</v>
      </c>
      <c r="HO18" s="115">
        <f>ROUNDUP(BAR!HO18*0.87*0.9,)</f>
        <v>44749</v>
      </c>
      <c r="HP18" s="115">
        <f>ROUNDUP(BAR!HP18*0.87*0.9,)</f>
        <v>26740</v>
      </c>
      <c r="HQ18" s="115">
        <f>ROUNDUP(BAR!HQ18*0.87*0.9,)</f>
        <v>26740</v>
      </c>
      <c r="HR18" s="115">
        <f>ROUNDUP(BAR!HR18*0.87*0.9,)</f>
        <v>43183</v>
      </c>
      <c r="HS18" s="115">
        <f>ROUNDUP(BAR!HS18*0.87*0.9,)</f>
        <v>43183</v>
      </c>
      <c r="HT18" s="55">
        <f>ROUNDUP(BAR!HT18*0.87*0.9,)</f>
        <v>26740</v>
      </c>
      <c r="HU18" s="55">
        <f>ROUNDUP(BAR!HU18*0.87*0.9,)</f>
        <v>25409</v>
      </c>
      <c r="HV18" s="55">
        <f>ROUNDUP(BAR!HV18*0.87*0.9,)</f>
        <v>25409</v>
      </c>
      <c r="HW18" s="55">
        <f>ROUNDUP(BAR!HW18*0.87*0.9,)</f>
        <v>25409</v>
      </c>
      <c r="HX18" s="55">
        <f>ROUNDUP(BAR!HX18*0.87*0.9,)</f>
        <v>25409</v>
      </c>
      <c r="HY18" s="55">
        <f>ROUNDUP(BAR!HY18*0.87*0.9,)</f>
        <v>25409</v>
      </c>
      <c r="HZ18" s="55">
        <f>ROUNDUP(BAR!HZ18*0.87*0.9,)</f>
        <v>25409</v>
      </c>
      <c r="IA18" s="55">
        <f>ROUNDUP(BAR!IA18*0.87*0.9,)</f>
        <v>25409</v>
      </c>
      <c r="IB18" s="55">
        <f>ROUNDUP(BAR!IB18*0.87*0.9,)</f>
        <v>28697</v>
      </c>
      <c r="IC18" s="55">
        <f>ROUNDUP(BAR!IC18*0.87*0.9,)</f>
        <v>25957</v>
      </c>
      <c r="ID18" s="55">
        <f>ROUNDUP(BAR!ID18*0.87*0.9,)</f>
        <v>22120</v>
      </c>
      <c r="IE18" s="55">
        <f>ROUNDUP(BAR!IE18*0.87*0.9,)</f>
        <v>22120</v>
      </c>
      <c r="IF18" s="55">
        <f>ROUNDUP(BAR!IF18*0.87*0.9,)</f>
        <v>22120</v>
      </c>
      <c r="IG18" s="55">
        <f>ROUNDUP(BAR!IG18*0.87*0.9,)</f>
        <v>22120</v>
      </c>
      <c r="IH18" s="55">
        <f>ROUNDUP(BAR!IH18*0.87*0.9,)</f>
        <v>22120</v>
      </c>
      <c r="II18" s="55">
        <f>ROUNDUP(BAR!II18*0.87*0.9,)</f>
        <v>22120</v>
      </c>
      <c r="IJ18" s="55">
        <f>ROUNDUP(BAR!IJ18*0.87*0.9,)</f>
        <v>22120</v>
      </c>
      <c r="IK18" s="55">
        <f>ROUNDUP(BAR!IK18*0.87*0.9,)</f>
        <v>22120</v>
      </c>
      <c r="IL18" s="55">
        <f>ROUNDUP(BAR!IL18*0.87*0.9,)</f>
        <v>22120</v>
      </c>
      <c r="IM18" s="55">
        <f>ROUNDUP(BAR!IM18*0.87*0.9,)</f>
        <v>22120</v>
      </c>
      <c r="IN18" s="55">
        <f>ROUNDUP(BAR!IN18*0.87*0.9,)</f>
        <v>22120</v>
      </c>
      <c r="IO18" s="55">
        <f>ROUNDUP(BAR!IO18*0.87*0.9,)</f>
        <v>22120</v>
      </c>
      <c r="IP18" s="55">
        <f>ROUNDUP(BAR!IP18*0.87*0.9,)</f>
        <v>22120</v>
      </c>
      <c r="IQ18" s="55">
        <f>ROUNDUP(BAR!IQ18*0.87*0.9,)</f>
        <v>22120</v>
      </c>
      <c r="IR18" s="55">
        <f>ROUNDUP(BAR!IR18*0.87*0.9,)</f>
        <v>22120</v>
      </c>
      <c r="IS18" s="55">
        <f>ROUNDUP(BAR!IS18*0.87*0.9,)</f>
        <v>22120</v>
      </c>
      <c r="IT18" s="55">
        <f>ROUNDUP(BAR!IT18*0.87*0.9,)</f>
        <v>22120</v>
      </c>
      <c r="IU18" s="55">
        <f>ROUNDUP(BAR!IU18*0.87*0.9,)</f>
        <v>22120</v>
      </c>
      <c r="IV18" s="55">
        <f>ROUNDUP(BAR!IV18*0.87*0.9,)</f>
        <v>22120</v>
      </c>
      <c r="IW18" s="55">
        <f>ROUNDUP(BAR!IW18*0.87*0.9,)</f>
        <v>22120</v>
      </c>
      <c r="IX18" s="55">
        <f>ROUNDUP(BAR!IX18*0.87*0.9,)</f>
        <v>22120</v>
      </c>
      <c r="IY18" s="55">
        <f>ROUNDUP(BAR!IY18*0.87*0.9,)</f>
        <v>22120</v>
      </c>
    </row>
    <row r="19" spans="1:259" ht="12" x14ac:dyDescent="0.2">
      <c r="A19" s="21">
        <v>2</v>
      </c>
      <c r="B19" s="55">
        <f>ROUNDUP(BAR!B19*0.87*0.9,)</f>
        <v>19106</v>
      </c>
      <c r="C19" s="55">
        <f>ROUNDUP(BAR!C19*0.87*0.9,)</f>
        <v>19106</v>
      </c>
      <c r="D19" s="55">
        <f>ROUNDUP(BAR!D19*0.87*0.9,)</f>
        <v>16443</v>
      </c>
      <c r="E19" s="55">
        <f>ROUNDUP(BAR!E19*0.87*0.9,)</f>
        <v>16992</v>
      </c>
      <c r="F19" s="55">
        <f>ROUNDUP(BAR!F19*0.87*0.9,)</f>
        <v>16992</v>
      </c>
      <c r="G19" s="55">
        <f>ROUNDUP(BAR!G19*0.87*0.9,)</f>
        <v>17775</v>
      </c>
      <c r="H19" s="55">
        <f>ROUNDUP(BAR!H19*0.87*0.9,)</f>
        <v>17775</v>
      </c>
      <c r="I19" s="55">
        <f>ROUNDUP(BAR!I19*0.87*0.9,)</f>
        <v>19106</v>
      </c>
      <c r="J19" s="55">
        <f>ROUNDUP(BAR!J19*0.87*0.9,)</f>
        <v>19106</v>
      </c>
      <c r="K19" s="55">
        <f>ROUNDUP(BAR!K19*0.87*0.9,)</f>
        <v>17775</v>
      </c>
      <c r="L19" s="55">
        <f>ROUNDUP(BAR!L19*0.87*0.9,)</f>
        <v>17775</v>
      </c>
      <c r="M19" s="55">
        <f>ROUNDUP(BAR!M19*0.87*0.9,)</f>
        <v>17775</v>
      </c>
      <c r="N19" s="55">
        <f>ROUNDUP(BAR!N19*0.87*0.9,)</f>
        <v>17775</v>
      </c>
      <c r="O19" s="55">
        <f>ROUNDUP(BAR!O19*0.87*0.9,)</f>
        <v>17775</v>
      </c>
      <c r="P19" s="55">
        <f>ROUNDUP(BAR!P19*0.87*0.9,)</f>
        <v>18323</v>
      </c>
      <c r="Q19" s="55">
        <f>ROUNDUP(BAR!Q19*0.87*0.9,)</f>
        <v>16992</v>
      </c>
      <c r="R19" s="55">
        <f>ROUNDUP(BAR!R19*0.87*0.9,)</f>
        <v>16443</v>
      </c>
      <c r="S19" s="55">
        <f>ROUNDUP(BAR!S19*0.87*0.9,)</f>
        <v>16443</v>
      </c>
      <c r="T19" s="55">
        <f>ROUNDUP(BAR!T19*0.87*0.9,)</f>
        <v>16443</v>
      </c>
      <c r="U19" s="55">
        <f>ROUNDUP(BAR!U19*0.87*0.9,)</f>
        <v>16443</v>
      </c>
      <c r="V19" s="55">
        <f>ROUNDUP(BAR!V19*0.87*0.9,)</f>
        <v>16443</v>
      </c>
      <c r="W19" s="55">
        <f>ROUNDUP(BAR!W19*0.87*0.9,)</f>
        <v>16992</v>
      </c>
      <c r="X19" s="55">
        <f>ROUNDUP(BAR!X19*0.87*0.9,)</f>
        <v>16992</v>
      </c>
      <c r="Y19" s="55">
        <f>ROUNDUP(BAR!Y19*0.87*0.9,)</f>
        <v>16443</v>
      </c>
      <c r="Z19" s="55">
        <f>ROUNDUP(BAR!Z19*0.87*0.9,)</f>
        <v>16443</v>
      </c>
      <c r="AA19" s="55">
        <f>ROUNDUP(BAR!AA19*0.87*0.9,)</f>
        <v>16443</v>
      </c>
      <c r="AB19" s="55">
        <f>ROUNDUP(BAR!AB19*0.87*0.9,)</f>
        <v>16443</v>
      </c>
      <c r="AC19" s="55">
        <f>ROUNDUP(BAR!AC19*0.87*0.9,)</f>
        <v>16443</v>
      </c>
      <c r="AD19" s="55">
        <f>ROUNDUP(BAR!AD19*0.87*0.9,)</f>
        <v>16992</v>
      </c>
      <c r="AE19" s="55">
        <f>ROUNDUP(BAR!AE19*0.87*0.9,)</f>
        <v>16992</v>
      </c>
      <c r="AF19" s="55">
        <f>ROUNDUP(BAR!AF19*0.87*0.9,)</f>
        <v>16443</v>
      </c>
      <c r="AG19" s="55">
        <f>ROUNDUP(BAR!AG19*0.87*0.9,)</f>
        <v>16443</v>
      </c>
      <c r="AH19" s="55">
        <f>ROUNDUP(BAR!AH19*0.87*0.9,)</f>
        <v>16443</v>
      </c>
      <c r="AI19" s="55">
        <f>ROUNDUP(BAR!AI19*0.87*0.9,)</f>
        <v>16443</v>
      </c>
      <c r="AJ19" s="55">
        <f>ROUNDUP(BAR!AJ19*0.87*0.9,)</f>
        <v>16443</v>
      </c>
      <c r="AK19" s="55">
        <f>ROUNDUP(BAR!AK19*0.87*0.9,)</f>
        <v>16992</v>
      </c>
      <c r="AL19" s="55">
        <f>ROUNDUP(BAR!AL19*0.87*0.9,)</f>
        <v>16992</v>
      </c>
      <c r="AM19" s="55">
        <f>ROUNDUP(BAR!AM19*0.87*0.9,)</f>
        <v>15112</v>
      </c>
      <c r="AN19" s="55">
        <f>ROUNDUP(BAR!AN19*0.87*0.9,)</f>
        <v>15112</v>
      </c>
      <c r="AO19" s="55">
        <f>ROUNDUP(BAR!AO19*0.87*0.9,)</f>
        <v>15112</v>
      </c>
      <c r="AP19" s="55">
        <f>ROUNDUP(BAR!AP19*0.87*0.9,)</f>
        <v>15112</v>
      </c>
      <c r="AQ19" s="55">
        <f>ROUNDUP(BAR!AQ19*0.87*0.9,)</f>
        <v>15112</v>
      </c>
      <c r="AR19" s="55">
        <f>ROUNDUP(BAR!AR19*0.87*0.9,)</f>
        <v>15660</v>
      </c>
      <c r="AS19" s="55">
        <f>ROUNDUP(BAR!AS19*0.87*0.9,)</f>
        <v>15660</v>
      </c>
      <c r="AT19" s="55">
        <f>ROUNDUP(BAR!AT19*0.87*0.9,)</f>
        <v>15112</v>
      </c>
      <c r="AU19" s="55">
        <f>ROUNDUP(BAR!AU19*0.87*0.9,)</f>
        <v>15112</v>
      </c>
      <c r="AV19" s="55">
        <f>ROUNDUP(BAR!AV19*0.87*0.9,)</f>
        <v>15112</v>
      </c>
      <c r="AW19" s="55">
        <f>ROUNDUP(BAR!AW19*0.87*0.9,)</f>
        <v>15112</v>
      </c>
      <c r="AX19" s="55">
        <f>ROUNDUP(BAR!AX19*0.87*0.9,)</f>
        <v>15112</v>
      </c>
      <c r="AY19" s="55">
        <f>ROUNDUP(BAR!AY19*0.87*0.9,)</f>
        <v>15660</v>
      </c>
      <c r="AZ19" s="55">
        <f>ROUNDUP(BAR!AZ19*0.87*0.9,)</f>
        <v>15660</v>
      </c>
      <c r="BA19" s="55">
        <f>ROUNDUP(BAR!BA19*0.87*0.9,)</f>
        <v>15112</v>
      </c>
      <c r="BB19" s="55">
        <f>ROUNDUP(BAR!BB19*0.87*0.9,)</f>
        <v>15112</v>
      </c>
      <c r="BC19" s="55">
        <f>ROUNDUP(BAR!BC19*0.87*0.9,)</f>
        <v>15112</v>
      </c>
      <c r="BD19" s="55">
        <f>ROUNDUP(BAR!BD19*0.87*0.9,)</f>
        <v>15112</v>
      </c>
      <c r="BE19" s="55">
        <f>ROUNDUP(BAR!BE19*0.87*0.9,)</f>
        <v>15112</v>
      </c>
      <c r="BF19" s="55">
        <f>ROUNDUP(BAR!BF19*0.87*0.9,)</f>
        <v>15660</v>
      </c>
      <c r="BG19" s="55">
        <f>ROUNDUP(BAR!BG19*0.87*0.9,)</f>
        <v>15660</v>
      </c>
      <c r="BH19" s="55">
        <f>ROUNDUP(BAR!BH19*0.87*0.9,)</f>
        <v>15112</v>
      </c>
      <c r="BI19" s="55">
        <f>ROUNDUP(BAR!BI19*0.87*0.9,)</f>
        <v>15112</v>
      </c>
      <c r="BJ19" s="55">
        <f>ROUNDUP(BAR!BJ19*0.87*0.9,)</f>
        <v>15660</v>
      </c>
      <c r="BK19" s="55">
        <f>ROUNDUP(BAR!BK19*0.87*0.9,)</f>
        <v>15660</v>
      </c>
      <c r="BL19" s="55">
        <f>ROUNDUP(BAR!BL19*0.87*0.9,)</f>
        <v>15660</v>
      </c>
      <c r="BM19" s="55">
        <f>ROUNDUP(BAR!BM19*0.87*0.9,)</f>
        <v>15660</v>
      </c>
      <c r="BN19" s="55">
        <f>ROUNDUP(BAR!BN19*0.87*0.9,)</f>
        <v>15660</v>
      </c>
      <c r="BO19" s="55">
        <f>ROUNDUP(BAR!BO19*0.87*0.9,)</f>
        <v>15112</v>
      </c>
      <c r="BP19" s="55">
        <f>ROUNDUP(BAR!BP19*0.87*0.9,)</f>
        <v>17775</v>
      </c>
      <c r="BQ19" s="55">
        <f>ROUNDUP(BAR!BQ19*0.87*0.9,)</f>
        <v>17775</v>
      </c>
      <c r="BR19" s="55">
        <f>ROUNDUP(BAR!BR19*0.87*0.9,)</f>
        <v>17775</v>
      </c>
      <c r="BS19" s="55">
        <f>ROUNDUP(BAR!BS19*0.87*0.9,)</f>
        <v>17775</v>
      </c>
      <c r="BT19" s="55">
        <f>ROUNDUP(BAR!BT19*0.87*0.9,)</f>
        <v>17775</v>
      </c>
      <c r="BU19" s="55">
        <f>ROUNDUP(BAR!BU19*0.87*0.9,)</f>
        <v>16443</v>
      </c>
      <c r="BV19" s="55">
        <f>ROUNDUP(BAR!BV19*0.87*0.9,)</f>
        <v>15660</v>
      </c>
      <c r="BW19" s="55">
        <f>ROUNDUP(BAR!BW19*0.87*0.9,)</f>
        <v>15660</v>
      </c>
      <c r="BX19" s="55">
        <f>ROUNDUP(BAR!BX19*0.87*0.9,)</f>
        <v>17775</v>
      </c>
      <c r="BY19" s="55">
        <f>ROUNDUP(BAR!BY19*0.87*0.9,)</f>
        <v>17775</v>
      </c>
      <c r="BZ19" s="55">
        <f>ROUNDUP(BAR!BZ19*0.87*0.9,)</f>
        <v>15112</v>
      </c>
      <c r="CA19" s="55">
        <f>ROUNDUP(BAR!CA19*0.87*0.9,)</f>
        <v>15112</v>
      </c>
      <c r="CB19" s="55">
        <f>ROUNDUP(BAR!CB19*0.87*0.9,)</f>
        <v>15112</v>
      </c>
      <c r="CC19" s="55">
        <f>ROUNDUP(BAR!CC19*0.87*0.9,)</f>
        <v>15660</v>
      </c>
      <c r="CD19" s="55">
        <f>ROUNDUP(BAR!CD19*0.87*0.9,)</f>
        <v>12294</v>
      </c>
      <c r="CE19" s="55">
        <f>ROUNDUP(BAR!CE19*0.87*0.9,)</f>
        <v>12294</v>
      </c>
      <c r="CF19" s="55">
        <f>ROUNDUP(BAR!CF19*0.87*0.9,)</f>
        <v>12294</v>
      </c>
      <c r="CG19" s="55">
        <f>ROUNDUP(BAR!CG19*0.87*0.9,)</f>
        <v>12294</v>
      </c>
      <c r="CH19" s="55">
        <f>ROUNDUP(BAR!CH19*0.87*0.9,)</f>
        <v>12842</v>
      </c>
      <c r="CI19" s="55">
        <f>ROUNDUP(BAR!CI19*0.87*0.9,)</f>
        <v>12842</v>
      </c>
      <c r="CJ19" s="55">
        <f>ROUNDUP(BAR!CJ19*0.87*0.9,)</f>
        <v>12294</v>
      </c>
      <c r="CK19" s="55">
        <f>ROUNDUP(BAR!CK19*0.87*0.9,)</f>
        <v>12294</v>
      </c>
      <c r="CL19" s="55">
        <f>ROUNDUP(BAR!CL19*0.87*0.9,)</f>
        <v>12294</v>
      </c>
      <c r="CM19" s="55">
        <f>ROUNDUP(BAR!CM19*0.87*0.9,)</f>
        <v>12294</v>
      </c>
      <c r="CN19" s="55">
        <f>ROUNDUP(BAR!CN19*0.87*0.9,)</f>
        <v>12294</v>
      </c>
      <c r="CO19" s="55">
        <f>ROUNDUP(BAR!CO19*0.87*0.9,)</f>
        <v>12842</v>
      </c>
      <c r="CP19" s="55">
        <f>ROUNDUP(BAR!CP19*0.87*0.9,)</f>
        <v>12842</v>
      </c>
      <c r="CQ19" s="55">
        <f>ROUNDUP(BAR!CQ19*0.87*0.9,)</f>
        <v>12294</v>
      </c>
      <c r="CR19" s="55">
        <f>ROUNDUP(BAR!CR19*0.87*0.9,)</f>
        <v>12294</v>
      </c>
      <c r="CS19" s="55">
        <f>ROUNDUP(BAR!CS19*0.87*0.9,)</f>
        <v>12294</v>
      </c>
      <c r="CT19" s="55">
        <f>ROUNDUP(BAR!CT19*0.87*0.9,)</f>
        <v>12294</v>
      </c>
      <c r="CU19" s="55">
        <f>ROUNDUP(BAR!CU19*0.87*0.9,)</f>
        <v>12294</v>
      </c>
      <c r="CV19" s="55">
        <f>ROUNDUP(BAR!CV19*0.87*0.9,)</f>
        <v>12842</v>
      </c>
      <c r="CW19" s="55">
        <f>ROUNDUP(BAR!CW19*0.87*0.9,)</f>
        <v>12842</v>
      </c>
      <c r="CX19" s="55">
        <f>ROUNDUP(BAR!CX19*0.87*0.9,)</f>
        <v>12294</v>
      </c>
      <c r="CY19" s="55">
        <f>ROUNDUP(BAR!CY19*0.87*0.9,)</f>
        <v>12294</v>
      </c>
      <c r="CZ19" s="55">
        <f>ROUNDUP(BAR!CZ19*0.87*0.9,)</f>
        <v>12294</v>
      </c>
      <c r="DA19" s="55">
        <f>ROUNDUP(BAR!DA19*0.87*0.9,)</f>
        <v>12294</v>
      </c>
      <c r="DB19" s="55">
        <f>ROUNDUP(BAR!DB19*0.87*0.9,)</f>
        <v>12294</v>
      </c>
      <c r="DC19" s="55">
        <f>ROUNDUP(BAR!DC19*0.87*0.9,)</f>
        <v>12842</v>
      </c>
      <c r="DD19" s="55">
        <f>ROUNDUP(BAR!DD19*0.87*0.9,)</f>
        <v>12842</v>
      </c>
      <c r="DE19" s="55">
        <f>ROUNDUP(BAR!DE19*0.87*0.9,)</f>
        <v>12294</v>
      </c>
      <c r="DF19" s="55">
        <f>ROUNDUP(BAR!DF19*0.87*0.9,)</f>
        <v>12294</v>
      </c>
      <c r="DG19" s="55">
        <f>ROUNDUP(BAR!DG19*0.87*0.9,)</f>
        <v>12842</v>
      </c>
      <c r="DH19" s="55">
        <f>ROUNDUP(BAR!DH19*0.87*0.9,)</f>
        <v>13233</v>
      </c>
      <c r="DI19" s="55">
        <f>ROUNDUP(BAR!DI19*0.87*0.9,)</f>
        <v>11902</v>
      </c>
      <c r="DJ19" s="55">
        <f>ROUNDUP(BAR!DJ19*0.87*0.9,)</f>
        <v>12294</v>
      </c>
      <c r="DK19" s="55">
        <f>ROUNDUP(BAR!DK19*0.87*0.9,)</f>
        <v>12294</v>
      </c>
      <c r="DL19" s="55">
        <f>ROUNDUP(BAR!DL19*0.87*0.9,)</f>
        <v>11902</v>
      </c>
      <c r="DM19" s="55">
        <f>ROUNDUP(BAR!DM19*0.87*0.9,)</f>
        <v>11902</v>
      </c>
      <c r="DN19" s="55">
        <f>ROUNDUP(BAR!DN19*0.87*0.9,)</f>
        <v>11902</v>
      </c>
      <c r="DO19" s="55">
        <f>ROUNDUP(BAR!DO19*0.87*0.9,)</f>
        <v>11902</v>
      </c>
      <c r="DP19" s="55">
        <f>ROUNDUP(BAR!DP19*0.87*0.9,)</f>
        <v>11902</v>
      </c>
      <c r="DQ19" s="55">
        <f>ROUNDUP(BAR!DQ19*0.87*0.9,)</f>
        <v>12294</v>
      </c>
      <c r="DR19" s="55">
        <f>ROUNDUP(BAR!DR19*0.87*0.9,)</f>
        <v>12294</v>
      </c>
      <c r="DS19" s="55">
        <f>ROUNDUP(BAR!DS19*0.87*0.9,)</f>
        <v>11902</v>
      </c>
      <c r="DT19" s="55">
        <f>ROUNDUP(BAR!DT19*0.87*0.9,)</f>
        <v>11902</v>
      </c>
      <c r="DU19" s="55">
        <f>ROUNDUP(BAR!DU19*0.87*0.9,)</f>
        <v>11902</v>
      </c>
      <c r="DV19" s="55">
        <f>ROUNDUP(BAR!DV19*0.87*0.9,)</f>
        <v>11902</v>
      </c>
      <c r="DW19" s="55">
        <f>ROUNDUP(BAR!DW19*0.87*0.9,)</f>
        <v>11902</v>
      </c>
      <c r="DX19" s="55">
        <f>ROUNDUP(BAR!DX19*0.87*0.9,)</f>
        <v>12294</v>
      </c>
      <c r="DY19" s="55">
        <f>ROUNDUP(BAR!DY19*0.87*0.9,)</f>
        <v>12294</v>
      </c>
      <c r="DZ19" s="55">
        <f>ROUNDUP(BAR!DZ19*0.87*0.9,)</f>
        <v>11902</v>
      </c>
      <c r="EA19" s="55">
        <f>ROUNDUP(BAR!EA19*0.87*0.9,)</f>
        <v>11902</v>
      </c>
      <c r="EB19" s="55">
        <f>ROUNDUP(BAR!EB19*0.87*0.9,)</f>
        <v>11902</v>
      </c>
      <c r="EC19" s="55">
        <f>ROUNDUP(BAR!EC19*0.87*0.9,)</f>
        <v>11902</v>
      </c>
      <c r="ED19" s="55">
        <f>ROUNDUP(BAR!ED19*0.87*0.9,)</f>
        <v>11902</v>
      </c>
      <c r="EE19" s="55">
        <f>ROUNDUP(BAR!EE19*0.87*0.9,)</f>
        <v>12294</v>
      </c>
      <c r="EF19" s="55">
        <f>ROUNDUP(BAR!EF19*0.87*0.9,)</f>
        <v>12294</v>
      </c>
      <c r="EG19" s="55">
        <f>ROUNDUP(BAR!EG19*0.87*0.9,)</f>
        <v>11902</v>
      </c>
      <c r="EH19" s="55">
        <f>ROUNDUP(BAR!EH19*0.87*0.9,)</f>
        <v>11902</v>
      </c>
      <c r="EI19" s="55">
        <f>ROUNDUP(BAR!EI19*0.87*0.9,)</f>
        <v>13233</v>
      </c>
      <c r="EJ19" s="55">
        <f>ROUNDUP(BAR!EJ19*0.87*0.9,)</f>
        <v>13233</v>
      </c>
      <c r="EK19" s="55">
        <f>ROUNDUP(BAR!EK19*0.87*0.9,)</f>
        <v>13233</v>
      </c>
      <c r="EL19" s="55">
        <f>ROUNDUP(BAR!EL19*0.87*0.9,)</f>
        <v>14173</v>
      </c>
      <c r="EM19" s="55">
        <f>ROUNDUP(BAR!EM19*0.87*0.9,)</f>
        <v>14173</v>
      </c>
      <c r="EN19" s="55">
        <f>ROUNDUP(BAR!EN19*0.87*0.9,)</f>
        <v>13233</v>
      </c>
      <c r="EO19" s="55">
        <f>ROUNDUP(BAR!EO19*0.87*0.9,)</f>
        <v>13233</v>
      </c>
      <c r="EP19" s="55">
        <f>ROUNDUP(BAR!EP19*0.87*0.9,)</f>
        <v>13233</v>
      </c>
      <c r="EQ19" s="55">
        <f>ROUNDUP(BAR!EQ19*0.87*0.9,)</f>
        <v>13233</v>
      </c>
      <c r="ER19" s="55">
        <f>ROUNDUP(BAR!ER19*0.87*0.9,)</f>
        <v>13233</v>
      </c>
      <c r="ES19" s="55">
        <f>ROUNDUP(BAR!ES19*0.87*0.9,)</f>
        <v>14173</v>
      </c>
      <c r="ET19" s="55">
        <f>ROUNDUP(BAR!ET19*0.87*0.9,)</f>
        <v>14173</v>
      </c>
      <c r="EU19" s="55">
        <f>ROUNDUP(BAR!EU19*0.87*0.9,)</f>
        <v>14173</v>
      </c>
      <c r="EV19" s="55">
        <f>ROUNDUP(BAR!EV19*0.87*0.9,)</f>
        <v>14173</v>
      </c>
      <c r="EW19" s="55">
        <f>ROUNDUP(BAR!EW19*0.87*0.9,)</f>
        <v>14173</v>
      </c>
      <c r="EX19" s="55">
        <f>ROUNDUP(BAR!EX19*0.87*0.9,)</f>
        <v>14173</v>
      </c>
      <c r="EY19" s="55">
        <f>ROUNDUP(BAR!EY19*0.87*0.9,)</f>
        <v>14173</v>
      </c>
      <c r="EZ19" s="55">
        <f>ROUNDUP(BAR!EZ19*0.87*0.9,)</f>
        <v>14173</v>
      </c>
      <c r="FA19" s="55">
        <f>ROUNDUP(BAR!FA19*0.87*0.9,)</f>
        <v>14173</v>
      </c>
      <c r="FB19" s="55">
        <f>ROUNDUP(BAR!FB19*0.87*0.9,)</f>
        <v>14173</v>
      </c>
      <c r="FC19" s="55">
        <f>ROUNDUP(BAR!FC19*0.87*0.9,)</f>
        <v>14173</v>
      </c>
      <c r="FD19" s="55">
        <f>ROUNDUP(BAR!FD19*0.87*0.9,)</f>
        <v>14721</v>
      </c>
      <c r="FE19" s="55">
        <f>ROUNDUP(BAR!FE19*0.87*0.9,)</f>
        <v>14721</v>
      </c>
      <c r="FF19" s="55">
        <f>ROUNDUP(BAR!FF19*0.87*0.9,)</f>
        <v>15112</v>
      </c>
      <c r="FG19" s="55">
        <f>ROUNDUP(BAR!FG19*0.87*0.9,)</f>
        <v>15112</v>
      </c>
      <c r="FH19" s="55">
        <f>ROUNDUP(BAR!FH19*0.87*0.9,)</f>
        <v>15112</v>
      </c>
      <c r="FI19" s="55">
        <f>ROUNDUP(BAR!FI19*0.87*0.9,)</f>
        <v>15112</v>
      </c>
      <c r="FJ19" s="55">
        <f>ROUNDUP(BAR!FJ19*0.87*0.9,)</f>
        <v>15112</v>
      </c>
      <c r="FK19" s="115">
        <f>ROUNDUP(BAR!FK19*0.87*0.9,)</f>
        <v>35157</v>
      </c>
      <c r="FL19" s="115">
        <f>ROUNDUP(BAR!FL19*0.87*0.9,)</f>
        <v>64911</v>
      </c>
      <c r="FM19" s="115">
        <f>ROUNDUP(BAR!FM19*0.87*0.9,)</f>
        <v>64911</v>
      </c>
      <c r="FN19" s="115">
        <f>ROUNDUP(BAR!FN19*0.87*0.9,)</f>
        <v>64911</v>
      </c>
      <c r="FO19" s="115">
        <f>ROUNDUP(BAR!FO19*0.87*0.9,)</f>
        <v>64911</v>
      </c>
      <c r="FP19" s="115">
        <f>ROUNDUP(BAR!FP19*0.87*0.9,)</f>
        <v>64911</v>
      </c>
      <c r="FQ19" s="115">
        <f>ROUNDUP(BAR!FQ19*0.87*0.9,)</f>
        <v>64911</v>
      </c>
      <c r="FR19" s="115">
        <f>ROUNDUP(BAR!FR19*0.87*0.9,)</f>
        <v>64911</v>
      </c>
      <c r="FS19" s="115">
        <f>ROUNDUP(BAR!FS19*0.87*0.9,)</f>
        <v>64911</v>
      </c>
      <c r="FT19" s="115">
        <f>ROUNDUP(BAR!FT19*0.87*0.9,)</f>
        <v>64911</v>
      </c>
      <c r="FU19" s="115">
        <f>ROUNDUP(BAR!FU19*0.87*0.9,)</f>
        <v>64911</v>
      </c>
      <c r="FV19" s="55">
        <f>ROUNDUP(BAR!FV19*0.87*0.9,)</f>
        <v>27562</v>
      </c>
      <c r="FW19" s="55">
        <f>ROUNDUP(BAR!FW19*0.87*0.9,)</f>
        <v>27562</v>
      </c>
      <c r="FX19" s="55">
        <f>ROUNDUP(BAR!FX19*0.87*0.9,)</f>
        <v>27562</v>
      </c>
      <c r="FY19" s="55">
        <f>ROUNDUP(BAR!FY19*0.87*0.9,)</f>
        <v>27562</v>
      </c>
      <c r="FZ19" s="55">
        <f>ROUNDUP(BAR!FZ19*0.87*0.9,)</f>
        <v>27562</v>
      </c>
      <c r="GA19" s="55">
        <f>ROUNDUP(BAR!GA19*0.87*0.9,)</f>
        <v>27562</v>
      </c>
      <c r="GB19" s="55">
        <f>ROUNDUP(BAR!GB19*0.87*0.9,)</f>
        <v>27562</v>
      </c>
      <c r="GC19" s="55">
        <f>ROUNDUP(BAR!GC19*0.87*0.9,)</f>
        <v>27562</v>
      </c>
      <c r="GD19" s="55">
        <f>ROUNDUP(BAR!GD19*0.87*0.9,)</f>
        <v>27562</v>
      </c>
      <c r="GE19" s="55">
        <f>ROUNDUP(BAR!GE19*0.87*0.9,)</f>
        <v>27562</v>
      </c>
      <c r="GF19" s="55">
        <f>ROUNDUP(BAR!GF19*0.87*0.9,)</f>
        <v>27562</v>
      </c>
      <c r="GG19" s="55">
        <f>ROUNDUP(BAR!GG19*0.87*0.9,)</f>
        <v>27562</v>
      </c>
      <c r="GH19" s="55">
        <f>ROUNDUP(BAR!GH19*0.87*0.9,)</f>
        <v>27562</v>
      </c>
      <c r="GI19" s="55">
        <f>ROUNDUP(BAR!GI19*0.87*0.9,)</f>
        <v>27562</v>
      </c>
      <c r="GJ19" s="55">
        <f>ROUNDUP(BAR!GJ19*0.87*0.9,)</f>
        <v>27562</v>
      </c>
      <c r="GK19" s="55">
        <f>ROUNDUP(BAR!GK19*0.87*0.9,)</f>
        <v>27562</v>
      </c>
      <c r="GL19" s="55">
        <f>ROUNDUP(BAR!GL19*0.87*0.9,)</f>
        <v>27562</v>
      </c>
      <c r="GM19" s="55">
        <f>ROUNDUP(BAR!GM19*0.87*0.9,)</f>
        <v>27562</v>
      </c>
      <c r="GN19" s="55">
        <f>ROUNDUP(BAR!GN19*0.87*0.9,)</f>
        <v>27562</v>
      </c>
      <c r="GO19" s="55">
        <f>ROUNDUP(BAR!GO19*0.87*0.9,)</f>
        <v>27562</v>
      </c>
      <c r="GP19" s="55">
        <f>ROUNDUP(BAR!GP19*0.87*0.9,)</f>
        <v>27562</v>
      </c>
      <c r="GQ19" s="55">
        <f>ROUNDUP(BAR!GQ19*0.87*0.9,)</f>
        <v>27562</v>
      </c>
      <c r="GR19" s="55">
        <f>ROUNDUP(BAR!GR19*0.87*0.9,)</f>
        <v>27562</v>
      </c>
      <c r="GS19" s="55">
        <f>ROUNDUP(BAR!GS19*0.87*0.9,)</f>
        <v>28893</v>
      </c>
      <c r="GT19" s="55">
        <f>ROUNDUP(BAR!GT19*0.87*0.9,)</f>
        <v>28893</v>
      </c>
      <c r="GU19" s="55">
        <f>ROUNDUP(BAR!GU19*0.87*0.9,)</f>
        <v>28893</v>
      </c>
      <c r="GV19" s="55">
        <f>ROUNDUP(BAR!GV19*0.87*0.9,)</f>
        <v>28893</v>
      </c>
      <c r="GW19" s="55">
        <f>ROUNDUP(BAR!GW19*0.87*0.9,)</f>
        <v>28893</v>
      </c>
      <c r="GX19" s="55">
        <f>ROUNDUP(BAR!GX19*0.87*0.9,)</f>
        <v>28893</v>
      </c>
      <c r="GY19" s="55">
        <f>ROUNDUP(BAR!GY19*0.87*0.9,)</f>
        <v>28893</v>
      </c>
      <c r="GZ19" s="55">
        <f>ROUNDUP(BAR!GZ19*0.87*0.9,)</f>
        <v>28893</v>
      </c>
      <c r="HA19" s="55">
        <f>ROUNDUP(BAR!HA19*0.87*0.9,)</f>
        <v>28893</v>
      </c>
      <c r="HB19" s="55">
        <f>ROUNDUP(BAR!HB19*0.87*0.9,)</f>
        <v>28893</v>
      </c>
      <c r="HC19" s="55">
        <f>ROUNDUP(BAR!HC19*0.87*0.9,)</f>
        <v>28893</v>
      </c>
      <c r="HD19" s="55">
        <f>ROUNDUP(BAR!HD19*0.87*0.9,)</f>
        <v>28893</v>
      </c>
      <c r="HE19" s="55">
        <f>ROUNDUP(BAR!HE19*0.87*0.9,)</f>
        <v>28893</v>
      </c>
      <c r="HF19" s="55">
        <f>ROUNDUP(BAR!HF19*0.87*0.9,)</f>
        <v>28893</v>
      </c>
      <c r="HG19" s="55">
        <f>ROUNDUP(BAR!HG19*0.87*0.9,)</f>
        <v>28893</v>
      </c>
      <c r="HH19" s="55">
        <f>ROUNDUP(BAR!HH19*0.87*0.9,)</f>
        <v>28893</v>
      </c>
      <c r="HI19" s="55">
        <f>ROUNDUP(BAR!HI19*0.87*0.9,)</f>
        <v>28893</v>
      </c>
      <c r="HJ19" s="55">
        <f>ROUNDUP(BAR!HJ19*0.87*0.9,)</f>
        <v>28893</v>
      </c>
      <c r="HK19" s="115">
        <f>ROUNDUP(BAR!HK19*0.87*0.9,)</f>
        <v>45336</v>
      </c>
      <c r="HL19" s="115">
        <f>ROUNDUP(BAR!HL19*0.87*0.9,)</f>
        <v>45336</v>
      </c>
      <c r="HM19" s="115">
        <f>ROUNDUP(BAR!HM19*0.87*0.9,)</f>
        <v>46902</v>
      </c>
      <c r="HN19" s="115">
        <f>ROUNDUP(BAR!HN19*0.87*0.9,)</f>
        <v>46902</v>
      </c>
      <c r="HO19" s="115">
        <f>ROUNDUP(BAR!HO19*0.87*0.9,)</f>
        <v>46902</v>
      </c>
      <c r="HP19" s="115">
        <f>ROUNDUP(BAR!HP19*0.87*0.9,)</f>
        <v>28893</v>
      </c>
      <c r="HQ19" s="115">
        <f>ROUNDUP(BAR!HQ19*0.87*0.9,)</f>
        <v>28893</v>
      </c>
      <c r="HR19" s="115">
        <f>ROUNDUP(BAR!HR19*0.87*0.9,)</f>
        <v>45336</v>
      </c>
      <c r="HS19" s="115">
        <f>ROUNDUP(BAR!HS19*0.87*0.9,)</f>
        <v>45336</v>
      </c>
      <c r="HT19" s="55">
        <f>ROUNDUP(BAR!HT19*0.87*0.9,)</f>
        <v>28893</v>
      </c>
      <c r="HU19" s="55">
        <f>ROUNDUP(BAR!HU19*0.87*0.9,)</f>
        <v>27562</v>
      </c>
      <c r="HV19" s="55">
        <f>ROUNDUP(BAR!HV19*0.87*0.9,)</f>
        <v>27562</v>
      </c>
      <c r="HW19" s="55">
        <f>ROUNDUP(BAR!HW19*0.87*0.9,)</f>
        <v>27562</v>
      </c>
      <c r="HX19" s="55">
        <f>ROUNDUP(BAR!HX19*0.87*0.9,)</f>
        <v>27562</v>
      </c>
      <c r="HY19" s="55">
        <f>ROUNDUP(BAR!HY19*0.87*0.9,)</f>
        <v>27562</v>
      </c>
      <c r="HZ19" s="55">
        <f>ROUNDUP(BAR!HZ19*0.87*0.9,)</f>
        <v>27562</v>
      </c>
      <c r="IA19" s="55">
        <f>ROUNDUP(BAR!IA19*0.87*0.9,)</f>
        <v>27562</v>
      </c>
      <c r="IB19" s="55">
        <f>ROUNDUP(BAR!IB19*0.87*0.9,)</f>
        <v>30851</v>
      </c>
      <c r="IC19" s="55">
        <f>ROUNDUP(BAR!IC19*0.87*0.9,)</f>
        <v>28110</v>
      </c>
      <c r="ID19" s="55">
        <f>ROUNDUP(BAR!ID19*0.87*0.9,)</f>
        <v>24273</v>
      </c>
      <c r="IE19" s="55">
        <f>ROUNDUP(BAR!IE19*0.87*0.9,)</f>
        <v>24273</v>
      </c>
      <c r="IF19" s="55">
        <f>ROUNDUP(BAR!IF19*0.87*0.9,)</f>
        <v>24273</v>
      </c>
      <c r="IG19" s="55">
        <f>ROUNDUP(BAR!IG19*0.87*0.9,)</f>
        <v>24273</v>
      </c>
      <c r="IH19" s="55">
        <f>ROUNDUP(BAR!IH19*0.87*0.9,)</f>
        <v>24273</v>
      </c>
      <c r="II19" s="55">
        <f>ROUNDUP(BAR!II19*0.87*0.9,)</f>
        <v>24273</v>
      </c>
      <c r="IJ19" s="55">
        <f>ROUNDUP(BAR!IJ19*0.87*0.9,)</f>
        <v>24273</v>
      </c>
      <c r="IK19" s="55">
        <f>ROUNDUP(BAR!IK19*0.87*0.9,)</f>
        <v>24273</v>
      </c>
      <c r="IL19" s="55">
        <f>ROUNDUP(BAR!IL19*0.87*0.9,)</f>
        <v>24273</v>
      </c>
      <c r="IM19" s="55">
        <f>ROUNDUP(BAR!IM19*0.87*0.9,)</f>
        <v>24273</v>
      </c>
      <c r="IN19" s="55">
        <f>ROUNDUP(BAR!IN19*0.87*0.9,)</f>
        <v>24273</v>
      </c>
      <c r="IO19" s="55">
        <f>ROUNDUP(BAR!IO19*0.87*0.9,)</f>
        <v>24273</v>
      </c>
      <c r="IP19" s="55">
        <f>ROUNDUP(BAR!IP19*0.87*0.9,)</f>
        <v>24273</v>
      </c>
      <c r="IQ19" s="55">
        <f>ROUNDUP(BAR!IQ19*0.87*0.9,)</f>
        <v>24273</v>
      </c>
      <c r="IR19" s="55">
        <f>ROUNDUP(BAR!IR19*0.87*0.9,)</f>
        <v>24273</v>
      </c>
      <c r="IS19" s="55">
        <f>ROUNDUP(BAR!IS19*0.87*0.9,)</f>
        <v>24273</v>
      </c>
      <c r="IT19" s="55">
        <f>ROUNDUP(BAR!IT19*0.87*0.9,)</f>
        <v>24273</v>
      </c>
      <c r="IU19" s="55">
        <f>ROUNDUP(BAR!IU19*0.87*0.9,)</f>
        <v>24273</v>
      </c>
      <c r="IV19" s="55">
        <f>ROUNDUP(BAR!IV19*0.87*0.9,)</f>
        <v>24273</v>
      </c>
      <c r="IW19" s="55">
        <f>ROUNDUP(BAR!IW19*0.87*0.9,)</f>
        <v>24273</v>
      </c>
      <c r="IX19" s="55">
        <f>ROUNDUP(BAR!IX19*0.87*0.9,)</f>
        <v>24273</v>
      </c>
      <c r="IY19" s="55">
        <f>ROUNDUP(BAR!IY19*0.87*0.9,)</f>
        <v>24273</v>
      </c>
    </row>
    <row r="20" spans="1:259" ht="12" x14ac:dyDescent="0.2">
      <c r="A20" s="20" t="s">
        <v>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115"/>
      <c r="HL20" s="115"/>
      <c r="HM20" s="115"/>
      <c r="HN20" s="115"/>
      <c r="HO20" s="115"/>
      <c r="HP20" s="115"/>
      <c r="HQ20" s="115"/>
      <c r="HR20" s="115"/>
      <c r="HS20" s="11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  <c r="IW20" s="55"/>
      <c r="IX20" s="55"/>
      <c r="IY20" s="55"/>
    </row>
    <row r="21" spans="1:259" ht="12" x14ac:dyDescent="0.2">
      <c r="A21" s="21">
        <v>1</v>
      </c>
      <c r="B21" s="55">
        <f>ROUNDUP(BAR!B21*0.87*0.9,)</f>
        <v>21298</v>
      </c>
      <c r="C21" s="55">
        <f>ROUNDUP(BAR!C21*0.87*0.9,)</f>
        <v>21298</v>
      </c>
      <c r="D21" s="55">
        <f>ROUNDUP(BAR!D21*0.87*0.9,)</f>
        <v>18636</v>
      </c>
      <c r="E21" s="55">
        <f>ROUNDUP(BAR!E21*0.87*0.9,)</f>
        <v>19184</v>
      </c>
      <c r="F21" s="55">
        <f>ROUNDUP(BAR!F21*0.87*0.9,)</f>
        <v>19184</v>
      </c>
      <c r="G21" s="55">
        <f>ROUNDUP(BAR!G21*0.87*0.9,)</f>
        <v>19967</v>
      </c>
      <c r="H21" s="55">
        <f>ROUNDUP(BAR!H21*0.87*0.9,)</f>
        <v>19967</v>
      </c>
      <c r="I21" s="55">
        <f>ROUNDUP(BAR!I21*0.87*0.9,)</f>
        <v>21298</v>
      </c>
      <c r="J21" s="55">
        <f>ROUNDUP(BAR!J21*0.87*0.9,)</f>
        <v>21298</v>
      </c>
      <c r="K21" s="55">
        <f>ROUNDUP(BAR!K21*0.87*0.9,)</f>
        <v>19967</v>
      </c>
      <c r="L21" s="55">
        <f>ROUNDUP(BAR!L21*0.87*0.9,)</f>
        <v>19967</v>
      </c>
      <c r="M21" s="55">
        <f>ROUNDUP(BAR!M21*0.87*0.9,)</f>
        <v>19967</v>
      </c>
      <c r="N21" s="55">
        <f>ROUNDUP(BAR!N21*0.87*0.9,)</f>
        <v>19967</v>
      </c>
      <c r="O21" s="55">
        <f>ROUNDUP(BAR!O21*0.87*0.9,)</f>
        <v>19967</v>
      </c>
      <c r="P21" s="55">
        <f>ROUNDUP(BAR!P21*0.87*0.9,)</f>
        <v>20515</v>
      </c>
      <c r="Q21" s="55">
        <f>ROUNDUP(BAR!Q21*0.87*0.9,)</f>
        <v>19184</v>
      </c>
      <c r="R21" s="55">
        <f>ROUNDUP(BAR!R21*0.87*0.9,)</f>
        <v>18636</v>
      </c>
      <c r="S21" s="55">
        <f>ROUNDUP(BAR!S21*0.87*0.9,)</f>
        <v>18636</v>
      </c>
      <c r="T21" s="55">
        <f>ROUNDUP(BAR!T21*0.87*0.9,)</f>
        <v>18636</v>
      </c>
      <c r="U21" s="55">
        <f>ROUNDUP(BAR!U21*0.87*0.9,)</f>
        <v>18636</v>
      </c>
      <c r="V21" s="55">
        <f>ROUNDUP(BAR!V21*0.87*0.9,)</f>
        <v>18636</v>
      </c>
      <c r="W21" s="55">
        <f>ROUNDUP(BAR!W21*0.87*0.9,)</f>
        <v>19184</v>
      </c>
      <c r="X21" s="55">
        <f>ROUNDUP(BAR!X21*0.87*0.9,)</f>
        <v>19184</v>
      </c>
      <c r="Y21" s="55">
        <f>ROUNDUP(BAR!Y21*0.87*0.9,)</f>
        <v>18636</v>
      </c>
      <c r="Z21" s="55">
        <f>ROUNDUP(BAR!Z21*0.87*0.9,)</f>
        <v>18636</v>
      </c>
      <c r="AA21" s="55">
        <f>ROUNDUP(BAR!AA21*0.87*0.9,)</f>
        <v>18636</v>
      </c>
      <c r="AB21" s="55">
        <f>ROUNDUP(BAR!AB21*0.87*0.9,)</f>
        <v>18636</v>
      </c>
      <c r="AC21" s="55">
        <f>ROUNDUP(BAR!AC21*0.87*0.9,)</f>
        <v>18636</v>
      </c>
      <c r="AD21" s="55">
        <f>ROUNDUP(BAR!AD21*0.87*0.9,)</f>
        <v>19184</v>
      </c>
      <c r="AE21" s="55">
        <f>ROUNDUP(BAR!AE21*0.87*0.9,)</f>
        <v>19184</v>
      </c>
      <c r="AF21" s="55">
        <f>ROUNDUP(BAR!AF21*0.87*0.9,)</f>
        <v>18636</v>
      </c>
      <c r="AG21" s="55">
        <f>ROUNDUP(BAR!AG21*0.87*0.9,)</f>
        <v>18636</v>
      </c>
      <c r="AH21" s="55">
        <f>ROUNDUP(BAR!AH21*0.87*0.9,)</f>
        <v>18636</v>
      </c>
      <c r="AI21" s="55">
        <f>ROUNDUP(BAR!AI21*0.87*0.9,)</f>
        <v>18636</v>
      </c>
      <c r="AJ21" s="55">
        <f>ROUNDUP(BAR!AJ21*0.87*0.9,)</f>
        <v>18636</v>
      </c>
      <c r="AK21" s="55">
        <f>ROUNDUP(BAR!AK21*0.87*0.9,)</f>
        <v>19184</v>
      </c>
      <c r="AL21" s="55">
        <f>ROUNDUP(BAR!AL21*0.87*0.9,)</f>
        <v>19184</v>
      </c>
      <c r="AM21" s="55">
        <f>ROUNDUP(BAR!AM21*0.87*0.9,)</f>
        <v>17305</v>
      </c>
      <c r="AN21" s="55">
        <f>ROUNDUP(BAR!AN21*0.87*0.9,)</f>
        <v>17305</v>
      </c>
      <c r="AO21" s="55">
        <f>ROUNDUP(BAR!AO21*0.87*0.9,)</f>
        <v>17305</v>
      </c>
      <c r="AP21" s="55">
        <f>ROUNDUP(BAR!AP21*0.87*0.9,)</f>
        <v>17305</v>
      </c>
      <c r="AQ21" s="55">
        <f>ROUNDUP(BAR!AQ21*0.87*0.9,)</f>
        <v>17305</v>
      </c>
      <c r="AR21" s="55">
        <f>ROUNDUP(BAR!AR21*0.87*0.9,)</f>
        <v>17853</v>
      </c>
      <c r="AS21" s="55">
        <f>ROUNDUP(BAR!AS21*0.87*0.9,)</f>
        <v>17853</v>
      </c>
      <c r="AT21" s="55">
        <f>ROUNDUP(BAR!AT21*0.87*0.9,)</f>
        <v>17305</v>
      </c>
      <c r="AU21" s="55">
        <f>ROUNDUP(BAR!AU21*0.87*0.9,)</f>
        <v>17305</v>
      </c>
      <c r="AV21" s="55">
        <f>ROUNDUP(BAR!AV21*0.87*0.9,)</f>
        <v>17305</v>
      </c>
      <c r="AW21" s="55">
        <f>ROUNDUP(BAR!AW21*0.87*0.9,)</f>
        <v>17305</v>
      </c>
      <c r="AX21" s="55">
        <f>ROUNDUP(BAR!AX21*0.87*0.9,)</f>
        <v>17305</v>
      </c>
      <c r="AY21" s="55">
        <f>ROUNDUP(BAR!AY21*0.87*0.9,)</f>
        <v>17853</v>
      </c>
      <c r="AZ21" s="55">
        <f>ROUNDUP(BAR!AZ21*0.87*0.9,)</f>
        <v>17853</v>
      </c>
      <c r="BA21" s="55">
        <f>ROUNDUP(BAR!BA21*0.87*0.9,)</f>
        <v>17305</v>
      </c>
      <c r="BB21" s="55">
        <f>ROUNDUP(BAR!BB21*0.87*0.9,)</f>
        <v>17305</v>
      </c>
      <c r="BC21" s="55">
        <f>ROUNDUP(BAR!BC21*0.87*0.9,)</f>
        <v>17305</v>
      </c>
      <c r="BD21" s="55">
        <f>ROUNDUP(BAR!BD21*0.87*0.9,)</f>
        <v>17305</v>
      </c>
      <c r="BE21" s="55">
        <f>ROUNDUP(BAR!BE21*0.87*0.9,)</f>
        <v>17305</v>
      </c>
      <c r="BF21" s="55">
        <f>ROUNDUP(BAR!BF21*0.87*0.9,)</f>
        <v>17853</v>
      </c>
      <c r="BG21" s="55">
        <f>ROUNDUP(BAR!BG21*0.87*0.9,)</f>
        <v>17853</v>
      </c>
      <c r="BH21" s="55">
        <f>ROUNDUP(BAR!BH21*0.87*0.9,)</f>
        <v>17305</v>
      </c>
      <c r="BI21" s="55">
        <f>ROUNDUP(BAR!BI21*0.87*0.9,)</f>
        <v>17305</v>
      </c>
      <c r="BJ21" s="55">
        <f>ROUNDUP(BAR!BJ21*0.87*0.9,)</f>
        <v>17853</v>
      </c>
      <c r="BK21" s="55">
        <f>ROUNDUP(BAR!BK21*0.87*0.9,)</f>
        <v>17853</v>
      </c>
      <c r="BL21" s="55">
        <f>ROUNDUP(BAR!BL21*0.87*0.9,)</f>
        <v>17853</v>
      </c>
      <c r="BM21" s="55">
        <f>ROUNDUP(BAR!BM21*0.87*0.9,)</f>
        <v>17853</v>
      </c>
      <c r="BN21" s="55">
        <f>ROUNDUP(BAR!BN21*0.87*0.9,)</f>
        <v>17853</v>
      </c>
      <c r="BO21" s="55">
        <f>ROUNDUP(BAR!BO21*0.87*0.9,)</f>
        <v>17305</v>
      </c>
      <c r="BP21" s="55">
        <f>ROUNDUP(BAR!BP21*0.87*0.9,)</f>
        <v>19967</v>
      </c>
      <c r="BQ21" s="55">
        <f>ROUNDUP(BAR!BQ21*0.87*0.9,)</f>
        <v>19967</v>
      </c>
      <c r="BR21" s="55">
        <f>ROUNDUP(BAR!BR21*0.87*0.9,)</f>
        <v>19967</v>
      </c>
      <c r="BS21" s="55">
        <f>ROUNDUP(BAR!BS21*0.87*0.9,)</f>
        <v>19967</v>
      </c>
      <c r="BT21" s="55">
        <f>ROUNDUP(BAR!BT21*0.87*0.9,)</f>
        <v>19967</v>
      </c>
      <c r="BU21" s="55">
        <f>ROUNDUP(BAR!BU21*0.87*0.9,)</f>
        <v>18636</v>
      </c>
      <c r="BV21" s="55">
        <f>ROUNDUP(BAR!BV21*0.87*0.9,)</f>
        <v>17853</v>
      </c>
      <c r="BW21" s="55">
        <f>ROUNDUP(BAR!BW21*0.87*0.9,)</f>
        <v>17853</v>
      </c>
      <c r="BX21" s="55">
        <f>ROUNDUP(BAR!BX21*0.87*0.9,)</f>
        <v>19967</v>
      </c>
      <c r="BY21" s="55">
        <f>ROUNDUP(BAR!BY21*0.87*0.9,)</f>
        <v>19967</v>
      </c>
      <c r="BZ21" s="55">
        <f>ROUNDUP(BAR!BZ21*0.87*0.9,)</f>
        <v>17305</v>
      </c>
      <c r="CA21" s="55">
        <f>ROUNDUP(BAR!CA21*0.87*0.9,)</f>
        <v>17305</v>
      </c>
      <c r="CB21" s="55">
        <f>ROUNDUP(BAR!CB21*0.87*0.9,)</f>
        <v>17305</v>
      </c>
      <c r="CC21" s="55">
        <f>ROUNDUP(BAR!CC21*0.87*0.9,)</f>
        <v>17853</v>
      </c>
      <c r="CD21" s="55">
        <f>ROUNDUP(BAR!CD21*0.87*0.9,)</f>
        <v>14486</v>
      </c>
      <c r="CE21" s="55">
        <f>ROUNDUP(BAR!CE21*0.87*0.9,)</f>
        <v>14486</v>
      </c>
      <c r="CF21" s="55">
        <f>ROUNDUP(BAR!CF21*0.87*0.9,)</f>
        <v>14486</v>
      </c>
      <c r="CG21" s="55">
        <f>ROUNDUP(BAR!CG21*0.87*0.9,)</f>
        <v>14486</v>
      </c>
      <c r="CH21" s="55">
        <f>ROUNDUP(BAR!CH21*0.87*0.9,)</f>
        <v>15034</v>
      </c>
      <c r="CI21" s="55">
        <f>ROUNDUP(BAR!CI21*0.87*0.9,)</f>
        <v>15034</v>
      </c>
      <c r="CJ21" s="55">
        <f>ROUNDUP(BAR!CJ21*0.87*0.9,)</f>
        <v>14486</v>
      </c>
      <c r="CK21" s="55">
        <f>ROUNDUP(BAR!CK21*0.87*0.9,)</f>
        <v>14486</v>
      </c>
      <c r="CL21" s="55">
        <f>ROUNDUP(BAR!CL21*0.87*0.9,)</f>
        <v>14486</v>
      </c>
      <c r="CM21" s="55">
        <f>ROUNDUP(BAR!CM21*0.87*0.9,)</f>
        <v>14486</v>
      </c>
      <c r="CN21" s="55">
        <f>ROUNDUP(BAR!CN21*0.87*0.9,)</f>
        <v>14486</v>
      </c>
      <c r="CO21" s="55">
        <f>ROUNDUP(BAR!CO21*0.87*0.9,)</f>
        <v>15034</v>
      </c>
      <c r="CP21" s="55">
        <f>ROUNDUP(BAR!CP21*0.87*0.9,)</f>
        <v>15034</v>
      </c>
      <c r="CQ21" s="55">
        <f>ROUNDUP(BAR!CQ21*0.87*0.9,)</f>
        <v>14486</v>
      </c>
      <c r="CR21" s="55">
        <f>ROUNDUP(BAR!CR21*0.87*0.9,)</f>
        <v>14486</v>
      </c>
      <c r="CS21" s="55">
        <f>ROUNDUP(BAR!CS21*0.87*0.9,)</f>
        <v>14486</v>
      </c>
      <c r="CT21" s="55">
        <f>ROUNDUP(BAR!CT21*0.87*0.9,)</f>
        <v>14486</v>
      </c>
      <c r="CU21" s="55">
        <f>ROUNDUP(BAR!CU21*0.87*0.9,)</f>
        <v>14486</v>
      </c>
      <c r="CV21" s="55">
        <f>ROUNDUP(BAR!CV21*0.87*0.9,)</f>
        <v>15034</v>
      </c>
      <c r="CW21" s="55">
        <f>ROUNDUP(BAR!CW21*0.87*0.9,)</f>
        <v>15034</v>
      </c>
      <c r="CX21" s="55">
        <f>ROUNDUP(BAR!CX21*0.87*0.9,)</f>
        <v>14486</v>
      </c>
      <c r="CY21" s="55">
        <f>ROUNDUP(BAR!CY21*0.87*0.9,)</f>
        <v>14486</v>
      </c>
      <c r="CZ21" s="55">
        <f>ROUNDUP(BAR!CZ21*0.87*0.9,)</f>
        <v>14486</v>
      </c>
      <c r="DA21" s="55">
        <f>ROUNDUP(BAR!DA21*0.87*0.9,)</f>
        <v>14486</v>
      </c>
      <c r="DB21" s="55">
        <f>ROUNDUP(BAR!DB21*0.87*0.9,)</f>
        <v>14486</v>
      </c>
      <c r="DC21" s="55">
        <f>ROUNDUP(BAR!DC21*0.87*0.9,)</f>
        <v>15034</v>
      </c>
      <c r="DD21" s="55">
        <f>ROUNDUP(BAR!DD21*0.87*0.9,)</f>
        <v>15034</v>
      </c>
      <c r="DE21" s="55">
        <f>ROUNDUP(BAR!DE21*0.87*0.9,)</f>
        <v>14486</v>
      </c>
      <c r="DF21" s="55">
        <f>ROUNDUP(BAR!DF21*0.87*0.9,)</f>
        <v>14486</v>
      </c>
      <c r="DG21" s="55">
        <f>ROUNDUP(BAR!DG21*0.87*0.9,)</f>
        <v>15034</v>
      </c>
      <c r="DH21" s="55">
        <f>ROUNDUP(BAR!DH21*0.87*0.9,)</f>
        <v>15426</v>
      </c>
      <c r="DI21" s="55">
        <f>ROUNDUP(BAR!DI21*0.87*0.9,)</f>
        <v>14094</v>
      </c>
      <c r="DJ21" s="55">
        <f>ROUNDUP(BAR!DJ21*0.87*0.9,)</f>
        <v>14486</v>
      </c>
      <c r="DK21" s="55">
        <f>ROUNDUP(BAR!DK21*0.87*0.9,)</f>
        <v>14486</v>
      </c>
      <c r="DL21" s="55">
        <f>ROUNDUP(BAR!DL21*0.87*0.9,)</f>
        <v>14094</v>
      </c>
      <c r="DM21" s="55">
        <f>ROUNDUP(BAR!DM21*0.87*0.9,)</f>
        <v>14094</v>
      </c>
      <c r="DN21" s="55">
        <f>ROUNDUP(BAR!DN21*0.87*0.9,)</f>
        <v>14094</v>
      </c>
      <c r="DO21" s="55">
        <f>ROUNDUP(BAR!DO21*0.87*0.9,)</f>
        <v>14094</v>
      </c>
      <c r="DP21" s="55">
        <f>ROUNDUP(BAR!DP21*0.87*0.9,)</f>
        <v>14094</v>
      </c>
      <c r="DQ21" s="55">
        <f>ROUNDUP(BAR!DQ21*0.87*0.9,)</f>
        <v>14486</v>
      </c>
      <c r="DR21" s="55">
        <f>ROUNDUP(BAR!DR21*0.87*0.9,)</f>
        <v>14486</v>
      </c>
      <c r="DS21" s="55">
        <f>ROUNDUP(BAR!DS21*0.87*0.9,)</f>
        <v>14094</v>
      </c>
      <c r="DT21" s="55">
        <f>ROUNDUP(BAR!DT21*0.87*0.9,)</f>
        <v>14094</v>
      </c>
      <c r="DU21" s="55">
        <f>ROUNDUP(BAR!DU21*0.87*0.9,)</f>
        <v>14094</v>
      </c>
      <c r="DV21" s="55">
        <f>ROUNDUP(BAR!DV21*0.87*0.9,)</f>
        <v>14094</v>
      </c>
      <c r="DW21" s="55">
        <f>ROUNDUP(BAR!DW21*0.87*0.9,)</f>
        <v>14094</v>
      </c>
      <c r="DX21" s="55">
        <f>ROUNDUP(BAR!DX21*0.87*0.9,)</f>
        <v>14486</v>
      </c>
      <c r="DY21" s="55">
        <f>ROUNDUP(BAR!DY21*0.87*0.9,)</f>
        <v>14486</v>
      </c>
      <c r="DZ21" s="55">
        <f>ROUNDUP(BAR!DZ21*0.87*0.9,)</f>
        <v>14094</v>
      </c>
      <c r="EA21" s="55">
        <f>ROUNDUP(BAR!EA21*0.87*0.9,)</f>
        <v>14094</v>
      </c>
      <c r="EB21" s="55">
        <f>ROUNDUP(BAR!EB21*0.87*0.9,)</f>
        <v>14094</v>
      </c>
      <c r="EC21" s="55">
        <f>ROUNDUP(BAR!EC21*0.87*0.9,)</f>
        <v>14094</v>
      </c>
      <c r="ED21" s="55">
        <f>ROUNDUP(BAR!ED21*0.87*0.9,)</f>
        <v>14094</v>
      </c>
      <c r="EE21" s="55">
        <f>ROUNDUP(BAR!EE21*0.87*0.9,)</f>
        <v>14486</v>
      </c>
      <c r="EF21" s="55">
        <f>ROUNDUP(BAR!EF21*0.87*0.9,)</f>
        <v>14486</v>
      </c>
      <c r="EG21" s="55">
        <f>ROUNDUP(BAR!EG21*0.87*0.9,)</f>
        <v>14094</v>
      </c>
      <c r="EH21" s="55">
        <f>ROUNDUP(BAR!EH21*0.87*0.9,)</f>
        <v>14094</v>
      </c>
      <c r="EI21" s="55">
        <f>ROUNDUP(BAR!EI21*0.87*0.9,)</f>
        <v>15426</v>
      </c>
      <c r="EJ21" s="55">
        <f>ROUNDUP(BAR!EJ21*0.87*0.9,)</f>
        <v>15426</v>
      </c>
      <c r="EK21" s="55">
        <f>ROUNDUP(BAR!EK21*0.87*0.9,)</f>
        <v>15426</v>
      </c>
      <c r="EL21" s="55">
        <f>ROUNDUP(BAR!EL21*0.87*0.9,)</f>
        <v>16365</v>
      </c>
      <c r="EM21" s="55">
        <f>ROUNDUP(BAR!EM21*0.87*0.9,)</f>
        <v>16365</v>
      </c>
      <c r="EN21" s="55">
        <f>ROUNDUP(BAR!EN21*0.87*0.9,)</f>
        <v>15426</v>
      </c>
      <c r="EO21" s="55">
        <f>ROUNDUP(BAR!EO21*0.87*0.9,)</f>
        <v>15426</v>
      </c>
      <c r="EP21" s="55">
        <f>ROUNDUP(BAR!EP21*0.87*0.9,)</f>
        <v>15426</v>
      </c>
      <c r="EQ21" s="55">
        <f>ROUNDUP(BAR!EQ21*0.87*0.9,)</f>
        <v>15426</v>
      </c>
      <c r="ER21" s="55">
        <f>ROUNDUP(BAR!ER21*0.87*0.9,)</f>
        <v>15426</v>
      </c>
      <c r="ES21" s="55">
        <f>ROUNDUP(BAR!ES21*0.87*0.9,)</f>
        <v>16365</v>
      </c>
      <c r="ET21" s="55">
        <f>ROUNDUP(BAR!ET21*0.87*0.9,)</f>
        <v>16365</v>
      </c>
      <c r="EU21" s="55">
        <f>ROUNDUP(BAR!EU21*0.87*0.9,)</f>
        <v>16365</v>
      </c>
      <c r="EV21" s="55">
        <f>ROUNDUP(BAR!EV21*0.87*0.9,)</f>
        <v>16365</v>
      </c>
      <c r="EW21" s="55">
        <f>ROUNDUP(BAR!EW21*0.87*0.9,)</f>
        <v>16365</v>
      </c>
      <c r="EX21" s="55">
        <f>ROUNDUP(BAR!EX21*0.87*0.9,)</f>
        <v>16365</v>
      </c>
      <c r="EY21" s="55">
        <f>ROUNDUP(BAR!EY21*0.87*0.9,)</f>
        <v>16365</v>
      </c>
      <c r="EZ21" s="55">
        <f>ROUNDUP(BAR!EZ21*0.87*0.9,)</f>
        <v>16365</v>
      </c>
      <c r="FA21" s="55">
        <f>ROUNDUP(BAR!FA21*0.87*0.9,)</f>
        <v>16365</v>
      </c>
      <c r="FB21" s="55">
        <f>ROUNDUP(BAR!FB21*0.87*0.9,)</f>
        <v>16365</v>
      </c>
      <c r="FC21" s="55">
        <f>ROUNDUP(BAR!FC21*0.87*0.9,)</f>
        <v>16365</v>
      </c>
      <c r="FD21" s="55">
        <f>ROUNDUP(BAR!FD21*0.87*0.9,)</f>
        <v>16913</v>
      </c>
      <c r="FE21" s="55">
        <f>ROUNDUP(BAR!FE21*0.87*0.9,)</f>
        <v>16913</v>
      </c>
      <c r="FF21" s="55">
        <f>ROUNDUP(BAR!FF21*0.87*0.9,)</f>
        <v>17305</v>
      </c>
      <c r="FG21" s="55">
        <f>ROUNDUP(BAR!FG21*0.87*0.9,)</f>
        <v>17305</v>
      </c>
      <c r="FH21" s="55">
        <f>ROUNDUP(BAR!FH21*0.87*0.9,)</f>
        <v>17305</v>
      </c>
      <c r="FI21" s="55">
        <f>ROUNDUP(BAR!FI21*0.87*0.9,)</f>
        <v>17305</v>
      </c>
      <c r="FJ21" s="55">
        <f>ROUNDUP(BAR!FJ21*0.87*0.9,)</f>
        <v>17305</v>
      </c>
      <c r="FK21" s="115">
        <f>ROUNDUP(BAR!FK21*0.87*0.9,)</f>
        <v>49290</v>
      </c>
      <c r="FL21" s="115">
        <f>ROUNDUP(BAR!FL21*0.87*0.9,)</f>
        <v>79044</v>
      </c>
      <c r="FM21" s="115">
        <f>ROUNDUP(BAR!FM21*0.87*0.9,)</f>
        <v>79044</v>
      </c>
      <c r="FN21" s="115">
        <f>ROUNDUP(BAR!FN21*0.87*0.9,)</f>
        <v>79044</v>
      </c>
      <c r="FO21" s="115">
        <f>ROUNDUP(BAR!FO21*0.87*0.9,)</f>
        <v>79044</v>
      </c>
      <c r="FP21" s="115">
        <f>ROUNDUP(BAR!FP21*0.87*0.9,)</f>
        <v>79044</v>
      </c>
      <c r="FQ21" s="115">
        <f>ROUNDUP(BAR!FQ21*0.87*0.9,)</f>
        <v>79044</v>
      </c>
      <c r="FR21" s="115">
        <f>ROUNDUP(BAR!FR21*0.87*0.9,)</f>
        <v>79044</v>
      </c>
      <c r="FS21" s="115">
        <f>ROUNDUP(BAR!FS21*0.87*0.9,)</f>
        <v>79044</v>
      </c>
      <c r="FT21" s="115">
        <f>ROUNDUP(BAR!FT21*0.87*0.9,)</f>
        <v>79044</v>
      </c>
      <c r="FU21" s="115">
        <f>ROUNDUP(BAR!FU21*0.87*0.9,)</f>
        <v>79044</v>
      </c>
      <c r="FV21" s="55">
        <f>ROUNDUP(BAR!FV21*0.87*0.9,)</f>
        <v>43418</v>
      </c>
      <c r="FW21" s="55">
        <f>ROUNDUP(BAR!FW21*0.87*0.9,)</f>
        <v>43418</v>
      </c>
      <c r="FX21" s="55">
        <f>ROUNDUP(BAR!FX21*0.87*0.9,)</f>
        <v>43418</v>
      </c>
      <c r="FY21" s="55">
        <f>ROUNDUP(BAR!FY21*0.87*0.9,)</f>
        <v>43418</v>
      </c>
      <c r="FZ21" s="55">
        <f>ROUNDUP(BAR!FZ21*0.87*0.9,)</f>
        <v>43418</v>
      </c>
      <c r="GA21" s="55">
        <f>ROUNDUP(BAR!GA21*0.87*0.9,)</f>
        <v>43418</v>
      </c>
      <c r="GB21" s="55">
        <f>ROUNDUP(BAR!GB21*0.87*0.9,)</f>
        <v>43418</v>
      </c>
      <c r="GC21" s="55">
        <f>ROUNDUP(BAR!GC21*0.87*0.9,)</f>
        <v>43418</v>
      </c>
      <c r="GD21" s="55">
        <f>ROUNDUP(BAR!GD21*0.87*0.9,)</f>
        <v>43418</v>
      </c>
      <c r="GE21" s="55">
        <f>ROUNDUP(BAR!GE21*0.87*0.9,)</f>
        <v>43418</v>
      </c>
      <c r="GF21" s="55">
        <f>ROUNDUP(BAR!GF21*0.87*0.9,)</f>
        <v>43418</v>
      </c>
      <c r="GG21" s="55">
        <f>ROUNDUP(BAR!GG21*0.87*0.9,)</f>
        <v>43418</v>
      </c>
      <c r="GH21" s="55">
        <f>ROUNDUP(BAR!GH21*0.87*0.9,)</f>
        <v>43418</v>
      </c>
      <c r="GI21" s="55">
        <f>ROUNDUP(BAR!GI21*0.87*0.9,)</f>
        <v>43418</v>
      </c>
      <c r="GJ21" s="55">
        <f>ROUNDUP(BAR!GJ21*0.87*0.9,)</f>
        <v>43418</v>
      </c>
      <c r="GK21" s="55">
        <f>ROUNDUP(BAR!GK21*0.87*0.9,)</f>
        <v>43418</v>
      </c>
      <c r="GL21" s="55">
        <f>ROUNDUP(BAR!GL21*0.87*0.9,)</f>
        <v>43418</v>
      </c>
      <c r="GM21" s="55">
        <f>ROUNDUP(BAR!GM21*0.87*0.9,)</f>
        <v>43418</v>
      </c>
      <c r="GN21" s="55">
        <f>ROUNDUP(BAR!GN21*0.87*0.9,)</f>
        <v>43418</v>
      </c>
      <c r="GO21" s="55">
        <f>ROUNDUP(BAR!GO21*0.87*0.9,)</f>
        <v>43418</v>
      </c>
      <c r="GP21" s="55">
        <f>ROUNDUP(BAR!GP21*0.87*0.9,)</f>
        <v>43418</v>
      </c>
      <c r="GQ21" s="55">
        <f>ROUNDUP(BAR!GQ21*0.87*0.9,)</f>
        <v>43418</v>
      </c>
      <c r="GR21" s="55">
        <f>ROUNDUP(BAR!GR21*0.87*0.9,)</f>
        <v>43418</v>
      </c>
      <c r="GS21" s="55">
        <f>ROUNDUP(BAR!GS21*0.87*0.9,)</f>
        <v>44749</v>
      </c>
      <c r="GT21" s="55">
        <f>ROUNDUP(BAR!GT21*0.87*0.9,)</f>
        <v>44749</v>
      </c>
      <c r="GU21" s="55">
        <f>ROUNDUP(BAR!GU21*0.87*0.9,)</f>
        <v>44749</v>
      </c>
      <c r="GV21" s="55">
        <f>ROUNDUP(BAR!GV21*0.87*0.9,)</f>
        <v>44749</v>
      </c>
      <c r="GW21" s="55">
        <f>ROUNDUP(BAR!GW21*0.87*0.9,)</f>
        <v>44749</v>
      </c>
      <c r="GX21" s="55">
        <f>ROUNDUP(BAR!GX21*0.87*0.9,)</f>
        <v>44749</v>
      </c>
      <c r="GY21" s="55">
        <f>ROUNDUP(BAR!GY21*0.87*0.9,)</f>
        <v>44749</v>
      </c>
      <c r="GZ21" s="55">
        <f>ROUNDUP(BAR!GZ21*0.87*0.9,)</f>
        <v>44749</v>
      </c>
      <c r="HA21" s="55">
        <f>ROUNDUP(BAR!HA21*0.87*0.9,)</f>
        <v>44749</v>
      </c>
      <c r="HB21" s="55">
        <f>ROUNDUP(BAR!HB21*0.87*0.9,)</f>
        <v>44749</v>
      </c>
      <c r="HC21" s="55">
        <f>ROUNDUP(BAR!HC21*0.87*0.9,)</f>
        <v>44749</v>
      </c>
      <c r="HD21" s="55">
        <f>ROUNDUP(BAR!HD21*0.87*0.9,)</f>
        <v>44749</v>
      </c>
      <c r="HE21" s="55">
        <f>ROUNDUP(BAR!HE21*0.87*0.9,)</f>
        <v>44749</v>
      </c>
      <c r="HF21" s="55">
        <f>ROUNDUP(BAR!HF21*0.87*0.9,)</f>
        <v>44749</v>
      </c>
      <c r="HG21" s="55">
        <f>ROUNDUP(BAR!HG21*0.87*0.9,)</f>
        <v>44749</v>
      </c>
      <c r="HH21" s="55">
        <f>ROUNDUP(BAR!HH21*0.87*0.9,)</f>
        <v>44749</v>
      </c>
      <c r="HI21" s="55">
        <f>ROUNDUP(BAR!HI21*0.87*0.9,)</f>
        <v>44749</v>
      </c>
      <c r="HJ21" s="55">
        <f>ROUNDUP(BAR!HJ21*0.87*0.9,)</f>
        <v>44749</v>
      </c>
      <c r="HK21" s="115">
        <f>ROUNDUP(BAR!HK21*0.87*0.9,)</f>
        <v>61192</v>
      </c>
      <c r="HL21" s="115">
        <f>ROUNDUP(BAR!HL21*0.87*0.9,)</f>
        <v>61192</v>
      </c>
      <c r="HM21" s="115">
        <f>ROUNDUP(BAR!HM21*0.87*0.9,)</f>
        <v>62758</v>
      </c>
      <c r="HN21" s="115">
        <f>ROUNDUP(BAR!HN21*0.87*0.9,)</f>
        <v>62758</v>
      </c>
      <c r="HO21" s="115">
        <f>ROUNDUP(BAR!HO21*0.87*0.9,)</f>
        <v>62758</v>
      </c>
      <c r="HP21" s="115">
        <f>ROUNDUP(BAR!HP21*0.87*0.9,)</f>
        <v>44749</v>
      </c>
      <c r="HQ21" s="115">
        <f>ROUNDUP(BAR!HQ21*0.87*0.9,)</f>
        <v>44749</v>
      </c>
      <c r="HR21" s="115">
        <f>ROUNDUP(BAR!HR21*0.87*0.9,)</f>
        <v>61192</v>
      </c>
      <c r="HS21" s="115">
        <f>ROUNDUP(BAR!HS21*0.87*0.9,)</f>
        <v>61192</v>
      </c>
      <c r="HT21" s="55">
        <f>ROUNDUP(BAR!HT21*0.87*0.9,)</f>
        <v>44749</v>
      </c>
      <c r="HU21" s="55">
        <f>ROUNDUP(BAR!HU21*0.87*0.9,)</f>
        <v>43418</v>
      </c>
      <c r="HV21" s="55">
        <f>ROUNDUP(BAR!HV21*0.87*0.9,)</f>
        <v>43418</v>
      </c>
      <c r="HW21" s="55">
        <f>ROUNDUP(BAR!HW21*0.87*0.9,)</f>
        <v>43418</v>
      </c>
      <c r="HX21" s="55">
        <f>ROUNDUP(BAR!HX21*0.87*0.9,)</f>
        <v>43418</v>
      </c>
      <c r="HY21" s="55">
        <f>ROUNDUP(BAR!HY21*0.87*0.9,)</f>
        <v>43418</v>
      </c>
      <c r="HZ21" s="55">
        <f>ROUNDUP(BAR!HZ21*0.87*0.9,)</f>
        <v>43418</v>
      </c>
      <c r="IA21" s="55">
        <f>ROUNDUP(BAR!IA21*0.87*0.9,)</f>
        <v>43418</v>
      </c>
      <c r="IB21" s="55">
        <f>ROUNDUP(BAR!IB21*0.87*0.9,)</f>
        <v>46706</v>
      </c>
      <c r="IC21" s="55">
        <f>ROUNDUP(BAR!IC21*0.87*0.9,)</f>
        <v>43966</v>
      </c>
      <c r="ID21" s="55">
        <f>ROUNDUP(BAR!ID21*0.87*0.9,)</f>
        <v>40129</v>
      </c>
      <c r="IE21" s="55">
        <f>ROUNDUP(BAR!IE21*0.87*0.9,)</f>
        <v>40129</v>
      </c>
      <c r="IF21" s="55">
        <f>ROUNDUP(BAR!IF21*0.87*0.9,)</f>
        <v>40129</v>
      </c>
      <c r="IG21" s="55">
        <f>ROUNDUP(BAR!IG21*0.87*0.9,)</f>
        <v>40129</v>
      </c>
      <c r="IH21" s="55">
        <f>ROUNDUP(BAR!IH21*0.87*0.9,)</f>
        <v>40129</v>
      </c>
      <c r="II21" s="55">
        <f>ROUNDUP(BAR!II21*0.87*0.9,)</f>
        <v>40129</v>
      </c>
      <c r="IJ21" s="55">
        <f>ROUNDUP(BAR!IJ21*0.87*0.9,)</f>
        <v>40129</v>
      </c>
      <c r="IK21" s="55">
        <f>ROUNDUP(BAR!IK21*0.87*0.9,)</f>
        <v>40129</v>
      </c>
      <c r="IL21" s="55">
        <f>ROUNDUP(BAR!IL21*0.87*0.9,)</f>
        <v>40129</v>
      </c>
      <c r="IM21" s="55">
        <f>ROUNDUP(BAR!IM21*0.87*0.9,)</f>
        <v>40129</v>
      </c>
      <c r="IN21" s="55">
        <f>ROUNDUP(BAR!IN21*0.87*0.9,)</f>
        <v>40129</v>
      </c>
      <c r="IO21" s="55">
        <f>ROUNDUP(BAR!IO21*0.87*0.9,)</f>
        <v>40129</v>
      </c>
      <c r="IP21" s="55">
        <f>ROUNDUP(BAR!IP21*0.87*0.9,)</f>
        <v>40129</v>
      </c>
      <c r="IQ21" s="55">
        <f>ROUNDUP(BAR!IQ21*0.87*0.9,)</f>
        <v>40129</v>
      </c>
      <c r="IR21" s="55">
        <f>ROUNDUP(BAR!IR21*0.87*0.9,)</f>
        <v>40129</v>
      </c>
      <c r="IS21" s="55">
        <f>ROUNDUP(BAR!IS21*0.87*0.9,)</f>
        <v>40129</v>
      </c>
      <c r="IT21" s="55">
        <f>ROUNDUP(BAR!IT21*0.87*0.9,)</f>
        <v>40129</v>
      </c>
      <c r="IU21" s="55">
        <f>ROUNDUP(BAR!IU21*0.87*0.9,)</f>
        <v>40129</v>
      </c>
      <c r="IV21" s="55">
        <f>ROUNDUP(BAR!IV21*0.87*0.9,)</f>
        <v>40129</v>
      </c>
      <c r="IW21" s="55">
        <f>ROUNDUP(BAR!IW21*0.87*0.9,)</f>
        <v>40129</v>
      </c>
      <c r="IX21" s="55">
        <f>ROUNDUP(BAR!IX21*0.87*0.9,)</f>
        <v>40129</v>
      </c>
      <c r="IY21" s="55">
        <f>ROUNDUP(BAR!IY21*0.87*0.9,)</f>
        <v>40129</v>
      </c>
    </row>
    <row r="22" spans="1:259" ht="12" x14ac:dyDescent="0.2">
      <c r="A22" s="21">
        <v>2</v>
      </c>
      <c r="B22" s="55">
        <f>ROUNDUP(BAR!B22*0.87*0.9,)</f>
        <v>23021</v>
      </c>
      <c r="C22" s="55">
        <f>ROUNDUP(BAR!C22*0.87*0.9,)</f>
        <v>23021</v>
      </c>
      <c r="D22" s="55">
        <f>ROUNDUP(BAR!D22*0.87*0.9,)</f>
        <v>20358</v>
      </c>
      <c r="E22" s="55">
        <f>ROUNDUP(BAR!E22*0.87*0.9,)</f>
        <v>20907</v>
      </c>
      <c r="F22" s="55">
        <f>ROUNDUP(BAR!F22*0.87*0.9,)</f>
        <v>20907</v>
      </c>
      <c r="G22" s="55">
        <f>ROUNDUP(BAR!G22*0.87*0.9,)</f>
        <v>21690</v>
      </c>
      <c r="H22" s="55">
        <f>ROUNDUP(BAR!H22*0.87*0.9,)</f>
        <v>21690</v>
      </c>
      <c r="I22" s="55">
        <f>ROUNDUP(BAR!I22*0.87*0.9,)</f>
        <v>23021</v>
      </c>
      <c r="J22" s="55">
        <f>ROUNDUP(BAR!J22*0.87*0.9,)</f>
        <v>23021</v>
      </c>
      <c r="K22" s="55">
        <f>ROUNDUP(BAR!K22*0.87*0.9,)</f>
        <v>21690</v>
      </c>
      <c r="L22" s="55">
        <f>ROUNDUP(BAR!L22*0.87*0.9,)</f>
        <v>21690</v>
      </c>
      <c r="M22" s="55">
        <f>ROUNDUP(BAR!M22*0.87*0.9,)</f>
        <v>21690</v>
      </c>
      <c r="N22" s="55">
        <f>ROUNDUP(BAR!N22*0.87*0.9,)</f>
        <v>21690</v>
      </c>
      <c r="O22" s="55">
        <f>ROUNDUP(BAR!O22*0.87*0.9,)</f>
        <v>21690</v>
      </c>
      <c r="P22" s="55">
        <f>ROUNDUP(BAR!P22*0.87*0.9,)</f>
        <v>22238</v>
      </c>
      <c r="Q22" s="55">
        <f>ROUNDUP(BAR!Q22*0.87*0.9,)</f>
        <v>20907</v>
      </c>
      <c r="R22" s="55">
        <f>ROUNDUP(BAR!R22*0.87*0.9,)</f>
        <v>20358</v>
      </c>
      <c r="S22" s="55">
        <f>ROUNDUP(BAR!S22*0.87*0.9,)</f>
        <v>20358</v>
      </c>
      <c r="T22" s="55">
        <f>ROUNDUP(BAR!T22*0.87*0.9,)</f>
        <v>20358</v>
      </c>
      <c r="U22" s="55">
        <f>ROUNDUP(BAR!U22*0.87*0.9,)</f>
        <v>20358</v>
      </c>
      <c r="V22" s="55">
        <f>ROUNDUP(BAR!V22*0.87*0.9,)</f>
        <v>20358</v>
      </c>
      <c r="W22" s="55">
        <f>ROUNDUP(BAR!W22*0.87*0.9,)</f>
        <v>20907</v>
      </c>
      <c r="X22" s="55">
        <f>ROUNDUP(BAR!X22*0.87*0.9,)</f>
        <v>20907</v>
      </c>
      <c r="Y22" s="55">
        <f>ROUNDUP(BAR!Y22*0.87*0.9,)</f>
        <v>20358</v>
      </c>
      <c r="Z22" s="55">
        <f>ROUNDUP(BAR!Z22*0.87*0.9,)</f>
        <v>20358</v>
      </c>
      <c r="AA22" s="55">
        <f>ROUNDUP(BAR!AA22*0.87*0.9,)</f>
        <v>20358</v>
      </c>
      <c r="AB22" s="55">
        <f>ROUNDUP(BAR!AB22*0.87*0.9,)</f>
        <v>20358</v>
      </c>
      <c r="AC22" s="55">
        <f>ROUNDUP(BAR!AC22*0.87*0.9,)</f>
        <v>20358</v>
      </c>
      <c r="AD22" s="55">
        <f>ROUNDUP(BAR!AD22*0.87*0.9,)</f>
        <v>20907</v>
      </c>
      <c r="AE22" s="55">
        <f>ROUNDUP(BAR!AE22*0.87*0.9,)</f>
        <v>20907</v>
      </c>
      <c r="AF22" s="55">
        <f>ROUNDUP(BAR!AF22*0.87*0.9,)</f>
        <v>20358</v>
      </c>
      <c r="AG22" s="55">
        <f>ROUNDUP(BAR!AG22*0.87*0.9,)</f>
        <v>20358</v>
      </c>
      <c r="AH22" s="55">
        <f>ROUNDUP(BAR!AH22*0.87*0.9,)</f>
        <v>20358</v>
      </c>
      <c r="AI22" s="55">
        <f>ROUNDUP(BAR!AI22*0.87*0.9,)</f>
        <v>20358</v>
      </c>
      <c r="AJ22" s="55">
        <f>ROUNDUP(BAR!AJ22*0.87*0.9,)</f>
        <v>20358</v>
      </c>
      <c r="AK22" s="55">
        <f>ROUNDUP(BAR!AK22*0.87*0.9,)</f>
        <v>20907</v>
      </c>
      <c r="AL22" s="55">
        <f>ROUNDUP(BAR!AL22*0.87*0.9,)</f>
        <v>20907</v>
      </c>
      <c r="AM22" s="55">
        <f>ROUNDUP(BAR!AM22*0.87*0.9,)</f>
        <v>19027</v>
      </c>
      <c r="AN22" s="55">
        <f>ROUNDUP(BAR!AN22*0.87*0.9,)</f>
        <v>19027</v>
      </c>
      <c r="AO22" s="55">
        <f>ROUNDUP(BAR!AO22*0.87*0.9,)</f>
        <v>19027</v>
      </c>
      <c r="AP22" s="55">
        <f>ROUNDUP(BAR!AP22*0.87*0.9,)</f>
        <v>19027</v>
      </c>
      <c r="AQ22" s="55">
        <f>ROUNDUP(BAR!AQ22*0.87*0.9,)</f>
        <v>19027</v>
      </c>
      <c r="AR22" s="55">
        <f>ROUNDUP(BAR!AR22*0.87*0.9,)</f>
        <v>19575</v>
      </c>
      <c r="AS22" s="55">
        <f>ROUNDUP(BAR!AS22*0.87*0.9,)</f>
        <v>19575</v>
      </c>
      <c r="AT22" s="55">
        <f>ROUNDUP(BAR!AT22*0.87*0.9,)</f>
        <v>19027</v>
      </c>
      <c r="AU22" s="55">
        <f>ROUNDUP(BAR!AU22*0.87*0.9,)</f>
        <v>19027</v>
      </c>
      <c r="AV22" s="55">
        <f>ROUNDUP(BAR!AV22*0.87*0.9,)</f>
        <v>19027</v>
      </c>
      <c r="AW22" s="55">
        <f>ROUNDUP(BAR!AW22*0.87*0.9,)</f>
        <v>19027</v>
      </c>
      <c r="AX22" s="55">
        <f>ROUNDUP(BAR!AX22*0.87*0.9,)</f>
        <v>19027</v>
      </c>
      <c r="AY22" s="55">
        <f>ROUNDUP(BAR!AY22*0.87*0.9,)</f>
        <v>19575</v>
      </c>
      <c r="AZ22" s="55">
        <f>ROUNDUP(BAR!AZ22*0.87*0.9,)</f>
        <v>19575</v>
      </c>
      <c r="BA22" s="55">
        <f>ROUNDUP(BAR!BA22*0.87*0.9,)</f>
        <v>19027</v>
      </c>
      <c r="BB22" s="55">
        <f>ROUNDUP(BAR!BB22*0.87*0.9,)</f>
        <v>19027</v>
      </c>
      <c r="BC22" s="55">
        <f>ROUNDUP(BAR!BC22*0.87*0.9,)</f>
        <v>19027</v>
      </c>
      <c r="BD22" s="55">
        <f>ROUNDUP(BAR!BD22*0.87*0.9,)</f>
        <v>19027</v>
      </c>
      <c r="BE22" s="55">
        <f>ROUNDUP(BAR!BE22*0.87*0.9,)</f>
        <v>19027</v>
      </c>
      <c r="BF22" s="55">
        <f>ROUNDUP(BAR!BF22*0.87*0.9,)</f>
        <v>19575</v>
      </c>
      <c r="BG22" s="55">
        <f>ROUNDUP(BAR!BG22*0.87*0.9,)</f>
        <v>19575</v>
      </c>
      <c r="BH22" s="55">
        <f>ROUNDUP(BAR!BH22*0.87*0.9,)</f>
        <v>19027</v>
      </c>
      <c r="BI22" s="55">
        <f>ROUNDUP(BAR!BI22*0.87*0.9,)</f>
        <v>19027</v>
      </c>
      <c r="BJ22" s="55">
        <f>ROUNDUP(BAR!BJ22*0.87*0.9,)</f>
        <v>19575</v>
      </c>
      <c r="BK22" s="55">
        <f>ROUNDUP(BAR!BK22*0.87*0.9,)</f>
        <v>19575</v>
      </c>
      <c r="BL22" s="55">
        <f>ROUNDUP(BAR!BL22*0.87*0.9,)</f>
        <v>19575</v>
      </c>
      <c r="BM22" s="55">
        <f>ROUNDUP(BAR!BM22*0.87*0.9,)</f>
        <v>19575</v>
      </c>
      <c r="BN22" s="55">
        <f>ROUNDUP(BAR!BN22*0.87*0.9,)</f>
        <v>19575</v>
      </c>
      <c r="BO22" s="55">
        <f>ROUNDUP(BAR!BO22*0.87*0.9,)</f>
        <v>19027</v>
      </c>
      <c r="BP22" s="55">
        <f>ROUNDUP(BAR!BP22*0.87*0.9,)</f>
        <v>21690</v>
      </c>
      <c r="BQ22" s="55">
        <f>ROUNDUP(BAR!BQ22*0.87*0.9,)</f>
        <v>21690</v>
      </c>
      <c r="BR22" s="55">
        <f>ROUNDUP(BAR!BR22*0.87*0.9,)</f>
        <v>21690</v>
      </c>
      <c r="BS22" s="55">
        <f>ROUNDUP(BAR!BS22*0.87*0.9,)</f>
        <v>21690</v>
      </c>
      <c r="BT22" s="55">
        <f>ROUNDUP(BAR!BT22*0.87*0.9,)</f>
        <v>21690</v>
      </c>
      <c r="BU22" s="55">
        <f>ROUNDUP(BAR!BU22*0.87*0.9,)</f>
        <v>20358</v>
      </c>
      <c r="BV22" s="55">
        <f>ROUNDUP(BAR!BV22*0.87*0.9,)</f>
        <v>19575</v>
      </c>
      <c r="BW22" s="55">
        <f>ROUNDUP(BAR!BW22*0.87*0.9,)</f>
        <v>19575</v>
      </c>
      <c r="BX22" s="55">
        <f>ROUNDUP(BAR!BX22*0.87*0.9,)</f>
        <v>21690</v>
      </c>
      <c r="BY22" s="55">
        <f>ROUNDUP(BAR!BY22*0.87*0.9,)</f>
        <v>21690</v>
      </c>
      <c r="BZ22" s="55">
        <f>ROUNDUP(BAR!BZ22*0.87*0.9,)</f>
        <v>19027</v>
      </c>
      <c r="CA22" s="55">
        <f>ROUNDUP(BAR!CA22*0.87*0.9,)</f>
        <v>19027</v>
      </c>
      <c r="CB22" s="55">
        <f>ROUNDUP(BAR!CB22*0.87*0.9,)</f>
        <v>19027</v>
      </c>
      <c r="CC22" s="55">
        <f>ROUNDUP(BAR!CC22*0.87*0.9,)</f>
        <v>19575</v>
      </c>
      <c r="CD22" s="55">
        <f>ROUNDUP(BAR!CD22*0.87*0.9,)</f>
        <v>16209</v>
      </c>
      <c r="CE22" s="55">
        <f>ROUNDUP(BAR!CE22*0.87*0.9,)</f>
        <v>16209</v>
      </c>
      <c r="CF22" s="55">
        <f>ROUNDUP(BAR!CF22*0.87*0.9,)</f>
        <v>16209</v>
      </c>
      <c r="CG22" s="55">
        <f>ROUNDUP(BAR!CG22*0.87*0.9,)</f>
        <v>16209</v>
      </c>
      <c r="CH22" s="55">
        <f>ROUNDUP(BAR!CH22*0.87*0.9,)</f>
        <v>16757</v>
      </c>
      <c r="CI22" s="55">
        <f>ROUNDUP(BAR!CI22*0.87*0.9,)</f>
        <v>16757</v>
      </c>
      <c r="CJ22" s="55">
        <f>ROUNDUP(BAR!CJ22*0.87*0.9,)</f>
        <v>16209</v>
      </c>
      <c r="CK22" s="55">
        <f>ROUNDUP(BAR!CK22*0.87*0.9,)</f>
        <v>16209</v>
      </c>
      <c r="CL22" s="55">
        <f>ROUNDUP(BAR!CL22*0.87*0.9,)</f>
        <v>16209</v>
      </c>
      <c r="CM22" s="55">
        <f>ROUNDUP(BAR!CM22*0.87*0.9,)</f>
        <v>16209</v>
      </c>
      <c r="CN22" s="55">
        <f>ROUNDUP(BAR!CN22*0.87*0.9,)</f>
        <v>16209</v>
      </c>
      <c r="CO22" s="55">
        <f>ROUNDUP(BAR!CO22*0.87*0.9,)</f>
        <v>16757</v>
      </c>
      <c r="CP22" s="55">
        <f>ROUNDUP(BAR!CP22*0.87*0.9,)</f>
        <v>16757</v>
      </c>
      <c r="CQ22" s="55">
        <f>ROUNDUP(BAR!CQ22*0.87*0.9,)</f>
        <v>16209</v>
      </c>
      <c r="CR22" s="55">
        <f>ROUNDUP(BAR!CR22*0.87*0.9,)</f>
        <v>16209</v>
      </c>
      <c r="CS22" s="55">
        <f>ROUNDUP(BAR!CS22*0.87*0.9,)</f>
        <v>16209</v>
      </c>
      <c r="CT22" s="55">
        <f>ROUNDUP(BAR!CT22*0.87*0.9,)</f>
        <v>16209</v>
      </c>
      <c r="CU22" s="55">
        <f>ROUNDUP(BAR!CU22*0.87*0.9,)</f>
        <v>16209</v>
      </c>
      <c r="CV22" s="55">
        <f>ROUNDUP(BAR!CV22*0.87*0.9,)</f>
        <v>16757</v>
      </c>
      <c r="CW22" s="55">
        <f>ROUNDUP(BAR!CW22*0.87*0.9,)</f>
        <v>16757</v>
      </c>
      <c r="CX22" s="55">
        <f>ROUNDUP(BAR!CX22*0.87*0.9,)</f>
        <v>16209</v>
      </c>
      <c r="CY22" s="55">
        <f>ROUNDUP(BAR!CY22*0.87*0.9,)</f>
        <v>16209</v>
      </c>
      <c r="CZ22" s="55">
        <f>ROUNDUP(BAR!CZ22*0.87*0.9,)</f>
        <v>16209</v>
      </c>
      <c r="DA22" s="55">
        <f>ROUNDUP(BAR!DA22*0.87*0.9,)</f>
        <v>16209</v>
      </c>
      <c r="DB22" s="55">
        <f>ROUNDUP(BAR!DB22*0.87*0.9,)</f>
        <v>16209</v>
      </c>
      <c r="DC22" s="55">
        <f>ROUNDUP(BAR!DC22*0.87*0.9,)</f>
        <v>16757</v>
      </c>
      <c r="DD22" s="55">
        <f>ROUNDUP(BAR!DD22*0.87*0.9,)</f>
        <v>16757</v>
      </c>
      <c r="DE22" s="55">
        <f>ROUNDUP(BAR!DE22*0.87*0.9,)</f>
        <v>16209</v>
      </c>
      <c r="DF22" s="55">
        <f>ROUNDUP(BAR!DF22*0.87*0.9,)</f>
        <v>16209</v>
      </c>
      <c r="DG22" s="55">
        <f>ROUNDUP(BAR!DG22*0.87*0.9,)</f>
        <v>16757</v>
      </c>
      <c r="DH22" s="55">
        <f>ROUNDUP(BAR!DH22*0.87*0.9,)</f>
        <v>17148</v>
      </c>
      <c r="DI22" s="55">
        <f>ROUNDUP(BAR!DI22*0.87*0.9,)</f>
        <v>15817</v>
      </c>
      <c r="DJ22" s="55">
        <f>ROUNDUP(BAR!DJ22*0.87*0.9,)</f>
        <v>16209</v>
      </c>
      <c r="DK22" s="55">
        <f>ROUNDUP(BAR!DK22*0.87*0.9,)</f>
        <v>16209</v>
      </c>
      <c r="DL22" s="55">
        <f>ROUNDUP(BAR!DL22*0.87*0.9,)</f>
        <v>15817</v>
      </c>
      <c r="DM22" s="55">
        <f>ROUNDUP(BAR!DM22*0.87*0.9,)</f>
        <v>15817</v>
      </c>
      <c r="DN22" s="55">
        <f>ROUNDUP(BAR!DN22*0.87*0.9,)</f>
        <v>15817</v>
      </c>
      <c r="DO22" s="55">
        <f>ROUNDUP(BAR!DO22*0.87*0.9,)</f>
        <v>15817</v>
      </c>
      <c r="DP22" s="55">
        <f>ROUNDUP(BAR!DP22*0.87*0.9,)</f>
        <v>15817</v>
      </c>
      <c r="DQ22" s="55">
        <f>ROUNDUP(BAR!DQ22*0.87*0.9,)</f>
        <v>16209</v>
      </c>
      <c r="DR22" s="55">
        <f>ROUNDUP(BAR!DR22*0.87*0.9,)</f>
        <v>16209</v>
      </c>
      <c r="DS22" s="55">
        <f>ROUNDUP(BAR!DS22*0.87*0.9,)</f>
        <v>15817</v>
      </c>
      <c r="DT22" s="55">
        <f>ROUNDUP(BAR!DT22*0.87*0.9,)</f>
        <v>15817</v>
      </c>
      <c r="DU22" s="55">
        <f>ROUNDUP(BAR!DU22*0.87*0.9,)</f>
        <v>15817</v>
      </c>
      <c r="DV22" s="55">
        <f>ROUNDUP(BAR!DV22*0.87*0.9,)</f>
        <v>15817</v>
      </c>
      <c r="DW22" s="55">
        <f>ROUNDUP(BAR!DW22*0.87*0.9,)</f>
        <v>15817</v>
      </c>
      <c r="DX22" s="55">
        <f>ROUNDUP(BAR!DX22*0.87*0.9,)</f>
        <v>16209</v>
      </c>
      <c r="DY22" s="55">
        <f>ROUNDUP(BAR!DY22*0.87*0.9,)</f>
        <v>16209</v>
      </c>
      <c r="DZ22" s="55">
        <f>ROUNDUP(BAR!DZ22*0.87*0.9,)</f>
        <v>15817</v>
      </c>
      <c r="EA22" s="55">
        <f>ROUNDUP(BAR!EA22*0.87*0.9,)</f>
        <v>15817</v>
      </c>
      <c r="EB22" s="55">
        <f>ROUNDUP(BAR!EB22*0.87*0.9,)</f>
        <v>15817</v>
      </c>
      <c r="EC22" s="55">
        <f>ROUNDUP(BAR!EC22*0.87*0.9,)</f>
        <v>15817</v>
      </c>
      <c r="ED22" s="55">
        <f>ROUNDUP(BAR!ED22*0.87*0.9,)</f>
        <v>15817</v>
      </c>
      <c r="EE22" s="55">
        <f>ROUNDUP(BAR!EE22*0.87*0.9,)</f>
        <v>16209</v>
      </c>
      <c r="EF22" s="55">
        <f>ROUNDUP(BAR!EF22*0.87*0.9,)</f>
        <v>16209</v>
      </c>
      <c r="EG22" s="55">
        <f>ROUNDUP(BAR!EG22*0.87*0.9,)</f>
        <v>15817</v>
      </c>
      <c r="EH22" s="55">
        <f>ROUNDUP(BAR!EH22*0.87*0.9,)</f>
        <v>15817</v>
      </c>
      <c r="EI22" s="55">
        <f>ROUNDUP(BAR!EI22*0.87*0.9,)</f>
        <v>17148</v>
      </c>
      <c r="EJ22" s="55">
        <f>ROUNDUP(BAR!EJ22*0.87*0.9,)</f>
        <v>17148</v>
      </c>
      <c r="EK22" s="55">
        <f>ROUNDUP(BAR!EK22*0.87*0.9,)</f>
        <v>17148</v>
      </c>
      <c r="EL22" s="55">
        <f>ROUNDUP(BAR!EL22*0.87*0.9,)</f>
        <v>18088</v>
      </c>
      <c r="EM22" s="55">
        <f>ROUNDUP(BAR!EM22*0.87*0.9,)</f>
        <v>18088</v>
      </c>
      <c r="EN22" s="55">
        <f>ROUNDUP(BAR!EN22*0.87*0.9,)</f>
        <v>17148</v>
      </c>
      <c r="EO22" s="55">
        <f>ROUNDUP(BAR!EO22*0.87*0.9,)</f>
        <v>17148</v>
      </c>
      <c r="EP22" s="55">
        <f>ROUNDUP(BAR!EP22*0.87*0.9,)</f>
        <v>17148</v>
      </c>
      <c r="EQ22" s="55">
        <f>ROUNDUP(BAR!EQ22*0.87*0.9,)</f>
        <v>17148</v>
      </c>
      <c r="ER22" s="55">
        <f>ROUNDUP(BAR!ER22*0.87*0.9,)</f>
        <v>17148</v>
      </c>
      <c r="ES22" s="55">
        <f>ROUNDUP(BAR!ES22*0.87*0.9,)</f>
        <v>18088</v>
      </c>
      <c r="ET22" s="55">
        <f>ROUNDUP(BAR!ET22*0.87*0.9,)</f>
        <v>18088</v>
      </c>
      <c r="EU22" s="55">
        <f>ROUNDUP(BAR!EU22*0.87*0.9,)</f>
        <v>18088</v>
      </c>
      <c r="EV22" s="55">
        <f>ROUNDUP(BAR!EV22*0.87*0.9,)</f>
        <v>18088</v>
      </c>
      <c r="EW22" s="55">
        <f>ROUNDUP(BAR!EW22*0.87*0.9,)</f>
        <v>18088</v>
      </c>
      <c r="EX22" s="55">
        <f>ROUNDUP(BAR!EX22*0.87*0.9,)</f>
        <v>18088</v>
      </c>
      <c r="EY22" s="55">
        <f>ROUNDUP(BAR!EY22*0.87*0.9,)</f>
        <v>18088</v>
      </c>
      <c r="EZ22" s="55">
        <f>ROUNDUP(BAR!EZ22*0.87*0.9,)</f>
        <v>18088</v>
      </c>
      <c r="FA22" s="55">
        <f>ROUNDUP(BAR!FA22*0.87*0.9,)</f>
        <v>18088</v>
      </c>
      <c r="FB22" s="55">
        <f>ROUNDUP(BAR!FB22*0.87*0.9,)</f>
        <v>18088</v>
      </c>
      <c r="FC22" s="55">
        <f>ROUNDUP(BAR!FC22*0.87*0.9,)</f>
        <v>18088</v>
      </c>
      <c r="FD22" s="55">
        <f>ROUNDUP(BAR!FD22*0.87*0.9,)</f>
        <v>18636</v>
      </c>
      <c r="FE22" s="55">
        <f>ROUNDUP(BAR!FE22*0.87*0.9,)</f>
        <v>18636</v>
      </c>
      <c r="FF22" s="55">
        <f>ROUNDUP(BAR!FF22*0.87*0.9,)</f>
        <v>19027</v>
      </c>
      <c r="FG22" s="55">
        <f>ROUNDUP(BAR!FG22*0.87*0.9,)</f>
        <v>19027</v>
      </c>
      <c r="FH22" s="55">
        <f>ROUNDUP(BAR!FH22*0.87*0.9,)</f>
        <v>19027</v>
      </c>
      <c r="FI22" s="55">
        <f>ROUNDUP(BAR!FI22*0.87*0.9,)</f>
        <v>19027</v>
      </c>
      <c r="FJ22" s="55">
        <f>ROUNDUP(BAR!FJ22*0.87*0.9,)</f>
        <v>19027</v>
      </c>
      <c r="FK22" s="115">
        <f>ROUNDUP(BAR!FK22*0.87*0.9,)</f>
        <v>51600</v>
      </c>
      <c r="FL22" s="115">
        <f>ROUNDUP(BAR!FL22*0.87*0.9,)</f>
        <v>81354</v>
      </c>
      <c r="FM22" s="115">
        <f>ROUNDUP(BAR!FM22*0.87*0.9,)</f>
        <v>81354</v>
      </c>
      <c r="FN22" s="115">
        <f>ROUNDUP(BAR!FN22*0.87*0.9,)</f>
        <v>81354</v>
      </c>
      <c r="FO22" s="115">
        <f>ROUNDUP(BAR!FO22*0.87*0.9,)</f>
        <v>81354</v>
      </c>
      <c r="FP22" s="115">
        <f>ROUNDUP(BAR!FP22*0.87*0.9,)</f>
        <v>81354</v>
      </c>
      <c r="FQ22" s="115">
        <f>ROUNDUP(BAR!FQ22*0.87*0.9,)</f>
        <v>81354</v>
      </c>
      <c r="FR22" s="115">
        <f>ROUNDUP(BAR!FR22*0.87*0.9,)</f>
        <v>81354</v>
      </c>
      <c r="FS22" s="115">
        <f>ROUNDUP(BAR!FS22*0.87*0.9,)</f>
        <v>81354</v>
      </c>
      <c r="FT22" s="115">
        <f>ROUNDUP(BAR!FT22*0.87*0.9,)</f>
        <v>81354</v>
      </c>
      <c r="FU22" s="115">
        <f>ROUNDUP(BAR!FU22*0.87*0.9,)</f>
        <v>81354</v>
      </c>
      <c r="FV22" s="55">
        <f>ROUNDUP(BAR!FV22*0.87*0.9,)</f>
        <v>45571</v>
      </c>
      <c r="FW22" s="55">
        <f>ROUNDUP(BAR!FW22*0.87*0.9,)</f>
        <v>45571</v>
      </c>
      <c r="FX22" s="55">
        <f>ROUNDUP(BAR!FX22*0.87*0.9,)</f>
        <v>45571</v>
      </c>
      <c r="FY22" s="55">
        <f>ROUNDUP(BAR!FY22*0.87*0.9,)</f>
        <v>45571</v>
      </c>
      <c r="FZ22" s="55">
        <f>ROUNDUP(BAR!FZ22*0.87*0.9,)</f>
        <v>45571</v>
      </c>
      <c r="GA22" s="55">
        <f>ROUNDUP(BAR!GA22*0.87*0.9,)</f>
        <v>45571</v>
      </c>
      <c r="GB22" s="55">
        <f>ROUNDUP(BAR!GB22*0.87*0.9,)</f>
        <v>45571</v>
      </c>
      <c r="GC22" s="55">
        <f>ROUNDUP(BAR!GC22*0.87*0.9,)</f>
        <v>45571</v>
      </c>
      <c r="GD22" s="55">
        <f>ROUNDUP(BAR!GD22*0.87*0.9,)</f>
        <v>45571</v>
      </c>
      <c r="GE22" s="55">
        <f>ROUNDUP(BAR!GE22*0.87*0.9,)</f>
        <v>45571</v>
      </c>
      <c r="GF22" s="55">
        <f>ROUNDUP(BAR!GF22*0.87*0.9,)</f>
        <v>45571</v>
      </c>
      <c r="GG22" s="55">
        <f>ROUNDUP(BAR!GG22*0.87*0.9,)</f>
        <v>45571</v>
      </c>
      <c r="GH22" s="55">
        <f>ROUNDUP(BAR!GH22*0.87*0.9,)</f>
        <v>45571</v>
      </c>
      <c r="GI22" s="55">
        <f>ROUNDUP(BAR!GI22*0.87*0.9,)</f>
        <v>45571</v>
      </c>
      <c r="GJ22" s="55">
        <f>ROUNDUP(BAR!GJ22*0.87*0.9,)</f>
        <v>45571</v>
      </c>
      <c r="GK22" s="55">
        <f>ROUNDUP(BAR!GK22*0.87*0.9,)</f>
        <v>45571</v>
      </c>
      <c r="GL22" s="55">
        <f>ROUNDUP(BAR!GL22*0.87*0.9,)</f>
        <v>45571</v>
      </c>
      <c r="GM22" s="55">
        <f>ROUNDUP(BAR!GM22*0.87*0.9,)</f>
        <v>45571</v>
      </c>
      <c r="GN22" s="55">
        <f>ROUNDUP(BAR!GN22*0.87*0.9,)</f>
        <v>45571</v>
      </c>
      <c r="GO22" s="55">
        <f>ROUNDUP(BAR!GO22*0.87*0.9,)</f>
        <v>45571</v>
      </c>
      <c r="GP22" s="55">
        <f>ROUNDUP(BAR!GP22*0.87*0.9,)</f>
        <v>45571</v>
      </c>
      <c r="GQ22" s="55">
        <f>ROUNDUP(BAR!GQ22*0.87*0.9,)</f>
        <v>45571</v>
      </c>
      <c r="GR22" s="55">
        <f>ROUNDUP(BAR!GR22*0.87*0.9,)</f>
        <v>45571</v>
      </c>
      <c r="GS22" s="55">
        <f>ROUNDUP(BAR!GS22*0.87*0.9,)</f>
        <v>46902</v>
      </c>
      <c r="GT22" s="55">
        <f>ROUNDUP(BAR!GT22*0.87*0.9,)</f>
        <v>46902</v>
      </c>
      <c r="GU22" s="55">
        <f>ROUNDUP(BAR!GU22*0.87*0.9,)</f>
        <v>46902</v>
      </c>
      <c r="GV22" s="55">
        <f>ROUNDUP(BAR!GV22*0.87*0.9,)</f>
        <v>46902</v>
      </c>
      <c r="GW22" s="55">
        <f>ROUNDUP(BAR!GW22*0.87*0.9,)</f>
        <v>46902</v>
      </c>
      <c r="GX22" s="55">
        <f>ROUNDUP(BAR!GX22*0.87*0.9,)</f>
        <v>46902</v>
      </c>
      <c r="GY22" s="55">
        <f>ROUNDUP(BAR!GY22*0.87*0.9,)</f>
        <v>46902</v>
      </c>
      <c r="GZ22" s="55">
        <f>ROUNDUP(BAR!GZ22*0.87*0.9,)</f>
        <v>46902</v>
      </c>
      <c r="HA22" s="55">
        <f>ROUNDUP(BAR!HA22*0.87*0.9,)</f>
        <v>46902</v>
      </c>
      <c r="HB22" s="55">
        <f>ROUNDUP(BAR!HB22*0.87*0.9,)</f>
        <v>46902</v>
      </c>
      <c r="HC22" s="55">
        <f>ROUNDUP(BAR!HC22*0.87*0.9,)</f>
        <v>46902</v>
      </c>
      <c r="HD22" s="55">
        <f>ROUNDUP(BAR!HD22*0.87*0.9,)</f>
        <v>46902</v>
      </c>
      <c r="HE22" s="55">
        <f>ROUNDUP(BAR!HE22*0.87*0.9,)</f>
        <v>46902</v>
      </c>
      <c r="HF22" s="55">
        <f>ROUNDUP(BAR!HF22*0.87*0.9,)</f>
        <v>46902</v>
      </c>
      <c r="HG22" s="55">
        <f>ROUNDUP(BAR!HG22*0.87*0.9,)</f>
        <v>46902</v>
      </c>
      <c r="HH22" s="55">
        <f>ROUNDUP(BAR!HH22*0.87*0.9,)</f>
        <v>46902</v>
      </c>
      <c r="HI22" s="55">
        <f>ROUNDUP(BAR!HI22*0.87*0.9,)</f>
        <v>46902</v>
      </c>
      <c r="HJ22" s="55">
        <f>ROUNDUP(BAR!HJ22*0.87*0.9,)</f>
        <v>46902</v>
      </c>
      <c r="HK22" s="115">
        <f>ROUNDUP(BAR!HK22*0.87*0.9,)</f>
        <v>63345</v>
      </c>
      <c r="HL22" s="115">
        <f>ROUNDUP(BAR!HL22*0.87*0.9,)</f>
        <v>63345</v>
      </c>
      <c r="HM22" s="115">
        <f>ROUNDUP(BAR!HM22*0.87*0.9,)</f>
        <v>64911</v>
      </c>
      <c r="HN22" s="115">
        <f>ROUNDUP(BAR!HN22*0.87*0.9,)</f>
        <v>64911</v>
      </c>
      <c r="HO22" s="115">
        <f>ROUNDUP(BAR!HO22*0.87*0.9,)</f>
        <v>64911</v>
      </c>
      <c r="HP22" s="115">
        <f>ROUNDUP(BAR!HP22*0.87*0.9,)</f>
        <v>46902</v>
      </c>
      <c r="HQ22" s="115">
        <f>ROUNDUP(BAR!HQ22*0.87*0.9,)</f>
        <v>46902</v>
      </c>
      <c r="HR22" s="115">
        <f>ROUNDUP(BAR!HR22*0.87*0.9,)</f>
        <v>63345</v>
      </c>
      <c r="HS22" s="115">
        <f>ROUNDUP(BAR!HS22*0.87*0.9,)</f>
        <v>63345</v>
      </c>
      <c r="HT22" s="55">
        <f>ROUNDUP(BAR!HT22*0.87*0.9,)</f>
        <v>46902</v>
      </c>
      <c r="HU22" s="55">
        <f>ROUNDUP(BAR!HU22*0.87*0.9,)</f>
        <v>45571</v>
      </c>
      <c r="HV22" s="55">
        <f>ROUNDUP(BAR!HV22*0.87*0.9,)</f>
        <v>45571</v>
      </c>
      <c r="HW22" s="55">
        <f>ROUNDUP(BAR!HW22*0.87*0.9,)</f>
        <v>45571</v>
      </c>
      <c r="HX22" s="55">
        <f>ROUNDUP(BAR!HX22*0.87*0.9,)</f>
        <v>45571</v>
      </c>
      <c r="HY22" s="55">
        <f>ROUNDUP(BAR!HY22*0.87*0.9,)</f>
        <v>45571</v>
      </c>
      <c r="HZ22" s="55">
        <f>ROUNDUP(BAR!HZ22*0.87*0.9,)</f>
        <v>45571</v>
      </c>
      <c r="IA22" s="55">
        <f>ROUNDUP(BAR!IA22*0.87*0.9,)</f>
        <v>45571</v>
      </c>
      <c r="IB22" s="55">
        <f>ROUNDUP(BAR!IB22*0.87*0.9,)</f>
        <v>48860</v>
      </c>
      <c r="IC22" s="55">
        <f>ROUNDUP(BAR!IC22*0.87*0.9,)</f>
        <v>46119</v>
      </c>
      <c r="ID22" s="55">
        <f>ROUNDUP(BAR!ID22*0.87*0.9,)</f>
        <v>42282</v>
      </c>
      <c r="IE22" s="55">
        <f>ROUNDUP(BAR!IE22*0.87*0.9,)</f>
        <v>42282</v>
      </c>
      <c r="IF22" s="55">
        <f>ROUNDUP(BAR!IF22*0.87*0.9,)</f>
        <v>42282</v>
      </c>
      <c r="IG22" s="55">
        <f>ROUNDUP(BAR!IG22*0.87*0.9,)</f>
        <v>42282</v>
      </c>
      <c r="IH22" s="55">
        <f>ROUNDUP(BAR!IH22*0.87*0.9,)</f>
        <v>42282</v>
      </c>
      <c r="II22" s="55">
        <f>ROUNDUP(BAR!II22*0.87*0.9,)</f>
        <v>42282</v>
      </c>
      <c r="IJ22" s="55">
        <f>ROUNDUP(BAR!IJ22*0.87*0.9,)</f>
        <v>42282</v>
      </c>
      <c r="IK22" s="55">
        <f>ROUNDUP(BAR!IK22*0.87*0.9,)</f>
        <v>42282</v>
      </c>
      <c r="IL22" s="55">
        <f>ROUNDUP(BAR!IL22*0.87*0.9,)</f>
        <v>42282</v>
      </c>
      <c r="IM22" s="55">
        <f>ROUNDUP(BAR!IM22*0.87*0.9,)</f>
        <v>42282</v>
      </c>
      <c r="IN22" s="55">
        <f>ROUNDUP(BAR!IN22*0.87*0.9,)</f>
        <v>42282</v>
      </c>
      <c r="IO22" s="55">
        <f>ROUNDUP(BAR!IO22*0.87*0.9,)</f>
        <v>42282</v>
      </c>
      <c r="IP22" s="55">
        <f>ROUNDUP(BAR!IP22*0.87*0.9,)</f>
        <v>42282</v>
      </c>
      <c r="IQ22" s="55">
        <f>ROUNDUP(BAR!IQ22*0.87*0.9,)</f>
        <v>42282</v>
      </c>
      <c r="IR22" s="55">
        <f>ROUNDUP(BAR!IR22*0.87*0.9,)</f>
        <v>42282</v>
      </c>
      <c r="IS22" s="55">
        <f>ROUNDUP(BAR!IS22*0.87*0.9,)</f>
        <v>42282</v>
      </c>
      <c r="IT22" s="55">
        <f>ROUNDUP(BAR!IT22*0.87*0.9,)</f>
        <v>42282</v>
      </c>
      <c r="IU22" s="55">
        <f>ROUNDUP(BAR!IU22*0.87*0.9,)</f>
        <v>42282</v>
      </c>
      <c r="IV22" s="55">
        <f>ROUNDUP(BAR!IV22*0.87*0.9,)</f>
        <v>42282</v>
      </c>
      <c r="IW22" s="55">
        <f>ROUNDUP(BAR!IW22*0.87*0.9,)</f>
        <v>42282</v>
      </c>
      <c r="IX22" s="55">
        <f>ROUNDUP(BAR!IX22*0.87*0.9,)</f>
        <v>42282</v>
      </c>
      <c r="IY22" s="55">
        <f>ROUNDUP(BAR!IY22*0.87*0.9,)</f>
        <v>42282</v>
      </c>
    </row>
    <row r="23" spans="1:259" ht="12" x14ac:dyDescent="0.2">
      <c r="A23" s="20" t="s">
        <v>10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115"/>
      <c r="FL23" s="115"/>
      <c r="FM23" s="115"/>
      <c r="FN23" s="115"/>
      <c r="FO23" s="115"/>
      <c r="FP23" s="115"/>
      <c r="FQ23" s="115"/>
      <c r="FR23" s="115"/>
      <c r="FS23" s="115"/>
      <c r="FT23" s="115"/>
      <c r="FU23" s="11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115"/>
      <c r="HL23" s="115"/>
      <c r="HM23" s="115"/>
      <c r="HN23" s="115"/>
      <c r="HO23" s="115"/>
      <c r="HP23" s="115"/>
      <c r="HQ23" s="115"/>
      <c r="HR23" s="115"/>
      <c r="HS23" s="11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  <c r="IW23" s="55"/>
      <c r="IX23" s="55"/>
      <c r="IY23" s="55"/>
    </row>
    <row r="24" spans="1:259" ht="12" x14ac:dyDescent="0.2">
      <c r="A24" s="21" t="s">
        <v>11</v>
      </c>
      <c r="B24" s="55">
        <f>ROUNDUP(BAR!B24*0.87*0.9,)</f>
        <v>93334</v>
      </c>
      <c r="C24" s="55">
        <f>ROUNDUP(BAR!C24*0.87*0.9,)</f>
        <v>93334</v>
      </c>
      <c r="D24" s="55">
        <f>ROUNDUP(BAR!D24*0.87*0.9,)</f>
        <v>90672</v>
      </c>
      <c r="E24" s="55">
        <f>ROUNDUP(BAR!E24*0.87*0.9,)</f>
        <v>91220</v>
      </c>
      <c r="F24" s="55">
        <f>ROUNDUP(BAR!F24*0.87*0.9,)</f>
        <v>91220</v>
      </c>
      <c r="G24" s="55">
        <f>ROUNDUP(BAR!G24*0.87*0.9,)</f>
        <v>92003</v>
      </c>
      <c r="H24" s="55">
        <f>ROUNDUP(BAR!H24*0.87*0.9,)</f>
        <v>92003</v>
      </c>
      <c r="I24" s="55">
        <f>ROUNDUP(BAR!I24*0.87*0.9,)</f>
        <v>93334</v>
      </c>
      <c r="J24" s="55">
        <f>ROUNDUP(BAR!J24*0.87*0.9,)</f>
        <v>93334</v>
      </c>
      <c r="K24" s="55">
        <f>ROUNDUP(BAR!K24*0.87*0.9,)</f>
        <v>92003</v>
      </c>
      <c r="L24" s="55">
        <f>ROUNDUP(BAR!L24*0.87*0.9,)</f>
        <v>92003</v>
      </c>
      <c r="M24" s="55">
        <f>ROUNDUP(BAR!M24*0.87*0.9,)</f>
        <v>92003</v>
      </c>
      <c r="N24" s="55">
        <f>ROUNDUP(BAR!N24*0.87*0.9,)</f>
        <v>92003</v>
      </c>
      <c r="O24" s="55">
        <f>ROUNDUP(BAR!O24*0.87*0.9,)</f>
        <v>92003</v>
      </c>
      <c r="P24" s="55">
        <f>ROUNDUP(BAR!P24*0.87*0.9,)</f>
        <v>92551</v>
      </c>
      <c r="Q24" s="55">
        <f>ROUNDUP(BAR!Q24*0.87*0.9,)</f>
        <v>91220</v>
      </c>
      <c r="R24" s="55">
        <f>ROUNDUP(BAR!R24*0.87*0.9,)</f>
        <v>90672</v>
      </c>
      <c r="S24" s="55">
        <f>ROUNDUP(BAR!S24*0.87*0.9,)</f>
        <v>90672</v>
      </c>
      <c r="T24" s="55">
        <f>ROUNDUP(BAR!T24*0.87*0.9,)</f>
        <v>90672</v>
      </c>
      <c r="U24" s="55">
        <f>ROUNDUP(BAR!U24*0.87*0.9,)</f>
        <v>90672</v>
      </c>
      <c r="V24" s="55">
        <f>ROUNDUP(BAR!V24*0.87*0.9,)</f>
        <v>90672</v>
      </c>
      <c r="W24" s="55">
        <f>ROUNDUP(BAR!W24*0.87*0.9,)</f>
        <v>91220</v>
      </c>
      <c r="X24" s="55">
        <f>ROUNDUP(BAR!X24*0.87*0.9,)</f>
        <v>91220</v>
      </c>
      <c r="Y24" s="55">
        <f>ROUNDUP(BAR!Y24*0.87*0.9,)</f>
        <v>90672</v>
      </c>
      <c r="Z24" s="55">
        <f>ROUNDUP(BAR!Z24*0.87*0.9,)</f>
        <v>90672</v>
      </c>
      <c r="AA24" s="55">
        <f>ROUNDUP(BAR!AA24*0.87*0.9,)</f>
        <v>90672</v>
      </c>
      <c r="AB24" s="55">
        <f>ROUNDUP(BAR!AB24*0.87*0.9,)</f>
        <v>90672</v>
      </c>
      <c r="AC24" s="55">
        <f>ROUNDUP(BAR!AC24*0.87*0.9,)</f>
        <v>90672</v>
      </c>
      <c r="AD24" s="55">
        <f>ROUNDUP(BAR!AD24*0.87*0.9,)</f>
        <v>91220</v>
      </c>
      <c r="AE24" s="55">
        <f>ROUNDUP(BAR!AE24*0.87*0.9,)</f>
        <v>91220</v>
      </c>
      <c r="AF24" s="55">
        <f>ROUNDUP(BAR!AF24*0.87*0.9,)</f>
        <v>90672</v>
      </c>
      <c r="AG24" s="55">
        <f>ROUNDUP(BAR!AG24*0.87*0.9,)</f>
        <v>90672</v>
      </c>
      <c r="AH24" s="55">
        <f>ROUNDUP(BAR!AH24*0.87*0.9,)</f>
        <v>90672</v>
      </c>
      <c r="AI24" s="55">
        <f>ROUNDUP(BAR!AI24*0.87*0.9,)</f>
        <v>90672</v>
      </c>
      <c r="AJ24" s="55">
        <f>ROUNDUP(BAR!AJ24*0.87*0.9,)</f>
        <v>90672</v>
      </c>
      <c r="AK24" s="55">
        <f>ROUNDUP(BAR!AK24*0.87*0.9,)</f>
        <v>91220</v>
      </c>
      <c r="AL24" s="55">
        <f>ROUNDUP(BAR!AL24*0.87*0.9,)</f>
        <v>91220</v>
      </c>
      <c r="AM24" s="55">
        <f>ROUNDUP(BAR!AM24*0.87*0.9,)</f>
        <v>89341</v>
      </c>
      <c r="AN24" s="55">
        <f>ROUNDUP(BAR!AN24*0.87*0.9,)</f>
        <v>89341</v>
      </c>
      <c r="AO24" s="55">
        <f>ROUNDUP(BAR!AO24*0.87*0.9,)</f>
        <v>89341</v>
      </c>
      <c r="AP24" s="55">
        <f>ROUNDUP(BAR!AP24*0.87*0.9,)</f>
        <v>89341</v>
      </c>
      <c r="AQ24" s="55">
        <f>ROUNDUP(BAR!AQ24*0.87*0.9,)</f>
        <v>89341</v>
      </c>
      <c r="AR24" s="55">
        <f>ROUNDUP(BAR!AR24*0.87*0.9,)</f>
        <v>89889</v>
      </c>
      <c r="AS24" s="55">
        <f>ROUNDUP(BAR!AS24*0.87*0.9,)</f>
        <v>89889</v>
      </c>
      <c r="AT24" s="55">
        <f>ROUNDUP(BAR!AT24*0.87*0.9,)</f>
        <v>89341</v>
      </c>
      <c r="AU24" s="55">
        <f>ROUNDUP(BAR!AU24*0.87*0.9,)</f>
        <v>89341</v>
      </c>
      <c r="AV24" s="55">
        <f>ROUNDUP(BAR!AV24*0.87*0.9,)</f>
        <v>89341</v>
      </c>
      <c r="AW24" s="55">
        <f>ROUNDUP(BAR!AW24*0.87*0.9,)</f>
        <v>89341</v>
      </c>
      <c r="AX24" s="55">
        <f>ROUNDUP(BAR!AX24*0.87*0.9,)</f>
        <v>89341</v>
      </c>
      <c r="AY24" s="55">
        <f>ROUNDUP(BAR!AY24*0.87*0.9,)</f>
        <v>89889</v>
      </c>
      <c r="AZ24" s="55">
        <f>ROUNDUP(BAR!AZ24*0.87*0.9,)</f>
        <v>89889</v>
      </c>
      <c r="BA24" s="55">
        <f>ROUNDUP(BAR!BA24*0.87*0.9,)</f>
        <v>89341</v>
      </c>
      <c r="BB24" s="55">
        <f>ROUNDUP(BAR!BB24*0.87*0.9,)</f>
        <v>89341</v>
      </c>
      <c r="BC24" s="55">
        <f>ROUNDUP(BAR!BC24*0.87*0.9,)</f>
        <v>89341</v>
      </c>
      <c r="BD24" s="55">
        <f>ROUNDUP(BAR!BD24*0.87*0.9,)</f>
        <v>89341</v>
      </c>
      <c r="BE24" s="55">
        <f>ROUNDUP(BAR!BE24*0.87*0.9,)</f>
        <v>89341</v>
      </c>
      <c r="BF24" s="55">
        <f>ROUNDUP(BAR!BF24*0.87*0.9,)</f>
        <v>89889</v>
      </c>
      <c r="BG24" s="55">
        <f>ROUNDUP(BAR!BG24*0.87*0.9,)</f>
        <v>89889</v>
      </c>
      <c r="BH24" s="55">
        <f>ROUNDUP(BAR!BH24*0.87*0.9,)</f>
        <v>89341</v>
      </c>
      <c r="BI24" s="55">
        <f>ROUNDUP(BAR!BI24*0.87*0.9,)</f>
        <v>89341</v>
      </c>
      <c r="BJ24" s="55">
        <f>ROUNDUP(BAR!BJ24*0.87*0.9,)</f>
        <v>89889</v>
      </c>
      <c r="BK24" s="55">
        <f>ROUNDUP(BAR!BK24*0.87*0.9,)</f>
        <v>89889</v>
      </c>
      <c r="BL24" s="55">
        <f>ROUNDUP(BAR!BL24*0.87*0.9,)</f>
        <v>89889</v>
      </c>
      <c r="BM24" s="55">
        <f>ROUNDUP(BAR!BM24*0.87*0.9,)</f>
        <v>89889</v>
      </c>
      <c r="BN24" s="55">
        <f>ROUNDUP(BAR!BN24*0.87*0.9,)</f>
        <v>89889</v>
      </c>
      <c r="BO24" s="55">
        <f>ROUNDUP(BAR!BO24*0.87*0.9,)</f>
        <v>89341</v>
      </c>
      <c r="BP24" s="55">
        <f>ROUNDUP(BAR!BP24*0.87*0.9,)</f>
        <v>92003</v>
      </c>
      <c r="BQ24" s="55">
        <f>ROUNDUP(BAR!BQ24*0.87*0.9,)</f>
        <v>92003</v>
      </c>
      <c r="BR24" s="55">
        <f>ROUNDUP(BAR!BR24*0.87*0.9,)</f>
        <v>92003</v>
      </c>
      <c r="BS24" s="55">
        <f>ROUNDUP(BAR!BS24*0.87*0.9,)</f>
        <v>92003</v>
      </c>
      <c r="BT24" s="55">
        <f>ROUNDUP(BAR!BT24*0.87*0.9,)</f>
        <v>92003</v>
      </c>
      <c r="BU24" s="55">
        <f>ROUNDUP(BAR!BU24*0.87*0.9,)</f>
        <v>90672</v>
      </c>
      <c r="BV24" s="55">
        <f>ROUNDUP(BAR!BV24*0.87*0.9,)</f>
        <v>89889</v>
      </c>
      <c r="BW24" s="55">
        <f>ROUNDUP(BAR!BW24*0.87*0.9,)</f>
        <v>89889</v>
      </c>
      <c r="BX24" s="55">
        <f>ROUNDUP(BAR!BX24*0.87*0.9,)</f>
        <v>92003</v>
      </c>
      <c r="BY24" s="55">
        <f>ROUNDUP(BAR!BY24*0.87*0.9,)</f>
        <v>92003</v>
      </c>
      <c r="BZ24" s="55">
        <f>ROUNDUP(BAR!BZ24*0.87*0.9,)</f>
        <v>89341</v>
      </c>
      <c r="CA24" s="55">
        <f>ROUNDUP(BAR!CA24*0.87*0.9,)</f>
        <v>89341</v>
      </c>
      <c r="CB24" s="55">
        <f>ROUNDUP(BAR!CB24*0.87*0.9,)</f>
        <v>89341</v>
      </c>
      <c r="CC24" s="55">
        <f>ROUNDUP(BAR!CC24*0.87*0.9,)</f>
        <v>89889</v>
      </c>
      <c r="CD24" s="55">
        <f>ROUNDUP(BAR!CD24*0.87*0.9,)</f>
        <v>86522</v>
      </c>
      <c r="CE24" s="55">
        <f>ROUNDUP(BAR!CE24*0.87*0.9,)</f>
        <v>86522</v>
      </c>
      <c r="CF24" s="55">
        <f>ROUNDUP(BAR!CF24*0.87*0.9,)</f>
        <v>86522</v>
      </c>
      <c r="CG24" s="55">
        <f>ROUNDUP(BAR!CG24*0.87*0.9,)</f>
        <v>86522</v>
      </c>
      <c r="CH24" s="55">
        <f>ROUNDUP(BAR!CH24*0.87*0.9,)</f>
        <v>87070</v>
      </c>
      <c r="CI24" s="55">
        <f>ROUNDUP(BAR!CI24*0.87*0.9,)</f>
        <v>87070</v>
      </c>
      <c r="CJ24" s="55">
        <f>ROUNDUP(BAR!CJ24*0.87*0.9,)</f>
        <v>86522</v>
      </c>
      <c r="CK24" s="55">
        <f>ROUNDUP(BAR!CK24*0.87*0.9,)</f>
        <v>86522</v>
      </c>
      <c r="CL24" s="55">
        <f>ROUNDUP(BAR!CL24*0.87*0.9,)</f>
        <v>86522</v>
      </c>
      <c r="CM24" s="55">
        <f>ROUNDUP(BAR!CM24*0.87*0.9,)</f>
        <v>86522</v>
      </c>
      <c r="CN24" s="55">
        <f>ROUNDUP(BAR!CN24*0.87*0.9,)</f>
        <v>86522</v>
      </c>
      <c r="CO24" s="55">
        <f>ROUNDUP(BAR!CO24*0.87*0.9,)</f>
        <v>87070</v>
      </c>
      <c r="CP24" s="55">
        <f>ROUNDUP(BAR!CP24*0.87*0.9,)</f>
        <v>87070</v>
      </c>
      <c r="CQ24" s="55">
        <f>ROUNDUP(BAR!CQ24*0.87*0.9,)</f>
        <v>86522</v>
      </c>
      <c r="CR24" s="55">
        <f>ROUNDUP(BAR!CR24*0.87*0.9,)</f>
        <v>86522</v>
      </c>
      <c r="CS24" s="55">
        <f>ROUNDUP(BAR!CS24*0.87*0.9,)</f>
        <v>86522</v>
      </c>
      <c r="CT24" s="55">
        <f>ROUNDUP(BAR!CT24*0.87*0.9,)</f>
        <v>86522</v>
      </c>
      <c r="CU24" s="55">
        <f>ROUNDUP(BAR!CU24*0.87*0.9,)</f>
        <v>86522</v>
      </c>
      <c r="CV24" s="55">
        <f>ROUNDUP(BAR!CV24*0.87*0.9,)</f>
        <v>87070</v>
      </c>
      <c r="CW24" s="55">
        <f>ROUNDUP(BAR!CW24*0.87*0.9,)</f>
        <v>87070</v>
      </c>
      <c r="CX24" s="55">
        <f>ROUNDUP(BAR!CX24*0.87*0.9,)</f>
        <v>86522</v>
      </c>
      <c r="CY24" s="55">
        <f>ROUNDUP(BAR!CY24*0.87*0.9,)</f>
        <v>86522</v>
      </c>
      <c r="CZ24" s="55">
        <f>ROUNDUP(BAR!CZ24*0.87*0.9,)</f>
        <v>86522</v>
      </c>
      <c r="DA24" s="55">
        <f>ROUNDUP(BAR!DA24*0.87*0.9,)</f>
        <v>86522</v>
      </c>
      <c r="DB24" s="55">
        <f>ROUNDUP(BAR!DB24*0.87*0.9,)</f>
        <v>86522</v>
      </c>
      <c r="DC24" s="55">
        <f>ROUNDUP(BAR!DC24*0.87*0.9,)</f>
        <v>87070</v>
      </c>
      <c r="DD24" s="55">
        <f>ROUNDUP(BAR!DD24*0.87*0.9,)</f>
        <v>87070</v>
      </c>
      <c r="DE24" s="55">
        <f>ROUNDUP(BAR!DE24*0.87*0.9,)</f>
        <v>86522</v>
      </c>
      <c r="DF24" s="55">
        <f>ROUNDUP(BAR!DF24*0.87*0.9,)</f>
        <v>86522</v>
      </c>
      <c r="DG24" s="55">
        <f>ROUNDUP(BAR!DG24*0.87*0.9,)</f>
        <v>87070</v>
      </c>
      <c r="DH24" s="55">
        <f>ROUNDUP(BAR!DH24*0.87*0.9,)</f>
        <v>87462</v>
      </c>
      <c r="DI24" s="55">
        <f>ROUNDUP(BAR!DI24*0.87*0.9,)</f>
        <v>86130</v>
      </c>
      <c r="DJ24" s="55">
        <f>ROUNDUP(BAR!DJ24*0.87*0.9,)</f>
        <v>86522</v>
      </c>
      <c r="DK24" s="55">
        <f>ROUNDUP(BAR!DK24*0.87*0.9,)</f>
        <v>86522</v>
      </c>
      <c r="DL24" s="55">
        <f>ROUNDUP(BAR!DL24*0.87*0.9,)</f>
        <v>86130</v>
      </c>
      <c r="DM24" s="55">
        <f>ROUNDUP(BAR!DM24*0.87*0.9,)</f>
        <v>86130</v>
      </c>
      <c r="DN24" s="55">
        <f>ROUNDUP(BAR!DN24*0.87*0.9,)</f>
        <v>86130</v>
      </c>
      <c r="DO24" s="55">
        <f>ROUNDUP(BAR!DO24*0.87*0.9,)</f>
        <v>86130</v>
      </c>
      <c r="DP24" s="55">
        <f>ROUNDUP(BAR!DP24*0.87*0.9,)</f>
        <v>86130</v>
      </c>
      <c r="DQ24" s="55">
        <f>ROUNDUP(BAR!DQ24*0.87*0.9,)</f>
        <v>86522</v>
      </c>
      <c r="DR24" s="55">
        <f>ROUNDUP(BAR!DR24*0.87*0.9,)</f>
        <v>86522</v>
      </c>
      <c r="DS24" s="55">
        <f>ROUNDUP(BAR!DS24*0.87*0.9,)</f>
        <v>86130</v>
      </c>
      <c r="DT24" s="55">
        <f>ROUNDUP(BAR!DT24*0.87*0.9,)</f>
        <v>86130</v>
      </c>
      <c r="DU24" s="55">
        <f>ROUNDUP(BAR!DU24*0.87*0.9,)</f>
        <v>86130</v>
      </c>
      <c r="DV24" s="55">
        <f>ROUNDUP(BAR!DV24*0.87*0.9,)</f>
        <v>86130</v>
      </c>
      <c r="DW24" s="55">
        <f>ROUNDUP(BAR!DW24*0.87*0.9,)</f>
        <v>86130</v>
      </c>
      <c r="DX24" s="55">
        <f>ROUNDUP(BAR!DX24*0.87*0.9,)</f>
        <v>86522</v>
      </c>
      <c r="DY24" s="55">
        <f>ROUNDUP(BAR!DY24*0.87*0.9,)</f>
        <v>86522</v>
      </c>
      <c r="DZ24" s="55">
        <f>ROUNDUP(BAR!DZ24*0.87*0.9,)</f>
        <v>86130</v>
      </c>
      <c r="EA24" s="55">
        <f>ROUNDUP(BAR!EA24*0.87*0.9,)</f>
        <v>86130</v>
      </c>
      <c r="EB24" s="55">
        <f>ROUNDUP(BAR!EB24*0.87*0.9,)</f>
        <v>86130</v>
      </c>
      <c r="EC24" s="55">
        <f>ROUNDUP(BAR!EC24*0.87*0.9,)</f>
        <v>86130</v>
      </c>
      <c r="ED24" s="55">
        <f>ROUNDUP(BAR!ED24*0.87*0.9,)</f>
        <v>86130</v>
      </c>
      <c r="EE24" s="55">
        <f>ROUNDUP(BAR!EE24*0.87*0.9,)</f>
        <v>86522</v>
      </c>
      <c r="EF24" s="55">
        <f>ROUNDUP(BAR!EF24*0.87*0.9,)</f>
        <v>86522</v>
      </c>
      <c r="EG24" s="55">
        <f>ROUNDUP(BAR!EG24*0.87*0.9,)</f>
        <v>86130</v>
      </c>
      <c r="EH24" s="55">
        <f>ROUNDUP(BAR!EH24*0.87*0.9,)</f>
        <v>86130</v>
      </c>
      <c r="EI24" s="55">
        <f>ROUNDUP(BAR!EI24*0.87*0.9,)</f>
        <v>87462</v>
      </c>
      <c r="EJ24" s="55">
        <f>ROUNDUP(BAR!EJ24*0.87*0.9,)</f>
        <v>87462</v>
      </c>
      <c r="EK24" s="55">
        <f>ROUNDUP(BAR!EK24*0.87*0.9,)</f>
        <v>87462</v>
      </c>
      <c r="EL24" s="55">
        <f>ROUNDUP(BAR!EL24*0.87*0.9,)</f>
        <v>88401</v>
      </c>
      <c r="EM24" s="55">
        <f>ROUNDUP(BAR!EM24*0.87*0.9,)</f>
        <v>88401</v>
      </c>
      <c r="EN24" s="55">
        <f>ROUNDUP(BAR!EN24*0.87*0.9,)</f>
        <v>87462</v>
      </c>
      <c r="EO24" s="55">
        <f>ROUNDUP(BAR!EO24*0.87*0.9,)</f>
        <v>87462</v>
      </c>
      <c r="EP24" s="55">
        <f>ROUNDUP(BAR!EP24*0.87*0.9,)</f>
        <v>87462</v>
      </c>
      <c r="EQ24" s="55">
        <f>ROUNDUP(BAR!EQ24*0.87*0.9,)</f>
        <v>87462</v>
      </c>
      <c r="ER24" s="55">
        <f>ROUNDUP(BAR!ER24*0.87*0.9,)</f>
        <v>87462</v>
      </c>
      <c r="ES24" s="55">
        <f>ROUNDUP(BAR!ES24*0.87*0.9,)</f>
        <v>88401</v>
      </c>
      <c r="ET24" s="55">
        <f>ROUNDUP(BAR!ET24*0.87*0.9,)</f>
        <v>88401</v>
      </c>
      <c r="EU24" s="55">
        <f>ROUNDUP(BAR!EU24*0.87*0.9,)</f>
        <v>88401</v>
      </c>
      <c r="EV24" s="55">
        <f>ROUNDUP(BAR!EV24*0.87*0.9,)</f>
        <v>88401</v>
      </c>
      <c r="EW24" s="55">
        <f>ROUNDUP(BAR!EW24*0.87*0.9,)</f>
        <v>88401</v>
      </c>
      <c r="EX24" s="55">
        <f>ROUNDUP(BAR!EX24*0.87*0.9,)</f>
        <v>88401</v>
      </c>
      <c r="EY24" s="55">
        <f>ROUNDUP(BAR!EY24*0.87*0.9,)</f>
        <v>88401</v>
      </c>
      <c r="EZ24" s="55">
        <f>ROUNDUP(BAR!EZ24*0.87*0.9,)</f>
        <v>88401</v>
      </c>
      <c r="FA24" s="55">
        <f>ROUNDUP(BAR!FA24*0.87*0.9,)</f>
        <v>88401</v>
      </c>
      <c r="FB24" s="55">
        <f>ROUNDUP(BAR!FB24*0.87*0.9,)</f>
        <v>88401</v>
      </c>
      <c r="FC24" s="55">
        <f>ROUNDUP(BAR!FC24*0.87*0.9,)</f>
        <v>88401</v>
      </c>
      <c r="FD24" s="55">
        <f>ROUNDUP(BAR!FD24*0.87*0.9,)</f>
        <v>88949</v>
      </c>
      <c r="FE24" s="55">
        <f>ROUNDUP(BAR!FE24*0.87*0.9,)</f>
        <v>88949</v>
      </c>
      <c r="FF24" s="55">
        <f>ROUNDUP(BAR!FF24*0.87*0.9,)</f>
        <v>89341</v>
      </c>
      <c r="FG24" s="55">
        <f>ROUNDUP(BAR!FG24*0.87*0.9,)</f>
        <v>89341</v>
      </c>
      <c r="FH24" s="55">
        <f>ROUNDUP(BAR!FH24*0.87*0.9,)</f>
        <v>89341</v>
      </c>
      <c r="FI24" s="55">
        <f>ROUNDUP(BAR!FI24*0.87*0.9,)</f>
        <v>89341</v>
      </c>
      <c r="FJ24" s="55">
        <f>ROUNDUP(BAR!FJ24*0.87*0.9,)</f>
        <v>89341</v>
      </c>
      <c r="FK24" s="115">
        <f>ROUNDUP(BAR!FK24*0.87*0.9,)</f>
        <v>104883</v>
      </c>
      <c r="FL24" s="115">
        <f>ROUNDUP(BAR!FL24*0.87*0.9,)</f>
        <v>134637</v>
      </c>
      <c r="FM24" s="115">
        <f>ROUNDUP(BAR!FM24*0.87*0.9,)</f>
        <v>134637</v>
      </c>
      <c r="FN24" s="115">
        <f>ROUNDUP(BAR!FN24*0.87*0.9,)</f>
        <v>134637</v>
      </c>
      <c r="FO24" s="115">
        <f>ROUNDUP(BAR!FO24*0.87*0.9,)</f>
        <v>134637</v>
      </c>
      <c r="FP24" s="115">
        <f>ROUNDUP(BAR!FP24*0.87*0.9,)</f>
        <v>134637</v>
      </c>
      <c r="FQ24" s="115">
        <f>ROUNDUP(BAR!FQ24*0.87*0.9,)</f>
        <v>134637</v>
      </c>
      <c r="FR24" s="115">
        <f>ROUNDUP(BAR!FR24*0.87*0.9,)</f>
        <v>134637</v>
      </c>
      <c r="FS24" s="115">
        <f>ROUNDUP(BAR!FS24*0.87*0.9,)</f>
        <v>134637</v>
      </c>
      <c r="FT24" s="115">
        <f>ROUNDUP(BAR!FT24*0.87*0.9,)</f>
        <v>134637</v>
      </c>
      <c r="FU24" s="115">
        <f>ROUNDUP(BAR!FU24*0.87*0.9,)</f>
        <v>134637</v>
      </c>
      <c r="FV24" s="55">
        <f>ROUNDUP(BAR!FV24*0.87*0.9,)</f>
        <v>99011</v>
      </c>
      <c r="FW24" s="55">
        <f>ROUNDUP(BAR!FW24*0.87*0.9,)</f>
        <v>99011</v>
      </c>
      <c r="FX24" s="55">
        <f>ROUNDUP(BAR!FX24*0.87*0.9,)</f>
        <v>99011</v>
      </c>
      <c r="FY24" s="55">
        <f>ROUNDUP(BAR!FY24*0.87*0.9,)</f>
        <v>99011</v>
      </c>
      <c r="FZ24" s="55">
        <f>ROUNDUP(BAR!FZ24*0.87*0.9,)</f>
        <v>99011</v>
      </c>
      <c r="GA24" s="55">
        <f>ROUNDUP(BAR!GA24*0.87*0.9,)</f>
        <v>99011</v>
      </c>
      <c r="GB24" s="55">
        <f>ROUNDUP(BAR!GB24*0.87*0.9,)</f>
        <v>99011</v>
      </c>
      <c r="GC24" s="55">
        <f>ROUNDUP(BAR!GC24*0.87*0.9,)</f>
        <v>99011</v>
      </c>
      <c r="GD24" s="55">
        <f>ROUNDUP(BAR!GD24*0.87*0.9,)</f>
        <v>99011</v>
      </c>
      <c r="GE24" s="55">
        <f>ROUNDUP(BAR!GE24*0.87*0.9,)</f>
        <v>99011</v>
      </c>
      <c r="GF24" s="55">
        <f>ROUNDUP(BAR!GF24*0.87*0.9,)</f>
        <v>99011</v>
      </c>
      <c r="GG24" s="55">
        <f>ROUNDUP(BAR!GG24*0.87*0.9,)</f>
        <v>99011</v>
      </c>
      <c r="GH24" s="55">
        <f>ROUNDUP(BAR!GH24*0.87*0.9,)</f>
        <v>99011</v>
      </c>
      <c r="GI24" s="55">
        <f>ROUNDUP(BAR!GI24*0.87*0.9,)</f>
        <v>99011</v>
      </c>
      <c r="GJ24" s="55">
        <f>ROUNDUP(BAR!GJ24*0.87*0.9,)</f>
        <v>99011</v>
      </c>
      <c r="GK24" s="55">
        <f>ROUNDUP(BAR!GK24*0.87*0.9,)</f>
        <v>99011</v>
      </c>
      <c r="GL24" s="55">
        <f>ROUNDUP(BAR!GL24*0.87*0.9,)</f>
        <v>99011</v>
      </c>
      <c r="GM24" s="55">
        <f>ROUNDUP(BAR!GM24*0.87*0.9,)</f>
        <v>99011</v>
      </c>
      <c r="GN24" s="55">
        <f>ROUNDUP(BAR!GN24*0.87*0.9,)</f>
        <v>99011</v>
      </c>
      <c r="GO24" s="55">
        <f>ROUNDUP(BAR!GO24*0.87*0.9,)</f>
        <v>99011</v>
      </c>
      <c r="GP24" s="55">
        <f>ROUNDUP(BAR!GP24*0.87*0.9,)</f>
        <v>99011</v>
      </c>
      <c r="GQ24" s="55">
        <f>ROUNDUP(BAR!GQ24*0.87*0.9,)</f>
        <v>99011</v>
      </c>
      <c r="GR24" s="55">
        <f>ROUNDUP(BAR!GR24*0.87*0.9,)</f>
        <v>99011</v>
      </c>
      <c r="GS24" s="55">
        <f>ROUNDUP(BAR!GS24*0.87*0.9,)</f>
        <v>100342</v>
      </c>
      <c r="GT24" s="55">
        <f>ROUNDUP(BAR!GT24*0.87*0.9,)</f>
        <v>100342</v>
      </c>
      <c r="GU24" s="55">
        <f>ROUNDUP(BAR!GU24*0.87*0.9,)</f>
        <v>100342</v>
      </c>
      <c r="GV24" s="55">
        <f>ROUNDUP(BAR!GV24*0.87*0.9,)</f>
        <v>100342</v>
      </c>
      <c r="GW24" s="55">
        <f>ROUNDUP(BAR!GW24*0.87*0.9,)</f>
        <v>100342</v>
      </c>
      <c r="GX24" s="55">
        <f>ROUNDUP(BAR!GX24*0.87*0.9,)</f>
        <v>100342</v>
      </c>
      <c r="GY24" s="55">
        <f>ROUNDUP(BAR!GY24*0.87*0.9,)</f>
        <v>100342</v>
      </c>
      <c r="GZ24" s="55">
        <f>ROUNDUP(BAR!GZ24*0.87*0.9,)</f>
        <v>100342</v>
      </c>
      <c r="HA24" s="55">
        <f>ROUNDUP(BAR!HA24*0.87*0.9,)</f>
        <v>100342</v>
      </c>
      <c r="HB24" s="55">
        <f>ROUNDUP(BAR!HB24*0.87*0.9,)</f>
        <v>100342</v>
      </c>
      <c r="HC24" s="55">
        <f>ROUNDUP(BAR!HC24*0.87*0.9,)</f>
        <v>100342</v>
      </c>
      <c r="HD24" s="55">
        <f>ROUNDUP(BAR!HD24*0.87*0.9,)</f>
        <v>100342</v>
      </c>
      <c r="HE24" s="55">
        <f>ROUNDUP(BAR!HE24*0.87*0.9,)</f>
        <v>100342</v>
      </c>
      <c r="HF24" s="55">
        <f>ROUNDUP(BAR!HF24*0.87*0.9,)</f>
        <v>100342</v>
      </c>
      <c r="HG24" s="55">
        <f>ROUNDUP(BAR!HG24*0.87*0.9,)</f>
        <v>100342</v>
      </c>
      <c r="HH24" s="55">
        <f>ROUNDUP(BAR!HH24*0.87*0.9,)</f>
        <v>100342</v>
      </c>
      <c r="HI24" s="55">
        <f>ROUNDUP(BAR!HI24*0.87*0.9,)</f>
        <v>100342</v>
      </c>
      <c r="HJ24" s="55">
        <f>ROUNDUP(BAR!HJ24*0.87*0.9,)</f>
        <v>100342</v>
      </c>
      <c r="HK24" s="115">
        <f>ROUNDUP(BAR!HK24*0.87*0.9,)</f>
        <v>116785</v>
      </c>
      <c r="HL24" s="115">
        <f>ROUNDUP(BAR!HL24*0.87*0.9,)</f>
        <v>116785</v>
      </c>
      <c r="HM24" s="115">
        <f>ROUNDUP(BAR!HM24*0.87*0.9,)</f>
        <v>118351</v>
      </c>
      <c r="HN24" s="115">
        <f>ROUNDUP(BAR!HN24*0.87*0.9,)</f>
        <v>118351</v>
      </c>
      <c r="HO24" s="115">
        <f>ROUNDUP(BAR!HO24*0.87*0.9,)</f>
        <v>118351</v>
      </c>
      <c r="HP24" s="115">
        <f>ROUNDUP(BAR!HP24*0.87*0.9,)</f>
        <v>100342</v>
      </c>
      <c r="HQ24" s="115">
        <f>ROUNDUP(BAR!HQ24*0.87*0.9,)</f>
        <v>100342</v>
      </c>
      <c r="HR24" s="115">
        <f>ROUNDUP(BAR!HR24*0.87*0.9,)</f>
        <v>116785</v>
      </c>
      <c r="HS24" s="115">
        <f>ROUNDUP(BAR!HS24*0.87*0.9,)</f>
        <v>116785</v>
      </c>
      <c r="HT24" s="55">
        <f>ROUNDUP(BAR!HT24*0.87*0.9,)</f>
        <v>100342</v>
      </c>
      <c r="HU24" s="55">
        <f>ROUNDUP(BAR!HU24*0.87*0.9,)</f>
        <v>99011</v>
      </c>
      <c r="HV24" s="55">
        <f>ROUNDUP(BAR!HV24*0.87*0.9,)</f>
        <v>99011</v>
      </c>
      <c r="HW24" s="55">
        <f>ROUNDUP(BAR!HW24*0.87*0.9,)</f>
        <v>99011</v>
      </c>
      <c r="HX24" s="55">
        <f>ROUNDUP(BAR!HX24*0.87*0.9,)</f>
        <v>99011</v>
      </c>
      <c r="HY24" s="55">
        <f>ROUNDUP(BAR!HY24*0.87*0.9,)</f>
        <v>99011</v>
      </c>
      <c r="HZ24" s="55">
        <f>ROUNDUP(BAR!HZ24*0.87*0.9,)</f>
        <v>99011</v>
      </c>
      <c r="IA24" s="55">
        <f>ROUNDUP(BAR!IA24*0.87*0.9,)</f>
        <v>99011</v>
      </c>
      <c r="IB24" s="55">
        <f>ROUNDUP(BAR!IB24*0.87*0.9,)</f>
        <v>102299</v>
      </c>
      <c r="IC24" s="55">
        <f>ROUNDUP(BAR!IC24*0.87*0.9,)</f>
        <v>99559</v>
      </c>
      <c r="ID24" s="55">
        <f>ROUNDUP(BAR!ID24*0.87*0.9,)</f>
        <v>95722</v>
      </c>
      <c r="IE24" s="55">
        <f>ROUNDUP(BAR!IE24*0.87*0.9,)</f>
        <v>95722</v>
      </c>
      <c r="IF24" s="55">
        <f>ROUNDUP(BAR!IF24*0.87*0.9,)</f>
        <v>95722</v>
      </c>
      <c r="IG24" s="55">
        <f>ROUNDUP(BAR!IG24*0.87*0.9,)</f>
        <v>95722</v>
      </c>
      <c r="IH24" s="55">
        <f>ROUNDUP(BAR!IH24*0.87*0.9,)</f>
        <v>95722</v>
      </c>
      <c r="II24" s="55">
        <f>ROUNDUP(BAR!II24*0.87*0.9,)</f>
        <v>95722</v>
      </c>
      <c r="IJ24" s="55">
        <f>ROUNDUP(BAR!IJ24*0.87*0.9,)</f>
        <v>95722</v>
      </c>
      <c r="IK24" s="55">
        <f>ROUNDUP(BAR!IK24*0.87*0.9,)</f>
        <v>95722</v>
      </c>
      <c r="IL24" s="55">
        <f>ROUNDUP(BAR!IL24*0.87*0.9,)</f>
        <v>95722</v>
      </c>
      <c r="IM24" s="55">
        <f>ROUNDUP(BAR!IM24*0.87*0.9,)</f>
        <v>95722</v>
      </c>
      <c r="IN24" s="55">
        <f>ROUNDUP(BAR!IN24*0.87*0.9,)</f>
        <v>95722</v>
      </c>
      <c r="IO24" s="55">
        <f>ROUNDUP(BAR!IO24*0.87*0.9,)</f>
        <v>95722</v>
      </c>
      <c r="IP24" s="55">
        <f>ROUNDUP(BAR!IP24*0.87*0.9,)</f>
        <v>95722</v>
      </c>
      <c r="IQ24" s="55">
        <f>ROUNDUP(BAR!IQ24*0.87*0.9,)</f>
        <v>95722</v>
      </c>
      <c r="IR24" s="55">
        <f>ROUNDUP(BAR!IR24*0.87*0.9,)</f>
        <v>95722</v>
      </c>
      <c r="IS24" s="55">
        <f>ROUNDUP(BAR!IS24*0.87*0.9,)</f>
        <v>95722</v>
      </c>
      <c r="IT24" s="55">
        <f>ROUNDUP(BAR!IT24*0.87*0.9,)</f>
        <v>95722</v>
      </c>
      <c r="IU24" s="55">
        <f>ROUNDUP(BAR!IU24*0.87*0.9,)</f>
        <v>95722</v>
      </c>
      <c r="IV24" s="55">
        <f>ROUNDUP(BAR!IV24*0.87*0.9,)</f>
        <v>95722</v>
      </c>
      <c r="IW24" s="55">
        <f>ROUNDUP(BAR!IW24*0.87*0.9,)</f>
        <v>95722</v>
      </c>
      <c r="IX24" s="55">
        <f>ROUNDUP(BAR!IX24*0.87*0.9,)</f>
        <v>95722</v>
      </c>
      <c r="IY24" s="55">
        <f>ROUNDUP(BAR!IY24*0.87*0.9,)</f>
        <v>95722</v>
      </c>
    </row>
    <row r="25" spans="1:259" ht="15" customHeight="1" x14ac:dyDescent="0.2">
      <c r="A25" s="11" t="s">
        <v>35</v>
      </c>
    </row>
    <row r="26" spans="1:259" ht="12" x14ac:dyDescent="0.2">
      <c r="A26" s="2" t="s">
        <v>36</v>
      </c>
    </row>
    <row r="27" spans="1:259" ht="15" customHeight="1" x14ac:dyDescent="0.2">
      <c r="A27" s="9" t="s">
        <v>30</v>
      </c>
    </row>
    <row r="28" spans="1:259" ht="24" x14ac:dyDescent="0.2">
      <c r="A28" s="110" t="s">
        <v>94</v>
      </c>
    </row>
    <row r="29" spans="1:259" s="2" customFormat="1" ht="12" x14ac:dyDescent="0.2">
      <c r="A29" s="29" t="s">
        <v>13</v>
      </c>
    </row>
    <row r="30" spans="1:259" s="2" customFormat="1" ht="16.5" customHeight="1" x14ac:dyDescent="0.2">
      <c r="A30" s="111" t="s">
        <v>95</v>
      </c>
    </row>
    <row r="31" spans="1:259" ht="15" customHeight="1" x14ac:dyDescent="0.2">
      <c r="A31" s="11" t="s">
        <v>14</v>
      </c>
    </row>
    <row r="32" spans="1:259" ht="96" x14ac:dyDescent="0.2">
      <c r="A32" s="12" t="s">
        <v>15</v>
      </c>
    </row>
    <row r="33" spans="1:1" ht="15" customHeight="1" x14ac:dyDescent="0.2">
      <c r="A33" s="9" t="s">
        <v>16</v>
      </c>
    </row>
    <row r="34" spans="1:1" ht="63.75" customHeight="1" x14ac:dyDescent="0.2">
      <c r="A34" s="27" t="s">
        <v>37</v>
      </c>
    </row>
  </sheetData>
  <pageMargins left="0.25" right="0.25" top="0.75" bottom="0.75" header="0.3" footer="0.3"/>
  <pageSetup scale="51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6">
    <tabColor rgb="FF92D050"/>
    <pageSetUpPr fitToPage="1"/>
  </sheetPr>
  <dimension ref="A1:IY34"/>
  <sheetViews>
    <sheetView workbookViewId="0">
      <pane xSplit="1" topLeftCell="HN1" activePane="topRight" state="frozen"/>
      <selection activeCell="I22" sqref="I22"/>
      <selection pane="topRight" activeCell="I22" sqref="I22"/>
    </sheetView>
  </sheetViews>
  <sheetFormatPr defaultColWidth="9" defaultRowHeight="11.25" x14ac:dyDescent="0.2"/>
  <cols>
    <col min="1" max="1" width="64.28515625" style="41" customWidth="1"/>
    <col min="2" max="166" width="8.85546875" style="41" customWidth="1"/>
    <col min="167" max="16384" width="9" style="41"/>
  </cols>
  <sheetData>
    <row r="1" spans="1:259" ht="15" customHeight="1" x14ac:dyDescent="0.2">
      <c r="A1" s="32" t="s">
        <v>0</v>
      </c>
    </row>
    <row r="2" spans="1:259" ht="15" customHeight="1" x14ac:dyDescent="0.2">
      <c r="A2" s="4" t="s">
        <v>38</v>
      </c>
    </row>
    <row r="3" spans="1:259" ht="15" customHeight="1" x14ac:dyDescent="0.2">
      <c r="A3" s="5" t="s">
        <v>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HK5" s="108"/>
      <c r="HL5" s="108"/>
      <c r="HM5" s="108"/>
      <c r="HN5" s="108"/>
      <c r="HO5" s="108"/>
      <c r="HP5" s="108"/>
      <c r="HQ5" s="108"/>
      <c r="HR5" s="108"/>
      <c r="HS5" s="108"/>
    </row>
    <row r="6" spans="1:259" ht="12" x14ac:dyDescent="0.2">
      <c r="A6" s="21">
        <v>1</v>
      </c>
      <c r="B6" s="51">
        <f>ROUNDUP('РБ15%'!B6*0.87,)</f>
        <v>13459</v>
      </c>
      <c r="C6" s="51">
        <f>ROUNDUP('РБ15%'!C6*0.87,)</f>
        <v>13459</v>
      </c>
      <c r="D6" s="51">
        <f>ROUNDUP('РБ15%'!D6*0.87,)</f>
        <v>10945</v>
      </c>
      <c r="E6" s="51">
        <f>ROUNDUP('РБ15%'!E6*0.87,)</f>
        <v>11463</v>
      </c>
      <c r="F6" s="51">
        <f>ROUNDUP('РБ15%'!F6*0.87,)</f>
        <v>11463</v>
      </c>
      <c r="G6" s="51">
        <f>ROUNDUP('РБ15%'!G6*0.87,)</f>
        <v>12202</v>
      </c>
      <c r="H6" s="51">
        <f>ROUNDUP('РБ15%'!H6*0.87,)</f>
        <v>12202</v>
      </c>
      <c r="I6" s="51">
        <f>ROUNDUP('РБ15%'!I6*0.87,)</f>
        <v>13459</v>
      </c>
      <c r="J6" s="51">
        <f>ROUNDUP('РБ15%'!J6*0.87,)</f>
        <v>13459</v>
      </c>
      <c r="K6" s="51">
        <f>ROUNDUP('РБ15%'!K6*0.87,)</f>
        <v>12202</v>
      </c>
      <c r="L6" s="51">
        <f>ROUNDUP('РБ15%'!L6*0.87,)</f>
        <v>12202</v>
      </c>
      <c r="M6" s="51">
        <f>ROUNDUP('РБ15%'!M6*0.87,)</f>
        <v>12202</v>
      </c>
      <c r="N6" s="51">
        <f>ROUNDUP('РБ15%'!N6*0.87,)</f>
        <v>12202</v>
      </c>
      <c r="O6" s="51">
        <f>ROUNDUP('РБ15%'!O6*0.87,)</f>
        <v>12202</v>
      </c>
      <c r="P6" s="51">
        <f>ROUNDUP('РБ15%'!P6*0.87,)</f>
        <v>12720</v>
      </c>
      <c r="Q6" s="51">
        <f>ROUNDUP('РБ15%'!Q6*0.87,)</f>
        <v>11463</v>
      </c>
      <c r="R6" s="51">
        <f>ROUNDUP('РБ15%'!R6*0.87,)</f>
        <v>10945</v>
      </c>
      <c r="S6" s="51">
        <f>ROUNDUP('РБ15%'!S6*0.87,)</f>
        <v>10945</v>
      </c>
      <c r="T6" s="51">
        <f>ROUNDUP('РБ15%'!T6*0.87,)</f>
        <v>10945</v>
      </c>
      <c r="U6" s="51">
        <f>ROUNDUP('РБ15%'!U6*0.87,)</f>
        <v>10945</v>
      </c>
      <c r="V6" s="51">
        <f>ROUNDUP('РБ15%'!V6*0.87,)</f>
        <v>10945</v>
      </c>
      <c r="W6" s="51">
        <f>ROUNDUP('РБ15%'!W6*0.87,)</f>
        <v>11463</v>
      </c>
      <c r="X6" s="51">
        <f>ROUNDUP('РБ15%'!X6*0.87,)</f>
        <v>11463</v>
      </c>
      <c r="Y6" s="51">
        <f>ROUNDUP('РБ15%'!Y6*0.87,)</f>
        <v>10945</v>
      </c>
      <c r="Z6" s="51">
        <f>ROUNDUP('РБ15%'!Z6*0.87,)</f>
        <v>10945</v>
      </c>
      <c r="AA6" s="51">
        <f>ROUNDUP('РБ15%'!AA6*0.87,)</f>
        <v>10945</v>
      </c>
      <c r="AB6" s="51">
        <f>ROUNDUP('РБ15%'!AB6*0.87,)</f>
        <v>10945</v>
      </c>
      <c r="AC6" s="51">
        <f>ROUNDUP('РБ15%'!AC6*0.87,)</f>
        <v>10945</v>
      </c>
      <c r="AD6" s="51">
        <f>ROUNDUP('РБ15%'!AD6*0.87,)</f>
        <v>11463</v>
      </c>
      <c r="AE6" s="51">
        <f>ROUNDUP('РБ15%'!AE6*0.87,)</f>
        <v>11463</v>
      </c>
      <c r="AF6" s="51">
        <f>ROUNDUP('РБ15%'!AF6*0.87,)</f>
        <v>10945</v>
      </c>
      <c r="AG6" s="51">
        <f>ROUNDUP('РБ15%'!AG6*0.87,)</f>
        <v>10945</v>
      </c>
      <c r="AH6" s="51">
        <f>ROUNDUP('РБ15%'!AH6*0.87,)</f>
        <v>10945</v>
      </c>
      <c r="AI6" s="51">
        <f>ROUNDUP('РБ15%'!AI6*0.87,)</f>
        <v>10945</v>
      </c>
      <c r="AJ6" s="51">
        <f>ROUNDUP('РБ15%'!AJ6*0.87,)</f>
        <v>10945</v>
      </c>
      <c r="AK6" s="51">
        <f>ROUNDUP('РБ15%'!AK6*0.87,)</f>
        <v>11463</v>
      </c>
      <c r="AL6" s="51">
        <f>ROUNDUP('РБ15%'!AL6*0.87,)</f>
        <v>11463</v>
      </c>
      <c r="AM6" s="51">
        <f>ROUNDUP('РБ15%'!AM6*0.87,)</f>
        <v>9688</v>
      </c>
      <c r="AN6" s="51">
        <f>ROUNDUP('РБ15%'!AN6*0.87,)</f>
        <v>9688</v>
      </c>
      <c r="AO6" s="51">
        <f>ROUNDUP('РБ15%'!AO6*0.87,)</f>
        <v>9688</v>
      </c>
      <c r="AP6" s="51">
        <f>ROUNDUP('РБ15%'!AP6*0.87,)</f>
        <v>9688</v>
      </c>
      <c r="AQ6" s="51">
        <f>ROUNDUP('РБ15%'!AQ6*0.87,)</f>
        <v>9688</v>
      </c>
      <c r="AR6" s="51">
        <f>ROUNDUP('РБ15%'!AR6*0.87,)</f>
        <v>10206</v>
      </c>
      <c r="AS6" s="51">
        <f>ROUNDUP('РБ15%'!AS6*0.87,)</f>
        <v>10206</v>
      </c>
      <c r="AT6" s="51">
        <f>ROUNDUP('РБ15%'!AT6*0.87,)</f>
        <v>9688</v>
      </c>
      <c r="AU6" s="51">
        <f>ROUNDUP('РБ15%'!AU6*0.87,)</f>
        <v>9688</v>
      </c>
      <c r="AV6" s="51">
        <f>ROUNDUP('РБ15%'!AV6*0.87,)</f>
        <v>9688</v>
      </c>
      <c r="AW6" s="51">
        <f>ROUNDUP('РБ15%'!AW6*0.87,)</f>
        <v>9688</v>
      </c>
      <c r="AX6" s="51">
        <f>ROUNDUP('РБ15%'!AX6*0.87,)</f>
        <v>9688</v>
      </c>
      <c r="AY6" s="51">
        <f>ROUNDUP('РБ15%'!AY6*0.87,)</f>
        <v>10206</v>
      </c>
      <c r="AZ6" s="51">
        <f>ROUNDUP('РБ15%'!AZ6*0.87,)</f>
        <v>10206</v>
      </c>
      <c r="BA6" s="51">
        <f>ROUNDUP('РБ15%'!BA6*0.87,)</f>
        <v>9688</v>
      </c>
      <c r="BB6" s="51">
        <f>ROUNDUP('РБ15%'!BB6*0.87,)</f>
        <v>9688</v>
      </c>
      <c r="BC6" s="51">
        <f>ROUNDUP('РБ15%'!BC6*0.87,)</f>
        <v>9688</v>
      </c>
      <c r="BD6" s="51">
        <f>ROUNDUP('РБ15%'!BD6*0.87,)</f>
        <v>9688</v>
      </c>
      <c r="BE6" s="51">
        <f>ROUNDUP('РБ15%'!BE6*0.87,)</f>
        <v>9688</v>
      </c>
      <c r="BF6" s="51">
        <f>ROUNDUP('РБ15%'!BF6*0.87,)</f>
        <v>10206</v>
      </c>
      <c r="BG6" s="51">
        <f>ROUNDUP('РБ15%'!BG6*0.87,)</f>
        <v>10206</v>
      </c>
      <c r="BH6" s="51">
        <f>ROUNDUP('РБ15%'!BH6*0.87,)</f>
        <v>9688</v>
      </c>
      <c r="BI6" s="51">
        <f>ROUNDUP('РБ15%'!BI6*0.87,)</f>
        <v>9688</v>
      </c>
      <c r="BJ6" s="51">
        <f>ROUNDUP('РБ15%'!BJ6*0.87,)</f>
        <v>10206</v>
      </c>
      <c r="BK6" s="51">
        <f>ROUNDUP('РБ15%'!BK6*0.87,)</f>
        <v>10206</v>
      </c>
      <c r="BL6" s="51">
        <f>ROUNDUP('РБ15%'!BL6*0.87,)</f>
        <v>10206</v>
      </c>
      <c r="BM6" s="51">
        <f>ROUNDUP('РБ15%'!BM6*0.87,)</f>
        <v>10206</v>
      </c>
      <c r="BN6" s="51">
        <f>ROUNDUP('РБ15%'!BN6*0.87,)</f>
        <v>10206</v>
      </c>
      <c r="BO6" s="51">
        <f>ROUNDUP('РБ15%'!BO6*0.87,)</f>
        <v>9688</v>
      </c>
      <c r="BP6" s="51">
        <f>ROUNDUP('РБ15%'!BP6*0.87,)</f>
        <v>12202</v>
      </c>
      <c r="BQ6" s="51">
        <f>ROUNDUP('РБ15%'!BQ6*0.87,)</f>
        <v>12202</v>
      </c>
      <c r="BR6" s="51">
        <f>ROUNDUP('РБ15%'!BR6*0.87,)</f>
        <v>12202</v>
      </c>
      <c r="BS6" s="51">
        <f>ROUNDUP('РБ15%'!BS6*0.87,)</f>
        <v>12202</v>
      </c>
      <c r="BT6" s="51">
        <f>ROUNDUP('РБ15%'!BT6*0.87,)</f>
        <v>12202</v>
      </c>
      <c r="BU6" s="51">
        <f>ROUNDUP('РБ15%'!BU6*0.87,)</f>
        <v>10945</v>
      </c>
      <c r="BV6" s="51">
        <f>ROUNDUP('РБ15%'!BV6*0.87,)</f>
        <v>10206</v>
      </c>
      <c r="BW6" s="51">
        <f>ROUNDUP('РБ15%'!BW6*0.87,)</f>
        <v>10206</v>
      </c>
      <c r="BX6" s="51">
        <f>ROUNDUP('РБ15%'!BX6*0.87,)</f>
        <v>12202</v>
      </c>
      <c r="BY6" s="51">
        <f>ROUNDUP('РБ15%'!BY6*0.87,)</f>
        <v>12202</v>
      </c>
      <c r="BZ6" s="51">
        <f>ROUNDUP('РБ15%'!BZ6*0.87,)</f>
        <v>9688</v>
      </c>
      <c r="CA6" s="51">
        <f>ROUNDUP('РБ15%'!CA6*0.87,)</f>
        <v>9688</v>
      </c>
      <c r="CB6" s="51">
        <f>ROUNDUP('РБ15%'!CB6*0.87,)</f>
        <v>9688</v>
      </c>
      <c r="CC6" s="51">
        <f>ROUNDUP('РБ15%'!CC6*0.87,)</f>
        <v>10206</v>
      </c>
      <c r="CD6" s="51">
        <f>ROUNDUP('РБ15%'!CD6*0.87,)</f>
        <v>7026</v>
      </c>
      <c r="CE6" s="51">
        <f>ROUNDUP('РБ15%'!CE6*0.87,)</f>
        <v>7026</v>
      </c>
      <c r="CF6" s="51">
        <f>ROUNDUP('РБ15%'!CF6*0.87,)</f>
        <v>7026</v>
      </c>
      <c r="CG6" s="51">
        <f>ROUNDUP('РБ15%'!CG6*0.87,)</f>
        <v>7026</v>
      </c>
      <c r="CH6" s="51">
        <f>ROUNDUP('РБ15%'!CH6*0.87,)</f>
        <v>7543</v>
      </c>
      <c r="CI6" s="51">
        <f>ROUNDUP('РБ15%'!CI6*0.87,)</f>
        <v>7543</v>
      </c>
      <c r="CJ6" s="51">
        <f>ROUNDUP('РБ15%'!CJ6*0.87,)</f>
        <v>7026</v>
      </c>
      <c r="CK6" s="51">
        <f>ROUNDUP('РБ15%'!CK6*0.87,)</f>
        <v>7026</v>
      </c>
      <c r="CL6" s="51">
        <f>ROUNDUP('РБ15%'!CL6*0.87,)</f>
        <v>7026</v>
      </c>
      <c r="CM6" s="51">
        <f>ROUNDUP('РБ15%'!CM6*0.87,)</f>
        <v>7026</v>
      </c>
      <c r="CN6" s="51">
        <f>ROUNDUP('РБ15%'!CN6*0.87,)</f>
        <v>7026</v>
      </c>
      <c r="CO6" s="51">
        <f>ROUNDUP('РБ15%'!CO6*0.87,)</f>
        <v>7543</v>
      </c>
      <c r="CP6" s="51">
        <f>ROUNDUP('РБ15%'!CP6*0.87,)</f>
        <v>7543</v>
      </c>
      <c r="CQ6" s="51">
        <f>ROUNDUP('РБ15%'!CQ6*0.87,)</f>
        <v>7026</v>
      </c>
      <c r="CR6" s="51">
        <f>ROUNDUP('РБ15%'!CR6*0.87,)</f>
        <v>7026</v>
      </c>
      <c r="CS6" s="51">
        <f>ROUNDUP('РБ15%'!CS6*0.87,)</f>
        <v>7026</v>
      </c>
      <c r="CT6" s="51">
        <f>ROUNDUP('РБ15%'!CT6*0.87,)</f>
        <v>7026</v>
      </c>
      <c r="CU6" s="51">
        <f>ROUNDUP('РБ15%'!CU6*0.87,)</f>
        <v>7026</v>
      </c>
      <c r="CV6" s="51">
        <f>ROUNDUP('РБ15%'!CV6*0.87,)</f>
        <v>7543</v>
      </c>
      <c r="CW6" s="51">
        <f>ROUNDUP('РБ15%'!CW6*0.87,)</f>
        <v>7543</v>
      </c>
      <c r="CX6" s="51">
        <f>ROUNDUP('РБ15%'!CX6*0.87,)</f>
        <v>7026</v>
      </c>
      <c r="CY6" s="51">
        <f>ROUNDUP('РБ15%'!CY6*0.87,)</f>
        <v>7026</v>
      </c>
      <c r="CZ6" s="51">
        <f>ROUNDUP('РБ15%'!CZ6*0.87,)</f>
        <v>7026</v>
      </c>
      <c r="DA6" s="51">
        <f>ROUNDUP('РБ15%'!DA6*0.87,)</f>
        <v>7026</v>
      </c>
      <c r="DB6" s="51">
        <f>ROUNDUP('РБ15%'!DB6*0.87,)</f>
        <v>7026</v>
      </c>
      <c r="DC6" s="51">
        <f>ROUNDUP('РБ15%'!DC6*0.87,)</f>
        <v>7543</v>
      </c>
      <c r="DD6" s="51">
        <f>ROUNDUP('РБ15%'!DD6*0.87,)</f>
        <v>7543</v>
      </c>
      <c r="DE6" s="51">
        <f>ROUNDUP('РБ15%'!DE6*0.87,)</f>
        <v>7026</v>
      </c>
      <c r="DF6" s="51">
        <f>ROUNDUP('РБ15%'!DF6*0.87,)</f>
        <v>7026</v>
      </c>
      <c r="DG6" s="51">
        <f>ROUNDUP('РБ15%'!DG6*0.87,)</f>
        <v>7543</v>
      </c>
      <c r="DH6" s="51">
        <f>ROUNDUP('РБ15%'!DH6*0.87,)</f>
        <v>7913</v>
      </c>
      <c r="DI6" s="51">
        <f>ROUNDUP('РБ15%'!DI6*0.87,)</f>
        <v>6656</v>
      </c>
      <c r="DJ6" s="51">
        <f>ROUNDUP('РБ15%'!DJ6*0.87,)</f>
        <v>7026</v>
      </c>
      <c r="DK6" s="51">
        <f>ROUNDUP('РБ15%'!DK6*0.87,)</f>
        <v>7026</v>
      </c>
      <c r="DL6" s="51">
        <f>ROUNDUP('РБ15%'!DL6*0.87,)</f>
        <v>6656</v>
      </c>
      <c r="DM6" s="51">
        <f>ROUNDUP('РБ15%'!DM6*0.87,)</f>
        <v>6656</v>
      </c>
      <c r="DN6" s="51">
        <f>ROUNDUP('РБ15%'!DN6*0.87,)</f>
        <v>6656</v>
      </c>
      <c r="DO6" s="51">
        <f>ROUNDUP('РБ15%'!DO6*0.87,)</f>
        <v>6656</v>
      </c>
      <c r="DP6" s="51">
        <f>ROUNDUP('РБ15%'!DP6*0.87,)</f>
        <v>6656</v>
      </c>
      <c r="DQ6" s="51">
        <f>ROUNDUP('РБ15%'!DQ6*0.87,)</f>
        <v>7026</v>
      </c>
      <c r="DR6" s="51">
        <f>ROUNDUP('РБ15%'!DR6*0.87,)</f>
        <v>7026</v>
      </c>
      <c r="DS6" s="51">
        <f>ROUNDUP('РБ15%'!DS6*0.87,)</f>
        <v>6656</v>
      </c>
      <c r="DT6" s="51">
        <f>ROUNDUP('РБ15%'!DT6*0.87,)</f>
        <v>6656</v>
      </c>
      <c r="DU6" s="51">
        <f>ROUNDUP('РБ15%'!DU6*0.87,)</f>
        <v>6656</v>
      </c>
      <c r="DV6" s="51">
        <f>ROUNDUP('РБ15%'!DV6*0.87,)</f>
        <v>6656</v>
      </c>
      <c r="DW6" s="51">
        <f>ROUNDUP('РБ15%'!DW6*0.87,)</f>
        <v>6656</v>
      </c>
      <c r="DX6" s="51">
        <f>ROUNDUP('РБ15%'!DX6*0.87,)</f>
        <v>7026</v>
      </c>
      <c r="DY6" s="51">
        <f>ROUNDUP('РБ15%'!DY6*0.87,)</f>
        <v>7026</v>
      </c>
      <c r="DZ6" s="51">
        <f>ROUNDUP('РБ15%'!DZ6*0.87,)</f>
        <v>6656</v>
      </c>
      <c r="EA6" s="51">
        <f>ROUNDUP('РБ15%'!EA6*0.87,)</f>
        <v>6656</v>
      </c>
      <c r="EB6" s="51">
        <f>ROUNDUP('РБ15%'!EB6*0.87,)</f>
        <v>6656</v>
      </c>
      <c r="EC6" s="51">
        <f>ROUNDUP('РБ15%'!EC6*0.87,)</f>
        <v>6656</v>
      </c>
      <c r="ED6" s="51">
        <f>ROUNDUP('РБ15%'!ED6*0.87,)</f>
        <v>6656</v>
      </c>
      <c r="EE6" s="51">
        <f>ROUNDUP('РБ15%'!EE6*0.87,)</f>
        <v>7026</v>
      </c>
      <c r="EF6" s="51">
        <f>ROUNDUP('РБ15%'!EF6*0.87,)</f>
        <v>7026</v>
      </c>
      <c r="EG6" s="51">
        <f>ROUNDUP('РБ15%'!EG6*0.87,)</f>
        <v>6656</v>
      </c>
      <c r="EH6" s="51">
        <f>ROUNDUP('РБ15%'!EH6*0.87,)</f>
        <v>6656</v>
      </c>
      <c r="EI6" s="51">
        <f>ROUNDUP('РБ15%'!EI6*0.87,)</f>
        <v>7913</v>
      </c>
      <c r="EJ6" s="51">
        <f>ROUNDUP('РБ15%'!EJ6*0.87,)</f>
        <v>7913</v>
      </c>
      <c r="EK6" s="51">
        <f>ROUNDUP('РБ15%'!EK6*0.87,)</f>
        <v>7913</v>
      </c>
      <c r="EL6" s="51">
        <f>ROUNDUP('РБ15%'!EL6*0.87,)</f>
        <v>8801</v>
      </c>
      <c r="EM6" s="51">
        <f>ROUNDUP('РБ15%'!EM6*0.87,)</f>
        <v>8801</v>
      </c>
      <c r="EN6" s="51">
        <f>ROUNDUP('РБ15%'!EN6*0.87,)</f>
        <v>7913</v>
      </c>
      <c r="EO6" s="51">
        <f>ROUNDUP('РБ15%'!EO6*0.87,)</f>
        <v>7913</v>
      </c>
      <c r="EP6" s="51">
        <f>ROUNDUP('РБ15%'!EP6*0.87,)</f>
        <v>7913</v>
      </c>
      <c r="EQ6" s="51">
        <f>ROUNDUP('РБ15%'!EQ6*0.87,)</f>
        <v>7913</v>
      </c>
      <c r="ER6" s="51">
        <f>ROUNDUP('РБ15%'!ER6*0.87,)</f>
        <v>7913</v>
      </c>
      <c r="ES6" s="51">
        <f>ROUNDUP('РБ15%'!ES6*0.87,)</f>
        <v>8801</v>
      </c>
      <c r="ET6" s="51">
        <f>ROUNDUP('РБ15%'!ET6*0.87,)</f>
        <v>8801</v>
      </c>
      <c r="EU6" s="51">
        <f>ROUNDUP('РБ15%'!EU6*0.87,)</f>
        <v>8801</v>
      </c>
      <c r="EV6" s="51">
        <f>ROUNDUP('РБ15%'!EV6*0.87,)</f>
        <v>8801</v>
      </c>
      <c r="EW6" s="51">
        <f>ROUNDUP('РБ15%'!EW6*0.87,)</f>
        <v>8801</v>
      </c>
      <c r="EX6" s="51">
        <f>ROUNDUP('РБ15%'!EX6*0.87,)</f>
        <v>8801</v>
      </c>
      <c r="EY6" s="51">
        <f>ROUNDUP('РБ15%'!EY6*0.87,)</f>
        <v>8801</v>
      </c>
      <c r="EZ6" s="51">
        <f>ROUNDUP('РБ15%'!EZ6*0.87,)</f>
        <v>8801</v>
      </c>
      <c r="FA6" s="51">
        <f>ROUNDUP('РБ15%'!FA6*0.87,)</f>
        <v>8801</v>
      </c>
      <c r="FB6" s="51">
        <f>ROUNDUP('РБ15%'!FB6*0.87,)</f>
        <v>8801</v>
      </c>
      <c r="FC6" s="51">
        <f>ROUNDUP('РБ15%'!FC6*0.87,)</f>
        <v>8801</v>
      </c>
      <c r="FD6" s="51">
        <f>ROUNDUP('РБ15%'!FD6*0.87,)</f>
        <v>9318</v>
      </c>
      <c r="FE6" s="51">
        <f>ROUNDUP('РБ15%'!FE6*0.87,)</f>
        <v>9318</v>
      </c>
      <c r="FF6" s="51">
        <f>ROUNDUP('РБ15%'!FF6*0.87,)</f>
        <v>9688</v>
      </c>
      <c r="FG6" s="51">
        <f>ROUNDUP('РБ15%'!FG6*0.87,)</f>
        <v>9688</v>
      </c>
      <c r="FH6" s="51">
        <f>ROUNDUP('РБ15%'!FH6*0.87,)</f>
        <v>9688</v>
      </c>
      <c r="FI6" s="51">
        <f>ROUNDUP('РБ15%'!FI6*0.87,)</f>
        <v>9688</v>
      </c>
      <c r="FJ6" s="51">
        <f>ROUNDUP('РБ15%'!FJ6*0.87,)</f>
        <v>9688</v>
      </c>
      <c r="FK6" s="107">
        <f>ROUNDUP('РБ15%'!FK6*0.87,)</f>
        <v>24367</v>
      </c>
      <c r="FL6" s="107">
        <f>ROUNDUP('РБ15%'!FL6*0.87,)</f>
        <v>52468</v>
      </c>
      <c r="FM6" s="107">
        <f>ROUNDUP('РБ15%'!FM6*0.87,)</f>
        <v>52468</v>
      </c>
      <c r="FN6" s="107">
        <f>ROUNDUP('РБ15%'!FN6*0.87,)</f>
        <v>52468</v>
      </c>
      <c r="FO6" s="107">
        <f>ROUNDUP('РБ15%'!FO6*0.87,)</f>
        <v>52468</v>
      </c>
      <c r="FP6" s="107">
        <f>ROUNDUP('РБ15%'!FP6*0.87,)</f>
        <v>52468</v>
      </c>
      <c r="FQ6" s="107">
        <f>ROUNDUP('РБ15%'!FQ6*0.87,)</f>
        <v>52468</v>
      </c>
      <c r="FR6" s="107">
        <f>ROUNDUP('РБ15%'!FR6*0.87,)</f>
        <v>52468</v>
      </c>
      <c r="FS6" s="107">
        <f>ROUNDUP('РБ15%'!FS6*0.87,)</f>
        <v>52468</v>
      </c>
      <c r="FT6" s="107">
        <f>ROUNDUP('РБ15%'!FT6*0.87,)</f>
        <v>52468</v>
      </c>
      <c r="FU6" s="107">
        <f>ROUNDUP('РБ15%'!FU6*0.87,)</f>
        <v>52468</v>
      </c>
      <c r="FV6" s="51">
        <f>ROUNDUP('РБ15%'!FV6*0.87,)</f>
        <v>18821</v>
      </c>
      <c r="FW6" s="51">
        <f>ROUNDUP('РБ15%'!FW6*0.87,)</f>
        <v>18821</v>
      </c>
      <c r="FX6" s="51">
        <f>ROUNDUP('РБ15%'!FX6*0.87,)</f>
        <v>18821</v>
      </c>
      <c r="FY6" s="51">
        <f>ROUNDUP('РБ15%'!FY6*0.87,)</f>
        <v>18821</v>
      </c>
      <c r="FZ6" s="51">
        <f>ROUNDUP('РБ15%'!FZ6*0.87,)</f>
        <v>18821</v>
      </c>
      <c r="GA6" s="51">
        <f>ROUNDUP('РБ15%'!GA6*0.87,)</f>
        <v>18821</v>
      </c>
      <c r="GB6" s="51">
        <f>ROUNDUP('РБ15%'!GB6*0.87,)</f>
        <v>18821</v>
      </c>
      <c r="GC6" s="51">
        <f>ROUNDUP('РБ15%'!GC6*0.87,)</f>
        <v>18821</v>
      </c>
      <c r="GD6" s="51">
        <f>ROUNDUP('РБ15%'!GD6*0.87,)</f>
        <v>18821</v>
      </c>
      <c r="GE6" s="51">
        <f>ROUNDUP('РБ15%'!GE6*0.87,)</f>
        <v>18821</v>
      </c>
      <c r="GF6" s="51">
        <f>ROUNDUP('РБ15%'!GF6*0.87,)</f>
        <v>18821</v>
      </c>
      <c r="GG6" s="51">
        <f>ROUNDUP('РБ15%'!GG6*0.87,)</f>
        <v>18821</v>
      </c>
      <c r="GH6" s="51">
        <f>ROUNDUP('РБ15%'!GH6*0.87,)</f>
        <v>18821</v>
      </c>
      <c r="GI6" s="51">
        <f>ROUNDUP('РБ15%'!GI6*0.87,)</f>
        <v>18821</v>
      </c>
      <c r="GJ6" s="51">
        <f>ROUNDUP('РБ15%'!GJ6*0.87,)</f>
        <v>18821</v>
      </c>
      <c r="GK6" s="51">
        <f>ROUNDUP('РБ15%'!GK6*0.87,)</f>
        <v>18821</v>
      </c>
      <c r="GL6" s="51">
        <f>ROUNDUP('РБ15%'!GL6*0.87,)</f>
        <v>18821</v>
      </c>
      <c r="GM6" s="51">
        <f>ROUNDUP('РБ15%'!GM6*0.87,)</f>
        <v>18821</v>
      </c>
      <c r="GN6" s="51">
        <f>ROUNDUP('РБ15%'!GN6*0.87,)</f>
        <v>18821</v>
      </c>
      <c r="GO6" s="51">
        <f>ROUNDUP('РБ15%'!GO6*0.87,)</f>
        <v>18821</v>
      </c>
      <c r="GP6" s="51">
        <f>ROUNDUP('РБ15%'!GP6*0.87,)</f>
        <v>18821</v>
      </c>
      <c r="GQ6" s="51">
        <f>ROUNDUP('РБ15%'!GQ6*0.87,)</f>
        <v>18821</v>
      </c>
      <c r="GR6" s="51">
        <f>ROUNDUP('РБ15%'!GR6*0.87,)</f>
        <v>18821</v>
      </c>
      <c r="GS6" s="51">
        <f>ROUNDUP('РБ15%'!GS6*0.87,)</f>
        <v>20078</v>
      </c>
      <c r="GT6" s="51">
        <f>ROUNDUP('РБ15%'!GT6*0.87,)</f>
        <v>20078</v>
      </c>
      <c r="GU6" s="51">
        <f>ROUNDUP('РБ15%'!GU6*0.87,)</f>
        <v>20078</v>
      </c>
      <c r="GV6" s="51">
        <f>ROUNDUP('РБ15%'!GV6*0.87,)</f>
        <v>20078</v>
      </c>
      <c r="GW6" s="51">
        <f>ROUNDUP('РБ15%'!GW6*0.87,)</f>
        <v>20078</v>
      </c>
      <c r="GX6" s="51">
        <f>ROUNDUP('РБ15%'!GX6*0.87,)</f>
        <v>20078</v>
      </c>
      <c r="GY6" s="51">
        <f>ROUNDUP('РБ15%'!GY6*0.87,)</f>
        <v>20078</v>
      </c>
      <c r="GZ6" s="51">
        <f>ROUNDUP('РБ15%'!GZ6*0.87,)</f>
        <v>20078</v>
      </c>
      <c r="HA6" s="51">
        <f>ROUNDUP('РБ15%'!HA6*0.87,)</f>
        <v>20078</v>
      </c>
      <c r="HB6" s="51">
        <f>ROUNDUP('РБ15%'!HB6*0.87,)</f>
        <v>20078</v>
      </c>
      <c r="HC6" s="51">
        <f>ROUNDUP('РБ15%'!HC6*0.87,)</f>
        <v>20078</v>
      </c>
      <c r="HD6" s="51">
        <f>ROUNDUP('РБ15%'!HD6*0.87,)</f>
        <v>20078</v>
      </c>
      <c r="HE6" s="51">
        <f>ROUNDUP('РБ15%'!HE6*0.87,)</f>
        <v>20078</v>
      </c>
      <c r="HF6" s="51">
        <f>ROUNDUP('РБ15%'!HF6*0.87,)</f>
        <v>20078</v>
      </c>
      <c r="HG6" s="51">
        <f>ROUNDUP('РБ15%'!HG6*0.87,)</f>
        <v>20078</v>
      </c>
      <c r="HH6" s="51">
        <f>ROUNDUP('РБ15%'!HH6*0.87,)</f>
        <v>20078</v>
      </c>
      <c r="HI6" s="51">
        <f>ROUNDUP('РБ15%'!HI6*0.87,)</f>
        <v>20078</v>
      </c>
      <c r="HJ6" s="51">
        <f>ROUNDUP('РБ15%'!HJ6*0.87,)</f>
        <v>20078</v>
      </c>
      <c r="HK6" s="107">
        <f>ROUNDUP('РБ15%'!HK6*0.87,)</f>
        <v>35607</v>
      </c>
      <c r="HL6" s="107">
        <f>ROUNDUP('РБ15%'!HL6*0.87,)</f>
        <v>35607</v>
      </c>
      <c r="HM6" s="107">
        <f>ROUNDUP('РБ15%'!HM6*0.87,)</f>
        <v>37086</v>
      </c>
      <c r="HN6" s="107">
        <f>ROUNDUP('РБ15%'!HN6*0.87,)</f>
        <v>37086</v>
      </c>
      <c r="HO6" s="107">
        <f>ROUNDUP('РБ15%'!HO6*0.87,)</f>
        <v>37086</v>
      </c>
      <c r="HP6" s="107">
        <f>ROUNDUP('РБ15%'!HP6*0.87,)</f>
        <v>20078</v>
      </c>
      <c r="HQ6" s="107">
        <f>ROUNDUP('РБ15%'!HQ6*0.87,)</f>
        <v>20078</v>
      </c>
      <c r="HR6" s="107">
        <f>ROUNDUP('РБ15%'!HR6*0.87,)</f>
        <v>35607</v>
      </c>
      <c r="HS6" s="107">
        <f>ROUNDUP('РБ15%'!HS6*0.87,)</f>
        <v>35607</v>
      </c>
      <c r="HT6" s="51">
        <f>ROUNDUP('РБ15%'!HT6*0.87,)</f>
        <v>20078</v>
      </c>
      <c r="HU6" s="51">
        <f>ROUNDUP('РБ15%'!HU6*0.87,)</f>
        <v>18821</v>
      </c>
      <c r="HV6" s="51">
        <f>ROUNDUP('РБ15%'!HV6*0.87,)</f>
        <v>18821</v>
      </c>
      <c r="HW6" s="51">
        <f>ROUNDUP('РБ15%'!HW6*0.87,)</f>
        <v>18821</v>
      </c>
      <c r="HX6" s="51">
        <f>ROUNDUP('РБ15%'!HX6*0.87,)</f>
        <v>18821</v>
      </c>
      <c r="HY6" s="51">
        <f>ROUNDUP('РБ15%'!HY6*0.87,)</f>
        <v>18821</v>
      </c>
      <c r="HZ6" s="51">
        <f>ROUNDUP('РБ15%'!HZ6*0.87,)</f>
        <v>18821</v>
      </c>
      <c r="IA6" s="51">
        <f>ROUNDUP('РБ15%'!IA6*0.87,)</f>
        <v>18821</v>
      </c>
      <c r="IB6" s="51">
        <f>ROUNDUP('РБ15%'!IB6*0.87,)</f>
        <v>21927</v>
      </c>
      <c r="IC6" s="51">
        <f>ROUNDUP('РБ15%'!IC6*0.87,)</f>
        <v>19338</v>
      </c>
      <c r="ID6" s="51">
        <f>ROUNDUP('РБ15%'!ID6*0.87,)</f>
        <v>15715</v>
      </c>
      <c r="IE6" s="51">
        <f>ROUNDUP('РБ15%'!IE6*0.87,)</f>
        <v>15715</v>
      </c>
      <c r="IF6" s="51">
        <f>ROUNDUP('РБ15%'!IF6*0.87,)</f>
        <v>15715</v>
      </c>
      <c r="IG6" s="51">
        <f>ROUNDUP('РБ15%'!IG6*0.87,)</f>
        <v>15715</v>
      </c>
      <c r="IH6" s="51">
        <f>ROUNDUP('РБ15%'!IH6*0.87,)</f>
        <v>15715</v>
      </c>
      <c r="II6" s="51">
        <f>ROUNDUP('РБ15%'!II6*0.87,)</f>
        <v>15715</v>
      </c>
      <c r="IJ6" s="51">
        <f>ROUNDUP('РБ15%'!IJ6*0.87,)</f>
        <v>15715</v>
      </c>
      <c r="IK6" s="51">
        <f>ROUNDUP('РБ15%'!IK6*0.87,)</f>
        <v>15715</v>
      </c>
      <c r="IL6" s="51">
        <f>ROUNDUP('РБ15%'!IL6*0.87,)</f>
        <v>15715</v>
      </c>
      <c r="IM6" s="51">
        <f>ROUNDUP('РБ15%'!IM6*0.87,)</f>
        <v>15715</v>
      </c>
      <c r="IN6" s="51">
        <f>ROUNDUP('РБ15%'!IN6*0.87,)</f>
        <v>15715</v>
      </c>
      <c r="IO6" s="51">
        <f>ROUNDUP('РБ15%'!IO6*0.87,)</f>
        <v>15715</v>
      </c>
      <c r="IP6" s="51">
        <f>ROUNDUP('РБ15%'!IP6*0.87,)</f>
        <v>15715</v>
      </c>
      <c r="IQ6" s="51">
        <f>ROUNDUP('РБ15%'!IQ6*0.87,)</f>
        <v>15715</v>
      </c>
      <c r="IR6" s="51">
        <f>ROUNDUP('РБ15%'!IR6*0.87,)</f>
        <v>15715</v>
      </c>
      <c r="IS6" s="51">
        <f>ROUNDUP('РБ15%'!IS6*0.87,)</f>
        <v>15715</v>
      </c>
      <c r="IT6" s="51">
        <f>ROUNDUP('РБ15%'!IT6*0.87,)</f>
        <v>15715</v>
      </c>
      <c r="IU6" s="51">
        <f>ROUNDUP('РБ15%'!IU6*0.87,)</f>
        <v>15715</v>
      </c>
      <c r="IV6" s="51">
        <f>ROUNDUP('РБ15%'!IV6*0.87,)</f>
        <v>15715</v>
      </c>
      <c r="IW6" s="51">
        <f>ROUNDUP('РБ15%'!IW6*0.87,)</f>
        <v>15715</v>
      </c>
      <c r="IX6" s="51">
        <f>ROUNDUP('РБ15%'!IX6*0.87,)</f>
        <v>15715</v>
      </c>
      <c r="IY6" s="51">
        <f>ROUNDUP('РБ15%'!IY6*0.87,)</f>
        <v>15715</v>
      </c>
    </row>
    <row r="7" spans="1:259" ht="12" x14ac:dyDescent="0.2">
      <c r="A7" s="21">
        <v>2</v>
      </c>
      <c r="B7" s="51">
        <f>ROUNDUP('РБ15%'!B7*0.87,)</f>
        <v>15086</v>
      </c>
      <c r="C7" s="51">
        <f>ROUNDUP('РБ15%'!C7*0.87,)</f>
        <v>15086</v>
      </c>
      <c r="D7" s="51">
        <f>ROUNDUP('РБ15%'!D7*0.87,)</f>
        <v>12572</v>
      </c>
      <c r="E7" s="51">
        <f>ROUNDUP('РБ15%'!E7*0.87,)</f>
        <v>13090</v>
      </c>
      <c r="F7" s="51">
        <f>ROUNDUP('РБ15%'!F7*0.87,)</f>
        <v>13090</v>
      </c>
      <c r="G7" s="51">
        <f>ROUNDUP('РБ15%'!G7*0.87,)</f>
        <v>13829</v>
      </c>
      <c r="H7" s="51">
        <f>ROUNDUP('РБ15%'!H7*0.87,)</f>
        <v>13829</v>
      </c>
      <c r="I7" s="51">
        <f>ROUNDUP('РБ15%'!I7*0.87,)</f>
        <v>15086</v>
      </c>
      <c r="J7" s="51">
        <f>ROUNDUP('РБ15%'!J7*0.87,)</f>
        <v>15086</v>
      </c>
      <c r="K7" s="51">
        <f>ROUNDUP('РБ15%'!K7*0.87,)</f>
        <v>13829</v>
      </c>
      <c r="L7" s="51">
        <f>ROUNDUP('РБ15%'!L7*0.87,)</f>
        <v>13829</v>
      </c>
      <c r="M7" s="51">
        <f>ROUNDUP('РБ15%'!M7*0.87,)</f>
        <v>13829</v>
      </c>
      <c r="N7" s="51">
        <f>ROUNDUP('РБ15%'!N7*0.87,)</f>
        <v>13829</v>
      </c>
      <c r="O7" s="51">
        <f>ROUNDUP('РБ15%'!O7*0.87,)</f>
        <v>13829</v>
      </c>
      <c r="P7" s="51">
        <f>ROUNDUP('РБ15%'!P7*0.87,)</f>
        <v>14347</v>
      </c>
      <c r="Q7" s="51">
        <f>ROUNDUP('РБ15%'!Q7*0.87,)</f>
        <v>13090</v>
      </c>
      <c r="R7" s="51">
        <f>ROUNDUP('РБ15%'!R7*0.87,)</f>
        <v>12572</v>
      </c>
      <c r="S7" s="51">
        <f>ROUNDUP('РБ15%'!S7*0.87,)</f>
        <v>12572</v>
      </c>
      <c r="T7" s="51">
        <f>ROUNDUP('РБ15%'!T7*0.87,)</f>
        <v>12572</v>
      </c>
      <c r="U7" s="51">
        <f>ROUNDUP('РБ15%'!U7*0.87,)</f>
        <v>12572</v>
      </c>
      <c r="V7" s="51">
        <f>ROUNDUP('РБ15%'!V7*0.87,)</f>
        <v>12572</v>
      </c>
      <c r="W7" s="51">
        <f>ROUNDUP('РБ15%'!W7*0.87,)</f>
        <v>13090</v>
      </c>
      <c r="X7" s="51">
        <f>ROUNDUP('РБ15%'!X7*0.87,)</f>
        <v>13090</v>
      </c>
      <c r="Y7" s="51">
        <f>ROUNDUP('РБ15%'!Y7*0.87,)</f>
        <v>12572</v>
      </c>
      <c r="Z7" s="51">
        <f>ROUNDUP('РБ15%'!Z7*0.87,)</f>
        <v>12572</v>
      </c>
      <c r="AA7" s="51">
        <f>ROUNDUP('РБ15%'!AA7*0.87,)</f>
        <v>12572</v>
      </c>
      <c r="AB7" s="51">
        <f>ROUNDUP('РБ15%'!AB7*0.87,)</f>
        <v>12572</v>
      </c>
      <c r="AC7" s="51">
        <f>ROUNDUP('РБ15%'!AC7*0.87,)</f>
        <v>12572</v>
      </c>
      <c r="AD7" s="51">
        <f>ROUNDUP('РБ15%'!AD7*0.87,)</f>
        <v>13090</v>
      </c>
      <c r="AE7" s="51">
        <f>ROUNDUP('РБ15%'!AE7*0.87,)</f>
        <v>13090</v>
      </c>
      <c r="AF7" s="51">
        <f>ROUNDUP('РБ15%'!AF7*0.87,)</f>
        <v>12572</v>
      </c>
      <c r="AG7" s="51">
        <f>ROUNDUP('РБ15%'!AG7*0.87,)</f>
        <v>12572</v>
      </c>
      <c r="AH7" s="51">
        <f>ROUNDUP('РБ15%'!AH7*0.87,)</f>
        <v>12572</v>
      </c>
      <c r="AI7" s="51">
        <f>ROUNDUP('РБ15%'!AI7*0.87,)</f>
        <v>12572</v>
      </c>
      <c r="AJ7" s="51">
        <f>ROUNDUP('РБ15%'!AJ7*0.87,)</f>
        <v>12572</v>
      </c>
      <c r="AK7" s="51">
        <f>ROUNDUP('РБ15%'!AK7*0.87,)</f>
        <v>13090</v>
      </c>
      <c r="AL7" s="51">
        <f>ROUNDUP('РБ15%'!AL7*0.87,)</f>
        <v>13090</v>
      </c>
      <c r="AM7" s="51">
        <f>ROUNDUP('РБ15%'!AM7*0.87,)</f>
        <v>11315</v>
      </c>
      <c r="AN7" s="51">
        <f>ROUNDUP('РБ15%'!AN7*0.87,)</f>
        <v>11315</v>
      </c>
      <c r="AO7" s="51">
        <f>ROUNDUP('РБ15%'!AO7*0.87,)</f>
        <v>11315</v>
      </c>
      <c r="AP7" s="51">
        <f>ROUNDUP('РБ15%'!AP7*0.87,)</f>
        <v>11315</v>
      </c>
      <c r="AQ7" s="51">
        <f>ROUNDUP('РБ15%'!AQ7*0.87,)</f>
        <v>11315</v>
      </c>
      <c r="AR7" s="51">
        <f>ROUNDUP('РБ15%'!AR7*0.87,)</f>
        <v>11832</v>
      </c>
      <c r="AS7" s="51">
        <f>ROUNDUP('РБ15%'!AS7*0.87,)</f>
        <v>11832</v>
      </c>
      <c r="AT7" s="51">
        <f>ROUNDUP('РБ15%'!AT7*0.87,)</f>
        <v>11315</v>
      </c>
      <c r="AU7" s="51">
        <f>ROUNDUP('РБ15%'!AU7*0.87,)</f>
        <v>11315</v>
      </c>
      <c r="AV7" s="51">
        <f>ROUNDUP('РБ15%'!AV7*0.87,)</f>
        <v>11315</v>
      </c>
      <c r="AW7" s="51">
        <f>ROUNDUP('РБ15%'!AW7*0.87,)</f>
        <v>11315</v>
      </c>
      <c r="AX7" s="51">
        <f>ROUNDUP('РБ15%'!AX7*0.87,)</f>
        <v>11315</v>
      </c>
      <c r="AY7" s="51">
        <f>ROUNDUP('РБ15%'!AY7*0.87,)</f>
        <v>11832</v>
      </c>
      <c r="AZ7" s="51">
        <f>ROUNDUP('РБ15%'!AZ7*0.87,)</f>
        <v>11832</v>
      </c>
      <c r="BA7" s="51">
        <f>ROUNDUP('РБ15%'!BA7*0.87,)</f>
        <v>11315</v>
      </c>
      <c r="BB7" s="51">
        <f>ROUNDUP('РБ15%'!BB7*0.87,)</f>
        <v>11315</v>
      </c>
      <c r="BC7" s="51">
        <f>ROUNDUP('РБ15%'!BC7*0.87,)</f>
        <v>11315</v>
      </c>
      <c r="BD7" s="51">
        <f>ROUNDUP('РБ15%'!BD7*0.87,)</f>
        <v>11315</v>
      </c>
      <c r="BE7" s="51">
        <f>ROUNDUP('РБ15%'!BE7*0.87,)</f>
        <v>11315</v>
      </c>
      <c r="BF7" s="51">
        <f>ROUNDUP('РБ15%'!BF7*0.87,)</f>
        <v>11832</v>
      </c>
      <c r="BG7" s="51">
        <f>ROUNDUP('РБ15%'!BG7*0.87,)</f>
        <v>11832</v>
      </c>
      <c r="BH7" s="51">
        <f>ROUNDUP('РБ15%'!BH7*0.87,)</f>
        <v>11315</v>
      </c>
      <c r="BI7" s="51">
        <f>ROUNDUP('РБ15%'!BI7*0.87,)</f>
        <v>11315</v>
      </c>
      <c r="BJ7" s="51">
        <f>ROUNDUP('РБ15%'!BJ7*0.87,)</f>
        <v>11832</v>
      </c>
      <c r="BK7" s="51">
        <f>ROUNDUP('РБ15%'!BK7*0.87,)</f>
        <v>11832</v>
      </c>
      <c r="BL7" s="51">
        <f>ROUNDUP('РБ15%'!BL7*0.87,)</f>
        <v>11832</v>
      </c>
      <c r="BM7" s="51">
        <f>ROUNDUP('РБ15%'!BM7*0.87,)</f>
        <v>11832</v>
      </c>
      <c r="BN7" s="51">
        <f>ROUNDUP('РБ15%'!BN7*0.87,)</f>
        <v>11832</v>
      </c>
      <c r="BO7" s="51">
        <f>ROUNDUP('РБ15%'!BO7*0.87,)</f>
        <v>11315</v>
      </c>
      <c r="BP7" s="51">
        <f>ROUNDUP('РБ15%'!BP7*0.87,)</f>
        <v>13829</v>
      </c>
      <c r="BQ7" s="51">
        <f>ROUNDUP('РБ15%'!BQ7*0.87,)</f>
        <v>13829</v>
      </c>
      <c r="BR7" s="51">
        <f>ROUNDUP('РБ15%'!BR7*0.87,)</f>
        <v>13829</v>
      </c>
      <c r="BS7" s="51">
        <f>ROUNDUP('РБ15%'!BS7*0.87,)</f>
        <v>13829</v>
      </c>
      <c r="BT7" s="51">
        <f>ROUNDUP('РБ15%'!BT7*0.87,)</f>
        <v>13829</v>
      </c>
      <c r="BU7" s="51">
        <f>ROUNDUP('РБ15%'!BU7*0.87,)</f>
        <v>12572</v>
      </c>
      <c r="BV7" s="51">
        <f>ROUNDUP('РБ15%'!BV7*0.87,)</f>
        <v>11832</v>
      </c>
      <c r="BW7" s="51">
        <f>ROUNDUP('РБ15%'!BW7*0.87,)</f>
        <v>11832</v>
      </c>
      <c r="BX7" s="51">
        <f>ROUNDUP('РБ15%'!BX7*0.87,)</f>
        <v>13829</v>
      </c>
      <c r="BY7" s="51">
        <f>ROUNDUP('РБ15%'!BY7*0.87,)</f>
        <v>13829</v>
      </c>
      <c r="BZ7" s="51">
        <f>ROUNDUP('РБ15%'!BZ7*0.87,)</f>
        <v>11315</v>
      </c>
      <c r="CA7" s="51">
        <f>ROUNDUP('РБ15%'!CA7*0.87,)</f>
        <v>11315</v>
      </c>
      <c r="CB7" s="51">
        <f>ROUNDUP('РБ15%'!CB7*0.87,)</f>
        <v>11315</v>
      </c>
      <c r="CC7" s="51">
        <f>ROUNDUP('РБ15%'!CC7*0.87,)</f>
        <v>11832</v>
      </c>
      <c r="CD7" s="51">
        <f>ROUNDUP('РБ15%'!CD7*0.87,)</f>
        <v>8653</v>
      </c>
      <c r="CE7" s="51">
        <f>ROUNDUP('РБ15%'!CE7*0.87,)</f>
        <v>8653</v>
      </c>
      <c r="CF7" s="51">
        <f>ROUNDUP('РБ15%'!CF7*0.87,)</f>
        <v>8653</v>
      </c>
      <c r="CG7" s="51">
        <f>ROUNDUP('РБ15%'!CG7*0.87,)</f>
        <v>8653</v>
      </c>
      <c r="CH7" s="51">
        <f>ROUNDUP('РБ15%'!CH7*0.87,)</f>
        <v>9170</v>
      </c>
      <c r="CI7" s="51">
        <f>ROUNDUP('РБ15%'!CI7*0.87,)</f>
        <v>9170</v>
      </c>
      <c r="CJ7" s="51">
        <f>ROUNDUP('РБ15%'!CJ7*0.87,)</f>
        <v>8653</v>
      </c>
      <c r="CK7" s="51">
        <f>ROUNDUP('РБ15%'!CK7*0.87,)</f>
        <v>8653</v>
      </c>
      <c r="CL7" s="51">
        <f>ROUNDUP('РБ15%'!CL7*0.87,)</f>
        <v>8653</v>
      </c>
      <c r="CM7" s="51">
        <f>ROUNDUP('РБ15%'!CM7*0.87,)</f>
        <v>8653</v>
      </c>
      <c r="CN7" s="51">
        <f>ROUNDUP('РБ15%'!CN7*0.87,)</f>
        <v>8653</v>
      </c>
      <c r="CO7" s="51">
        <f>ROUNDUP('РБ15%'!CO7*0.87,)</f>
        <v>9170</v>
      </c>
      <c r="CP7" s="51">
        <f>ROUNDUP('РБ15%'!CP7*0.87,)</f>
        <v>9170</v>
      </c>
      <c r="CQ7" s="51">
        <f>ROUNDUP('РБ15%'!CQ7*0.87,)</f>
        <v>8653</v>
      </c>
      <c r="CR7" s="51">
        <f>ROUNDUP('РБ15%'!CR7*0.87,)</f>
        <v>8653</v>
      </c>
      <c r="CS7" s="51">
        <f>ROUNDUP('РБ15%'!CS7*0.87,)</f>
        <v>8653</v>
      </c>
      <c r="CT7" s="51">
        <f>ROUNDUP('РБ15%'!CT7*0.87,)</f>
        <v>8653</v>
      </c>
      <c r="CU7" s="51">
        <f>ROUNDUP('РБ15%'!CU7*0.87,)</f>
        <v>8653</v>
      </c>
      <c r="CV7" s="51">
        <f>ROUNDUP('РБ15%'!CV7*0.87,)</f>
        <v>9170</v>
      </c>
      <c r="CW7" s="51">
        <f>ROUNDUP('РБ15%'!CW7*0.87,)</f>
        <v>9170</v>
      </c>
      <c r="CX7" s="51">
        <f>ROUNDUP('РБ15%'!CX7*0.87,)</f>
        <v>8653</v>
      </c>
      <c r="CY7" s="51">
        <f>ROUNDUP('РБ15%'!CY7*0.87,)</f>
        <v>8653</v>
      </c>
      <c r="CZ7" s="51">
        <f>ROUNDUP('РБ15%'!CZ7*0.87,)</f>
        <v>8653</v>
      </c>
      <c r="DA7" s="51">
        <f>ROUNDUP('РБ15%'!DA7*0.87,)</f>
        <v>8653</v>
      </c>
      <c r="DB7" s="51">
        <f>ROUNDUP('РБ15%'!DB7*0.87,)</f>
        <v>8653</v>
      </c>
      <c r="DC7" s="51">
        <f>ROUNDUP('РБ15%'!DC7*0.87,)</f>
        <v>9170</v>
      </c>
      <c r="DD7" s="51">
        <f>ROUNDUP('РБ15%'!DD7*0.87,)</f>
        <v>9170</v>
      </c>
      <c r="DE7" s="51">
        <f>ROUNDUP('РБ15%'!DE7*0.87,)</f>
        <v>8653</v>
      </c>
      <c r="DF7" s="51">
        <f>ROUNDUP('РБ15%'!DF7*0.87,)</f>
        <v>8653</v>
      </c>
      <c r="DG7" s="51">
        <f>ROUNDUP('РБ15%'!DG7*0.87,)</f>
        <v>9170</v>
      </c>
      <c r="DH7" s="51">
        <f>ROUNDUP('РБ15%'!DH7*0.87,)</f>
        <v>9540</v>
      </c>
      <c r="DI7" s="51">
        <f>ROUNDUP('РБ15%'!DI7*0.87,)</f>
        <v>8283</v>
      </c>
      <c r="DJ7" s="51">
        <f>ROUNDUP('РБ15%'!DJ7*0.87,)</f>
        <v>8653</v>
      </c>
      <c r="DK7" s="51">
        <f>ROUNDUP('РБ15%'!DK7*0.87,)</f>
        <v>8653</v>
      </c>
      <c r="DL7" s="51">
        <f>ROUNDUP('РБ15%'!DL7*0.87,)</f>
        <v>8283</v>
      </c>
      <c r="DM7" s="51">
        <f>ROUNDUP('РБ15%'!DM7*0.87,)</f>
        <v>8283</v>
      </c>
      <c r="DN7" s="51">
        <f>ROUNDUP('РБ15%'!DN7*0.87,)</f>
        <v>8283</v>
      </c>
      <c r="DO7" s="51">
        <f>ROUNDUP('РБ15%'!DO7*0.87,)</f>
        <v>8283</v>
      </c>
      <c r="DP7" s="51">
        <f>ROUNDUP('РБ15%'!DP7*0.87,)</f>
        <v>8283</v>
      </c>
      <c r="DQ7" s="51">
        <f>ROUNDUP('РБ15%'!DQ7*0.87,)</f>
        <v>8653</v>
      </c>
      <c r="DR7" s="51">
        <f>ROUNDUP('РБ15%'!DR7*0.87,)</f>
        <v>8653</v>
      </c>
      <c r="DS7" s="51">
        <f>ROUNDUP('РБ15%'!DS7*0.87,)</f>
        <v>8283</v>
      </c>
      <c r="DT7" s="51">
        <f>ROUNDUP('РБ15%'!DT7*0.87,)</f>
        <v>8283</v>
      </c>
      <c r="DU7" s="51">
        <f>ROUNDUP('РБ15%'!DU7*0.87,)</f>
        <v>8283</v>
      </c>
      <c r="DV7" s="51">
        <f>ROUNDUP('РБ15%'!DV7*0.87,)</f>
        <v>8283</v>
      </c>
      <c r="DW7" s="51">
        <f>ROUNDUP('РБ15%'!DW7*0.87,)</f>
        <v>8283</v>
      </c>
      <c r="DX7" s="51">
        <f>ROUNDUP('РБ15%'!DX7*0.87,)</f>
        <v>8653</v>
      </c>
      <c r="DY7" s="51">
        <f>ROUNDUP('РБ15%'!DY7*0.87,)</f>
        <v>8653</v>
      </c>
      <c r="DZ7" s="51">
        <f>ROUNDUP('РБ15%'!DZ7*0.87,)</f>
        <v>8283</v>
      </c>
      <c r="EA7" s="51">
        <f>ROUNDUP('РБ15%'!EA7*0.87,)</f>
        <v>8283</v>
      </c>
      <c r="EB7" s="51">
        <f>ROUNDUP('РБ15%'!EB7*0.87,)</f>
        <v>8283</v>
      </c>
      <c r="EC7" s="51">
        <f>ROUNDUP('РБ15%'!EC7*0.87,)</f>
        <v>8283</v>
      </c>
      <c r="ED7" s="51">
        <f>ROUNDUP('РБ15%'!ED7*0.87,)</f>
        <v>8283</v>
      </c>
      <c r="EE7" s="51">
        <f>ROUNDUP('РБ15%'!EE7*0.87,)</f>
        <v>8653</v>
      </c>
      <c r="EF7" s="51">
        <f>ROUNDUP('РБ15%'!EF7*0.87,)</f>
        <v>8653</v>
      </c>
      <c r="EG7" s="51">
        <f>ROUNDUP('РБ15%'!EG7*0.87,)</f>
        <v>8283</v>
      </c>
      <c r="EH7" s="51">
        <f>ROUNDUP('РБ15%'!EH7*0.87,)</f>
        <v>8283</v>
      </c>
      <c r="EI7" s="51">
        <f>ROUNDUP('РБ15%'!EI7*0.87,)</f>
        <v>9540</v>
      </c>
      <c r="EJ7" s="51">
        <f>ROUNDUP('РБ15%'!EJ7*0.87,)</f>
        <v>9540</v>
      </c>
      <c r="EK7" s="51">
        <f>ROUNDUP('РБ15%'!EK7*0.87,)</f>
        <v>9540</v>
      </c>
      <c r="EL7" s="51">
        <f>ROUNDUP('РБ15%'!EL7*0.87,)</f>
        <v>10427</v>
      </c>
      <c r="EM7" s="51">
        <f>ROUNDUP('РБ15%'!EM7*0.87,)</f>
        <v>10427</v>
      </c>
      <c r="EN7" s="51">
        <f>ROUNDUP('РБ15%'!EN7*0.87,)</f>
        <v>9540</v>
      </c>
      <c r="EO7" s="51">
        <f>ROUNDUP('РБ15%'!EO7*0.87,)</f>
        <v>9540</v>
      </c>
      <c r="EP7" s="51">
        <f>ROUNDUP('РБ15%'!EP7*0.87,)</f>
        <v>9540</v>
      </c>
      <c r="EQ7" s="51">
        <f>ROUNDUP('РБ15%'!EQ7*0.87,)</f>
        <v>9540</v>
      </c>
      <c r="ER7" s="51">
        <f>ROUNDUP('РБ15%'!ER7*0.87,)</f>
        <v>9540</v>
      </c>
      <c r="ES7" s="51">
        <f>ROUNDUP('РБ15%'!ES7*0.87,)</f>
        <v>10427</v>
      </c>
      <c r="ET7" s="51">
        <f>ROUNDUP('РБ15%'!ET7*0.87,)</f>
        <v>10427</v>
      </c>
      <c r="EU7" s="51">
        <f>ROUNDUP('РБ15%'!EU7*0.87,)</f>
        <v>10427</v>
      </c>
      <c r="EV7" s="51">
        <f>ROUNDUP('РБ15%'!EV7*0.87,)</f>
        <v>10427</v>
      </c>
      <c r="EW7" s="51">
        <f>ROUNDUP('РБ15%'!EW7*0.87,)</f>
        <v>10427</v>
      </c>
      <c r="EX7" s="51">
        <f>ROUNDUP('РБ15%'!EX7*0.87,)</f>
        <v>10427</v>
      </c>
      <c r="EY7" s="51">
        <f>ROUNDUP('РБ15%'!EY7*0.87,)</f>
        <v>10427</v>
      </c>
      <c r="EZ7" s="51">
        <f>ROUNDUP('РБ15%'!EZ7*0.87,)</f>
        <v>10427</v>
      </c>
      <c r="FA7" s="51">
        <f>ROUNDUP('РБ15%'!FA7*0.87,)</f>
        <v>10427</v>
      </c>
      <c r="FB7" s="51">
        <f>ROUNDUP('РБ15%'!FB7*0.87,)</f>
        <v>10427</v>
      </c>
      <c r="FC7" s="51">
        <f>ROUNDUP('РБ15%'!FC7*0.87,)</f>
        <v>10427</v>
      </c>
      <c r="FD7" s="51">
        <f>ROUNDUP('РБ15%'!FD7*0.87,)</f>
        <v>10945</v>
      </c>
      <c r="FE7" s="51">
        <f>ROUNDUP('РБ15%'!FE7*0.87,)</f>
        <v>10945</v>
      </c>
      <c r="FF7" s="51">
        <f>ROUNDUP('РБ15%'!FF7*0.87,)</f>
        <v>11315</v>
      </c>
      <c r="FG7" s="51">
        <f>ROUNDUP('РБ15%'!FG7*0.87,)</f>
        <v>11315</v>
      </c>
      <c r="FH7" s="51">
        <f>ROUNDUP('РБ15%'!FH7*0.87,)</f>
        <v>11315</v>
      </c>
      <c r="FI7" s="51">
        <f>ROUNDUP('РБ15%'!FI7*0.87,)</f>
        <v>11315</v>
      </c>
      <c r="FJ7" s="51">
        <f>ROUNDUP('РБ15%'!FJ7*0.87,)</f>
        <v>11315</v>
      </c>
      <c r="FK7" s="107">
        <f>ROUNDUP('РБ15%'!FK7*0.87,)</f>
        <v>26549</v>
      </c>
      <c r="FL7" s="107">
        <f>ROUNDUP('РБ15%'!FL7*0.87,)</f>
        <v>54650</v>
      </c>
      <c r="FM7" s="107">
        <f>ROUNDUP('РБ15%'!FM7*0.87,)</f>
        <v>54650</v>
      </c>
      <c r="FN7" s="107">
        <f>ROUNDUP('РБ15%'!FN7*0.87,)</f>
        <v>54650</v>
      </c>
      <c r="FO7" s="107">
        <f>ROUNDUP('РБ15%'!FO7*0.87,)</f>
        <v>54650</v>
      </c>
      <c r="FP7" s="107">
        <f>ROUNDUP('РБ15%'!FP7*0.87,)</f>
        <v>54650</v>
      </c>
      <c r="FQ7" s="107">
        <f>ROUNDUP('РБ15%'!FQ7*0.87,)</f>
        <v>54650</v>
      </c>
      <c r="FR7" s="107">
        <f>ROUNDUP('РБ15%'!FR7*0.87,)</f>
        <v>54650</v>
      </c>
      <c r="FS7" s="107">
        <f>ROUNDUP('РБ15%'!FS7*0.87,)</f>
        <v>54650</v>
      </c>
      <c r="FT7" s="107">
        <f>ROUNDUP('РБ15%'!FT7*0.87,)</f>
        <v>54650</v>
      </c>
      <c r="FU7" s="107">
        <f>ROUNDUP('РБ15%'!FU7*0.87,)</f>
        <v>54650</v>
      </c>
      <c r="FV7" s="51">
        <f>ROUNDUP('РБ15%'!FV7*0.87,)</f>
        <v>20854</v>
      </c>
      <c r="FW7" s="51">
        <f>ROUNDUP('РБ15%'!FW7*0.87,)</f>
        <v>20854</v>
      </c>
      <c r="FX7" s="51">
        <f>ROUNDUP('РБ15%'!FX7*0.87,)</f>
        <v>20854</v>
      </c>
      <c r="FY7" s="51">
        <f>ROUNDUP('РБ15%'!FY7*0.87,)</f>
        <v>20854</v>
      </c>
      <c r="FZ7" s="51">
        <f>ROUNDUP('РБ15%'!FZ7*0.87,)</f>
        <v>20854</v>
      </c>
      <c r="GA7" s="51">
        <f>ROUNDUP('РБ15%'!GA7*0.87,)</f>
        <v>20854</v>
      </c>
      <c r="GB7" s="51">
        <f>ROUNDUP('РБ15%'!GB7*0.87,)</f>
        <v>20854</v>
      </c>
      <c r="GC7" s="51">
        <f>ROUNDUP('РБ15%'!GC7*0.87,)</f>
        <v>20854</v>
      </c>
      <c r="GD7" s="51">
        <f>ROUNDUP('РБ15%'!GD7*0.87,)</f>
        <v>20854</v>
      </c>
      <c r="GE7" s="51">
        <f>ROUNDUP('РБ15%'!GE7*0.87,)</f>
        <v>20854</v>
      </c>
      <c r="GF7" s="51">
        <f>ROUNDUP('РБ15%'!GF7*0.87,)</f>
        <v>20854</v>
      </c>
      <c r="GG7" s="51">
        <f>ROUNDUP('РБ15%'!GG7*0.87,)</f>
        <v>20854</v>
      </c>
      <c r="GH7" s="51">
        <f>ROUNDUP('РБ15%'!GH7*0.87,)</f>
        <v>20854</v>
      </c>
      <c r="GI7" s="51">
        <f>ROUNDUP('РБ15%'!GI7*0.87,)</f>
        <v>20854</v>
      </c>
      <c r="GJ7" s="51">
        <f>ROUNDUP('РБ15%'!GJ7*0.87,)</f>
        <v>20854</v>
      </c>
      <c r="GK7" s="51">
        <f>ROUNDUP('РБ15%'!GK7*0.87,)</f>
        <v>20854</v>
      </c>
      <c r="GL7" s="51">
        <f>ROUNDUP('РБ15%'!GL7*0.87,)</f>
        <v>20854</v>
      </c>
      <c r="GM7" s="51">
        <f>ROUNDUP('РБ15%'!GM7*0.87,)</f>
        <v>20854</v>
      </c>
      <c r="GN7" s="51">
        <f>ROUNDUP('РБ15%'!GN7*0.87,)</f>
        <v>20854</v>
      </c>
      <c r="GO7" s="51">
        <f>ROUNDUP('РБ15%'!GO7*0.87,)</f>
        <v>20854</v>
      </c>
      <c r="GP7" s="51">
        <f>ROUNDUP('РБ15%'!GP7*0.87,)</f>
        <v>20854</v>
      </c>
      <c r="GQ7" s="51">
        <f>ROUNDUP('РБ15%'!GQ7*0.87,)</f>
        <v>20854</v>
      </c>
      <c r="GR7" s="51">
        <f>ROUNDUP('РБ15%'!GR7*0.87,)</f>
        <v>20854</v>
      </c>
      <c r="GS7" s="51">
        <f>ROUNDUP('РБ15%'!GS7*0.87,)</f>
        <v>22112</v>
      </c>
      <c r="GT7" s="51">
        <f>ROUNDUP('РБ15%'!GT7*0.87,)</f>
        <v>22112</v>
      </c>
      <c r="GU7" s="51">
        <f>ROUNDUP('РБ15%'!GU7*0.87,)</f>
        <v>22112</v>
      </c>
      <c r="GV7" s="51">
        <f>ROUNDUP('РБ15%'!GV7*0.87,)</f>
        <v>22112</v>
      </c>
      <c r="GW7" s="51">
        <f>ROUNDUP('РБ15%'!GW7*0.87,)</f>
        <v>22112</v>
      </c>
      <c r="GX7" s="51">
        <f>ROUNDUP('РБ15%'!GX7*0.87,)</f>
        <v>22112</v>
      </c>
      <c r="GY7" s="51">
        <f>ROUNDUP('РБ15%'!GY7*0.87,)</f>
        <v>22112</v>
      </c>
      <c r="GZ7" s="51">
        <f>ROUNDUP('РБ15%'!GZ7*0.87,)</f>
        <v>22112</v>
      </c>
      <c r="HA7" s="51">
        <f>ROUNDUP('РБ15%'!HA7*0.87,)</f>
        <v>22112</v>
      </c>
      <c r="HB7" s="51">
        <f>ROUNDUP('РБ15%'!HB7*0.87,)</f>
        <v>22112</v>
      </c>
      <c r="HC7" s="51">
        <f>ROUNDUP('РБ15%'!HC7*0.87,)</f>
        <v>22112</v>
      </c>
      <c r="HD7" s="51">
        <f>ROUNDUP('РБ15%'!HD7*0.87,)</f>
        <v>22112</v>
      </c>
      <c r="HE7" s="51">
        <f>ROUNDUP('РБ15%'!HE7*0.87,)</f>
        <v>22112</v>
      </c>
      <c r="HF7" s="51">
        <f>ROUNDUP('РБ15%'!HF7*0.87,)</f>
        <v>22112</v>
      </c>
      <c r="HG7" s="51">
        <f>ROUNDUP('РБ15%'!HG7*0.87,)</f>
        <v>22112</v>
      </c>
      <c r="HH7" s="51">
        <f>ROUNDUP('РБ15%'!HH7*0.87,)</f>
        <v>22112</v>
      </c>
      <c r="HI7" s="51">
        <f>ROUNDUP('РБ15%'!HI7*0.87,)</f>
        <v>22112</v>
      </c>
      <c r="HJ7" s="51">
        <f>ROUNDUP('РБ15%'!HJ7*0.87,)</f>
        <v>22112</v>
      </c>
      <c r="HK7" s="107">
        <f>ROUNDUP('РБ15%'!HK7*0.87,)</f>
        <v>37641</v>
      </c>
      <c r="HL7" s="107">
        <f>ROUNDUP('РБ15%'!HL7*0.87,)</f>
        <v>37641</v>
      </c>
      <c r="HM7" s="107">
        <f>ROUNDUP('РБ15%'!HM7*0.87,)</f>
        <v>39120</v>
      </c>
      <c r="HN7" s="107">
        <f>ROUNDUP('РБ15%'!HN7*0.87,)</f>
        <v>39120</v>
      </c>
      <c r="HO7" s="107">
        <f>ROUNDUP('РБ15%'!HO7*0.87,)</f>
        <v>39120</v>
      </c>
      <c r="HP7" s="107">
        <f>ROUNDUP('РБ15%'!HP7*0.87,)</f>
        <v>22112</v>
      </c>
      <c r="HQ7" s="107">
        <f>ROUNDUP('РБ15%'!HQ7*0.87,)</f>
        <v>22112</v>
      </c>
      <c r="HR7" s="107">
        <f>ROUNDUP('РБ15%'!HR7*0.87,)</f>
        <v>37641</v>
      </c>
      <c r="HS7" s="107">
        <f>ROUNDUP('РБ15%'!HS7*0.87,)</f>
        <v>37641</v>
      </c>
      <c r="HT7" s="51">
        <f>ROUNDUP('РБ15%'!HT7*0.87,)</f>
        <v>22112</v>
      </c>
      <c r="HU7" s="51">
        <f>ROUNDUP('РБ15%'!HU7*0.87,)</f>
        <v>20854</v>
      </c>
      <c r="HV7" s="51">
        <f>ROUNDUP('РБ15%'!HV7*0.87,)</f>
        <v>20854</v>
      </c>
      <c r="HW7" s="51">
        <f>ROUNDUP('РБ15%'!HW7*0.87,)</f>
        <v>20854</v>
      </c>
      <c r="HX7" s="51">
        <f>ROUNDUP('РБ15%'!HX7*0.87,)</f>
        <v>20854</v>
      </c>
      <c r="HY7" s="51">
        <f>ROUNDUP('РБ15%'!HY7*0.87,)</f>
        <v>20854</v>
      </c>
      <c r="HZ7" s="51">
        <f>ROUNDUP('РБ15%'!HZ7*0.87,)</f>
        <v>20854</v>
      </c>
      <c r="IA7" s="51">
        <f>ROUNDUP('РБ15%'!IA7*0.87,)</f>
        <v>20854</v>
      </c>
      <c r="IB7" s="51">
        <f>ROUNDUP('РБ15%'!IB7*0.87,)</f>
        <v>23960</v>
      </c>
      <c r="IC7" s="51">
        <f>ROUNDUP('РБ15%'!IC7*0.87,)</f>
        <v>21372</v>
      </c>
      <c r="ID7" s="51">
        <f>ROUNDUP('РБ15%'!ID7*0.87,)</f>
        <v>17748</v>
      </c>
      <c r="IE7" s="51">
        <f>ROUNDUP('РБ15%'!IE7*0.87,)</f>
        <v>17748</v>
      </c>
      <c r="IF7" s="51">
        <f>ROUNDUP('РБ15%'!IF7*0.87,)</f>
        <v>17748</v>
      </c>
      <c r="IG7" s="51">
        <f>ROUNDUP('РБ15%'!IG7*0.87,)</f>
        <v>17748</v>
      </c>
      <c r="IH7" s="51">
        <f>ROUNDUP('РБ15%'!IH7*0.87,)</f>
        <v>17748</v>
      </c>
      <c r="II7" s="51">
        <f>ROUNDUP('РБ15%'!II7*0.87,)</f>
        <v>17748</v>
      </c>
      <c r="IJ7" s="51">
        <f>ROUNDUP('РБ15%'!IJ7*0.87,)</f>
        <v>17748</v>
      </c>
      <c r="IK7" s="51">
        <f>ROUNDUP('РБ15%'!IK7*0.87,)</f>
        <v>17748</v>
      </c>
      <c r="IL7" s="51">
        <f>ROUNDUP('РБ15%'!IL7*0.87,)</f>
        <v>17748</v>
      </c>
      <c r="IM7" s="51">
        <f>ROUNDUP('РБ15%'!IM7*0.87,)</f>
        <v>17748</v>
      </c>
      <c r="IN7" s="51">
        <f>ROUNDUP('РБ15%'!IN7*0.87,)</f>
        <v>17748</v>
      </c>
      <c r="IO7" s="51">
        <f>ROUNDUP('РБ15%'!IO7*0.87,)</f>
        <v>17748</v>
      </c>
      <c r="IP7" s="51">
        <f>ROUNDUP('РБ15%'!IP7*0.87,)</f>
        <v>17748</v>
      </c>
      <c r="IQ7" s="51">
        <f>ROUNDUP('РБ15%'!IQ7*0.87,)</f>
        <v>17748</v>
      </c>
      <c r="IR7" s="51">
        <f>ROUNDUP('РБ15%'!IR7*0.87,)</f>
        <v>17748</v>
      </c>
      <c r="IS7" s="51">
        <f>ROUNDUP('РБ15%'!IS7*0.87,)</f>
        <v>17748</v>
      </c>
      <c r="IT7" s="51">
        <f>ROUNDUP('РБ15%'!IT7*0.87,)</f>
        <v>17748</v>
      </c>
      <c r="IU7" s="51">
        <f>ROUNDUP('РБ15%'!IU7*0.87,)</f>
        <v>17748</v>
      </c>
      <c r="IV7" s="51">
        <f>ROUNDUP('РБ15%'!IV7*0.87,)</f>
        <v>17748</v>
      </c>
      <c r="IW7" s="51">
        <f>ROUNDUP('РБ15%'!IW7*0.87,)</f>
        <v>17748</v>
      </c>
      <c r="IX7" s="51">
        <f>ROUNDUP('РБ15%'!IX7*0.87,)</f>
        <v>17748</v>
      </c>
      <c r="IY7" s="51">
        <f>ROUNDUP('РБ15%'!IY7*0.87,)</f>
        <v>17748</v>
      </c>
    </row>
    <row r="8" spans="1:259" ht="36" x14ac:dyDescent="0.2">
      <c r="A8" s="22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107"/>
      <c r="HL8" s="107"/>
      <c r="HM8" s="107"/>
      <c r="HN8" s="107"/>
      <c r="HO8" s="107"/>
      <c r="HP8" s="107"/>
      <c r="HQ8" s="107"/>
      <c r="HR8" s="107"/>
      <c r="HS8" s="107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</row>
    <row r="9" spans="1:259" ht="12" x14ac:dyDescent="0.2">
      <c r="A9" s="21">
        <v>1</v>
      </c>
      <c r="B9" s="51">
        <f>ROUNDUP('РБ15%'!B9*0.87,)</f>
        <v>14199</v>
      </c>
      <c r="C9" s="51">
        <f>ROUNDUP('РБ15%'!C9*0.87,)</f>
        <v>14199</v>
      </c>
      <c r="D9" s="51">
        <f>ROUNDUP('РБ15%'!D9*0.87,)</f>
        <v>11685</v>
      </c>
      <c r="E9" s="51">
        <f>ROUNDUP('РБ15%'!E9*0.87,)</f>
        <v>12202</v>
      </c>
      <c r="F9" s="51">
        <f>ROUNDUP('РБ15%'!F9*0.87,)</f>
        <v>12202</v>
      </c>
      <c r="G9" s="51">
        <f>ROUNDUP('РБ15%'!G9*0.87,)</f>
        <v>12942</v>
      </c>
      <c r="H9" s="51">
        <f>ROUNDUP('РБ15%'!H9*0.87,)</f>
        <v>12942</v>
      </c>
      <c r="I9" s="51">
        <f>ROUNDUP('РБ15%'!I9*0.87,)</f>
        <v>14199</v>
      </c>
      <c r="J9" s="51">
        <f>ROUNDUP('РБ15%'!J9*0.87,)</f>
        <v>14199</v>
      </c>
      <c r="K9" s="51">
        <f>ROUNDUP('РБ15%'!K9*0.87,)</f>
        <v>12942</v>
      </c>
      <c r="L9" s="51">
        <f>ROUNDUP('РБ15%'!L9*0.87,)</f>
        <v>12942</v>
      </c>
      <c r="M9" s="51">
        <f>ROUNDUP('РБ15%'!M9*0.87,)</f>
        <v>12942</v>
      </c>
      <c r="N9" s="51">
        <f>ROUNDUP('РБ15%'!N9*0.87,)</f>
        <v>12942</v>
      </c>
      <c r="O9" s="51">
        <f>ROUNDUP('РБ15%'!O9*0.87,)</f>
        <v>12942</v>
      </c>
      <c r="P9" s="51">
        <f>ROUNDUP('РБ15%'!P9*0.87,)</f>
        <v>13459</v>
      </c>
      <c r="Q9" s="51">
        <f>ROUNDUP('РБ15%'!Q9*0.87,)</f>
        <v>12202</v>
      </c>
      <c r="R9" s="51">
        <f>ROUNDUP('РБ15%'!R9*0.87,)</f>
        <v>11685</v>
      </c>
      <c r="S9" s="51">
        <f>ROUNDUP('РБ15%'!S9*0.87,)</f>
        <v>11685</v>
      </c>
      <c r="T9" s="51">
        <f>ROUNDUP('РБ15%'!T9*0.87,)</f>
        <v>11685</v>
      </c>
      <c r="U9" s="51">
        <f>ROUNDUP('РБ15%'!U9*0.87,)</f>
        <v>11685</v>
      </c>
      <c r="V9" s="51">
        <f>ROUNDUP('РБ15%'!V9*0.87,)</f>
        <v>11685</v>
      </c>
      <c r="W9" s="51">
        <f>ROUNDUP('РБ15%'!W9*0.87,)</f>
        <v>12202</v>
      </c>
      <c r="X9" s="51">
        <f>ROUNDUP('РБ15%'!X9*0.87,)</f>
        <v>12202</v>
      </c>
      <c r="Y9" s="51">
        <f>ROUNDUP('РБ15%'!Y9*0.87,)</f>
        <v>11685</v>
      </c>
      <c r="Z9" s="51">
        <f>ROUNDUP('РБ15%'!Z9*0.87,)</f>
        <v>11685</v>
      </c>
      <c r="AA9" s="51">
        <f>ROUNDUP('РБ15%'!AA9*0.87,)</f>
        <v>11685</v>
      </c>
      <c r="AB9" s="51">
        <f>ROUNDUP('РБ15%'!AB9*0.87,)</f>
        <v>11685</v>
      </c>
      <c r="AC9" s="51">
        <f>ROUNDUP('РБ15%'!AC9*0.87,)</f>
        <v>11685</v>
      </c>
      <c r="AD9" s="51">
        <f>ROUNDUP('РБ15%'!AD9*0.87,)</f>
        <v>12202</v>
      </c>
      <c r="AE9" s="51">
        <f>ROUNDUP('РБ15%'!AE9*0.87,)</f>
        <v>12202</v>
      </c>
      <c r="AF9" s="51">
        <f>ROUNDUP('РБ15%'!AF9*0.87,)</f>
        <v>11685</v>
      </c>
      <c r="AG9" s="51">
        <f>ROUNDUP('РБ15%'!AG9*0.87,)</f>
        <v>11685</v>
      </c>
      <c r="AH9" s="51">
        <f>ROUNDUP('РБ15%'!AH9*0.87,)</f>
        <v>11685</v>
      </c>
      <c r="AI9" s="51">
        <f>ROUNDUP('РБ15%'!AI9*0.87,)</f>
        <v>11685</v>
      </c>
      <c r="AJ9" s="51">
        <f>ROUNDUP('РБ15%'!AJ9*0.87,)</f>
        <v>11685</v>
      </c>
      <c r="AK9" s="51">
        <f>ROUNDUP('РБ15%'!AK9*0.87,)</f>
        <v>12202</v>
      </c>
      <c r="AL9" s="51">
        <f>ROUNDUP('РБ15%'!AL9*0.87,)</f>
        <v>12202</v>
      </c>
      <c r="AM9" s="51">
        <f>ROUNDUP('РБ15%'!AM9*0.87,)</f>
        <v>10427</v>
      </c>
      <c r="AN9" s="51">
        <f>ROUNDUP('РБ15%'!AN9*0.87,)</f>
        <v>10427</v>
      </c>
      <c r="AO9" s="51">
        <f>ROUNDUP('РБ15%'!AO9*0.87,)</f>
        <v>10427</v>
      </c>
      <c r="AP9" s="51">
        <f>ROUNDUP('РБ15%'!AP9*0.87,)</f>
        <v>10427</v>
      </c>
      <c r="AQ9" s="51">
        <f>ROUNDUP('РБ15%'!AQ9*0.87,)</f>
        <v>10427</v>
      </c>
      <c r="AR9" s="51">
        <f>ROUNDUP('РБ15%'!AR9*0.87,)</f>
        <v>10945</v>
      </c>
      <c r="AS9" s="51">
        <f>ROUNDUP('РБ15%'!AS9*0.87,)</f>
        <v>10945</v>
      </c>
      <c r="AT9" s="51">
        <f>ROUNDUP('РБ15%'!AT9*0.87,)</f>
        <v>10427</v>
      </c>
      <c r="AU9" s="51">
        <f>ROUNDUP('РБ15%'!AU9*0.87,)</f>
        <v>10427</v>
      </c>
      <c r="AV9" s="51">
        <f>ROUNDUP('РБ15%'!AV9*0.87,)</f>
        <v>10427</v>
      </c>
      <c r="AW9" s="51">
        <f>ROUNDUP('РБ15%'!AW9*0.87,)</f>
        <v>10427</v>
      </c>
      <c r="AX9" s="51">
        <f>ROUNDUP('РБ15%'!AX9*0.87,)</f>
        <v>10427</v>
      </c>
      <c r="AY9" s="51">
        <f>ROUNDUP('РБ15%'!AY9*0.87,)</f>
        <v>10945</v>
      </c>
      <c r="AZ9" s="51">
        <f>ROUNDUP('РБ15%'!AZ9*0.87,)</f>
        <v>10945</v>
      </c>
      <c r="BA9" s="51">
        <f>ROUNDUP('РБ15%'!BA9*0.87,)</f>
        <v>10427</v>
      </c>
      <c r="BB9" s="51">
        <f>ROUNDUP('РБ15%'!BB9*0.87,)</f>
        <v>10427</v>
      </c>
      <c r="BC9" s="51">
        <f>ROUNDUP('РБ15%'!BC9*0.87,)</f>
        <v>10427</v>
      </c>
      <c r="BD9" s="51">
        <f>ROUNDUP('РБ15%'!BD9*0.87,)</f>
        <v>10427</v>
      </c>
      <c r="BE9" s="51">
        <f>ROUNDUP('РБ15%'!BE9*0.87,)</f>
        <v>10427</v>
      </c>
      <c r="BF9" s="51">
        <f>ROUNDUP('РБ15%'!BF9*0.87,)</f>
        <v>10945</v>
      </c>
      <c r="BG9" s="51">
        <f>ROUNDUP('РБ15%'!BG9*0.87,)</f>
        <v>10945</v>
      </c>
      <c r="BH9" s="51">
        <f>ROUNDUP('РБ15%'!BH9*0.87,)</f>
        <v>10427</v>
      </c>
      <c r="BI9" s="51">
        <f>ROUNDUP('РБ15%'!BI9*0.87,)</f>
        <v>10427</v>
      </c>
      <c r="BJ9" s="51">
        <f>ROUNDUP('РБ15%'!BJ9*0.87,)</f>
        <v>10945</v>
      </c>
      <c r="BK9" s="51">
        <f>ROUNDUP('РБ15%'!BK9*0.87,)</f>
        <v>10945</v>
      </c>
      <c r="BL9" s="51">
        <f>ROUNDUP('РБ15%'!BL9*0.87,)</f>
        <v>10945</v>
      </c>
      <c r="BM9" s="51">
        <f>ROUNDUP('РБ15%'!BM9*0.87,)</f>
        <v>10945</v>
      </c>
      <c r="BN9" s="51">
        <f>ROUNDUP('РБ15%'!BN9*0.87,)</f>
        <v>10945</v>
      </c>
      <c r="BO9" s="51">
        <f>ROUNDUP('РБ15%'!BO9*0.87,)</f>
        <v>10427</v>
      </c>
      <c r="BP9" s="51">
        <f>ROUNDUP('РБ15%'!BP9*0.87,)</f>
        <v>12942</v>
      </c>
      <c r="BQ9" s="51">
        <f>ROUNDUP('РБ15%'!BQ9*0.87,)</f>
        <v>12942</v>
      </c>
      <c r="BR9" s="51">
        <f>ROUNDUP('РБ15%'!BR9*0.87,)</f>
        <v>12942</v>
      </c>
      <c r="BS9" s="51">
        <f>ROUNDUP('РБ15%'!BS9*0.87,)</f>
        <v>12942</v>
      </c>
      <c r="BT9" s="51">
        <f>ROUNDUP('РБ15%'!BT9*0.87,)</f>
        <v>12942</v>
      </c>
      <c r="BU9" s="51">
        <f>ROUNDUP('РБ15%'!BU9*0.87,)</f>
        <v>11685</v>
      </c>
      <c r="BV9" s="51">
        <f>ROUNDUP('РБ15%'!BV9*0.87,)</f>
        <v>10945</v>
      </c>
      <c r="BW9" s="51">
        <f>ROUNDUP('РБ15%'!BW9*0.87,)</f>
        <v>10945</v>
      </c>
      <c r="BX9" s="51">
        <f>ROUNDUP('РБ15%'!BX9*0.87,)</f>
        <v>12942</v>
      </c>
      <c r="BY9" s="51">
        <f>ROUNDUP('РБ15%'!BY9*0.87,)</f>
        <v>12942</v>
      </c>
      <c r="BZ9" s="51">
        <f>ROUNDUP('РБ15%'!BZ9*0.87,)</f>
        <v>10427</v>
      </c>
      <c r="CA9" s="51">
        <f>ROUNDUP('РБ15%'!CA9*0.87,)</f>
        <v>10427</v>
      </c>
      <c r="CB9" s="51">
        <f>ROUNDUP('РБ15%'!CB9*0.87,)</f>
        <v>10427</v>
      </c>
      <c r="CC9" s="51">
        <f>ROUNDUP('РБ15%'!CC9*0.87,)</f>
        <v>10945</v>
      </c>
      <c r="CD9" s="51">
        <f>ROUNDUP('РБ15%'!CD9*0.87,)</f>
        <v>7765</v>
      </c>
      <c r="CE9" s="51">
        <f>ROUNDUP('РБ15%'!CE9*0.87,)</f>
        <v>7765</v>
      </c>
      <c r="CF9" s="51">
        <f>ROUNDUP('РБ15%'!CF9*0.87,)</f>
        <v>7765</v>
      </c>
      <c r="CG9" s="51">
        <f>ROUNDUP('РБ15%'!CG9*0.87,)</f>
        <v>7765</v>
      </c>
      <c r="CH9" s="51">
        <f>ROUNDUP('РБ15%'!CH9*0.87,)</f>
        <v>8283</v>
      </c>
      <c r="CI9" s="51">
        <f>ROUNDUP('РБ15%'!CI9*0.87,)</f>
        <v>8283</v>
      </c>
      <c r="CJ9" s="51">
        <f>ROUNDUP('РБ15%'!CJ9*0.87,)</f>
        <v>7765</v>
      </c>
      <c r="CK9" s="51">
        <f>ROUNDUP('РБ15%'!CK9*0.87,)</f>
        <v>7765</v>
      </c>
      <c r="CL9" s="51">
        <f>ROUNDUP('РБ15%'!CL9*0.87,)</f>
        <v>7765</v>
      </c>
      <c r="CM9" s="51">
        <f>ROUNDUP('РБ15%'!CM9*0.87,)</f>
        <v>7765</v>
      </c>
      <c r="CN9" s="51">
        <f>ROUNDUP('РБ15%'!CN9*0.87,)</f>
        <v>7765</v>
      </c>
      <c r="CO9" s="51">
        <f>ROUNDUP('РБ15%'!CO9*0.87,)</f>
        <v>8283</v>
      </c>
      <c r="CP9" s="51">
        <f>ROUNDUP('РБ15%'!CP9*0.87,)</f>
        <v>8283</v>
      </c>
      <c r="CQ9" s="51">
        <f>ROUNDUP('РБ15%'!CQ9*0.87,)</f>
        <v>7765</v>
      </c>
      <c r="CR9" s="51">
        <f>ROUNDUP('РБ15%'!CR9*0.87,)</f>
        <v>7765</v>
      </c>
      <c r="CS9" s="51">
        <f>ROUNDUP('РБ15%'!CS9*0.87,)</f>
        <v>7765</v>
      </c>
      <c r="CT9" s="51">
        <f>ROUNDUP('РБ15%'!CT9*0.87,)</f>
        <v>7765</v>
      </c>
      <c r="CU9" s="51">
        <f>ROUNDUP('РБ15%'!CU9*0.87,)</f>
        <v>7765</v>
      </c>
      <c r="CV9" s="51">
        <f>ROUNDUP('РБ15%'!CV9*0.87,)</f>
        <v>8283</v>
      </c>
      <c r="CW9" s="51">
        <f>ROUNDUP('РБ15%'!CW9*0.87,)</f>
        <v>8283</v>
      </c>
      <c r="CX9" s="51">
        <f>ROUNDUP('РБ15%'!CX9*0.87,)</f>
        <v>7765</v>
      </c>
      <c r="CY9" s="51">
        <f>ROUNDUP('РБ15%'!CY9*0.87,)</f>
        <v>7765</v>
      </c>
      <c r="CZ9" s="51">
        <f>ROUNDUP('РБ15%'!CZ9*0.87,)</f>
        <v>7765</v>
      </c>
      <c r="DA9" s="51">
        <f>ROUNDUP('РБ15%'!DA9*0.87,)</f>
        <v>7765</v>
      </c>
      <c r="DB9" s="51">
        <f>ROUNDUP('РБ15%'!DB9*0.87,)</f>
        <v>7765</v>
      </c>
      <c r="DC9" s="51">
        <f>ROUNDUP('РБ15%'!DC9*0.87,)</f>
        <v>8283</v>
      </c>
      <c r="DD9" s="51">
        <f>ROUNDUP('РБ15%'!DD9*0.87,)</f>
        <v>8283</v>
      </c>
      <c r="DE9" s="51">
        <f>ROUNDUP('РБ15%'!DE9*0.87,)</f>
        <v>7765</v>
      </c>
      <c r="DF9" s="51">
        <f>ROUNDUP('РБ15%'!DF9*0.87,)</f>
        <v>7765</v>
      </c>
      <c r="DG9" s="51">
        <f>ROUNDUP('РБ15%'!DG9*0.87,)</f>
        <v>8283</v>
      </c>
      <c r="DH9" s="51">
        <f>ROUNDUP('РБ15%'!DH9*0.87,)</f>
        <v>8653</v>
      </c>
      <c r="DI9" s="51">
        <f>ROUNDUP('РБ15%'!DI9*0.87,)</f>
        <v>7395</v>
      </c>
      <c r="DJ9" s="51">
        <f>ROUNDUP('РБ15%'!DJ9*0.87,)</f>
        <v>7765</v>
      </c>
      <c r="DK9" s="51">
        <f>ROUNDUP('РБ15%'!DK9*0.87,)</f>
        <v>7765</v>
      </c>
      <c r="DL9" s="51">
        <f>ROUNDUP('РБ15%'!DL9*0.87,)</f>
        <v>7395</v>
      </c>
      <c r="DM9" s="51">
        <f>ROUNDUP('РБ15%'!DM9*0.87,)</f>
        <v>7395</v>
      </c>
      <c r="DN9" s="51">
        <f>ROUNDUP('РБ15%'!DN9*0.87,)</f>
        <v>7395</v>
      </c>
      <c r="DO9" s="51">
        <f>ROUNDUP('РБ15%'!DO9*0.87,)</f>
        <v>7395</v>
      </c>
      <c r="DP9" s="51">
        <f>ROUNDUP('РБ15%'!DP9*0.87,)</f>
        <v>7395</v>
      </c>
      <c r="DQ9" s="51">
        <f>ROUNDUP('РБ15%'!DQ9*0.87,)</f>
        <v>7765</v>
      </c>
      <c r="DR9" s="51">
        <f>ROUNDUP('РБ15%'!DR9*0.87,)</f>
        <v>7765</v>
      </c>
      <c r="DS9" s="51">
        <f>ROUNDUP('РБ15%'!DS9*0.87,)</f>
        <v>7395</v>
      </c>
      <c r="DT9" s="51">
        <f>ROUNDUP('РБ15%'!DT9*0.87,)</f>
        <v>7395</v>
      </c>
      <c r="DU9" s="51">
        <f>ROUNDUP('РБ15%'!DU9*0.87,)</f>
        <v>7395</v>
      </c>
      <c r="DV9" s="51">
        <f>ROUNDUP('РБ15%'!DV9*0.87,)</f>
        <v>7395</v>
      </c>
      <c r="DW9" s="51">
        <f>ROUNDUP('РБ15%'!DW9*0.87,)</f>
        <v>7395</v>
      </c>
      <c r="DX9" s="51">
        <f>ROUNDUP('РБ15%'!DX9*0.87,)</f>
        <v>7765</v>
      </c>
      <c r="DY9" s="51">
        <f>ROUNDUP('РБ15%'!DY9*0.87,)</f>
        <v>7765</v>
      </c>
      <c r="DZ9" s="51">
        <f>ROUNDUP('РБ15%'!DZ9*0.87,)</f>
        <v>7395</v>
      </c>
      <c r="EA9" s="51">
        <f>ROUNDUP('РБ15%'!EA9*0.87,)</f>
        <v>7395</v>
      </c>
      <c r="EB9" s="51">
        <f>ROUNDUP('РБ15%'!EB9*0.87,)</f>
        <v>7395</v>
      </c>
      <c r="EC9" s="51">
        <f>ROUNDUP('РБ15%'!EC9*0.87,)</f>
        <v>7395</v>
      </c>
      <c r="ED9" s="51">
        <f>ROUNDUP('РБ15%'!ED9*0.87,)</f>
        <v>7395</v>
      </c>
      <c r="EE9" s="51">
        <f>ROUNDUP('РБ15%'!EE9*0.87,)</f>
        <v>7765</v>
      </c>
      <c r="EF9" s="51">
        <f>ROUNDUP('РБ15%'!EF9*0.87,)</f>
        <v>7765</v>
      </c>
      <c r="EG9" s="51">
        <f>ROUNDUP('РБ15%'!EG9*0.87,)</f>
        <v>7395</v>
      </c>
      <c r="EH9" s="51">
        <f>ROUNDUP('РБ15%'!EH9*0.87,)</f>
        <v>7395</v>
      </c>
      <c r="EI9" s="51">
        <f>ROUNDUP('РБ15%'!EI9*0.87,)</f>
        <v>8653</v>
      </c>
      <c r="EJ9" s="51">
        <f>ROUNDUP('РБ15%'!EJ9*0.87,)</f>
        <v>8653</v>
      </c>
      <c r="EK9" s="51">
        <f>ROUNDUP('РБ15%'!EK9*0.87,)</f>
        <v>8653</v>
      </c>
      <c r="EL9" s="51">
        <f>ROUNDUP('РБ15%'!EL9*0.87,)</f>
        <v>9540</v>
      </c>
      <c r="EM9" s="51">
        <f>ROUNDUP('РБ15%'!EM9*0.87,)</f>
        <v>9540</v>
      </c>
      <c r="EN9" s="51">
        <f>ROUNDUP('РБ15%'!EN9*0.87,)</f>
        <v>8653</v>
      </c>
      <c r="EO9" s="51">
        <f>ROUNDUP('РБ15%'!EO9*0.87,)</f>
        <v>8653</v>
      </c>
      <c r="EP9" s="51">
        <f>ROUNDUP('РБ15%'!EP9*0.87,)</f>
        <v>8653</v>
      </c>
      <c r="EQ9" s="51">
        <f>ROUNDUP('РБ15%'!EQ9*0.87,)</f>
        <v>8653</v>
      </c>
      <c r="ER9" s="51">
        <f>ROUNDUP('РБ15%'!ER9*0.87,)</f>
        <v>8653</v>
      </c>
      <c r="ES9" s="51">
        <f>ROUNDUP('РБ15%'!ES9*0.87,)</f>
        <v>9540</v>
      </c>
      <c r="ET9" s="51">
        <f>ROUNDUP('РБ15%'!ET9*0.87,)</f>
        <v>9540</v>
      </c>
      <c r="EU9" s="51">
        <f>ROUNDUP('РБ15%'!EU9*0.87,)</f>
        <v>9540</v>
      </c>
      <c r="EV9" s="51">
        <f>ROUNDUP('РБ15%'!EV9*0.87,)</f>
        <v>9540</v>
      </c>
      <c r="EW9" s="51">
        <f>ROUNDUP('РБ15%'!EW9*0.87,)</f>
        <v>9540</v>
      </c>
      <c r="EX9" s="51">
        <f>ROUNDUP('РБ15%'!EX9*0.87,)</f>
        <v>9540</v>
      </c>
      <c r="EY9" s="51">
        <f>ROUNDUP('РБ15%'!EY9*0.87,)</f>
        <v>9540</v>
      </c>
      <c r="EZ9" s="51">
        <f>ROUNDUP('РБ15%'!EZ9*0.87,)</f>
        <v>9540</v>
      </c>
      <c r="FA9" s="51">
        <f>ROUNDUP('РБ15%'!FA9*0.87,)</f>
        <v>9540</v>
      </c>
      <c r="FB9" s="51">
        <f>ROUNDUP('РБ15%'!FB9*0.87,)</f>
        <v>9540</v>
      </c>
      <c r="FC9" s="51">
        <f>ROUNDUP('РБ15%'!FC9*0.87,)</f>
        <v>9540</v>
      </c>
      <c r="FD9" s="51">
        <f>ROUNDUP('РБ15%'!FD9*0.87,)</f>
        <v>10058</v>
      </c>
      <c r="FE9" s="51">
        <f>ROUNDUP('РБ15%'!FE9*0.87,)</f>
        <v>10058</v>
      </c>
      <c r="FF9" s="51">
        <f>ROUNDUP('РБ15%'!FF9*0.87,)</f>
        <v>10427</v>
      </c>
      <c r="FG9" s="51">
        <f>ROUNDUP('РБ15%'!FG9*0.87,)</f>
        <v>10427</v>
      </c>
      <c r="FH9" s="51">
        <f>ROUNDUP('РБ15%'!FH9*0.87,)</f>
        <v>10427</v>
      </c>
      <c r="FI9" s="51">
        <f>ROUNDUP('РБ15%'!FI9*0.87,)</f>
        <v>10427</v>
      </c>
      <c r="FJ9" s="51">
        <f>ROUNDUP('РБ15%'!FJ9*0.87,)</f>
        <v>10427</v>
      </c>
      <c r="FK9" s="107">
        <f>ROUNDUP('РБ15%'!FK9*0.87,)</f>
        <v>25107</v>
      </c>
      <c r="FL9" s="107">
        <f>ROUNDUP('РБ15%'!FL9*0.87,)</f>
        <v>53208</v>
      </c>
      <c r="FM9" s="107">
        <f>ROUNDUP('РБ15%'!FM9*0.87,)</f>
        <v>53208</v>
      </c>
      <c r="FN9" s="107">
        <f>ROUNDUP('РБ15%'!FN9*0.87,)</f>
        <v>53208</v>
      </c>
      <c r="FO9" s="107">
        <f>ROUNDUP('РБ15%'!FO9*0.87,)</f>
        <v>53208</v>
      </c>
      <c r="FP9" s="107">
        <f>ROUNDUP('РБ15%'!FP9*0.87,)</f>
        <v>53208</v>
      </c>
      <c r="FQ9" s="107">
        <f>ROUNDUP('РБ15%'!FQ9*0.87,)</f>
        <v>53208</v>
      </c>
      <c r="FR9" s="107">
        <f>ROUNDUP('РБ15%'!FR9*0.87,)</f>
        <v>53208</v>
      </c>
      <c r="FS9" s="107">
        <f>ROUNDUP('РБ15%'!FS9*0.87,)</f>
        <v>53208</v>
      </c>
      <c r="FT9" s="107">
        <f>ROUNDUP('РБ15%'!FT9*0.87,)</f>
        <v>53208</v>
      </c>
      <c r="FU9" s="107">
        <f>ROUNDUP('РБ15%'!FU9*0.87,)</f>
        <v>53208</v>
      </c>
      <c r="FV9" s="51">
        <f>ROUNDUP('РБ15%'!FV9*0.87,)</f>
        <v>19560</v>
      </c>
      <c r="FW9" s="51">
        <f>ROUNDUP('РБ15%'!FW9*0.87,)</f>
        <v>19560</v>
      </c>
      <c r="FX9" s="51">
        <f>ROUNDUP('РБ15%'!FX9*0.87,)</f>
        <v>19560</v>
      </c>
      <c r="FY9" s="51">
        <f>ROUNDUP('РБ15%'!FY9*0.87,)</f>
        <v>19560</v>
      </c>
      <c r="FZ9" s="51">
        <f>ROUNDUP('РБ15%'!FZ9*0.87,)</f>
        <v>19560</v>
      </c>
      <c r="GA9" s="51">
        <f>ROUNDUP('РБ15%'!GA9*0.87,)</f>
        <v>19560</v>
      </c>
      <c r="GB9" s="51">
        <f>ROUNDUP('РБ15%'!GB9*0.87,)</f>
        <v>19560</v>
      </c>
      <c r="GC9" s="51">
        <f>ROUNDUP('РБ15%'!GC9*0.87,)</f>
        <v>19560</v>
      </c>
      <c r="GD9" s="51">
        <f>ROUNDUP('РБ15%'!GD9*0.87,)</f>
        <v>19560</v>
      </c>
      <c r="GE9" s="51">
        <f>ROUNDUP('РБ15%'!GE9*0.87,)</f>
        <v>19560</v>
      </c>
      <c r="GF9" s="51">
        <f>ROUNDUP('РБ15%'!GF9*0.87,)</f>
        <v>19560</v>
      </c>
      <c r="GG9" s="51">
        <f>ROUNDUP('РБ15%'!GG9*0.87,)</f>
        <v>19560</v>
      </c>
      <c r="GH9" s="51">
        <f>ROUNDUP('РБ15%'!GH9*0.87,)</f>
        <v>19560</v>
      </c>
      <c r="GI9" s="51">
        <f>ROUNDUP('РБ15%'!GI9*0.87,)</f>
        <v>19560</v>
      </c>
      <c r="GJ9" s="51">
        <f>ROUNDUP('РБ15%'!GJ9*0.87,)</f>
        <v>19560</v>
      </c>
      <c r="GK9" s="51">
        <f>ROUNDUP('РБ15%'!GK9*0.87,)</f>
        <v>19560</v>
      </c>
      <c r="GL9" s="51">
        <f>ROUNDUP('РБ15%'!GL9*0.87,)</f>
        <v>19560</v>
      </c>
      <c r="GM9" s="51">
        <f>ROUNDUP('РБ15%'!GM9*0.87,)</f>
        <v>19560</v>
      </c>
      <c r="GN9" s="51">
        <f>ROUNDUP('РБ15%'!GN9*0.87,)</f>
        <v>19560</v>
      </c>
      <c r="GO9" s="51">
        <f>ROUNDUP('РБ15%'!GO9*0.87,)</f>
        <v>19560</v>
      </c>
      <c r="GP9" s="51">
        <f>ROUNDUP('РБ15%'!GP9*0.87,)</f>
        <v>19560</v>
      </c>
      <c r="GQ9" s="51">
        <f>ROUNDUP('РБ15%'!GQ9*0.87,)</f>
        <v>19560</v>
      </c>
      <c r="GR9" s="51">
        <f>ROUNDUP('РБ15%'!GR9*0.87,)</f>
        <v>19560</v>
      </c>
      <c r="GS9" s="51">
        <f>ROUNDUP('РБ15%'!GS9*0.87,)</f>
        <v>20817</v>
      </c>
      <c r="GT9" s="51">
        <f>ROUNDUP('РБ15%'!GT9*0.87,)</f>
        <v>20817</v>
      </c>
      <c r="GU9" s="51">
        <f>ROUNDUP('РБ15%'!GU9*0.87,)</f>
        <v>20817</v>
      </c>
      <c r="GV9" s="51">
        <f>ROUNDUP('РБ15%'!GV9*0.87,)</f>
        <v>20817</v>
      </c>
      <c r="GW9" s="51">
        <f>ROUNDUP('РБ15%'!GW9*0.87,)</f>
        <v>20817</v>
      </c>
      <c r="GX9" s="51">
        <f>ROUNDUP('РБ15%'!GX9*0.87,)</f>
        <v>20817</v>
      </c>
      <c r="GY9" s="51">
        <f>ROUNDUP('РБ15%'!GY9*0.87,)</f>
        <v>20817</v>
      </c>
      <c r="GZ9" s="51">
        <f>ROUNDUP('РБ15%'!GZ9*0.87,)</f>
        <v>20817</v>
      </c>
      <c r="HA9" s="51">
        <f>ROUNDUP('РБ15%'!HA9*0.87,)</f>
        <v>20817</v>
      </c>
      <c r="HB9" s="51">
        <f>ROUNDUP('РБ15%'!HB9*0.87,)</f>
        <v>20817</v>
      </c>
      <c r="HC9" s="51">
        <f>ROUNDUP('РБ15%'!HC9*0.87,)</f>
        <v>20817</v>
      </c>
      <c r="HD9" s="51">
        <f>ROUNDUP('РБ15%'!HD9*0.87,)</f>
        <v>20817</v>
      </c>
      <c r="HE9" s="51">
        <f>ROUNDUP('РБ15%'!HE9*0.87,)</f>
        <v>20817</v>
      </c>
      <c r="HF9" s="51">
        <f>ROUNDUP('РБ15%'!HF9*0.87,)</f>
        <v>20817</v>
      </c>
      <c r="HG9" s="51">
        <f>ROUNDUP('РБ15%'!HG9*0.87,)</f>
        <v>20817</v>
      </c>
      <c r="HH9" s="51">
        <f>ROUNDUP('РБ15%'!HH9*0.87,)</f>
        <v>20817</v>
      </c>
      <c r="HI9" s="51">
        <f>ROUNDUP('РБ15%'!HI9*0.87,)</f>
        <v>20817</v>
      </c>
      <c r="HJ9" s="51">
        <f>ROUNDUP('РБ15%'!HJ9*0.87,)</f>
        <v>20817</v>
      </c>
      <c r="HK9" s="107">
        <f>ROUNDUP('РБ15%'!HK9*0.87,)</f>
        <v>36347</v>
      </c>
      <c r="HL9" s="107">
        <f>ROUNDUP('РБ15%'!HL9*0.87,)</f>
        <v>36347</v>
      </c>
      <c r="HM9" s="107">
        <f>ROUNDUP('РБ15%'!HM9*0.87,)</f>
        <v>37826</v>
      </c>
      <c r="HN9" s="107">
        <f>ROUNDUP('РБ15%'!HN9*0.87,)</f>
        <v>37826</v>
      </c>
      <c r="HO9" s="107">
        <f>ROUNDUP('РБ15%'!HO9*0.87,)</f>
        <v>37826</v>
      </c>
      <c r="HP9" s="107">
        <f>ROUNDUP('РБ15%'!HP9*0.87,)</f>
        <v>20817</v>
      </c>
      <c r="HQ9" s="107">
        <f>ROUNDUP('РБ15%'!HQ9*0.87,)</f>
        <v>20817</v>
      </c>
      <c r="HR9" s="107">
        <f>ROUNDUP('РБ15%'!HR9*0.87,)</f>
        <v>36347</v>
      </c>
      <c r="HS9" s="107">
        <f>ROUNDUP('РБ15%'!HS9*0.87,)</f>
        <v>36347</v>
      </c>
      <c r="HT9" s="51">
        <f>ROUNDUP('РБ15%'!HT9*0.87,)</f>
        <v>20817</v>
      </c>
      <c r="HU9" s="51">
        <f>ROUNDUP('РБ15%'!HU9*0.87,)</f>
        <v>19560</v>
      </c>
      <c r="HV9" s="51">
        <f>ROUNDUP('РБ15%'!HV9*0.87,)</f>
        <v>19560</v>
      </c>
      <c r="HW9" s="51">
        <f>ROUNDUP('РБ15%'!HW9*0.87,)</f>
        <v>19560</v>
      </c>
      <c r="HX9" s="51">
        <f>ROUNDUP('РБ15%'!HX9*0.87,)</f>
        <v>19560</v>
      </c>
      <c r="HY9" s="51">
        <f>ROUNDUP('РБ15%'!HY9*0.87,)</f>
        <v>19560</v>
      </c>
      <c r="HZ9" s="51">
        <f>ROUNDUP('РБ15%'!HZ9*0.87,)</f>
        <v>19560</v>
      </c>
      <c r="IA9" s="51">
        <f>ROUNDUP('РБ15%'!IA9*0.87,)</f>
        <v>19560</v>
      </c>
      <c r="IB9" s="51">
        <f>ROUNDUP('РБ15%'!IB9*0.87,)</f>
        <v>22666</v>
      </c>
      <c r="IC9" s="51">
        <f>ROUNDUP('РБ15%'!IC9*0.87,)</f>
        <v>20078</v>
      </c>
      <c r="ID9" s="51">
        <f>ROUNDUP('РБ15%'!ID9*0.87,)</f>
        <v>16454</v>
      </c>
      <c r="IE9" s="51">
        <f>ROUNDUP('РБ15%'!IE9*0.87,)</f>
        <v>16454</v>
      </c>
      <c r="IF9" s="51">
        <f>ROUNDUP('РБ15%'!IF9*0.87,)</f>
        <v>16454</v>
      </c>
      <c r="IG9" s="51">
        <f>ROUNDUP('РБ15%'!IG9*0.87,)</f>
        <v>16454</v>
      </c>
      <c r="IH9" s="51">
        <f>ROUNDUP('РБ15%'!IH9*0.87,)</f>
        <v>16454</v>
      </c>
      <c r="II9" s="51">
        <f>ROUNDUP('РБ15%'!II9*0.87,)</f>
        <v>16454</v>
      </c>
      <c r="IJ9" s="51">
        <f>ROUNDUP('РБ15%'!IJ9*0.87,)</f>
        <v>16454</v>
      </c>
      <c r="IK9" s="51">
        <f>ROUNDUP('РБ15%'!IK9*0.87,)</f>
        <v>16454</v>
      </c>
      <c r="IL9" s="51">
        <f>ROUNDUP('РБ15%'!IL9*0.87,)</f>
        <v>16454</v>
      </c>
      <c r="IM9" s="51">
        <f>ROUNDUP('РБ15%'!IM9*0.87,)</f>
        <v>16454</v>
      </c>
      <c r="IN9" s="51">
        <f>ROUNDUP('РБ15%'!IN9*0.87,)</f>
        <v>16454</v>
      </c>
      <c r="IO9" s="51">
        <f>ROUNDUP('РБ15%'!IO9*0.87,)</f>
        <v>16454</v>
      </c>
      <c r="IP9" s="51">
        <f>ROUNDUP('РБ15%'!IP9*0.87,)</f>
        <v>16454</v>
      </c>
      <c r="IQ9" s="51">
        <f>ROUNDUP('РБ15%'!IQ9*0.87,)</f>
        <v>16454</v>
      </c>
      <c r="IR9" s="51">
        <f>ROUNDUP('РБ15%'!IR9*0.87,)</f>
        <v>16454</v>
      </c>
      <c r="IS9" s="51">
        <f>ROUNDUP('РБ15%'!IS9*0.87,)</f>
        <v>16454</v>
      </c>
      <c r="IT9" s="51">
        <f>ROUNDUP('РБ15%'!IT9*0.87,)</f>
        <v>16454</v>
      </c>
      <c r="IU9" s="51">
        <f>ROUNDUP('РБ15%'!IU9*0.87,)</f>
        <v>16454</v>
      </c>
      <c r="IV9" s="51">
        <f>ROUNDUP('РБ15%'!IV9*0.87,)</f>
        <v>16454</v>
      </c>
      <c r="IW9" s="51">
        <f>ROUNDUP('РБ15%'!IW9*0.87,)</f>
        <v>16454</v>
      </c>
      <c r="IX9" s="51">
        <f>ROUNDUP('РБ15%'!IX9*0.87,)</f>
        <v>16454</v>
      </c>
      <c r="IY9" s="51">
        <f>ROUNDUP('РБ15%'!IY9*0.87,)</f>
        <v>16454</v>
      </c>
    </row>
    <row r="10" spans="1:259" ht="12" x14ac:dyDescent="0.2">
      <c r="A10" s="21">
        <v>2</v>
      </c>
      <c r="B10" s="51">
        <f>ROUNDUP('РБ15%'!B10*0.87,)</f>
        <v>15826</v>
      </c>
      <c r="C10" s="51">
        <f>ROUNDUP('РБ15%'!C10*0.87,)</f>
        <v>15826</v>
      </c>
      <c r="D10" s="51">
        <f>ROUNDUP('РБ15%'!D10*0.87,)</f>
        <v>13311</v>
      </c>
      <c r="E10" s="51">
        <f>ROUNDUP('РБ15%'!E10*0.87,)</f>
        <v>13829</v>
      </c>
      <c r="F10" s="51">
        <f>ROUNDUP('РБ15%'!F10*0.87,)</f>
        <v>13829</v>
      </c>
      <c r="G10" s="51">
        <f>ROUNDUP('РБ15%'!G10*0.87,)</f>
        <v>14569</v>
      </c>
      <c r="H10" s="51">
        <f>ROUNDUP('РБ15%'!H10*0.87,)</f>
        <v>14569</v>
      </c>
      <c r="I10" s="51">
        <f>ROUNDUP('РБ15%'!I10*0.87,)</f>
        <v>15826</v>
      </c>
      <c r="J10" s="51">
        <f>ROUNDUP('РБ15%'!J10*0.87,)</f>
        <v>15826</v>
      </c>
      <c r="K10" s="51">
        <f>ROUNDUP('РБ15%'!K10*0.87,)</f>
        <v>14569</v>
      </c>
      <c r="L10" s="51">
        <f>ROUNDUP('РБ15%'!L10*0.87,)</f>
        <v>14569</v>
      </c>
      <c r="M10" s="51">
        <f>ROUNDUP('РБ15%'!M10*0.87,)</f>
        <v>14569</v>
      </c>
      <c r="N10" s="51">
        <f>ROUNDUP('РБ15%'!N10*0.87,)</f>
        <v>14569</v>
      </c>
      <c r="O10" s="51">
        <f>ROUNDUP('РБ15%'!O10*0.87,)</f>
        <v>14569</v>
      </c>
      <c r="P10" s="51">
        <f>ROUNDUP('РБ15%'!P10*0.87,)</f>
        <v>15086</v>
      </c>
      <c r="Q10" s="51">
        <f>ROUNDUP('РБ15%'!Q10*0.87,)</f>
        <v>13829</v>
      </c>
      <c r="R10" s="51">
        <f>ROUNDUP('РБ15%'!R10*0.87,)</f>
        <v>13311</v>
      </c>
      <c r="S10" s="51">
        <f>ROUNDUP('РБ15%'!S10*0.87,)</f>
        <v>13311</v>
      </c>
      <c r="T10" s="51">
        <f>ROUNDUP('РБ15%'!T10*0.87,)</f>
        <v>13311</v>
      </c>
      <c r="U10" s="51">
        <f>ROUNDUP('РБ15%'!U10*0.87,)</f>
        <v>13311</v>
      </c>
      <c r="V10" s="51">
        <f>ROUNDUP('РБ15%'!V10*0.87,)</f>
        <v>13311</v>
      </c>
      <c r="W10" s="51">
        <f>ROUNDUP('РБ15%'!W10*0.87,)</f>
        <v>13829</v>
      </c>
      <c r="X10" s="51">
        <f>ROUNDUP('РБ15%'!X10*0.87,)</f>
        <v>13829</v>
      </c>
      <c r="Y10" s="51">
        <f>ROUNDUP('РБ15%'!Y10*0.87,)</f>
        <v>13311</v>
      </c>
      <c r="Z10" s="51">
        <f>ROUNDUP('РБ15%'!Z10*0.87,)</f>
        <v>13311</v>
      </c>
      <c r="AA10" s="51">
        <f>ROUNDUP('РБ15%'!AA10*0.87,)</f>
        <v>13311</v>
      </c>
      <c r="AB10" s="51">
        <f>ROUNDUP('РБ15%'!AB10*0.87,)</f>
        <v>13311</v>
      </c>
      <c r="AC10" s="51">
        <f>ROUNDUP('РБ15%'!AC10*0.87,)</f>
        <v>13311</v>
      </c>
      <c r="AD10" s="51">
        <f>ROUNDUP('РБ15%'!AD10*0.87,)</f>
        <v>13829</v>
      </c>
      <c r="AE10" s="51">
        <f>ROUNDUP('РБ15%'!AE10*0.87,)</f>
        <v>13829</v>
      </c>
      <c r="AF10" s="51">
        <f>ROUNDUP('РБ15%'!AF10*0.87,)</f>
        <v>13311</v>
      </c>
      <c r="AG10" s="51">
        <f>ROUNDUP('РБ15%'!AG10*0.87,)</f>
        <v>13311</v>
      </c>
      <c r="AH10" s="51">
        <f>ROUNDUP('РБ15%'!AH10*0.87,)</f>
        <v>13311</v>
      </c>
      <c r="AI10" s="51">
        <f>ROUNDUP('РБ15%'!AI10*0.87,)</f>
        <v>13311</v>
      </c>
      <c r="AJ10" s="51">
        <f>ROUNDUP('РБ15%'!AJ10*0.87,)</f>
        <v>13311</v>
      </c>
      <c r="AK10" s="51">
        <f>ROUNDUP('РБ15%'!AK10*0.87,)</f>
        <v>13829</v>
      </c>
      <c r="AL10" s="51">
        <f>ROUNDUP('РБ15%'!AL10*0.87,)</f>
        <v>13829</v>
      </c>
      <c r="AM10" s="51">
        <f>ROUNDUP('РБ15%'!AM10*0.87,)</f>
        <v>12054</v>
      </c>
      <c r="AN10" s="51">
        <f>ROUNDUP('РБ15%'!AN10*0.87,)</f>
        <v>12054</v>
      </c>
      <c r="AO10" s="51">
        <f>ROUNDUP('РБ15%'!AO10*0.87,)</f>
        <v>12054</v>
      </c>
      <c r="AP10" s="51">
        <f>ROUNDUP('РБ15%'!AP10*0.87,)</f>
        <v>12054</v>
      </c>
      <c r="AQ10" s="51">
        <f>ROUNDUP('РБ15%'!AQ10*0.87,)</f>
        <v>12054</v>
      </c>
      <c r="AR10" s="51">
        <f>ROUNDUP('РБ15%'!AR10*0.87,)</f>
        <v>12572</v>
      </c>
      <c r="AS10" s="51">
        <f>ROUNDUP('РБ15%'!AS10*0.87,)</f>
        <v>12572</v>
      </c>
      <c r="AT10" s="51">
        <f>ROUNDUP('РБ15%'!AT10*0.87,)</f>
        <v>12054</v>
      </c>
      <c r="AU10" s="51">
        <f>ROUNDUP('РБ15%'!AU10*0.87,)</f>
        <v>12054</v>
      </c>
      <c r="AV10" s="51">
        <f>ROUNDUP('РБ15%'!AV10*0.87,)</f>
        <v>12054</v>
      </c>
      <c r="AW10" s="51">
        <f>ROUNDUP('РБ15%'!AW10*0.87,)</f>
        <v>12054</v>
      </c>
      <c r="AX10" s="51">
        <f>ROUNDUP('РБ15%'!AX10*0.87,)</f>
        <v>12054</v>
      </c>
      <c r="AY10" s="51">
        <f>ROUNDUP('РБ15%'!AY10*0.87,)</f>
        <v>12572</v>
      </c>
      <c r="AZ10" s="51">
        <f>ROUNDUP('РБ15%'!AZ10*0.87,)</f>
        <v>12572</v>
      </c>
      <c r="BA10" s="51">
        <f>ROUNDUP('РБ15%'!BA10*0.87,)</f>
        <v>12054</v>
      </c>
      <c r="BB10" s="51">
        <f>ROUNDUP('РБ15%'!BB10*0.87,)</f>
        <v>12054</v>
      </c>
      <c r="BC10" s="51">
        <f>ROUNDUP('РБ15%'!BC10*0.87,)</f>
        <v>12054</v>
      </c>
      <c r="BD10" s="51">
        <f>ROUNDUP('РБ15%'!BD10*0.87,)</f>
        <v>12054</v>
      </c>
      <c r="BE10" s="51">
        <f>ROUNDUP('РБ15%'!BE10*0.87,)</f>
        <v>12054</v>
      </c>
      <c r="BF10" s="51">
        <f>ROUNDUP('РБ15%'!BF10*0.87,)</f>
        <v>12572</v>
      </c>
      <c r="BG10" s="51">
        <f>ROUNDUP('РБ15%'!BG10*0.87,)</f>
        <v>12572</v>
      </c>
      <c r="BH10" s="51">
        <f>ROUNDUP('РБ15%'!BH10*0.87,)</f>
        <v>12054</v>
      </c>
      <c r="BI10" s="51">
        <f>ROUNDUP('РБ15%'!BI10*0.87,)</f>
        <v>12054</v>
      </c>
      <c r="BJ10" s="51">
        <f>ROUNDUP('РБ15%'!BJ10*0.87,)</f>
        <v>12572</v>
      </c>
      <c r="BK10" s="51">
        <f>ROUNDUP('РБ15%'!BK10*0.87,)</f>
        <v>12572</v>
      </c>
      <c r="BL10" s="51">
        <f>ROUNDUP('РБ15%'!BL10*0.87,)</f>
        <v>12572</v>
      </c>
      <c r="BM10" s="51">
        <f>ROUNDUP('РБ15%'!BM10*0.87,)</f>
        <v>12572</v>
      </c>
      <c r="BN10" s="51">
        <f>ROUNDUP('РБ15%'!BN10*0.87,)</f>
        <v>12572</v>
      </c>
      <c r="BO10" s="51">
        <f>ROUNDUP('РБ15%'!BO10*0.87,)</f>
        <v>12054</v>
      </c>
      <c r="BP10" s="51">
        <f>ROUNDUP('РБ15%'!BP10*0.87,)</f>
        <v>14569</v>
      </c>
      <c r="BQ10" s="51">
        <f>ROUNDUP('РБ15%'!BQ10*0.87,)</f>
        <v>14569</v>
      </c>
      <c r="BR10" s="51">
        <f>ROUNDUP('РБ15%'!BR10*0.87,)</f>
        <v>14569</v>
      </c>
      <c r="BS10" s="51">
        <f>ROUNDUP('РБ15%'!BS10*0.87,)</f>
        <v>14569</v>
      </c>
      <c r="BT10" s="51">
        <f>ROUNDUP('РБ15%'!BT10*0.87,)</f>
        <v>14569</v>
      </c>
      <c r="BU10" s="51">
        <f>ROUNDUP('РБ15%'!BU10*0.87,)</f>
        <v>13311</v>
      </c>
      <c r="BV10" s="51">
        <f>ROUNDUP('РБ15%'!BV10*0.87,)</f>
        <v>12572</v>
      </c>
      <c r="BW10" s="51">
        <f>ROUNDUP('РБ15%'!BW10*0.87,)</f>
        <v>12572</v>
      </c>
      <c r="BX10" s="51">
        <f>ROUNDUP('РБ15%'!BX10*0.87,)</f>
        <v>14569</v>
      </c>
      <c r="BY10" s="51">
        <f>ROUNDUP('РБ15%'!BY10*0.87,)</f>
        <v>14569</v>
      </c>
      <c r="BZ10" s="51">
        <f>ROUNDUP('РБ15%'!BZ10*0.87,)</f>
        <v>12054</v>
      </c>
      <c r="CA10" s="51">
        <f>ROUNDUP('РБ15%'!CA10*0.87,)</f>
        <v>12054</v>
      </c>
      <c r="CB10" s="51">
        <f>ROUNDUP('РБ15%'!CB10*0.87,)</f>
        <v>12054</v>
      </c>
      <c r="CC10" s="51">
        <f>ROUNDUP('РБ15%'!CC10*0.87,)</f>
        <v>12572</v>
      </c>
      <c r="CD10" s="51">
        <f>ROUNDUP('РБ15%'!CD10*0.87,)</f>
        <v>9392</v>
      </c>
      <c r="CE10" s="51">
        <f>ROUNDUP('РБ15%'!CE10*0.87,)</f>
        <v>9392</v>
      </c>
      <c r="CF10" s="51">
        <f>ROUNDUP('РБ15%'!CF10*0.87,)</f>
        <v>9392</v>
      </c>
      <c r="CG10" s="51">
        <f>ROUNDUP('РБ15%'!CG10*0.87,)</f>
        <v>9392</v>
      </c>
      <c r="CH10" s="51">
        <f>ROUNDUP('РБ15%'!CH10*0.87,)</f>
        <v>9910</v>
      </c>
      <c r="CI10" s="51">
        <f>ROUNDUP('РБ15%'!CI10*0.87,)</f>
        <v>9910</v>
      </c>
      <c r="CJ10" s="51">
        <f>ROUNDUP('РБ15%'!CJ10*0.87,)</f>
        <v>9392</v>
      </c>
      <c r="CK10" s="51">
        <f>ROUNDUP('РБ15%'!CK10*0.87,)</f>
        <v>9392</v>
      </c>
      <c r="CL10" s="51">
        <f>ROUNDUP('РБ15%'!CL10*0.87,)</f>
        <v>9392</v>
      </c>
      <c r="CM10" s="51">
        <f>ROUNDUP('РБ15%'!CM10*0.87,)</f>
        <v>9392</v>
      </c>
      <c r="CN10" s="51">
        <f>ROUNDUP('РБ15%'!CN10*0.87,)</f>
        <v>9392</v>
      </c>
      <c r="CO10" s="51">
        <f>ROUNDUP('РБ15%'!CO10*0.87,)</f>
        <v>9910</v>
      </c>
      <c r="CP10" s="51">
        <f>ROUNDUP('РБ15%'!CP10*0.87,)</f>
        <v>9910</v>
      </c>
      <c r="CQ10" s="51">
        <f>ROUNDUP('РБ15%'!CQ10*0.87,)</f>
        <v>9392</v>
      </c>
      <c r="CR10" s="51">
        <f>ROUNDUP('РБ15%'!CR10*0.87,)</f>
        <v>9392</v>
      </c>
      <c r="CS10" s="51">
        <f>ROUNDUP('РБ15%'!CS10*0.87,)</f>
        <v>9392</v>
      </c>
      <c r="CT10" s="51">
        <f>ROUNDUP('РБ15%'!CT10*0.87,)</f>
        <v>9392</v>
      </c>
      <c r="CU10" s="51">
        <f>ROUNDUP('РБ15%'!CU10*0.87,)</f>
        <v>9392</v>
      </c>
      <c r="CV10" s="51">
        <f>ROUNDUP('РБ15%'!CV10*0.87,)</f>
        <v>9910</v>
      </c>
      <c r="CW10" s="51">
        <f>ROUNDUP('РБ15%'!CW10*0.87,)</f>
        <v>9910</v>
      </c>
      <c r="CX10" s="51">
        <f>ROUNDUP('РБ15%'!CX10*0.87,)</f>
        <v>9392</v>
      </c>
      <c r="CY10" s="51">
        <f>ROUNDUP('РБ15%'!CY10*0.87,)</f>
        <v>9392</v>
      </c>
      <c r="CZ10" s="51">
        <f>ROUNDUP('РБ15%'!CZ10*0.87,)</f>
        <v>9392</v>
      </c>
      <c r="DA10" s="51">
        <f>ROUNDUP('РБ15%'!DA10*0.87,)</f>
        <v>9392</v>
      </c>
      <c r="DB10" s="51">
        <f>ROUNDUP('РБ15%'!DB10*0.87,)</f>
        <v>9392</v>
      </c>
      <c r="DC10" s="51">
        <f>ROUNDUP('РБ15%'!DC10*0.87,)</f>
        <v>9910</v>
      </c>
      <c r="DD10" s="51">
        <f>ROUNDUP('РБ15%'!DD10*0.87,)</f>
        <v>9910</v>
      </c>
      <c r="DE10" s="51">
        <f>ROUNDUP('РБ15%'!DE10*0.87,)</f>
        <v>9392</v>
      </c>
      <c r="DF10" s="51">
        <f>ROUNDUP('РБ15%'!DF10*0.87,)</f>
        <v>9392</v>
      </c>
      <c r="DG10" s="51">
        <f>ROUNDUP('РБ15%'!DG10*0.87,)</f>
        <v>9910</v>
      </c>
      <c r="DH10" s="51">
        <f>ROUNDUP('РБ15%'!DH10*0.87,)</f>
        <v>10280</v>
      </c>
      <c r="DI10" s="51">
        <f>ROUNDUP('РБ15%'!DI10*0.87,)</f>
        <v>9022</v>
      </c>
      <c r="DJ10" s="51">
        <f>ROUNDUP('РБ15%'!DJ10*0.87,)</f>
        <v>9392</v>
      </c>
      <c r="DK10" s="51">
        <f>ROUNDUP('РБ15%'!DK10*0.87,)</f>
        <v>9392</v>
      </c>
      <c r="DL10" s="51">
        <f>ROUNDUP('РБ15%'!DL10*0.87,)</f>
        <v>9022</v>
      </c>
      <c r="DM10" s="51">
        <f>ROUNDUP('РБ15%'!DM10*0.87,)</f>
        <v>9022</v>
      </c>
      <c r="DN10" s="51">
        <f>ROUNDUP('РБ15%'!DN10*0.87,)</f>
        <v>9022</v>
      </c>
      <c r="DO10" s="51">
        <f>ROUNDUP('РБ15%'!DO10*0.87,)</f>
        <v>9022</v>
      </c>
      <c r="DP10" s="51">
        <f>ROUNDUP('РБ15%'!DP10*0.87,)</f>
        <v>9022</v>
      </c>
      <c r="DQ10" s="51">
        <f>ROUNDUP('РБ15%'!DQ10*0.87,)</f>
        <v>9392</v>
      </c>
      <c r="DR10" s="51">
        <f>ROUNDUP('РБ15%'!DR10*0.87,)</f>
        <v>9392</v>
      </c>
      <c r="DS10" s="51">
        <f>ROUNDUP('РБ15%'!DS10*0.87,)</f>
        <v>9022</v>
      </c>
      <c r="DT10" s="51">
        <f>ROUNDUP('РБ15%'!DT10*0.87,)</f>
        <v>9022</v>
      </c>
      <c r="DU10" s="51">
        <f>ROUNDUP('РБ15%'!DU10*0.87,)</f>
        <v>9022</v>
      </c>
      <c r="DV10" s="51">
        <f>ROUNDUP('РБ15%'!DV10*0.87,)</f>
        <v>9022</v>
      </c>
      <c r="DW10" s="51">
        <f>ROUNDUP('РБ15%'!DW10*0.87,)</f>
        <v>9022</v>
      </c>
      <c r="DX10" s="51">
        <f>ROUNDUP('РБ15%'!DX10*0.87,)</f>
        <v>9392</v>
      </c>
      <c r="DY10" s="51">
        <f>ROUNDUP('РБ15%'!DY10*0.87,)</f>
        <v>9392</v>
      </c>
      <c r="DZ10" s="51">
        <f>ROUNDUP('РБ15%'!DZ10*0.87,)</f>
        <v>9022</v>
      </c>
      <c r="EA10" s="51">
        <f>ROUNDUP('РБ15%'!EA10*0.87,)</f>
        <v>9022</v>
      </c>
      <c r="EB10" s="51">
        <f>ROUNDUP('РБ15%'!EB10*0.87,)</f>
        <v>9022</v>
      </c>
      <c r="EC10" s="51">
        <f>ROUNDUP('РБ15%'!EC10*0.87,)</f>
        <v>9022</v>
      </c>
      <c r="ED10" s="51">
        <f>ROUNDUP('РБ15%'!ED10*0.87,)</f>
        <v>9022</v>
      </c>
      <c r="EE10" s="51">
        <f>ROUNDUP('РБ15%'!EE10*0.87,)</f>
        <v>9392</v>
      </c>
      <c r="EF10" s="51">
        <f>ROUNDUP('РБ15%'!EF10*0.87,)</f>
        <v>9392</v>
      </c>
      <c r="EG10" s="51">
        <f>ROUNDUP('РБ15%'!EG10*0.87,)</f>
        <v>9022</v>
      </c>
      <c r="EH10" s="51">
        <f>ROUNDUP('РБ15%'!EH10*0.87,)</f>
        <v>9022</v>
      </c>
      <c r="EI10" s="51">
        <f>ROUNDUP('РБ15%'!EI10*0.87,)</f>
        <v>10280</v>
      </c>
      <c r="EJ10" s="51">
        <f>ROUNDUP('РБ15%'!EJ10*0.87,)</f>
        <v>10280</v>
      </c>
      <c r="EK10" s="51">
        <f>ROUNDUP('РБ15%'!EK10*0.87,)</f>
        <v>10280</v>
      </c>
      <c r="EL10" s="51">
        <f>ROUNDUP('РБ15%'!EL10*0.87,)</f>
        <v>11167</v>
      </c>
      <c r="EM10" s="51">
        <f>ROUNDUP('РБ15%'!EM10*0.87,)</f>
        <v>11167</v>
      </c>
      <c r="EN10" s="51">
        <f>ROUNDUP('РБ15%'!EN10*0.87,)</f>
        <v>10280</v>
      </c>
      <c r="EO10" s="51">
        <f>ROUNDUP('РБ15%'!EO10*0.87,)</f>
        <v>10280</v>
      </c>
      <c r="EP10" s="51">
        <f>ROUNDUP('РБ15%'!EP10*0.87,)</f>
        <v>10280</v>
      </c>
      <c r="EQ10" s="51">
        <f>ROUNDUP('РБ15%'!EQ10*0.87,)</f>
        <v>10280</v>
      </c>
      <c r="ER10" s="51">
        <f>ROUNDUP('РБ15%'!ER10*0.87,)</f>
        <v>10280</v>
      </c>
      <c r="ES10" s="51">
        <f>ROUNDUP('РБ15%'!ES10*0.87,)</f>
        <v>11167</v>
      </c>
      <c r="ET10" s="51">
        <f>ROUNDUP('РБ15%'!ET10*0.87,)</f>
        <v>11167</v>
      </c>
      <c r="EU10" s="51">
        <f>ROUNDUP('РБ15%'!EU10*0.87,)</f>
        <v>11167</v>
      </c>
      <c r="EV10" s="51">
        <f>ROUNDUP('РБ15%'!EV10*0.87,)</f>
        <v>11167</v>
      </c>
      <c r="EW10" s="51">
        <f>ROUNDUP('РБ15%'!EW10*0.87,)</f>
        <v>11167</v>
      </c>
      <c r="EX10" s="51">
        <f>ROUNDUP('РБ15%'!EX10*0.87,)</f>
        <v>11167</v>
      </c>
      <c r="EY10" s="51">
        <f>ROUNDUP('РБ15%'!EY10*0.87,)</f>
        <v>11167</v>
      </c>
      <c r="EZ10" s="51">
        <f>ROUNDUP('РБ15%'!EZ10*0.87,)</f>
        <v>11167</v>
      </c>
      <c r="FA10" s="51">
        <f>ROUNDUP('РБ15%'!FA10*0.87,)</f>
        <v>11167</v>
      </c>
      <c r="FB10" s="51">
        <f>ROUNDUP('РБ15%'!FB10*0.87,)</f>
        <v>11167</v>
      </c>
      <c r="FC10" s="51">
        <f>ROUNDUP('РБ15%'!FC10*0.87,)</f>
        <v>11167</v>
      </c>
      <c r="FD10" s="51">
        <f>ROUNDUP('РБ15%'!FD10*0.87,)</f>
        <v>11685</v>
      </c>
      <c r="FE10" s="51">
        <f>ROUNDUP('РБ15%'!FE10*0.87,)</f>
        <v>11685</v>
      </c>
      <c r="FF10" s="51">
        <f>ROUNDUP('РБ15%'!FF10*0.87,)</f>
        <v>12054</v>
      </c>
      <c r="FG10" s="51">
        <f>ROUNDUP('РБ15%'!FG10*0.87,)</f>
        <v>12054</v>
      </c>
      <c r="FH10" s="51">
        <f>ROUNDUP('РБ15%'!FH10*0.87,)</f>
        <v>12054</v>
      </c>
      <c r="FI10" s="51">
        <f>ROUNDUP('РБ15%'!FI10*0.87,)</f>
        <v>12054</v>
      </c>
      <c r="FJ10" s="51">
        <f>ROUNDUP('РБ15%'!FJ10*0.87,)</f>
        <v>12054</v>
      </c>
      <c r="FK10" s="107">
        <f>ROUNDUP('РБ15%'!FK10*0.87,)</f>
        <v>27288</v>
      </c>
      <c r="FL10" s="107">
        <f>ROUNDUP('РБ15%'!FL10*0.87,)</f>
        <v>55389</v>
      </c>
      <c r="FM10" s="107">
        <f>ROUNDUP('РБ15%'!FM10*0.87,)</f>
        <v>55389</v>
      </c>
      <c r="FN10" s="107">
        <f>ROUNDUP('РБ15%'!FN10*0.87,)</f>
        <v>55389</v>
      </c>
      <c r="FO10" s="107">
        <f>ROUNDUP('РБ15%'!FO10*0.87,)</f>
        <v>55389</v>
      </c>
      <c r="FP10" s="107">
        <f>ROUNDUP('РБ15%'!FP10*0.87,)</f>
        <v>55389</v>
      </c>
      <c r="FQ10" s="107">
        <f>ROUNDUP('РБ15%'!FQ10*0.87,)</f>
        <v>55389</v>
      </c>
      <c r="FR10" s="107">
        <f>ROUNDUP('РБ15%'!FR10*0.87,)</f>
        <v>55389</v>
      </c>
      <c r="FS10" s="107">
        <f>ROUNDUP('РБ15%'!FS10*0.87,)</f>
        <v>55389</v>
      </c>
      <c r="FT10" s="107">
        <f>ROUNDUP('РБ15%'!FT10*0.87,)</f>
        <v>55389</v>
      </c>
      <c r="FU10" s="107">
        <f>ROUNDUP('РБ15%'!FU10*0.87,)</f>
        <v>55389</v>
      </c>
      <c r="FV10" s="51">
        <f>ROUNDUP('РБ15%'!FV10*0.87,)</f>
        <v>21594</v>
      </c>
      <c r="FW10" s="51">
        <f>ROUNDUP('РБ15%'!FW10*0.87,)</f>
        <v>21594</v>
      </c>
      <c r="FX10" s="51">
        <f>ROUNDUP('РБ15%'!FX10*0.87,)</f>
        <v>21594</v>
      </c>
      <c r="FY10" s="51">
        <f>ROUNDUP('РБ15%'!FY10*0.87,)</f>
        <v>21594</v>
      </c>
      <c r="FZ10" s="51">
        <f>ROUNDUP('РБ15%'!FZ10*0.87,)</f>
        <v>21594</v>
      </c>
      <c r="GA10" s="51">
        <f>ROUNDUP('РБ15%'!GA10*0.87,)</f>
        <v>21594</v>
      </c>
      <c r="GB10" s="51">
        <f>ROUNDUP('РБ15%'!GB10*0.87,)</f>
        <v>21594</v>
      </c>
      <c r="GC10" s="51">
        <f>ROUNDUP('РБ15%'!GC10*0.87,)</f>
        <v>21594</v>
      </c>
      <c r="GD10" s="51">
        <f>ROUNDUP('РБ15%'!GD10*0.87,)</f>
        <v>21594</v>
      </c>
      <c r="GE10" s="51">
        <f>ROUNDUP('РБ15%'!GE10*0.87,)</f>
        <v>21594</v>
      </c>
      <c r="GF10" s="51">
        <f>ROUNDUP('РБ15%'!GF10*0.87,)</f>
        <v>21594</v>
      </c>
      <c r="GG10" s="51">
        <f>ROUNDUP('РБ15%'!GG10*0.87,)</f>
        <v>21594</v>
      </c>
      <c r="GH10" s="51">
        <f>ROUNDUP('РБ15%'!GH10*0.87,)</f>
        <v>21594</v>
      </c>
      <c r="GI10" s="51">
        <f>ROUNDUP('РБ15%'!GI10*0.87,)</f>
        <v>21594</v>
      </c>
      <c r="GJ10" s="51">
        <f>ROUNDUP('РБ15%'!GJ10*0.87,)</f>
        <v>21594</v>
      </c>
      <c r="GK10" s="51">
        <f>ROUNDUP('РБ15%'!GK10*0.87,)</f>
        <v>21594</v>
      </c>
      <c r="GL10" s="51">
        <f>ROUNDUP('РБ15%'!GL10*0.87,)</f>
        <v>21594</v>
      </c>
      <c r="GM10" s="51">
        <f>ROUNDUP('РБ15%'!GM10*0.87,)</f>
        <v>21594</v>
      </c>
      <c r="GN10" s="51">
        <f>ROUNDUP('РБ15%'!GN10*0.87,)</f>
        <v>21594</v>
      </c>
      <c r="GO10" s="51">
        <f>ROUNDUP('РБ15%'!GO10*0.87,)</f>
        <v>21594</v>
      </c>
      <c r="GP10" s="51">
        <f>ROUNDUP('РБ15%'!GP10*0.87,)</f>
        <v>21594</v>
      </c>
      <c r="GQ10" s="51">
        <f>ROUNDUP('РБ15%'!GQ10*0.87,)</f>
        <v>21594</v>
      </c>
      <c r="GR10" s="51">
        <f>ROUNDUP('РБ15%'!GR10*0.87,)</f>
        <v>21594</v>
      </c>
      <c r="GS10" s="51">
        <f>ROUNDUP('РБ15%'!GS10*0.87,)</f>
        <v>22851</v>
      </c>
      <c r="GT10" s="51">
        <f>ROUNDUP('РБ15%'!GT10*0.87,)</f>
        <v>22851</v>
      </c>
      <c r="GU10" s="51">
        <f>ROUNDUP('РБ15%'!GU10*0.87,)</f>
        <v>22851</v>
      </c>
      <c r="GV10" s="51">
        <f>ROUNDUP('РБ15%'!GV10*0.87,)</f>
        <v>22851</v>
      </c>
      <c r="GW10" s="51">
        <f>ROUNDUP('РБ15%'!GW10*0.87,)</f>
        <v>22851</v>
      </c>
      <c r="GX10" s="51">
        <f>ROUNDUP('РБ15%'!GX10*0.87,)</f>
        <v>22851</v>
      </c>
      <c r="GY10" s="51">
        <f>ROUNDUP('РБ15%'!GY10*0.87,)</f>
        <v>22851</v>
      </c>
      <c r="GZ10" s="51">
        <f>ROUNDUP('РБ15%'!GZ10*0.87,)</f>
        <v>22851</v>
      </c>
      <c r="HA10" s="51">
        <f>ROUNDUP('РБ15%'!HA10*0.87,)</f>
        <v>22851</v>
      </c>
      <c r="HB10" s="51">
        <f>ROUNDUP('РБ15%'!HB10*0.87,)</f>
        <v>22851</v>
      </c>
      <c r="HC10" s="51">
        <f>ROUNDUP('РБ15%'!HC10*0.87,)</f>
        <v>22851</v>
      </c>
      <c r="HD10" s="51">
        <f>ROUNDUP('РБ15%'!HD10*0.87,)</f>
        <v>22851</v>
      </c>
      <c r="HE10" s="51">
        <f>ROUNDUP('РБ15%'!HE10*0.87,)</f>
        <v>22851</v>
      </c>
      <c r="HF10" s="51">
        <f>ROUNDUP('РБ15%'!HF10*0.87,)</f>
        <v>22851</v>
      </c>
      <c r="HG10" s="51">
        <f>ROUNDUP('РБ15%'!HG10*0.87,)</f>
        <v>22851</v>
      </c>
      <c r="HH10" s="51">
        <f>ROUNDUP('РБ15%'!HH10*0.87,)</f>
        <v>22851</v>
      </c>
      <c r="HI10" s="51">
        <f>ROUNDUP('РБ15%'!HI10*0.87,)</f>
        <v>22851</v>
      </c>
      <c r="HJ10" s="51">
        <f>ROUNDUP('РБ15%'!HJ10*0.87,)</f>
        <v>22851</v>
      </c>
      <c r="HK10" s="107">
        <f>ROUNDUP('РБ15%'!HK10*0.87,)</f>
        <v>38381</v>
      </c>
      <c r="HL10" s="107">
        <f>ROUNDUP('РБ15%'!HL10*0.87,)</f>
        <v>38381</v>
      </c>
      <c r="HM10" s="107">
        <f>ROUNDUP('РБ15%'!HM10*0.87,)</f>
        <v>39860</v>
      </c>
      <c r="HN10" s="107">
        <f>ROUNDUP('РБ15%'!HN10*0.87,)</f>
        <v>39860</v>
      </c>
      <c r="HO10" s="107">
        <f>ROUNDUP('РБ15%'!HO10*0.87,)</f>
        <v>39860</v>
      </c>
      <c r="HP10" s="107">
        <f>ROUNDUP('РБ15%'!HP10*0.87,)</f>
        <v>22851</v>
      </c>
      <c r="HQ10" s="107">
        <f>ROUNDUP('РБ15%'!HQ10*0.87,)</f>
        <v>22851</v>
      </c>
      <c r="HR10" s="107">
        <f>ROUNDUP('РБ15%'!HR10*0.87,)</f>
        <v>38381</v>
      </c>
      <c r="HS10" s="107">
        <f>ROUNDUP('РБ15%'!HS10*0.87,)</f>
        <v>38381</v>
      </c>
      <c r="HT10" s="51">
        <f>ROUNDUP('РБ15%'!HT10*0.87,)</f>
        <v>22851</v>
      </c>
      <c r="HU10" s="51">
        <f>ROUNDUP('РБ15%'!HU10*0.87,)</f>
        <v>21594</v>
      </c>
      <c r="HV10" s="51">
        <f>ROUNDUP('РБ15%'!HV10*0.87,)</f>
        <v>21594</v>
      </c>
      <c r="HW10" s="51">
        <f>ROUNDUP('РБ15%'!HW10*0.87,)</f>
        <v>21594</v>
      </c>
      <c r="HX10" s="51">
        <f>ROUNDUP('РБ15%'!HX10*0.87,)</f>
        <v>21594</v>
      </c>
      <c r="HY10" s="51">
        <f>ROUNDUP('РБ15%'!HY10*0.87,)</f>
        <v>21594</v>
      </c>
      <c r="HZ10" s="51">
        <f>ROUNDUP('РБ15%'!HZ10*0.87,)</f>
        <v>21594</v>
      </c>
      <c r="IA10" s="51">
        <f>ROUNDUP('РБ15%'!IA10*0.87,)</f>
        <v>21594</v>
      </c>
      <c r="IB10" s="51">
        <f>ROUNDUP('РБ15%'!IB10*0.87,)</f>
        <v>24700</v>
      </c>
      <c r="IC10" s="51">
        <f>ROUNDUP('РБ15%'!IC10*0.87,)</f>
        <v>22112</v>
      </c>
      <c r="ID10" s="51">
        <f>ROUNDUP('РБ15%'!ID10*0.87,)</f>
        <v>18488</v>
      </c>
      <c r="IE10" s="51">
        <f>ROUNDUP('РБ15%'!IE10*0.87,)</f>
        <v>18488</v>
      </c>
      <c r="IF10" s="51">
        <f>ROUNDUP('РБ15%'!IF10*0.87,)</f>
        <v>18488</v>
      </c>
      <c r="IG10" s="51">
        <f>ROUNDUP('РБ15%'!IG10*0.87,)</f>
        <v>18488</v>
      </c>
      <c r="IH10" s="51">
        <f>ROUNDUP('РБ15%'!IH10*0.87,)</f>
        <v>18488</v>
      </c>
      <c r="II10" s="51">
        <f>ROUNDUP('РБ15%'!II10*0.87,)</f>
        <v>18488</v>
      </c>
      <c r="IJ10" s="51">
        <f>ROUNDUP('РБ15%'!IJ10*0.87,)</f>
        <v>18488</v>
      </c>
      <c r="IK10" s="51">
        <f>ROUNDUP('РБ15%'!IK10*0.87,)</f>
        <v>18488</v>
      </c>
      <c r="IL10" s="51">
        <f>ROUNDUP('РБ15%'!IL10*0.87,)</f>
        <v>18488</v>
      </c>
      <c r="IM10" s="51">
        <f>ROUNDUP('РБ15%'!IM10*0.87,)</f>
        <v>18488</v>
      </c>
      <c r="IN10" s="51">
        <f>ROUNDUP('РБ15%'!IN10*0.87,)</f>
        <v>18488</v>
      </c>
      <c r="IO10" s="51">
        <f>ROUNDUP('РБ15%'!IO10*0.87,)</f>
        <v>18488</v>
      </c>
      <c r="IP10" s="51">
        <f>ROUNDUP('РБ15%'!IP10*0.87,)</f>
        <v>18488</v>
      </c>
      <c r="IQ10" s="51">
        <f>ROUNDUP('РБ15%'!IQ10*0.87,)</f>
        <v>18488</v>
      </c>
      <c r="IR10" s="51">
        <f>ROUNDUP('РБ15%'!IR10*0.87,)</f>
        <v>18488</v>
      </c>
      <c r="IS10" s="51">
        <f>ROUNDUP('РБ15%'!IS10*0.87,)</f>
        <v>18488</v>
      </c>
      <c r="IT10" s="51">
        <f>ROUNDUP('РБ15%'!IT10*0.87,)</f>
        <v>18488</v>
      </c>
      <c r="IU10" s="51">
        <f>ROUNDUP('РБ15%'!IU10*0.87,)</f>
        <v>18488</v>
      </c>
      <c r="IV10" s="51">
        <f>ROUNDUP('РБ15%'!IV10*0.87,)</f>
        <v>18488</v>
      </c>
      <c r="IW10" s="51">
        <f>ROUNDUP('РБ15%'!IW10*0.87,)</f>
        <v>18488</v>
      </c>
      <c r="IX10" s="51">
        <f>ROUNDUP('РБ15%'!IX10*0.87,)</f>
        <v>18488</v>
      </c>
      <c r="IY10" s="51">
        <f>ROUNDUP('РБ15%'!IY10*0.87,)</f>
        <v>18488</v>
      </c>
    </row>
    <row r="11" spans="1:259" ht="24" x14ac:dyDescent="0.2">
      <c r="A11" s="22" t="s">
        <v>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107"/>
      <c r="HL11" s="107"/>
      <c r="HM11" s="107"/>
      <c r="HN11" s="107"/>
      <c r="HO11" s="107"/>
      <c r="HP11" s="107"/>
      <c r="HQ11" s="107"/>
      <c r="HR11" s="107"/>
      <c r="HS11" s="107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  <c r="IU11" s="51"/>
      <c r="IV11" s="51"/>
      <c r="IW11" s="51"/>
      <c r="IX11" s="51"/>
      <c r="IY11" s="51"/>
    </row>
    <row r="12" spans="1:259" ht="12" x14ac:dyDescent="0.2">
      <c r="A12" s="21">
        <v>1</v>
      </c>
      <c r="B12" s="51">
        <f>ROUNDUP('РБ15%'!B12*0.87,)</f>
        <v>14938</v>
      </c>
      <c r="C12" s="51">
        <f>ROUNDUP('РБ15%'!C12*0.87,)</f>
        <v>14938</v>
      </c>
      <c r="D12" s="51">
        <f>ROUNDUP('РБ15%'!D12*0.87,)</f>
        <v>12424</v>
      </c>
      <c r="E12" s="51">
        <f>ROUNDUP('РБ15%'!E12*0.87,)</f>
        <v>12942</v>
      </c>
      <c r="F12" s="51">
        <f>ROUNDUP('РБ15%'!F12*0.87,)</f>
        <v>12942</v>
      </c>
      <c r="G12" s="51">
        <f>ROUNDUP('РБ15%'!G12*0.87,)</f>
        <v>13681</v>
      </c>
      <c r="H12" s="51">
        <f>ROUNDUP('РБ15%'!H12*0.87,)</f>
        <v>13681</v>
      </c>
      <c r="I12" s="51">
        <f>ROUNDUP('РБ15%'!I12*0.87,)</f>
        <v>14938</v>
      </c>
      <c r="J12" s="51">
        <f>ROUNDUP('РБ15%'!J12*0.87,)</f>
        <v>14938</v>
      </c>
      <c r="K12" s="51">
        <f>ROUNDUP('РБ15%'!K12*0.87,)</f>
        <v>13681</v>
      </c>
      <c r="L12" s="51">
        <f>ROUNDUP('РБ15%'!L12*0.87,)</f>
        <v>13681</v>
      </c>
      <c r="M12" s="51">
        <f>ROUNDUP('РБ15%'!M12*0.87,)</f>
        <v>13681</v>
      </c>
      <c r="N12" s="51">
        <f>ROUNDUP('РБ15%'!N12*0.87,)</f>
        <v>13681</v>
      </c>
      <c r="O12" s="51">
        <f>ROUNDUP('РБ15%'!O12*0.87,)</f>
        <v>13681</v>
      </c>
      <c r="P12" s="51">
        <f>ROUNDUP('РБ15%'!P12*0.87,)</f>
        <v>14199</v>
      </c>
      <c r="Q12" s="51">
        <f>ROUNDUP('РБ15%'!Q12*0.87,)</f>
        <v>12942</v>
      </c>
      <c r="R12" s="51">
        <f>ROUNDUP('РБ15%'!R12*0.87,)</f>
        <v>12424</v>
      </c>
      <c r="S12" s="51">
        <f>ROUNDUP('РБ15%'!S12*0.87,)</f>
        <v>12424</v>
      </c>
      <c r="T12" s="51">
        <f>ROUNDUP('РБ15%'!T12*0.87,)</f>
        <v>12424</v>
      </c>
      <c r="U12" s="51">
        <f>ROUNDUP('РБ15%'!U12*0.87,)</f>
        <v>12424</v>
      </c>
      <c r="V12" s="51">
        <f>ROUNDUP('РБ15%'!V12*0.87,)</f>
        <v>12424</v>
      </c>
      <c r="W12" s="51">
        <f>ROUNDUP('РБ15%'!W12*0.87,)</f>
        <v>12942</v>
      </c>
      <c r="X12" s="51">
        <f>ROUNDUP('РБ15%'!X12*0.87,)</f>
        <v>12942</v>
      </c>
      <c r="Y12" s="51">
        <f>ROUNDUP('РБ15%'!Y12*0.87,)</f>
        <v>12424</v>
      </c>
      <c r="Z12" s="51">
        <f>ROUNDUP('РБ15%'!Z12*0.87,)</f>
        <v>12424</v>
      </c>
      <c r="AA12" s="51">
        <f>ROUNDUP('РБ15%'!AA12*0.87,)</f>
        <v>12424</v>
      </c>
      <c r="AB12" s="51">
        <f>ROUNDUP('РБ15%'!AB12*0.87,)</f>
        <v>12424</v>
      </c>
      <c r="AC12" s="51">
        <f>ROUNDUP('РБ15%'!AC12*0.87,)</f>
        <v>12424</v>
      </c>
      <c r="AD12" s="51">
        <f>ROUNDUP('РБ15%'!AD12*0.87,)</f>
        <v>12942</v>
      </c>
      <c r="AE12" s="51">
        <f>ROUNDUP('РБ15%'!AE12*0.87,)</f>
        <v>12942</v>
      </c>
      <c r="AF12" s="51">
        <f>ROUNDUP('РБ15%'!AF12*0.87,)</f>
        <v>12424</v>
      </c>
      <c r="AG12" s="51">
        <f>ROUNDUP('РБ15%'!AG12*0.87,)</f>
        <v>12424</v>
      </c>
      <c r="AH12" s="51">
        <f>ROUNDUP('РБ15%'!AH12*0.87,)</f>
        <v>12424</v>
      </c>
      <c r="AI12" s="51">
        <f>ROUNDUP('РБ15%'!AI12*0.87,)</f>
        <v>12424</v>
      </c>
      <c r="AJ12" s="51">
        <f>ROUNDUP('РБ15%'!AJ12*0.87,)</f>
        <v>12424</v>
      </c>
      <c r="AK12" s="51">
        <f>ROUNDUP('РБ15%'!AK12*0.87,)</f>
        <v>12942</v>
      </c>
      <c r="AL12" s="51">
        <f>ROUNDUP('РБ15%'!AL12*0.87,)</f>
        <v>12942</v>
      </c>
      <c r="AM12" s="51">
        <f>ROUNDUP('РБ15%'!AM12*0.87,)</f>
        <v>11167</v>
      </c>
      <c r="AN12" s="51">
        <f>ROUNDUP('РБ15%'!AN12*0.87,)</f>
        <v>11167</v>
      </c>
      <c r="AO12" s="51">
        <f>ROUNDUP('РБ15%'!AO12*0.87,)</f>
        <v>11167</v>
      </c>
      <c r="AP12" s="51">
        <f>ROUNDUP('РБ15%'!AP12*0.87,)</f>
        <v>11167</v>
      </c>
      <c r="AQ12" s="51">
        <f>ROUNDUP('РБ15%'!AQ12*0.87,)</f>
        <v>11167</v>
      </c>
      <c r="AR12" s="51">
        <f>ROUNDUP('РБ15%'!AR12*0.87,)</f>
        <v>11685</v>
      </c>
      <c r="AS12" s="51">
        <f>ROUNDUP('РБ15%'!AS12*0.87,)</f>
        <v>11685</v>
      </c>
      <c r="AT12" s="51">
        <f>ROUNDUP('РБ15%'!AT12*0.87,)</f>
        <v>11167</v>
      </c>
      <c r="AU12" s="51">
        <f>ROUNDUP('РБ15%'!AU12*0.87,)</f>
        <v>11167</v>
      </c>
      <c r="AV12" s="51">
        <f>ROUNDUP('РБ15%'!AV12*0.87,)</f>
        <v>11167</v>
      </c>
      <c r="AW12" s="51">
        <f>ROUNDUP('РБ15%'!AW12*0.87,)</f>
        <v>11167</v>
      </c>
      <c r="AX12" s="51">
        <f>ROUNDUP('РБ15%'!AX12*0.87,)</f>
        <v>11167</v>
      </c>
      <c r="AY12" s="51">
        <f>ROUNDUP('РБ15%'!AY12*0.87,)</f>
        <v>11685</v>
      </c>
      <c r="AZ12" s="51">
        <f>ROUNDUP('РБ15%'!AZ12*0.87,)</f>
        <v>11685</v>
      </c>
      <c r="BA12" s="51">
        <f>ROUNDUP('РБ15%'!BA12*0.87,)</f>
        <v>11167</v>
      </c>
      <c r="BB12" s="51">
        <f>ROUNDUP('РБ15%'!BB12*0.87,)</f>
        <v>11167</v>
      </c>
      <c r="BC12" s="51">
        <f>ROUNDUP('РБ15%'!BC12*0.87,)</f>
        <v>11167</v>
      </c>
      <c r="BD12" s="51">
        <f>ROUNDUP('РБ15%'!BD12*0.87,)</f>
        <v>11167</v>
      </c>
      <c r="BE12" s="51">
        <f>ROUNDUP('РБ15%'!BE12*0.87,)</f>
        <v>11167</v>
      </c>
      <c r="BF12" s="51">
        <f>ROUNDUP('РБ15%'!BF12*0.87,)</f>
        <v>11685</v>
      </c>
      <c r="BG12" s="51">
        <f>ROUNDUP('РБ15%'!BG12*0.87,)</f>
        <v>11685</v>
      </c>
      <c r="BH12" s="51">
        <f>ROUNDUP('РБ15%'!BH12*0.87,)</f>
        <v>11167</v>
      </c>
      <c r="BI12" s="51">
        <f>ROUNDUP('РБ15%'!BI12*0.87,)</f>
        <v>11167</v>
      </c>
      <c r="BJ12" s="51">
        <f>ROUNDUP('РБ15%'!BJ12*0.87,)</f>
        <v>11685</v>
      </c>
      <c r="BK12" s="51">
        <f>ROUNDUP('РБ15%'!BK12*0.87,)</f>
        <v>11685</v>
      </c>
      <c r="BL12" s="51">
        <f>ROUNDUP('РБ15%'!BL12*0.87,)</f>
        <v>11685</v>
      </c>
      <c r="BM12" s="51">
        <f>ROUNDUP('РБ15%'!BM12*0.87,)</f>
        <v>11685</v>
      </c>
      <c r="BN12" s="51">
        <f>ROUNDUP('РБ15%'!BN12*0.87,)</f>
        <v>11685</v>
      </c>
      <c r="BO12" s="51">
        <f>ROUNDUP('РБ15%'!BO12*0.87,)</f>
        <v>11167</v>
      </c>
      <c r="BP12" s="51">
        <f>ROUNDUP('РБ15%'!BP12*0.87,)</f>
        <v>13681</v>
      </c>
      <c r="BQ12" s="51">
        <f>ROUNDUP('РБ15%'!BQ12*0.87,)</f>
        <v>13681</v>
      </c>
      <c r="BR12" s="51">
        <f>ROUNDUP('РБ15%'!BR12*0.87,)</f>
        <v>13681</v>
      </c>
      <c r="BS12" s="51">
        <f>ROUNDUP('РБ15%'!BS12*0.87,)</f>
        <v>13681</v>
      </c>
      <c r="BT12" s="51">
        <f>ROUNDUP('РБ15%'!BT12*0.87,)</f>
        <v>13681</v>
      </c>
      <c r="BU12" s="51">
        <f>ROUNDUP('РБ15%'!BU12*0.87,)</f>
        <v>12424</v>
      </c>
      <c r="BV12" s="51">
        <f>ROUNDUP('РБ15%'!BV12*0.87,)</f>
        <v>11685</v>
      </c>
      <c r="BW12" s="51">
        <f>ROUNDUP('РБ15%'!BW12*0.87,)</f>
        <v>11685</v>
      </c>
      <c r="BX12" s="51">
        <f>ROUNDUP('РБ15%'!BX12*0.87,)</f>
        <v>13681</v>
      </c>
      <c r="BY12" s="51">
        <f>ROUNDUP('РБ15%'!BY12*0.87,)</f>
        <v>13681</v>
      </c>
      <c r="BZ12" s="51">
        <f>ROUNDUP('РБ15%'!BZ12*0.87,)</f>
        <v>11167</v>
      </c>
      <c r="CA12" s="51">
        <f>ROUNDUP('РБ15%'!CA12*0.87,)</f>
        <v>11167</v>
      </c>
      <c r="CB12" s="51">
        <f>ROUNDUP('РБ15%'!CB12*0.87,)</f>
        <v>11167</v>
      </c>
      <c r="CC12" s="51">
        <f>ROUNDUP('РБ15%'!CC12*0.87,)</f>
        <v>11685</v>
      </c>
      <c r="CD12" s="51">
        <f>ROUNDUP('РБ15%'!CD12*0.87,)</f>
        <v>8505</v>
      </c>
      <c r="CE12" s="51">
        <f>ROUNDUP('РБ15%'!CE12*0.87,)</f>
        <v>8505</v>
      </c>
      <c r="CF12" s="51">
        <f>ROUNDUP('РБ15%'!CF12*0.87,)</f>
        <v>8505</v>
      </c>
      <c r="CG12" s="51">
        <f>ROUNDUP('РБ15%'!CG12*0.87,)</f>
        <v>8505</v>
      </c>
      <c r="CH12" s="51">
        <f>ROUNDUP('РБ15%'!CH12*0.87,)</f>
        <v>9022</v>
      </c>
      <c r="CI12" s="51">
        <f>ROUNDUP('РБ15%'!CI12*0.87,)</f>
        <v>9022</v>
      </c>
      <c r="CJ12" s="51">
        <f>ROUNDUP('РБ15%'!CJ12*0.87,)</f>
        <v>8505</v>
      </c>
      <c r="CK12" s="51">
        <f>ROUNDUP('РБ15%'!CK12*0.87,)</f>
        <v>8505</v>
      </c>
      <c r="CL12" s="51">
        <f>ROUNDUP('РБ15%'!CL12*0.87,)</f>
        <v>8505</v>
      </c>
      <c r="CM12" s="51">
        <f>ROUNDUP('РБ15%'!CM12*0.87,)</f>
        <v>8505</v>
      </c>
      <c r="CN12" s="51">
        <f>ROUNDUP('РБ15%'!CN12*0.87,)</f>
        <v>8505</v>
      </c>
      <c r="CO12" s="51">
        <f>ROUNDUP('РБ15%'!CO12*0.87,)</f>
        <v>9022</v>
      </c>
      <c r="CP12" s="51">
        <f>ROUNDUP('РБ15%'!CP12*0.87,)</f>
        <v>9022</v>
      </c>
      <c r="CQ12" s="51">
        <f>ROUNDUP('РБ15%'!CQ12*0.87,)</f>
        <v>8505</v>
      </c>
      <c r="CR12" s="51">
        <f>ROUNDUP('РБ15%'!CR12*0.87,)</f>
        <v>8505</v>
      </c>
      <c r="CS12" s="51">
        <f>ROUNDUP('РБ15%'!CS12*0.87,)</f>
        <v>8505</v>
      </c>
      <c r="CT12" s="51">
        <f>ROUNDUP('РБ15%'!CT12*0.87,)</f>
        <v>8505</v>
      </c>
      <c r="CU12" s="51">
        <f>ROUNDUP('РБ15%'!CU12*0.87,)</f>
        <v>8505</v>
      </c>
      <c r="CV12" s="51">
        <f>ROUNDUP('РБ15%'!CV12*0.87,)</f>
        <v>9022</v>
      </c>
      <c r="CW12" s="51">
        <f>ROUNDUP('РБ15%'!CW12*0.87,)</f>
        <v>9022</v>
      </c>
      <c r="CX12" s="51">
        <f>ROUNDUP('РБ15%'!CX12*0.87,)</f>
        <v>8505</v>
      </c>
      <c r="CY12" s="51">
        <f>ROUNDUP('РБ15%'!CY12*0.87,)</f>
        <v>8505</v>
      </c>
      <c r="CZ12" s="51">
        <f>ROUNDUP('РБ15%'!CZ12*0.87,)</f>
        <v>8505</v>
      </c>
      <c r="DA12" s="51">
        <f>ROUNDUP('РБ15%'!DA12*0.87,)</f>
        <v>8505</v>
      </c>
      <c r="DB12" s="51">
        <f>ROUNDUP('РБ15%'!DB12*0.87,)</f>
        <v>8505</v>
      </c>
      <c r="DC12" s="51">
        <f>ROUNDUP('РБ15%'!DC12*0.87,)</f>
        <v>9022</v>
      </c>
      <c r="DD12" s="51">
        <f>ROUNDUP('РБ15%'!DD12*0.87,)</f>
        <v>9022</v>
      </c>
      <c r="DE12" s="51">
        <f>ROUNDUP('РБ15%'!DE12*0.87,)</f>
        <v>8505</v>
      </c>
      <c r="DF12" s="51">
        <f>ROUNDUP('РБ15%'!DF12*0.87,)</f>
        <v>8505</v>
      </c>
      <c r="DG12" s="51">
        <f>ROUNDUP('РБ15%'!DG12*0.87,)</f>
        <v>9022</v>
      </c>
      <c r="DH12" s="51">
        <f>ROUNDUP('РБ15%'!DH12*0.87,)</f>
        <v>9392</v>
      </c>
      <c r="DI12" s="51">
        <f>ROUNDUP('РБ15%'!DI12*0.87,)</f>
        <v>8135</v>
      </c>
      <c r="DJ12" s="51">
        <f>ROUNDUP('РБ15%'!DJ12*0.87,)</f>
        <v>8505</v>
      </c>
      <c r="DK12" s="51">
        <f>ROUNDUP('РБ15%'!DK12*0.87,)</f>
        <v>8505</v>
      </c>
      <c r="DL12" s="51">
        <f>ROUNDUP('РБ15%'!DL12*0.87,)</f>
        <v>8135</v>
      </c>
      <c r="DM12" s="51">
        <f>ROUNDUP('РБ15%'!DM12*0.87,)</f>
        <v>8135</v>
      </c>
      <c r="DN12" s="51">
        <f>ROUNDUP('РБ15%'!DN12*0.87,)</f>
        <v>8135</v>
      </c>
      <c r="DO12" s="51">
        <f>ROUNDUP('РБ15%'!DO12*0.87,)</f>
        <v>8135</v>
      </c>
      <c r="DP12" s="51">
        <f>ROUNDUP('РБ15%'!DP12*0.87,)</f>
        <v>8135</v>
      </c>
      <c r="DQ12" s="51">
        <f>ROUNDUP('РБ15%'!DQ12*0.87,)</f>
        <v>8505</v>
      </c>
      <c r="DR12" s="51">
        <f>ROUNDUP('РБ15%'!DR12*0.87,)</f>
        <v>8505</v>
      </c>
      <c r="DS12" s="51">
        <f>ROUNDUP('РБ15%'!DS12*0.87,)</f>
        <v>8135</v>
      </c>
      <c r="DT12" s="51">
        <f>ROUNDUP('РБ15%'!DT12*0.87,)</f>
        <v>8135</v>
      </c>
      <c r="DU12" s="51">
        <f>ROUNDUP('РБ15%'!DU12*0.87,)</f>
        <v>8135</v>
      </c>
      <c r="DV12" s="51">
        <f>ROUNDUP('РБ15%'!DV12*0.87,)</f>
        <v>8135</v>
      </c>
      <c r="DW12" s="51">
        <f>ROUNDUP('РБ15%'!DW12*0.87,)</f>
        <v>8135</v>
      </c>
      <c r="DX12" s="51">
        <f>ROUNDUP('РБ15%'!DX12*0.87,)</f>
        <v>8505</v>
      </c>
      <c r="DY12" s="51">
        <f>ROUNDUP('РБ15%'!DY12*0.87,)</f>
        <v>8505</v>
      </c>
      <c r="DZ12" s="51">
        <f>ROUNDUP('РБ15%'!DZ12*0.87,)</f>
        <v>8135</v>
      </c>
      <c r="EA12" s="51">
        <f>ROUNDUP('РБ15%'!EA12*0.87,)</f>
        <v>8135</v>
      </c>
      <c r="EB12" s="51">
        <f>ROUNDUP('РБ15%'!EB12*0.87,)</f>
        <v>8135</v>
      </c>
      <c r="EC12" s="51">
        <f>ROUNDUP('РБ15%'!EC12*0.87,)</f>
        <v>8135</v>
      </c>
      <c r="ED12" s="51">
        <f>ROUNDUP('РБ15%'!ED12*0.87,)</f>
        <v>8135</v>
      </c>
      <c r="EE12" s="51">
        <f>ROUNDUP('РБ15%'!EE12*0.87,)</f>
        <v>8505</v>
      </c>
      <c r="EF12" s="51">
        <f>ROUNDUP('РБ15%'!EF12*0.87,)</f>
        <v>8505</v>
      </c>
      <c r="EG12" s="51">
        <f>ROUNDUP('РБ15%'!EG12*0.87,)</f>
        <v>8135</v>
      </c>
      <c r="EH12" s="51">
        <f>ROUNDUP('РБ15%'!EH12*0.87,)</f>
        <v>8135</v>
      </c>
      <c r="EI12" s="51">
        <f>ROUNDUP('РБ15%'!EI12*0.87,)</f>
        <v>9392</v>
      </c>
      <c r="EJ12" s="51">
        <f>ROUNDUP('РБ15%'!EJ12*0.87,)</f>
        <v>9392</v>
      </c>
      <c r="EK12" s="51">
        <f>ROUNDUP('РБ15%'!EK12*0.87,)</f>
        <v>9392</v>
      </c>
      <c r="EL12" s="51">
        <f>ROUNDUP('РБ15%'!EL12*0.87,)</f>
        <v>10280</v>
      </c>
      <c r="EM12" s="51">
        <f>ROUNDUP('РБ15%'!EM12*0.87,)</f>
        <v>10280</v>
      </c>
      <c r="EN12" s="51">
        <f>ROUNDUP('РБ15%'!EN12*0.87,)</f>
        <v>9392</v>
      </c>
      <c r="EO12" s="51">
        <f>ROUNDUP('РБ15%'!EO12*0.87,)</f>
        <v>9392</v>
      </c>
      <c r="EP12" s="51">
        <f>ROUNDUP('РБ15%'!EP12*0.87,)</f>
        <v>9392</v>
      </c>
      <c r="EQ12" s="51">
        <f>ROUNDUP('РБ15%'!EQ12*0.87,)</f>
        <v>9392</v>
      </c>
      <c r="ER12" s="51">
        <f>ROUNDUP('РБ15%'!ER12*0.87,)</f>
        <v>9392</v>
      </c>
      <c r="ES12" s="51">
        <f>ROUNDUP('РБ15%'!ES12*0.87,)</f>
        <v>10280</v>
      </c>
      <c r="ET12" s="51">
        <f>ROUNDUP('РБ15%'!ET12*0.87,)</f>
        <v>10280</v>
      </c>
      <c r="EU12" s="51">
        <f>ROUNDUP('РБ15%'!EU12*0.87,)</f>
        <v>10280</v>
      </c>
      <c r="EV12" s="51">
        <f>ROUNDUP('РБ15%'!EV12*0.87,)</f>
        <v>10280</v>
      </c>
      <c r="EW12" s="51">
        <f>ROUNDUP('РБ15%'!EW12*0.87,)</f>
        <v>10280</v>
      </c>
      <c r="EX12" s="51">
        <f>ROUNDUP('РБ15%'!EX12*0.87,)</f>
        <v>10280</v>
      </c>
      <c r="EY12" s="51">
        <f>ROUNDUP('РБ15%'!EY12*0.87,)</f>
        <v>10280</v>
      </c>
      <c r="EZ12" s="51">
        <f>ROUNDUP('РБ15%'!EZ12*0.87,)</f>
        <v>10280</v>
      </c>
      <c r="FA12" s="51">
        <f>ROUNDUP('РБ15%'!FA12*0.87,)</f>
        <v>10280</v>
      </c>
      <c r="FB12" s="51">
        <f>ROUNDUP('РБ15%'!FB12*0.87,)</f>
        <v>10280</v>
      </c>
      <c r="FC12" s="51">
        <f>ROUNDUP('РБ15%'!FC12*0.87,)</f>
        <v>10280</v>
      </c>
      <c r="FD12" s="51">
        <f>ROUNDUP('РБ15%'!FD12*0.87,)</f>
        <v>10797</v>
      </c>
      <c r="FE12" s="51">
        <f>ROUNDUP('РБ15%'!FE12*0.87,)</f>
        <v>10797</v>
      </c>
      <c r="FF12" s="51">
        <f>ROUNDUP('РБ15%'!FF12*0.87,)</f>
        <v>11167</v>
      </c>
      <c r="FG12" s="51">
        <f>ROUNDUP('РБ15%'!FG12*0.87,)</f>
        <v>11167</v>
      </c>
      <c r="FH12" s="51">
        <f>ROUNDUP('РБ15%'!FH12*0.87,)</f>
        <v>11167</v>
      </c>
      <c r="FI12" s="51">
        <f>ROUNDUP('РБ15%'!FI12*0.87,)</f>
        <v>11167</v>
      </c>
      <c r="FJ12" s="51">
        <f>ROUNDUP('РБ15%'!FJ12*0.87,)</f>
        <v>11167</v>
      </c>
      <c r="FK12" s="107">
        <f>ROUNDUP('РБ15%'!FK12*0.87,)</f>
        <v>26586</v>
      </c>
      <c r="FL12" s="107">
        <f>ROUNDUP('РБ15%'!FL12*0.87,)</f>
        <v>54687</v>
      </c>
      <c r="FM12" s="107">
        <f>ROUNDUP('РБ15%'!FM12*0.87,)</f>
        <v>54687</v>
      </c>
      <c r="FN12" s="107">
        <f>ROUNDUP('РБ15%'!FN12*0.87,)</f>
        <v>54687</v>
      </c>
      <c r="FO12" s="107">
        <f>ROUNDUP('РБ15%'!FO12*0.87,)</f>
        <v>54687</v>
      </c>
      <c r="FP12" s="107">
        <f>ROUNDUP('РБ15%'!FP12*0.87,)</f>
        <v>54687</v>
      </c>
      <c r="FQ12" s="107">
        <f>ROUNDUP('РБ15%'!FQ12*0.87,)</f>
        <v>54687</v>
      </c>
      <c r="FR12" s="107">
        <f>ROUNDUP('РБ15%'!FR12*0.87,)</f>
        <v>54687</v>
      </c>
      <c r="FS12" s="107">
        <f>ROUNDUP('РБ15%'!FS12*0.87,)</f>
        <v>54687</v>
      </c>
      <c r="FT12" s="107">
        <f>ROUNDUP('РБ15%'!FT12*0.87,)</f>
        <v>54687</v>
      </c>
      <c r="FU12" s="107">
        <f>ROUNDUP('РБ15%'!FU12*0.87,)</f>
        <v>54687</v>
      </c>
      <c r="FV12" s="51">
        <f>ROUNDUP('РБ15%'!FV12*0.87,)</f>
        <v>21039</v>
      </c>
      <c r="FW12" s="51">
        <f>ROUNDUP('РБ15%'!FW12*0.87,)</f>
        <v>21039</v>
      </c>
      <c r="FX12" s="51">
        <f>ROUNDUP('РБ15%'!FX12*0.87,)</f>
        <v>21039</v>
      </c>
      <c r="FY12" s="51">
        <f>ROUNDUP('РБ15%'!FY12*0.87,)</f>
        <v>21039</v>
      </c>
      <c r="FZ12" s="51">
        <f>ROUNDUP('РБ15%'!FZ12*0.87,)</f>
        <v>21039</v>
      </c>
      <c r="GA12" s="51">
        <f>ROUNDUP('РБ15%'!GA12*0.87,)</f>
        <v>21039</v>
      </c>
      <c r="GB12" s="51">
        <f>ROUNDUP('РБ15%'!GB12*0.87,)</f>
        <v>21039</v>
      </c>
      <c r="GC12" s="51">
        <f>ROUNDUP('РБ15%'!GC12*0.87,)</f>
        <v>21039</v>
      </c>
      <c r="GD12" s="51">
        <f>ROUNDUP('РБ15%'!GD12*0.87,)</f>
        <v>21039</v>
      </c>
      <c r="GE12" s="51">
        <f>ROUNDUP('РБ15%'!GE12*0.87,)</f>
        <v>21039</v>
      </c>
      <c r="GF12" s="51">
        <f>ROUNDUP('РБ15%'!GF12*0.87,)</f>
        <v>21039</v>
      </c>
      <c r="GG12" s="51">
        <f>ROUNDUP('РБ15%'!GG12*0.87,)</f>
        <v>21039</v>
      </c>
      <c r="GH12" s="51">
        <f>ROUNDUP('РБ15%'!GH12*0.87,)</f>
        <v>21039</v>
      </c>
      <c r="GI12" s="51">
        <f>ROUNDUP('РБ15%'!GI12*0.87,)</f>
        <v>21039</v>
      </c>
      <c r="GJ12" s="51">
        <f>ROUNDUP('РБ15%'!GJ12*0.87,)</f>
        <v>21039</v>
      </c>
      <c r="GK12" s="51">
        <f>ROUNDUP('РБ15%'!GK12*0.87,)</f>
        <v>21039</v>
      </c>
      <c r="GL12" s="51">
        <f>ROUNDUP('РБ15%'!GL12*0.87,)</f>
        <v>21039</v>
      </c>
      <c r="GM12" s="51">
        <f>ROUNDUP('РБ15%'!GM12*0.87,)</f>
        <v>21039</v>
      </c>
      <c r="GN12" s="51">
        <f>ROUNDUP('РБ15%'!GN12*0.87,)</f>
        <v>21039</v>
      </c>
      <c r="GO12" s="51">
        <f>ROUNDUP('РБ15%'!GO12*0.87,)</f>
        <v>21039</v>
      </c>
      <c r="GP12" s="51">
        <f>ROUNDUP('РБ15%'!GP12*0.87,)</f>
        <v>21039</v>
      </c>
      <c r="GQ12" s="51">
        <f>ROUNDUP('РБ15%'!GQ12*0.87,)</f>
        <v>21039</v>
      </c>
      <c r="GR12" s="51">
        <f>ROUNDUP('РБ15%'!GR12*0.87,)</f>
        <v>21039</v>
      </c>
      <c r="GS12" s="51">
        <f>ROUNDUP('РБ15%'!GS12*0.87,)</f>
        <v>22296</v>
      </c>
      <c r="GT12" s="51">
        <f>ROUNDUP('РБ15%'!GT12*0.87,)</f>
        <v>22296</v>
      </c>
      <c r="GU12" s="51">
        <f>ROUNDUP('РБ15%'!GU12*0.87,)</f>
        <v>22296</v>
      </c>
      <c r="GV12" s="51">
        <f>ROUNDUP('РБ15%'!GV12*0.87,)</f>
        <v>22296</v>
      </c>
      <c r="GW12" s="51">
        <f>ROUNDUP('РБ15%'!GW12*0.87,)</f>
        <v>22296</v>
      </c>
      <c r="GX12" s="51">
        <f>ROUNDUP('РБ15%'!GX12*0.87,)</f>
        <v>22296</v>
      </c>
      <c r="GY12" s="51">
        <f>ROUNDUP('РБ15%'!GY12*0.87,)</f>
        <v>22296</v>
      </c>
      <c r="GZ12" s="51">
        <f>ROUNDUP('РБ15%'!GZ12*0.87,)</f>
        <v>22296</v>
      </c>
      <c r="HA12" s="51">
        <f>ROUNDUP('РБ15%'!HA12*0.87,)</f>
        <v>22296</v>
      </c>
      <c r="HB12" s="51">
        <f>ROUNDUP('РБ15%'!HB12*0.87,)</f>
        <v>22296</v>
      </c>
      <c r="HC12" s="51">
        <f>ROUNDUP('РБ15%'!HC12*0.87,)</f>
        <v>22296</v>
      </c>
      <c r="HD12" s="51">
        <f>ROUNDUP('РБ15%'!HD12*0.87,)</f>
        <v>22296</v>
      </c>
      <c r="HE12" s="51">
        <f>ROUNDUP('РБ15%'!HE12*0.87,)</f>
        <v>22296</v>
      </c>
      <c r="HF12" s="51">
        <f>ROUNDUP('РБ15%'!HF12*0.87,)</f>
        <v>22296</v>
      </c>
      <c r="HG12" s="51">
        <f>ROUNDUP('РБ15%'!HG12*0.87,)</f>
        <v>22296</v>
      </c>
      <c r="HH12" s="51">
        <f>ROUNDUP('РБ15%'!HH12*0.87,)</f>
        <v>22296</v>
      </c>
      <c r="HI12" s="51">
        <f>ROUNDUP('РБ15%'!HI12*0.87,)</f>
        <v>22296</v>
      </c>
      <c r="HJ12" s="51">
        <f>ROUNDUP('РБ15%'!HJ12*0.87,)</f>
        <v>22296</v>
      </c>
      <c r="HK12" s="107">
        <f>ROUNDUP('РБ15%'!HK12*0.87,)</f>
        <v>37826</v>
      </c>
      <c r="HL12" s="107">
        <f>ROUNDUP('РБ15%'!HL12*0.87,)</f>
        <v>37826</v>
      </c>
      <c r="HM12" s="107">
        <f>ROUNDUP('РБ15%'!HM12*0.87,)</f>
        <v>39305</v>
      </c>
      <c r="HN12" s="107">
        <f>ROUNDUP('РБ15%'!HN12*0.87,)</f>
        <v>39305</v>
      </c>
      <c r="HO12" s="107">
        <f>ROUNDUP('РБ15%'!HO12*0.87,)</f>
        <v>39305</v>
      </c>
      <c r="HP12" s="107">
        <f>ROUNDUP('РБ15%'!HP12*0.87,)</f>
        <v>22296</v>
      </c>
      <c r="HQ12" s="107">
        <f>ROUNDUP('РБ15%'!HQ12*0.87,)</f>
        <v>22296</v>
      </c>
      <c r="HR12" s="107">
        <f>ROUNDUP('РБ15%'!HR12*0.87,)</f>
        <v>37826</v>
      </c>
      <c r="HS12" s="107">
        <f>ROUNDUP('РБ15%'!HS12*0.87,)</f>
        <v>37826</v>
      </c>
      <c r="HT12" s="51">
        <f>ROUNDUP('РБ15%'!HT12*0.87,)</f>
        <v>22296</v>
      </c>
      <c r="HU12" s="51">
        <f>ROUNDUP('РБ15%'!HU12*0.87,)</f>
        <v>21039</v>
      </c>
      <c r="HV12" s="51">
        <f>ROUNDUP('РБ15%'!HV12*0.87,)</f>
        <v>21039</v>
      </c>
      <c r="HW12" s="51">
        <f>ROUNDUP('РБ15%'!HW12*0.87,)</f>
        <v>21039</v>
      </c>
      <c r="HX12" s="51">
        <f>ROUNDUP('РБ15%'!HX12*0.87,)</f>
        <v>21039</v>
      </c>
      <c r="HY12" s="51">
        <f>ROUNDUP('РБ15%'!HY12*0.87,)</f>
        <v>21039</v>
      </c>
      <c r="HZ12" s="51">
        <f>ROUNDUP('РБ15%'!HZ12*0.87,)</f>
        <v>21039</v>
      </c>
      <c r="IA12" s="51">
        <f>ROUNDUP('РБ15%'!IA12*0.87,)</f>
        <v>21039</v>
      </c>
      <c r="IB12" s="51">
        <f>ROUNDUP('РБ15%'!IB12*0.87,)</f>
        <v>24145</v>
      </c>
      <c r="IC12" s="51">
        <f>ROUNDUP('РБ15%'!IC12*0.87,)</f>
        <v>21557</v>
      </c>
      <c r="ID12" s="51">
        <f>ROUNDUP('РБ15%'!ID12*0.87,)</f>
        <v>17933</v>
      </c>
      <c r="IE12" s="51">
        <f>ROUNDUP('РБ15%'!IE12*0.87,)</f>
        <v>17933</v>
      </c>
      <c r="IF12" s="51">
        <f>ROUNDUP('РБ15%'!IF12*0.87,)</f>
        <v>17933</v>
      </c>
      <c r="IG12" s="51">
        <f>ROUNDUP('РБ15%'!IG12*0.87,)</f>
        <v>17933</v>
      </c>
      <c r="IH12" s="51">
        <f>ROUNDUP('РБ15%'!IH12*0.87,)</f>
        <v>17933</v>
      </c>
      <c r="II12" s="51">
        <f>ROUNDUP('РБ15%'!II12*0.87,)</f>
        <v>17933</v>
      </c>
      <c r="IJ12" s="51">
        <f>ROUNDUP('РБ15%'!IJ12*0.87,)</f>
        <v>17933</v>
      </c>
      <c r="IK12" s="51">
        <f>ROUNDUP('РБ15%'!IK12*0.87,)</f>
        <v>17933</v>
      </c>
      <c r="IL12" s="51">
        <f>ROUNDUP('РБ15%'!IL12*0.87,)</f>
        <v>17933</v>
      </c>
      <c r="IM12" s="51">
        <f>ROUNDUP('РБ15%'!IM12*0.87,)</f>
        <v>17933</v>
      </c>
      <c r="IN12" s="51">
        <f>ROUNDUP('РБ15%'!IN12*0.87,)</f>
        <v>17933</v>
      </c>
      <c r="IO12" s="51">
        <f>ROUNDUP('РБ15%'!IO12*0.87,)</f>
        <v>17933</v>
      </c>
      <c r="IP12" s="51">
        <f>ROUNDUP('РБ15%'!IP12*0.87,)</f>
        <v>17933</v>
      </c>
      <c r="IQ12" s="51">
        <f>ROUNDUP('РБ15%'!IQ12*0.87,)</f>
        <v>17933</v>
      </c>
      <c r="IR12" s="51">
        <f>ROUNDUP('РБ15%'!IR12*0.87,)</f>
        <v>17933</v>
      </c>
      <c r="IS12" s="51">
        <f>ROUNDUP('РБ15%'!IS12*0.87,)</f>
        <v>17933</v>
      </c>
      <c r="IT12" s="51">
        <f>ROUNDUP('РБ15%'!IT12*0.87,)</f>
        <v>17933</v>
      </c>
      <c r="IU12" s="51">
        <f>ROUNDUP('РБ15%'!IU12*0.87,)</f>
        <v>17933</v>
      </c>
      <c r="IV12" s="51">
        <f>ROUNDUP('РБ15%'!IV12*0.87,)</f>
        <v>17933</v>
      </c>
      <c r="IW12" s="51">
        <f>ROUNDUP('РБ15%'!IW12*0.87,)</f>
        <v>17933</v>
      </c>
      <c r="IX12" s="51">
        <f>ROUNDUP('РБ15%'!IX12*0.87,)</f>
        <v>17933</v>
      </c>
      <c r="IY12" s="51">
        <f>ROUNDUP('РБ15%'!IY12*0.87,)</f>
        <v>17933</v>
      </c>
    </row>
    <row r="13" spans="1:259" ht="12" x14ac:dyDescent="0.2">
      <c r="A13" s="21">
        <v>2</v>
      </c>
      <c r="B13" s="51">
        <f>ROUNDUP('РБ15%'!B13*0.87,)</f>
        <v>16565</v>
      </c>
      <c r="C13" s="51">
        <f>ROUNDUP('РБ15%'!C13*0.87,)</f>
        <v>16565</v>
      </c>
      <c r="D13" s="51">
        <f>ROUNDUP('РБ15%'!D13*0.87,)</f>
        <v>14051</v>
      </c>
      <c r="E13" s="51">
        <f>ROUNDUP('РБ15%'!E13*0.87,)</f>
        <v>14569</v>
      </c>
      <c r="F13" s="51">
        <f>ROUNDUP('РБ15%'!F13*0.87,)</f>
        <v>14569</v>
      </c>
      <c r="G13" s="51">
        <f>ROUNDUP('РБ15%'!G13*0.87,)</f>
        <v>15308</v>
      </c>
      <c r="H13" s="51">
        <f>ROUNDUP('РБ15%'!H13*0.87,)</f>
        <v>15308</v>
      </c>
      <c r="I13" s="51">
        <f>ROUNDUP('РБ15%'!I13*0.87,)</f>
        <v>16565</v>
      </c>
      <c r="J13" s="51">
        <f>ROUNDUP('РБ15%'!J13*0.87,)</f>
        <v>16565</v>
      </c>
      <c r="K13" s="51">
        <f>ROUNDUP('РБ15%'!K13*0.87,)</f>
        <v>15308</v>
      </c>
      <c r="L13" s="51">
        <f>ROUNDUP('РБ15%'!L13*0.87,)</f>
        <v>15308</v>
      </c>
      <c r="M13" s="51">
        <f>ROUNDUP('РБ15%'!M13*0.87,)</f>
        <v>15308</v>
      </c>
      <c r="N13" s="51">
        <f>ROUNDUP('РБ15%'!N13*0.87,)</f>
        <v>15308</v>
      </c>
      <c r="O13" s="51">
        <f>ROUNDUP('РБ15%'!O13*0.87,)</f>
        <v>15308</v>
      </c>
      <c r="P13" s="51">
        <f>ROUNDUP('РБ15%'!P13*0.87,)</f>
        <v>15826</v>
      </c>
      <c r="Q13" s="51">
        <f>ROUNDUP('РБ15%'!Q13*0.87,)</f>
        <v>14569</v>
      </c>
      <c r="R13" s="51">
        <f>ROUNDUP('РБ15%'!R13*0.87,)</f>
        <v>14051</v>
      </c>
      <c r="S13" s="51">
        <f>ROUNDUP('РБ15%'!S13*0.87,)</f>
        <v>14051</v>
      </c>
      <c r="T13" s="51">
        <f>ROUNDUP('РБ15%'!T13*0.87,)</f>
        <v>14051</v>
      </c>
      <c r="U13" s="51">
        <f>ROUNDUP('РБ15%'!U13*0.87,)</f>
        <v>14051</v>
      </c>
      <c r="V13" s="51">
        <f>ROUNDUP('РБ15%'!V13*0.87,)</f>
        <v>14051</v>
      </c>
      <c r="W13" s="51">
        <f>ROUNDUP('РБ15%'!W13*0.87,)</f>
        <v>14569</v>
      </c>
      <c r="X13" s="51">
        <f>ROUNDUP('РБ15%'!X13*0.87,)</f>
        <v>14569</v>
      </c>
      <c r="Y13" s="51">
        <f>ROUNDUP('РБ15%'!Y13*0.87,)</f>
        <v>14051</v>
      </c>
      <c r="Z13" s="51">
        <f>ROUNDUP('РБ15%'!Z13*0.87,)</f>
        <v>14051</v>
      </c>
      <c r="AA13" s="51">
        <f>ROUNDUP('РБ15%'!AA13*0.87,)</f>
        <v>14051</v>
      </c>
      <c r="AB13" s="51">
        <f>ROUNDUP('РБ15%'!AB13*0.87,)</f>
        <v>14051</v>
      </c>
      <c r="AC13" s="51">
        <f>ROUNDUP('РБ15%'!AC13*0.87,)</f>
        <v>14051</v>
      </c>
      <c r="AD13" s="51">
        <f>ROUNDUP('РБ15%'!AD13*0.87,)</f>
        <v>14569</v>
      </c>
      <c r="AE13" s="51">
        <f>ROUNDUP('РБ15%'!AE13*0.87,)</f>
        <v>14569</v>
      </c>
      <c r="AF13" s="51">
        <f>ROUNDUP('РБ15%'!AF13*0.87,)</f>
        <v>14051</v>
      </c>
      <c r="AG13" s="51">
        <f>ROUNDUP('РБ15%'!AG13*0.87,)</f>
        <v>14051</v>
      </c>
      <c r="AH13" s="51">
        <f>ROUNDUP('РБ15%'!AH13*0.87,)</f>
        <v>14051</v>
      </c>
      <c r="AI13" s="51">
        <f>ROUNDUP('РБ15%'!AI13*0.87,)</f>
        <v>14051</v>
      </c>
      <c r="AJ13" s="51">
        <f>ROUNDUP('РБ15%'!AJ13*0.87,)</f>
        <v>14051</v>
      </c>
      <c r="AK13" s="51">
        <f>ROUNDUP('РБ15%'!AK13*0.87,)</f>
        <v>14569</v>
      </c>
      <c r="AL13" s="51">
        <f>ROUNDUP('РБ15%'!AL13*0.87,)</f>
        <v>14569</v>
      </c>
      <c r="AM13" s="51">
        <f>ROUNDUP('РБ15%'!AM13*0.87,)</f>
        <v>12794</v>
      </c>
      <c r="AN13" s="51">
        <f>ROUNDUP('РБ15%'!AN13*0.87,)</f>
        <v>12794</v>
      </c>
      <c r="AO13" s="51">
        <f>ROUNDUP('РБ15%'!AO13*0.87,)</f>
        <v>12794</v>
      </c>
      <c r="AP13" s="51">
        <f>ROUNDUP('РБ15%'!AP13*0.87,)</f>
        <v>12794</v>
      </c>
      <c r="AQ13" s="51">
        <f>ROUNDUP('РБ15%'!AQ13*0.87,)</f>
        <v>12794</v>
      </c>
      <c r="AR13" s="51">
        <f>ROUNDUP('РБ15%'!AR13*0.87,)</f>
        <v>13311</v>
      </c>
      <c r="AS13" s="51">
        <f>ROUNDUP('РБ15%'!AS13*0.87,)</f>
        <v>13311</v>
      </c>
      <c r="AT13" s="51">
        <f>ROUNDUP('РБ15%'!AT13*0.87,)</f>
        <v>12794</v>
      </c>
      <c r="AU13" s="51">
        <f>ROUNDUP('РБ15%'!AU13*0.87,)</f>
        <v>12794</v>
      </c>
      <c r="AV13" s="51">
        <f>ROUNDUP('РБ15%'!AV13*0.87,)</f>
        <v>12794</v>
      </c>
      <c r="AW13" s="51">
        <f>ROUNDUP('РБ15%'!AW13*0.87,)</f>
        <v>12794</v>
      </c>
      <c r="AX13" s="51">
        <f>ROUNDUP('РБ15%'!AX13*0.87,)</f>
        <v>12794</v>
      </c>
      <c r="AY13" s="51">
        <f>ROUNDUP('РБ15%'!AY13*0.87,)</f>
        <v>13311</v>
      </c>
      <c r="AZ13" s="51">
        <f>ROUNDUP('РБ15%'!AZ13*0.87,)</f>
        <v>13311</v>
      </c>
      <c r="BA13" s="51">
        <f>ROUNDUP('РБ15%'!BA13*0.87,)</f>
        <v>12794</v>
      </c>
      <c r="BB13" s="51">
        <f>ROUNDUP('РБ15%'!BB13*0.87,)</f>
        <v>12794</v>
      </c>
      <c r="BC13" s="51">
        <f>ROUNDUP('РБ15%'!BC13*0.87,)</f>
        <v>12794</v>
      </c>
      <c r="BD13" s="51">
        <f>ROUNDUP('РБ15%'!BD13*0.87,)</f>
        <v>12794</v>
      </c>
      <c r="BE13" s="51">
        <f>ROUNDUP('РБ15%'!BE13*0.87,)</f>
        <v>12794</v>
      </c>
      <c r="BF13" s="51">
        <f>ROUNDUP('РБ15%'!BF13*0.87,)</f>
        <v>13311</v>
      </c>
      <c r="BG13" s="51">
        <f>ROUNDUP('РБ15%'!BG13*0.87,)</f>
        <v>13311</v>
      </c>
      <c r="BH13" s="51">
        <f>ROUNDUP('РБ15%'!BH13*0.87,)</f>
        <v>12794</v>
      </c>
      <c r="BI13" s="51">
        <f>ROUNDUP('РБ15%'!BI13*0.87,)</f>
        <v>12794</v>
      </c>
      <c r="BJ13" s="51">
        <f>ROUNDUP('РБ15%'!BJ13*0.87,)</f>
        <v>13311</v>
      </c>
      <c r="BK13" s="51">
        <f>ROUNDUP('РБ15%'!BK13*0.87,)</f>
        <v>13311</v>
      </c>
      <c r="BL13" s="51">
        <f>ROUNDUP('РБ15%'!BL13*0.87,)</f>
        <v>13311</v>
      </c>
      <c r="BM13" s="51">
        <f>ROUNDUP('РБ15%'!BM13*0.87,)</f>
        <v>13311</v>
      </c>
      <c r="BN13" s="51">
        <f>ROUNDUP('РБ15%'!BN13*0.87,)</f>
        <v>13311</v>
      </c>
      <c r="BO13" s="51">
        <f>ROUNDUP('РБ15%'!BO13*0.87,)</f>
        <v>12794</v>
      </c>
      <c r="BP13" s="51">
        <f>ROUNDUP('РБ15%'!BP13*0.87,)</f>
        <v>15308</v>
      </c>
      <c r="BQ13" s="51">
        <f>ROUNDUP('РБ15%'!BQ13*0.87,)</f>
        <v>15308</v>
      </c>
      <c r="BR13" s="51">
        <f>ROUNDUP('РБ15%'!BR13*0.87,)</f>
        <v>15308</v>
      </c>
      <c r="BS13" s="51">
        <f>ROUNDUP('РБ15%'!BS13*0.87,)</f>
        <v>15308</v>
      </c>
      <c r="BT13" s="51">
        <f>ROUNDUP('РБ15%'!BT13*0.87,)</f>
        <v>15308</v>
      </c>
      <c r="BU13" s="51">
        <f>ROUNDUP('РБ15%'!BU13*0.87,)</f>
        <v>14051</v>
      </c>
      <c r="BV13" s="51">
        <f>ROUNDUP('РБ15%'!BV13*0.87,)</f>
        <v>13311</v>
      </c>
      <c r="BW13" s="51">
        <f>ROUNDUP('РБ15%'!BW13*0.87,)</f>
        <v>13311</v>
      </c>
      <c r="BX13" s="51">
        <f>ROUNDUP('РБ15%'!BX13*0.87,)</f>
        <v>15308</v>
      </c>
      <c r="BY13" s="51">
        <f>ROUNDUP('РБ15%'!BY13*0.87,)</f>
        <v>15308</v>
      </c>
      <c r="BZ13" s="51">
        <f>ROUNDUP('РБ15%'!BZ13*0.87,)</f>
        <v>12794</v>
      </c>
      <c r="CA13" s="51">
        <f>ROUNDUP('РБ15%'!CA13*0.87,)</f>
        <v>12794</v>
      </c>
      <c r="CB13" s="51">
        <f>ROUNDUP('РБ15%'!CB13*0.87,)</f>
        <v>12794</v>
      </c>
      <c r="CC13" s="51">
        <f>ROUNDUP('РБ15%'!CC13*0.87,)</f>
        <v>13311</v>
      </c>
      <c r="CD13" s="51">
        <f>ROUNDUP('РБ15%'!CD13*0.87,)</f>
        <v>10132</v>
      </c>
      <c r="CE13" s="51">
        <f>ROUNDUP('РБ15%'!CE13*0.87,)</f>
        <v>10132</v>
      </c>
      <c r="CF13" s="51">
        <f>ROUNDUP('РБ15%'!CF13*0.87,)</f>
        <v>10132</v>
      </c>
      <c r="CG13" s="51">
        <f>ROUNDUP('РБ15%'!CG13*0.87,)</f>
        <v>10132</v>
      </c>
      <c r="CH13" s="51">
        <f>ROUNDUP('РБ15%'!CH13*0.87,)</f>
        <v>10649</v>
      </c>
      <c r="CI13" s="51">
        <f>ROUNDUP('РБ15%'!CI13*0.87,)</f>
        <v>10649</v>
      </c>
      <c r="CJ13" s="51">
        <f>ROUNDUP('РБ15%'!CJ13*0.87,)</f>
        <v>10132</v>
      </c>
      <c r="CK13" s="51">
        <f>ROUNDUP('РБ15%'!CK13*0.87,)</f>
        <v>10132</v>
      </c>
      <c r="CL13" s="51">
        <f>ROUNDUP('РБ15%'!CL13*0.87,)</f>
        <v>10132</v>
      </c>
      <c r="CM13" s="51">
        <f>ROUNDUP('РБ15%'!CM13*0.87,)</f>
        <v>10132</v>
      </c>
      <c r="CN13" s="51">
        <f>ROUNDUP('РБ15%'!CN13*0.87,)</f>
        <v>10132</v>
      </c>
      <c r="CO13" s="51">
        <f>ROUNDUP('РБ15%'!CO13*0.87,)</f>
        <v>10649</v>
      </c>
      <c r="CP13" s="51">
        <f>ROUNDUP('РБ15%'!CP13*0.87,)</f>
        <v>10649</v>
      </c>
      <c r="CQ13" s="51">
        <f>ROUNDUP('РБ15%'!CQ13*0.87,)</f>
        <v>10132</v>
      </c>
      <c r="CR13" s="51">
        <f>ROUNDUP('РБ15%'!CR13*0.87,)</f>
        <v>10132</v>
      </c>
      <c r="CS13" s="51">
        <f>ROUNDUP('РБ15%'!CS13*0.87,)</f>
        <v>10132</v>
      </c>
      <c r="CT13" s="51">
        <f>ROUNDUP('РБ15%'!CT13*0.87,)</f>
        <v>10132</v>
      </c>
      <c r="CU13" s="51">
        <f>ROUNDUP('РБ15%'!CU13*0.87,)</f>
        <v>10132</v>
      </c>
      <c r="CV13" s="51">
        <f>ROUNDUP('РБ15%'!CV13*0.87,)</f>
        <v>10649</v>
      </c>
      <c r="CW13" s="51">
        <f>ROUNDUP('РБ15%'!CW13*0.87,)</f>
        <v>10649</v>
      </c>
      <c r="CX13" s="51">
        <f>ROUNDUP('РБ15%'!CX13*0.87,)</f>
        <v>10132</v>
      </c>
      <c r="CY13" s="51">
        <f>ROUNDUP('РБ15%'!CY13*0.87,)</f>
        <v>10132</v>
      </c>
      <c r="CZ13" s="51">
        <f>ROUNDUP('РБ15%'!CZ13*0.87,)</f>
        <v>10132</v>
      </c>
      <c r="DA13" s="51">
        <f>ROUNDUP('РБ15%'!DA13*0.87,)</f>
        <v>10132</v>
      </c>
      <c r="DB13" s="51">
        <f>ROUNDUP('РБ15%'!DB13*0.87,)</f>
        <v>10132</v>
      </c>
      <c r="DC13" s="51">
        <f>ROUNDUP('РБ15%'!DC13*0.87,)</f>
        <v>10649</v>
      </c>
      <c r="DD13" s="51">
        <f>ROUNDUP('РБ15%'!DD13*0.87,)</f>
        <v>10649</v>
      </c>
      <c r="DE13" s="51">
        <f>ROUNDUP('РБ15%'!DE13*0.87,)</f>
        <v>10132</v>
      </c>
      <c r="DF13" s="51">
        <f>ROUNDUP('РБ15%'!DF13*0.87,)</f>
        <v>10132</v>
      </c>
      <c r="DG13" s="51">
        <f>ROUNDUP('РБ15%'!DG13*0.87,)</f>
        <v>10649</v>
      </c>
      <c r="DH13" s="51">
        <f>ROUNDUP('РБ15%'!DH13*0.87,)</f>
        <v>11019</v>
      </c>
      <c r="DI13" s="51">
        <f>ROUNDUP('РБ15%'!DI13*0.87,)</f>
        <v>9762</v>
      </c>
      <c r="DJ13" s="51">
        <f>ROUNDUP('РБ15%'!DJ13*0.87,)</f>
        <v>10132</v>
      </c>
      <c r="DK13" s="51">
        <f>ROUNDUP('РБ15%'!DK13*0.87,)</f>
        <v>10132</v>
      </c>
      <c r="DL13" s="51">
        <f>ROUNDUP('РБ15%'!DL13*0.87,)</f>
        <v>9762</v>
      </c>
      <c r="DM13" s="51">
        <f>ROUNDUP('РБ15%'!DM13*0.87,)</f>
        <v>9762</v>
      </c>
      <c r="DN13" s="51">
        <f>ROUNDUP('РБ15%'!DN13*0.87,)</f>
        <v>9762</v>
      </c>
      <c r="DO13" s="51">
        <f>ROUNDUP('РБ15%'!DO13*0.87,)</f>
        <v>9762</v>
      </c>
      <c r="DP13" s="51">
        <f>ROUNDUP('РБ15%'!DP13*0.87,)</f>
        <v>9762</v>
      </c>
      <c r="DQ13" s="51">
        <f>ROUNDUP('РБ15%'!DQ13*0.87,)</f>
        <v>10132</v>
      </c>
      <c r="DR13" s="51">
        <f>ROUNDUP('РБ15%'!DR13*0.87,)</f>
        <v>10132</v>
      </c>
      <c r="DS13" s="51">
        <f>ROUNDUP('РБ15%'!DS13*0.87,)</f>
        <v>9762</v>
      </c>
      <c r="DT13" s="51">
        <f>ROUNDUP('РБ15%'!DT13*0.87,)</f>
        <v>9762</v>
      </c>
      <c r="DU13" s="51">
        <f>ROUNDUP('РБ15%'!DU13*0.87,)</f>
        <v>9762</v>
      </c>
      <c r="DV13" s="51">
        <f>ROUNDUP('РБ15%'!DV13*0.87,)</f>
        <v>9762</v>
      </c>
      <c r="DW13" s="51">
        <f>ROUNDUP('РБ15%'!DW13*0.87,)</f>
        <v>9762</v>
      </c>
      <c r="DX13" s="51">
        <f>ROUNDUP('РБ15%'!DX13*0.87,)</f>
        <v>10132</v>
      </c>
      <c r="DY13" s="51">
        <f>ROUNDUP('РБ15%'!DY13*0.87,)</f>
        <v>10132</v>
      </c>
      <c r="DZ13" s="51">
        <f>ROUNDUP('РБ15%'!DZ13*0.87,)</f>
        <v>9762</v>
      </c>
      <c r="EA13" s="51">
        <f>ROUNDUP('РБ15%'!EA13*0.87,)</f>
        <v>9762</v>
      </c>
      <c r="EB13" s="51">
        <f>ROUNDUP('РБ15%'!EB13*0.87,)</f>
        <v>9762</v>
      </c>
      <c r="EC13" s="51">
        <f>ROUNDUP('РБ15%'!EC13*0.87,)</f>
        <v>9762</v>
      </c>
      <c r="ED13" s="51">
        <f>ROUNDUP('РБ15%'!ED13*0.87,)</f>
        <v>9762</v>
      </c>
      <c r="EE13" s="51">
        <f>ROUNDUP('РБ15%'!EE13*0.87,)</f>
        <v>10132</v>
      </c>
      <c r="EF13" s="51">
        <f>ROUNDUP('РБ15%'!EF13*0.87,)</f>
        <v>10132</v>
      </c>
      <c r="EG13" s="51">
        <f>ROUNDUP('РБ15%'!EG13*0.87,)</f>
        <v>9762</v>
      </c>
      <c r="EH13" s="51">
        <f>ROUNDUP('РБ15%'!EH13*0.87,)</f>
        <v>9762</v>
      </c>
      <c r="EI13" s="51">
        <f>ROUNDUP('РБ15%'!EI13*0.87,)</f>
        <v>11019</v>
      </c>
      <c r="EJ13" s="51">
        <f>ROUNDUP('РБ15%'!EJ13*0.87,)</f>
        <v>11019</v>
      </c>
      <c r="EK13" s="51">
        <f>ROUNDUP('РБ15%'!EK13*0.87,)</f>
        <v>11019</v>
      </c>
      <c r="EL13" s="51">
        <f>ROUNDUP('РБ15%'!EL13*0.87,)</f>
        <v>11906</v>
      </c>
      <c r="EM13" s="51">
        <f>ROUNDUP('РБ15%'!EM13*0.87,)</f>
        <v>11906</v>
      </c>
      <c r="EN13" s="51">
        <f>ROUNDUP('РБ15%'!EN13*0.87,)</f>
        <v>11019</v>
      </c>
      <c r="EO13" s="51">
        <f>ROUNDUP('РБ15%'!EO13*0.87,)</f>
        <v>11019</v>
      </c>
      <c r="EP13" s="51">
        <f>ROUNDUP('РБ15%'!EP13*0.87,)</f>
        <v>11019</v>
      </c>
      <c r="EQ13" s="51">
        <f>ROUNDUP('РБ15%'!EQ13*0.87,)</f>
        <v>11019</v>
      </c>
      <c r="ER13" s="51">
        <f>ROUNDUP('РБ15%'!ER13*0.87,)</f>
        <v>11019</v>
      </c>
      <c r="ES13" s="51">
        <f>ROUNDUP('РБ15%'!ES13*0.87,)</f>
        <v>11906</v>
      </c>
      <c r="ET13" s="51">
        <f>ROUNDUP('РБ15%'!ET13*0.87,)</f>
        <v>11906</v>
      </c>
      <c r="EU13" s="51">
        <f>ROUNDUP('РБ15%'!EU13*0.87,)</f>
        <v>11906</v>
      </c>
      <c r="EV13" s="51">
        <f>ROUNDUP('РБ15%'!EV13*0.87,)</f>
        <v>11906</v>
      </c>
      <c r="EW13" s="51">
        <f>ROUNDUP('РБ15%'!EW13*0.87,)</f>
        <v>11906</v>
      </c>
      <c r="EX13" s="51">
        <f>ROUNDUP('РБ15%'!EX13*0.87,)</f>
        <v>11906</v>
      </c>
      <c r="EY13" s="51">
        <f>ROUNDUP('РБ15%'!EY13*0.87,)</f>
        <v>11906</v>
      </c>
      <c r="EZ13" s="51">
        <f>ROUNDUP('РБ15%'!EZ13*0.87,)</f>
        <v>11906</v>
      </c>
      <c r="FA13" s="51">
        <f>ROUNDUP('РБ15%'!FA13*0.87,)</f>
        <v>11906</v>
      </c>
      <c r="FB13" s="51">
        <f>ROUNDUP('РБ15%'!FB13*0.87,)</f>
        <v>11906</v>
      </c>
      <c r="FC13" s="51">
        <f>ROUNDUP('РБ15%'!FC13*0.87,)</f>
        <v>11906</v>
      </c>
      <c r="FD13" s="51">
        <f>ROUNDUP('РБ15%'!FD13*0.87,)</f>
        <v>12424</v>
      </c>
      <c r="FE13" s="51">
        <f>ROUNDUP('РБ15%'!FE13*0.87,)</f>
        <v>12424</v>
      </c>
      <c r="FF13" s="51">
        <f>ROUNDUP('РБ15%'!FF13*0.87,)</f>
        <v>12794</v>
      </c>
      <c r="FG13" s="51">
        <f>ROUNDUP('РБ15%'!FG13*0.87,)</f>
        <v>12794</v>
      </c>
      <c r="FH13" s="51">
        <f>ROUNDUP('РБ15%'!FH13*0.87,)</f>
        <v>12794</v>
      </c>
      <c r="FI13" s="51">
        <f>ROUNDUP('РБ15%'!FI13*0.87,)</f>
        <v>12794</v>
      </c>
      <c r="FJ13" s="51">
        <f>ROUNDUP('РБ15%'!FJ13*0.87,)</f>
        <v>12794</v>
      </c>
      <c r="FK13" s="107">
        <f>ROUNDUP('РБ15%'!FK13*0.87,)</f>
        <v>28767</v>
      </c>
      <c r="FL13" s="107">
        <f>ROUNDUP('РБ15%'!FL13*0.87,)</f>
        <v>56868</v>
      </c>
      <c r="FM13" s="107">
        <f>ROUNDUP('РБ15%'!FM13*0.87,)</f>
        <v>56868</v>
      </c>
      <c r="FN13" s="107">
        <f>ROUNDUP('РБ15%'!FN13*0.87,)</f>
        <v>56868</v>
      </c>
      <c r="FO13" s="107">
        <f>ROUNDUP('РБ15%'!FO13*0.87,)</f>
        <v>56868</v>
      </c>
      <c r="FP13" s="107">
        <f>ROUNDUP('РБ15%'!FP13*0.87,)</f>
        <v>56868</v>
      </c>
      <c r="FQ13" s="107">
        <f>ROUNDUP('РБ15%'!FQ13*0.87,)</f>
        <v>56868</v>
      </c>
      <c r="FR13" s="107">
        <f>ROUNDUP('РБ15%'!FR13*0.87,)</f>
        <v>56868</v>
      </c>
      <c r="FS13" s="107">
        <f>ROUNDUP('РБ15%'!FS13*0.87,)</f>
        <v>56868</v>
      </c>
      <c r="FT13" s="107">
        <f>ROUNDUP('РБ15%'!FT13*0.87,)</f>
        <v>56868</v>
      </c>
      <c r="FU13" s="107">
        <f>ROUNDUP('РБ15%'!FU13*0.87,)</f>
        <v>56868</v>
      </c>
      <c r="FV13" s="51">
        <f>ROUNDUP('РБ15%'!FV13*0.87,)</f>
        <v>23073</v>
      </c>
      <c r="FW13" s="51">
        <f>ROUNDUP('РБ15%'!FW13*0.87,)</f>
        <v>23073</v>
      </c>
      <c r="FX13" s="51">
        <f>ROUNDUP('РБ15%'!FX13*0.87,)</f>
        <v>23073</v>
      </c>
      <c r="FY13" s="51">
        <f>ROUNDUP('РБ15%'!FY13*0.87,)</f>
        <v>23073</v>
      </c>
      <c r="FZ13" s="51">
        <f>ROUNDUP('РБ15%'!FZ13*0.87,)</f>
        <v>23073</v>
      </c>
      <c r="GA13" s="51">
        <f>ROUNDUP('РБ15%'!GA13*0.87,)</f>
        <v>23073</v>
      </c>
      <c r="GB13" s="51">
        <f>ROUNDUP('РБ15%'!GB13*0.87,)</f>
        <v>23073</v>
      </c>
      <c r="GC13" s="51">
        <f>ROUNDUP('РБ15%'!GC13*0.87,)</f>
        <v>23073</v>
      </c>
      <c r="GD13" s="51">
        <f>ROUNDUP('РБ15%'!GD13*0.87,)</f>
        <v>23073</v>
      </c>
      <c r="GE13" s="51">
        <f>ROUNDUP('РБ15%'!GE13*0.87,)</f>
        <v>23073</v>
      </c>
      <c r="GF13" s="51">
        <f>ROUNDUP('РБ15%'!GF13*0.87,)</f>
        <v>23073</v>
      </c>
      <c r="GG13" s="51">
        <f>ROUNDUP('РБ15%'!GG13*0.87,)</f>
        <v>23073</v>
      </c>
      <c r="GH13" s="51">
        <f>ROUNDUP('РБ15%'!GH13*0.87,)</f>
        <v>23073</v>
      </c>
      <c r="GI13" s="51">
        <f>ROUNDUP('РБ15%'!GI13*0.87,)</f>
        <v>23073</v>
      </c>
      <c r="GJ13" s="51">
        <f>ROUNDUP('РБ15%'!GJ13*0.87,)</f>
        <v>23073</v>
      </c>
      <c r="GK13" s="51">
        <f>ROUNDUP('РБ15%'!GK13*0.87,)</f>
        <v>23073</v>
      </c>
      <c r="GL13" s="51">
        <f>ROUNDUP('РБ15%'!GL13*0.87,)</f>
        <v>23073</v>
      </c>
      <c r="GM13" s="51">
        <f>ROUNDUP('РБ15%'!GM13*0.87,)</f>
        <v>23073</v>
      </c>
      <c r="GN13" s="51">
        <f>ROUNDUP('РБ15%'!GN13*0.87,)</f>
        <v>23073</v>
      </c>
      <c r="GO13" s="51">
        <f>ROUNDUP('РБ15%'!GO13*0.87,)</f>
        <v>23073</v>
      </c>
      <c r="GP13" s="51">
        <f>ROUNDUP('РБ15%'!GP13*0.87,)</f>
        <v>23073</v>
      </c>
      <c r="GQ13" s="51">
        <f>ROUNDUP('РБ15%'!GQ13*0.87,)</f>
        <v>23073</v>
      </c>
      <c r="GR13" s="51">
        <f>ROUNDUP('РБ15%'!GR13*0.87,)</f>
        <v>23073</v>
      </c>
      <c r="GS13" s="51">
        <f>ROUNDUP('РБ15%'!GS13*0.87,)</f>
        <v>24330</v>
      </c>
      <c r="GT13" s="51">
        <f>ROUNDUP('РБ15%'!GT13*0.87,)</f>
        <v>24330</v>
      </c>
      <c r="GU13" s="51">
        <f>ROUNDUP('РБ15%'!GU13*0.87,)</f>
        <v>24330</v>
      </c>
      <c r="GV13" s="51">
        <f>ROUNDUP('РБ15%'!GV13*0.87,)</f>
        <v>24330</v>
      </c>
      <c r="GW13" s="51">
        <f>ROUNDUP('РБ15%'!GW13*0.87,)</f>
        <v>24330</v>
      </c>
      <c r="GX13" s="51">
        <f>ROUNDUP('РБ15%'!GX13*0.87,)</f>
        <v>24330</v>
      </c>
      <c r="GY13" s="51">
        <f>ROUNDUP('РБ15%'!GY13*0.87,)</f>
        <v>24330</v>
      </c>
      <c r="GZ13" s="51">
        <f>ROUNDUP('РБ15%'!GZ13*0.87,)</f>
        <v>24330</v>
      </c>
      <c r="HA13" s="51">
        <f>ROUNDUP('РБ15%'!HA13*0.87,)</f>
        <v>24330</v>
      </c>
      <c r="HB13" s="51">
        <f>ROUNDUP('РБ15%'!HB13*0.87,)</f>
        <v>24330</v>
      </c>
      <c r="HC13" s="51">
        <f>ROUNDUP('РБ15%'!HC13*0.87,)</f>
        <v>24330</v>
      </c>
      <c r="HD13" s="51">
        <f>ROUNDUP('РБ15%'!HD13*0.87,)</f>
        <v>24330</v>
      </c>
      <c r="HE13" s="51">
        <f>ROUNDUP('РБ15%'!HE13*0.87,)</f>
        <v>24330</v>
      </c>
      <c r="HF13" s="51">
        <f>ROUNDUP('РБ15%'!HF13*0.87,)</f>
        <v>24330</v>
      </c>
      <c r="HG13" s="51">
        <f>ROUNDUP('РБ15%'!HG13*0.87,)</f>
        <v>24330</v>
      </c>
      <c r="HH13" s="51">
        <f>ROUNDUP('РБ15%'!HH13*0.87,)</f>
        <v>24330</v>
      </c>
      <c r="HI13" s="51">
        <f>ROUNDUP('РБ15%'!HI13*0.87,)</f>
        <v>24330</v>
      </c>
      <c r="HJ13" s="51">
        <f>ROUNDUP('РБ15%'!HJ13*0.87,)</f>
        <v>24330</v>
      </c>
      <c r="HK13" s="107">
        <f>ROUNDUP('РБ15%'!HK13*0.87,)</f>
        <v>39860</v>
      </c>
      <c r="HL13" s="107">
        <f>ROUNDUP('РБ15%'!HL13*0.87,)</f>
        <v>39860</v>
      </c>
      <c r="HM13" s="107">
        <f>ROUNDUP('РБ15%'!HM13*0.87,)</f>
        <v>41339</v>
      </c>
      <c r="HN13" s="107">
        <f>ROUNDUP('РБ15%'!HN13*0.87,)</f>
        <v>41339</v>
      </c>
      <c r="HO13" s="107">
        <f>ROUNDUP('РБ15%'!HO13*0.87,)</f>
        <v>41339</v>
      </c>
      <c r="HP13" s="107">
        <f>ROUNDUP('РБ15%'!HP13*0.87,)</f>
        <v>24330</v>
      </c>
      <c r="HQ13" s="107">
        <f>ROUNDUP('РБ15%'!HQ13*0.87,)</f>
        <v>24330</v>
      </c>
      <c r="HR13" s="107">
        <f>ROUNDUP('РБ15%'!HR13*0.87,)</f>
        <v>39860</v>
      </c>
      <c r="HS13" s="107">
        <f>ROUNDUP('РБ15%'!HS13*0.87,)</f>
        <v>39860</v>
      </c>
      <c r="HT13" s="51">
        <f>ROUNDUP('РБ15%'!HT13*0.87,)</f>
        <v>24330</v>
      </c>
      <c r="HU13" s="51">
        <f>ROUNDUP('РБ15%'!HU13*0.87,)</f>
        <v>23073</v>
      </c>
      <c r="HV13" s="51">
        <f>ROUNDUP('РБ15%'!HV13*0.87,)</f>
        <v>23073</v>
      </c>
      <c r="HW13" s="51">
        <f>ROUNDUP('РБ15%'!HW13*0.87,)</f>
        <v>23073</v>
      </c>
      <c r="HX13" s="51">
        <f>ROUNDUP('РБ15%'!HX13*0.87,)</f>
        <v>23073</v>
      </c>
      <c r="HY13" s="51">
        <f>ROUNDUP('РБ15%'!HY13*0.87,)</f>
        <v>23073</v>
      </c>
      <c r="HZ13" s="51">
        <f>ROUNDUP('РБ15%'!HZ13*0.87,)</f>
        <v>23073</v>
      </c>
      <c r="IA13" s="51">
        <f>ROUNDUP('РБ15%'!IA13*0.87,)</f>
        <v>23073</v>
      </c>
      <c r="IB13" s="51">
        <f>ROUNDUP('РБ15%'!IB13*0.87,)</f>
        <v>26179</v>
      </c>
      <c r="IC13" s="51">
        <f>ROUNDUP('РБ15%'!IC13*0.87,)</f>
        <v>23591</v>
      </c>
      <c r="ID13" s="51">
        <f>ROUNDUP('РБ15%'!ID13*0.87,)</f>
        <v>19967</v>
      </c>
      <c r="IE13" s="51">
        <f>ROUNDUP('РБ15%'!IE13*0.87,)</f>
        <v>19967</v>
      </c>
      <c r="IF13" s="51">
        <f>ROUNDUP('РБ15%'!IF13*0.87,)</f>
        <v>19967</v>
      </c>
      <c r="IG13" s="51">
        <f>ROUNDUP('РБ15%'!IG13*0.87,)</f>
        <v>19967</v>
      </c>
      <c r="IH13" s="51">
        <f>ROUNDUP('РБ15%'!IH13*0.87,)</f>
        <v>19967</v>
      </c>
      <c r="II13" s="51">
        <f>ROUNDUP('РБ15%'!II13*0.87,)</f>
        <v>19967</v>
      </c>
      <c r="IJ13" s="51">
        <f>ROUNDUP('РБ15%'!IJ13*0.87,)</f>
        <v>19967</v>
      </c>
      <c r="IK13" s="51">
        <f>ROUNDUP('РБ15%'!IK13*0.87,)</f>
        <v>19967</v>
      </c>
      <c r="IL13" s="51">
        <f>ROUNDUP('РБ15%'!IL13*0.87,)</f>
        <v>19967</v>
      </c>
      <c r="IM13" s="51">
        <f>ROUNDUP('РБ15%'!IM13*0.87,)</f>
        <v>19967</v>
      </c>
      <c r="IN13" s="51">
        <f>ROUNDUP('РБ15%'!IN13*0.87,)</f>
        <v>19967</v>
      </c>
      <c r="IO13" s="51">
        <f>ROUNDUP('РБ15%'!IO13*0.87,)</f>
        <v>19967</v>
      </c>
      <c r="IP13" s="51">
        <f>ROUNDUP('РБ15%'!IP13*0.87,)</f>
        <v>19967</v>
      </c>
      <c r="IQ13" s="51">
        <f>ROUNDUP('РБ15%'!IQ13*0.87,)</f>
        <v>19967</v>
      </c>
      <c r="IR13" s="51">
        <f>ROUNDUP('РБ15%'!IR13*0.87,)</f>
        <v>19967</v>
      </c>
      <c r="IS13" s="51">
        <f>ROUNDUP('РБ15%'!IS13*0.87,)</f>
        <v>19967</v>
      </c>
      <c r="IT13" s="51">
        <f>ROUNDUP('РБ15%'!IT13*0.87,)</f>
        <v>19967</v>
      </c>
      <c r="IU13" s="51">
        <f>ROUNDUP('РБ15%'!IU13*0.87,)</f>
        <v>19967</v>
      </c>
      <c r="IV13" s="51">
        <f>ROUNDUP('РБ15%'!IV13*0.87,)</f>
        <v>19967</v>
      </c>
      <c r="IW13" s="51">
        <f>ROUNDUP('РБ15%'!IW13*0.87,)</f>
        <v>19967</v>
      </c>
      <c r="IX13" s="51">
        <f>ROUNDUP('РБ15%'!IX13*0.87,)</f>
        <v>19967</v>
      </c>
      <c r="IY13" s="51">
        <f>ROUNDUP('РБ15%'!IY13*0.87,)</f>
        <v>19967</v>
      </c>
    </row>
    <row r="14" spans="1:259" ht="24" x14ac:dyDescent="0.2">
      <c r="A14" s="22" t="s">
        <v>81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107"/>
      <c r="HL14" s="107"/>
      <c r="HM14" s="107"/>
      <c r="HN14" s="107"/>
      <c r="HO14" s="107"/>
      <c r="HP14" s="107"/>
      <c r="HQ14" s="107"/>
      <c r="HR14" s="107"/>
      <c r="HS14" s="107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</row>
    <row r="15" spans="1:259" ht="12" x14ac:dyDescent="0.2">
      <c r="A15" s="21">
        <v>1</v>
      </c>
      <c r="B15" s="51">
        <f>ROUNDUP('РБ15%'!B15*0.87,)</f>
        <v>15678</v>
      </c>
      <c r="C15" s="51">
        <f>ROUNDUP('РБ15%'!C15*0.87,)</f>
        <v>15678</v>
      </c>
      <c r="D15" s="51">
        <f>ROUNDUP('РБ15%'!D15*0.87,)</f>
        <v>13164</v>
      </c>
      <c r="E15" s="51">
        <f>ROUNDUP('РБ15%'!E15*0.87,)</f>
        <v>13681</v>
      </c>
      <c r="F15" s="51">
        <f>ROUNDUP('РБ15%'!F15*0.87,)</f>
        <v>13681</v>
      </c>
      <c r="G15" s="51">
        <f>ROUNDUP('РБ15%'!G15*0.87,)</f>
        <v>14421</v>
      </c>
      <c r="H15" s="51">
        <f>ROUNDUP('РБ15%'!H15*0.87,)</f>
        <v>14421</v>
      </c>
      <c r="I15" s="51">
        <f>ROUNDUP('РБ15%'!I15*0.87,)</f>
        <v>15678</v>
      </c>
      <c r="J15" s="51">
        <f>ROUNDUP('РБ15%'!J15*0.87,)</f>
        <v>15678</v>
      </c>
      <c r="K15" s="51">
        <f>ROUNDUP('РБ15%'!K15*0.87,)</f>
        <v>14421</v>
      </c>
      <c r="L15" s="51">
        <f>ROUNDUP('РБ15%'!L15*0.87,)</f>
        <v>14421</v>
      </c>
      <c r="M15" s="51">
        <f>ROUNDUP('РБ15%'!M15*0.87,)</f>
        <v>14421</v>
      </c>
      <c r="N15" s="51">
        <f>ROUNDUP('РБ15%'!N15*0.87,)</f>
        <v>14421</v>
      </c>
      <c r="O15" s="51">
        <f>ROUNDUP('РБ15%'!O15*0.87,)</f>
        <v>14421</v>
      </c>
      <c r="P15" s="51">
        <f>ROUNDUP('РБ15%'!P15*0.87,)</f>
        <v>14938</v>
      </c>
      <c r="Q15" s="51">
        <f>ROUNDUP('РБ15%'!Q15*0.87,)</f>
        <v>13681</v>
      </c>
      <c r="R15" s="51">
        <f>ROUNDUP('РБ15%'!R15*0.87,)</f>
        <v>13164</v>
      </c>
      <c r="S15" s="51">
        <f>ROUNDUP('РБ15%'!S15*0.87,)</f>
        <v>13164</v>
      </c>
      <c r="T15" s="51">
        <f>ROUNDUP('РБ15%'!T15*0.87,)</f>
        <v>13164</v>
      </c>
      <c r="U15" s="51">
        <f>ROUNDUP('РБ15%'!U15*0.87,)</f>
        <v>13164</v>
      </c>
      <c r="V15" s="51">
        <f>ROUNDUP('РБ15%'!V15*0.87,)</f>
        <v>13164</v>
      </c>
      <c r="W15" s="51">
        <f>ROUNDUP('РБ15%'!W15*0.87,)</f>
        <v>13681</v>
      </c>
      <c r="X15" s="51">
        <f>ROUNDUP('РБ15%'!X15*0.87,)</f>
        <v>13681</v>
      </c>
      <c r="Y15" s="51">
        <f>ROUNDUP('РБ15%'!Y15*0.87,)</f>
        <v>13164</v>
      </c>
      <c r="Z15" s="51">
        <f>ROUNDUP('РБ15%'!Z15*0.87,)</f>
        <v>13164</v>
      </c>
      <c r="AA15" s="51">
        <f>ROUNDUP('РБ15%'!AA15*0.87,)</f>
        <v>13164</v>
      </c>
      <c r="AB15" s="51">
        <f>ROUNDUP('РБ15%'!AB15*0.87,)</f>
        <v>13164</v>
      </c>
      <c r="AC15" s="51">
        <f>ROUNDUP('РБ15%'!AC15*0.87,)</f>
        <v>13164</v>
      </c>
      <c r="AD15" s="51">
        <f>ROUNDUP('РБ15%'!AD15*0.87,)</f>
        <v>13681</v>
      </c>
      <c r="AE15" s="51">
        <f>ROUNDUP('РБ15%'!AE15*0.87,)</f>
        <v>13681</v>
      </c>
      <c r="AF15" s="51">
        <f>ROUNDUP('РБ15%'!AF15*0.87,)</f>
        <v>13164</v>
      </c>
      <c r="AG15" s="51">
        <f>ROUNDUP('РБ15%'!AG15*0.87,)</f>
        <v>13164</v>
      </c>
      <c r="AH15" s="51">
        <f>ROUNDUP('РБ15%'!AH15*0.87,)</f>
        <v>13164</v>
      </c>
      <c r="AI15" s="51">
        <f>ROUNDUP('РБ15%'!AI15*0.87,)</f>
        <v>13164</v>
      </c>
      <c r="AJ15" s="51">
        <f>ROUNDUP('РБ15%'!AJ15*0.87,)</f>
        <v>13164</v>
      </c>
      <c r="AK15" s="51">
        <f>ROUNDUP('РБ15%'!AK15*0.87,)</f>
        <v>13681</v>
      </c>
      <c r="AL15" s="51">
        <f>ROUNDUP('РБ15%'!AL15*0.87,)</f>
        <v>13681</v>
      </c>
      <c r="AM15" s="51">
        <f>ROUNDUP('РБ15%'!AM15*0.87,)</f>
        <v>11906</v>
      </c>
      <c r="AN15" s="51">
        <f>ROUNDUP('РБ15%'!AN15*0.87,)</f>
        <v>11906</v>
      </c>
      <c r="AO15" s="51">
        <f>ROUNDUP('РБ15%'!AO15*0.87,)</f>
        <v>11906</v>
      </c>
      <c r="AP15" s="51">
        <f>ROUNDUP('РБ15%'!AP15*0.87,)</f>
        <v>11906</v>
      </c>
      <c r="AQ15" s="51">
        <f>ROUNDUP('РБ15%'!AQ15*0.87,)</f>
        <v>11906</v>
      </c>
      <c r="AR15" s="51">
        <f>ROUNDUP('РБ15%'!AR15*0.87,)</f>
        <v>12424</v>
      </c>
      <c r="AS15" s="51">
        <f>ROUNDUP('РБ15%'!AS15*0.87,)</f>
        <v>12424</v>
      </c>
      <c r="AT15" s="51">
        <f>ROUNDUP('РБ15%'!AT15*0.87,)</f>
        <v>11906</v>
      </c>
      <c r="AU15" s="51">
        <f>ROUNDUP('РБ15%'!AU15*0.87,)</f>
        <v>11906</v>
      </c>
      <c r="AV15" s="51">
        <f>ROUNDUP('РБ15%'!AV15*0.87,)</f>
        <v>11906</v>
      </c>
      <c r="AW15" s="51">
        <f>ROUNDUP('РБ15%'!AW15*0.87,)</f>
        <v>11906</v>
      </c>
      <c r="AX15" s="51">
        <f>ROUNDUP('РБ15%'!AX15*0.87,)</f>
        <v>11906</v>
      </c>
      <c r="AY15" s="51">
        <f>ROUNDUP('РБ15%'!AY15*0.87,)</f>
        <v>12424</v>
      </c>
      <c r="AZ15" s="51">
        <f>ROUNDUP('РБ15%'!AZ15*0.87,)</f>
        <v>12424</v>
      </c>
      <c r="BA15" s="51">
        <f>ROUNDUP('РБ15%'!BA15*0.87,)</f>
        <v>11906</v>
      </c>
      <c r="BB15" s="51">
        <f>ROUNDUP('РБ15%'!BB15*0.87,)</f>
        <v>11906</v>
      </c>
      <c r="BC15" s="51">
        <f>ROUNDUP('РБ15%'!BC15*0.87,)</f>
        <v>11906</v>
      </c>
      <c r="BD15" s="51">
        <f>ROUNDUP('РБ15%'!BD15*0.87,)</f>
        <v>11906</v>
      </c>
      <c r="BE15" s="51">
        <f>ROUNDUP('РБ15%'!BE15*0.87,)</f>
        <v>11906</v>
      </c>
      <c r="BF15" s="51">
        <f>ROUNDUP('РБ15%'!BF15*0.87,)</f>
        <v>12424</v>
      </c>
      <c r="BG15" s="51">
        <f>ROUNDUP('РБ15%'!BG15*0.87,)</f>
        <v>12424</v>
      </c>
      <c r="BH15" s="51">
        <f>ROUNDUP('РБ15%'!BH15*0.87,)</f>
        <v>11906</v>
      </c>
      <c r="BI15" s="51">
        <f>ROUNDUP('РБ15%'!BI15*0.87,)</f>
        <v>11906</v>
      </c>
      <c r="BJ15" s="51">
        <f>ROUNDUP('РБ15%'!BJ15*0.87,)</f>
        <v>12424</v>
      </c>
      <c r="BK15" s="51">
        <f>ROUNDUP('РБ15%'!BK15*0.87,)</f>
        <v>12424</v>
      </c>
      <c r="BL15" s="51">
        <f>ROUNDUP('РБ15%'!BL15*0.87,)</f>
        <v>12424</v>
      </c>
      <c r="BM15" s="51">
        <f>ROUNDUP('РБ15%'!BM15*0.87,)</f>
        <v>12424</v>
      </c>
      <c r="BN15" s="51">
        <f>ROUNDUP('РБ15%'!BN15*0.87,)</f>
        <v>12424</v>
      </c>
      <c r="BO15" s="51">
        <f>ROUNDUP('РБ15%'!BO15*0.87,)</f>
        <v>11906</v>
      </c>
      <c r="BP15" s="51">
        <f>ROUNDUP('РБ15%'!BP15*0.87,)</f>
        <v>14421</v>
      </c>
      <c r="BQ15" s="51">
        <f>ROUNDUP('РБ15%'!BQ15*0.87,)</f>
        <v>14421</v>
      </c>
      <c r="BR15" s="51">
        <f>ROUNDUP('РБ15%'!BR15*0.87,)</f>
        <v>14421</v>
      </c>
      <c r="BS15" s="51">
        <f>ROUNDUP('РБ15%'!BS15*0.87,)</f>
        <v>14421</v>
      </c>
      <c r="BT15" s="51">
        <f>ROUNDUP('РБ15%'!BT15*0.87,)</f>
        <v>14421</v>
      </c>
      <c r="BU15" s="51">
        <f>ROUNDUP('РБ15%'!BU15*0.87,)</f>
        <v>13164</v>
      </c>
      <c r="BV15" s="51">
        <f>ROUNDUP('РБ15%'!BV15*0.87,)</f>
        <v>12424</v>
      </c>
      <c r="BW15" s="51">
        <f>ROUNDUP('РБ15%'!BW15*0.87,)</f>
        <v>12424</v>
      </c>
      <c r="BX15" s="51">
        <f>ROUNDUP('РБ15%'!BX15*0.87,)</f>
        <v>14421</v>
      </c>
      <c r="BY15" s="51">
        <f>ROUNDUP('РБ15%'!BY15*0.87,)</f>
        <v>14421</v>
      </c>
      <c r="BZ15" s="51">
        <f>ROUNDUP('РБ15%'!BZ15*0.87,)</f>
        <v>11906</v>
      </c>
      <c r="CA15" s="51">
        <f>ROUNDUP('РБ15%'!CA15*0.87,)</f>
        <v>11906</v>
      </c>
      <c r="CB15" s="51">
        <f>ROUNDUP('РБ15%'!CB15*0.87,)</f>
        <v>11906</v>
      </c>
      <c r="CC15" s="51">
        <f>ROUNDUP('РБ15%'!CC15*0.87,)</f>
        <v>12424</v>
      </c>
      <c r="CD15" s="51">
        <f>ROUNDUP('РБ15%'!CD15*0.87,)</f>
        <v>9244</v>
      </c>
      <c r="CE15" s="51">
        <f>ROUNDUP('РБ15%'!CE15*0.87,)</f>
        <v>9244</v>
      </c>
      <c r="CF15" s="51">
        <f>ROUNDUP('РБ15%'!CF15*0.87,)</f>
        <v>9244</v>
      </c>
      <c r="CG15" s="51">
        <f>ROUNDUP('РБ15%'!CG15*0.87,)</f>
        <v>9244</v>
      </c>
      <c r="CH15" s="51">
        <f>ROUNDUP('РБ15%'!CH15*0.87,)</f>
        <v>9762</v>
      </c>
      <c r="CI15" s="51">
        <f>ROUNDUP('РБ15%'!CI15*0.87,)</f>
        <v>9762</v>
      </c>
      <c r="CJ15" s="51">
        <f>ROUNDUP('РБ15%'!CJ15*0.87,)</f>
        <v>9244</v>
      </c>
      <c r="CK15" s="51">
        <f>ROUNDUP('РБ15%'!CK15*0.87,)</f>
        <v>9244</v>
      </c>
      <c r="CL15" s="51">
        <f>ROUNDUP('РБ15%'!CL15*0.87,)</f>
        <v>9244</v>
      </c>
      <c r="CM15" s="51">
        <f>ROUNDUP('РБ15%'!CM15*0.87,)</f>
        <v>9244</v>
      </c>
      <c r="CN15" s="51">
        <f>ROUNDUP('РБ15%'!CN15*0.87,)</f>
        <v>9244</v>
      </c>
      <c r="CO15" s="51">
        <f>ROUNDUP('РБ15%'!CO15*0.87,)</f>
        <v>9762</v>
      </c>
      <c r="CP15" s="51">
        <f>ROUNDUP('РБ15%'!CP15*0.87,)</f>
        <v>9762</v>
      </c>
      <c r="CQ15" s="51">
        <f>ROUNDUP('РБ15%'!CQ15*0.87,)</f>
        <v>9244</v>
      </c>
      <c r="CR15" s="51">
        <f>ROUNDUP('РБ15%'!CR15*0.87,)</f>
        <v>9244</v>
      </c>
      <c r="CS15" s="51">
        <f>ROUNDUP('РБ15%'!CS15*0.87,)</f>
        <v>9244</v>
      </c>
      <c r="CT15" s="51">
        <f>ROUNDUP('РБ15%'!CT15*0.87,)</f>
        <v>9244</v>
      </c>
      <c r="CU15" s="51">
        <f>ROUNDUP('РБ15%'!CU15*0.87,)</f>
        <v>9244</v>
      </c>
      <c r="CV15" s="51">
        <f>ROUNDUP('РБ15%'!CV15*0.87,)</f>
        <v>9762</v>
      </c>
      <c r="CW15" s="51">
        <f>ROUNDUP('РБ15%'!CW15*0.87,)</f>
        <v>9762</v>
      </c>
      <c r="CX15" s="51">
        <f>ROUNDUP('РБ15%'!CX15*0.87,)</f>
        <v>9244</v>
      </c>
      <c r="CY15" s="51">
        <f>ROUNDUP('РБ15%'!CY15*0.87,)</f>
        <v>9244</v>
      </c>
      <c r="CZ15" s="51">
        <f>ROUNDUP('РБ15%'!CZ15*0.87,)</f>
        <v>9244</v>
      </c>
      <c r="DA15" s="51">
        <f>ROUNDUP('РБ15%'!DA15*0.87,)</f>
        <v>9244</v>
      </c>
      <c r="DB15" s="51">
        <f>ROUNDUP('РБ15%'!DB15*0.87,)</f>
        <v>9244</v>
      </c>
      <c r="DC15" s="51">
        <f>ROUNDUP('РБ15%'!DC15*0.87,)</f>
        <v>9762</v>
      </c>
      <c r="DD15" s="51">
        <f>ROUNDUP('РБ15%'!DD15*0.87,)</f>
        <v>9762</v>
      </c>
      <c r="DE15" s="51">
        <f>ROUNDUP('РБ15%'!DE15*0.87,)</f>
        <v>9244</v>
      </c>
      <c r="DF15" s="51">
        <f>ROUNDUP('РБ15%'!DF15*0.87,)</f>
        <v>9244</v>
      </c>
      <c r="DG15" s="51">
        <f>ROUNDUP('РБ15%'!DG15*0.87,)</f>
        <v>9762</v>
      </c>
      <c r="DH15" s="51">
        <f>ROUNDUP('РБ15%'!DH15*0.87,)</f>
        <v>10132</v>
      </c>
      <c r="DI15" s="51">
        <f>ROUNDUP('РБ15%'!DI15*0.87,)</f>
        <v>8874</v>
      </c>
      <c r="DJ15" s="51">
        <f>ROUNDUP('РБ15%'!DJ15*0.87,)</f>
        <v>9244</v>
      </c>
      <c r="DK15" s="51">
        <f>ROUNDUP('РБ15%'!DK15*0.87,)</f>
        <v>9244</v>
      </c>
      <c r="DL15" s="51">
        <f>ROUNDUP('РБ15%'!DL15*0.87,)</f>
        <v>8874</v>
      </c>
      <c r="DM15" s="51">
        <f>ROUNDUP('РБ15%'!DM15*0.87,)</f>
        <v>8874</v>
      </c>
      <c r="DN15" s="51">
        <f>ROUNDUP('РБ15%'!DN15*0.87,)</f>
        <v>8874</v>
      </c>
      <c r="DO15" s="51">
        <f>ROUNDUP('РБ15%'!DO15*0.87,)</f>
        <v>8874</v>
      </c>
      <c r="DP15" s="51">
        <f>ROUNDUP('РБ15%'!DP15*0.87,)</f>
        <v>8874</v>
      </c>
      <c r="DQ15" s="51">
        <f>ROUNDUP('РБ15%'!DQ15*0.87,)</f>
        <v>9244</v>
      </c>
      <c r="DR15" s="51">
        <f>ROUNDUP('РБ15%'!DR15*0.87,)</f>
        <v>9244</v>
      </c>
      <c r="DS15" s="51">
        <f>ROUNDUP('РБ15%'!DS15*0.87,)</f>
        <v>8874</v>
      </c>
      <c r="DT15" s="51">
        <f>ROUNDUP('РБ15%'!DT15*0.87,)</f>
        <v>8874</v>
      </c>
      <c r="DU15" s="51">
        <f>ROUNDUP('РБ15%'!DU15*0.87,)</f>
        <v>8874</v>
      </c>
      <c r="DV15" s="51">
        <f>ROUNDUP('РБ15%'!DV15*0.87,)</f>
        <v>8874</v>
      </c>
      <c r="DW15" s="51">
        <f>ROUNDUP('РБ15%'!DW15*0.87,)</f>
        <v>8874</v>
      </c>
      <c r="DX15" s="51">
        <f>ROUNDUP('РБ15%'!DX15*0.87,)</f>
        <v>9244</v>
      </c>
      <c r="DY15" s="51">
        <f>ROUNDUP('РБ15%'!DY15*0.87,)</f>
        <v>9244</v>
      </c>
      <c r="DZ15" s="51">
        <f>ROUNDUP('РБ15%'!DZ15*0.87,)</f>
        <v>8874</v>
      </c>
      <c r="EA15" s="51">
        <f>ROUNDUP('РБ15%'!EA15*0.87,)</f>
        <v>8874</v>
      </c>
      <c r="EB15" s="51">
        <f>ROUNDUP('РБ15%'!EB15*0.87,)</f>
        <v>8874</v>
      </c>
      <c r="EC15" s="51">
        <f>ROUNDUP('РБ15%'!EC15*0.87,)</f>
        <v>8874</v>
      </c>
      <c r="ED15" s="51">
        <f>ROUNDUP('РБ15%'!ED15*0.87,)</f>
        <v>8874</v>
      </c>
      <c r="EE15" s="51">
        <f>ROUNDUP('РБ15%'!EE15*0.87,)</f>
        <v>9244</v>
      </c>
      <c r="EF15" s="51">
        <f>ROUNDUP('РБ15%'!EF15*0.87,)</f>
        <v>9244</v>
      </c>
      <c r="EG15" s="51">
        <f>ROUNDUP('РБ15%'!EG15*0.87,)</f>
        <v>8874</v>
      </c>
      <c r="EH15" s="51">
        <f>ROUNDUP('РБ15%'!EH15*0.87,)</f>
        <v>8874</v>
      </c>
      <c r="EI15" s="51">
        <f>ROUNDUP('РБ15%'!EI15*0.87,)</f>
        <v>10132</v>
      </c>
      <c r="EJ15" s="51">
        <f>ROUNDUP('РБ15%'!EJ15*0.87,)</f>
        <v>10132</v>
      </c>
      <c r="EK15" s="51">
        <f>ROUNDUP('РБ15%'!EK15*0.87,)</f>
        <v>10132</v>
      </c>
      <c r="EL15" s="51">
        <f>ROUNDUP('РБ15%'!EL15*0.87,)</f>
        <v>11019</v>
      </c>
      <c r="EM15" s="51">
        <f>ROUNDUP('РБ15%'!EM15*0.87,)</f>
        <v>11019</v>
      </c>
      <c r="EN15" s="51">
        <f>ROUNDUP('РБ15%'!EN15*0.87,)</f>
        <v>10132</v>
      </c>
      <c r="EO15" s="51">
        <f>ROUNDUP('РБ15%'!EO15*0.87,)</f>
        <v>10132</v>
      </c>
      <c r="EP15" s="51">
        <f>ROUNDUP('РБ15%'!EP15*0.87,)</f>
        <v>10132</v>
      </c>
      <c r="EQ15" s="51">
        <f>ROUNDUP('РБ15%'!EQ15*0.87,)</f>
        <v>10132</v>
      </c>
      <c r="ER15" s="51">
        <f>ROUNDUP('РБ15%'!ER15*0.87,)</f>
        <v>10132</v>
      </c>
      <c r="ES15" s="51">
        <f>ROUNDUP('РБ15%'!ES15*0.87,)</f>
        <v>11019</v>
      </c>
      <c r="ET15" s="51">
        <f>ROUNDUP('РБ15%'!ET15*0.87,)</f>
        <v>11019</v>
      </c>
      <c r="EU15" s="51">
        <f>ROUNDUP('РБ15%'!EU15*0.87,)</f>
        <v>11019</v>
      </c>
      <c r="EV15" s="51">
        <f>ROUNDUP('РБ15%'!EV15*0.87,)</f>
        <v>11019</v>
      </c>
      <c r="EW15" s="51">
        <f>ROUNDUP('РБ15%'!EW15*0.87,)</f>
        <v>11019</v>
      </c>
      <c r="EX15" s="51">
        <f>ROUNDUP('РБ15%'!EX15*0.87,)</f>
        <v>11019</v>
      </c>
      <c r="EY15" s="51">
        <f>ROUNDUP('РБ15%'!EY15*0.87,)</f>
        <v>11019</v>
      </c>
      <c r="EZ15" s="51">
        <f>ROUNDUP('РБ15%'!EZ15*0.87,)</f>
        <v>11019</v>
      </c>
      <c r="FA15" s="51">
        <f>ROUNDUP('РБ15%'!FA15*0.87,)</f>
        <v>11019</v>
      </c>
      <c r="FB15" s="51">
        <f>ROUNDUP('РБ15%'!FB15*0.87,)</f>
        <v>11019</v>
      </c>
      <c r="FC15" s="51">
        <f>ROUNDUP('РБ15%'!FC15*0.87,)</f>
        <v>11019</v>
      </c>
      <c r="FD15" s="51">
        <f>ROUNDUP('РБ15%'!FD15*0.87,)</f>
        <v>11537</v>
      </c>
      <c r="FE15" s="51">
        <f>ROUNDUP('РБ15%'!FE15*0.87,)</f>
        <v>11537</v>
      </c>
      <c r="FF15" s="51">
        <f>ROUNDUP('РБ15%'!FF15*0.87,)</f>
        <v>11906</v>
      </c>
      <c r="FG15" s="51">
        <f>ROUNDUP('РБ15%'!FG15*0.87,)</f>
        <v>11906</v>
      </c>
      <c r="FH15" s="51">
        <f>ROUNDUP('РБ15%'!FH15*0.87,)</f>
        <v>11906</v>
      </c>
      <c r="FI15" s="51">
        <f>ROUNDUP('РБ15%'!FI15*0.87,)</f>
        <v>11906</v>
      </c>
      <c r="FJ15" s="51">
        <f>ROUNDUP('РБ15%'!FJ15*0.87,)</f>
        <v>11906</v>
      </c>
      <c r="FK15" s="107">
        <f>ROUNDUP('РБ15%'!FK15*0.87,)</f>
        <v>28804</v>
      </c>
      <c r="FL15" s="107">
        <f>ROUNDUP('РБ15%'!FL15*0.87,)</f>
        <v>56905</v>
      </c>
      <c r="FM15" s="107">
        <f>ROUNDUP('РБ15%'!FM15*0.87,)</f>
        <v>56905</v>
      </c>
      <c r="FN15" s="107">
        <f>ROUNDUP('РБ15%'!FN15*0.87,)</f>
        <v>56905</v>
      </c>
      <c r="FO15" s="107">
        <f>ROUNDUP('РБ15%'!FO15*0.87,)</f>
        <v>56905</v>
      </c>
      <c r="FP15" s="107">
        <f>ROUNDUP('РБ15%'!FP15*0.87,)</f>
        <v>56905</v>
      </c>
      <c r="FQ15" s="107">
        <f>ROUNDUP('РБ15%'!FQ15*0.87,)</f>
        <v>56905</v>
      </c>
      <c r="FR15" s="107">
        <f>ROUNDUP('РБ15%'!FR15*0.87,)</f>
        <v>56905</v>
      </c>
      <c r="FS15" s="107">
        <f>ROUNDUP('РБ15%'!FS15*0.87,)</f>
        <v>56905</v>
      </c>
      <c r="FT15" s="107">
        <f>ROUNDUP('РБ15%'!FT15*0.87,)</f>
        <v>56905</v>
      </c>
      <c r="FU15" s="107">
        <f>ROUNDUP('РБ15%'!FU15*0.87,)</f>
        <v>56905</v>
      </c>
      <c r="FV15" s="51">
        <f>ROUNDUP('РБ15%'!FV15*0.87,)</f>
        <v>22518</v>
      </c>
      <c r="FW15" s="51">
        <f>ROUNDUP('РБ15%'!FW15*0.87,)</f>
        <v>22518</v>
      </c>
      <c r="FX15" s="51">
        <f>ROUNDUP('РБ15%'!FX15*0.87,)</f>
        <v>22518</v>
      </c>
      <c r="FY15" s="51">
        <f>ROUNDUP('РБ15%'!FY15*0.87,)</f>
        <v>22518</v>
      </c>
      <c r="FZ15" s="51">
        <f>ROUNDUP('РБ15%'!FZ15*0.87,)</f>
        <v>22518</v>
      </c>
      <c r="GA15" s="51">
        <f>ROUNDUP('РБ15%'!GA15*0.87,)</f>
        <v>22518</v>
      </c>
      <c r="GB15" s="51">
        <f>ROUNDUP('РБ15%'!GB15*0.87,)</f>
        <v>22518</v>
      </c>
      <c r="GC15" s="51">
        <f>ROUNDUP('РБ15%'!GC15*0.87,)</f>
        <v>22518</v>
      </c>
      <c r="GD15" s="51">
        <f>ROUNDUP('РБ15%'!GD15*0.87,)</f>
        <v>22518</v>
      </c>
      <c r="GE15" s="51">
        <f>ROUNDUP('РБ15%'!GE15*0.87,)</f>
        <v>22518</v>
      </c>
      <c r="GF15" s="51">
        <f>ROUNDUP('РБ15%'!GF15*0.87,)</f>
        <v>22518</v>
      </c>
      <c r="GG15" s="51">
        <f>ROUNDUP('РБ15%'!GG15*0.87,)</f>
        <v>22518</v>
      </c>
      <c r="GH15" s="51">
        <f>ROUNDUP('РБ15%'!GH15*0.87,)</f>
        <v>22518</v>
      </c>
      <c r="GI15" s="51">
        <f>ROUNDUP('РБ15%'!GI15*0.87,)</f>
        <v>22518</v>
      </c>
      <c r="GJ15" s="51">
        <f>ROUNDUP('РБ15%'!GJ15*0.87,)</f>
        <v>22518</v>
      </c>
      <c r="GK15" s="51">
        <f>ROUNDUP('РБ15%'!GK15*0.87,)</f>
        <v>22518</v>
      </c>
      <c r="GL15" s="51">
        <f>ROUNDUP('РБ15%'!GL15*0.87,)</f>
        <v>22518</v>
      </c>
      <c r="GM15" s="51">
        <f>ROUNDUP('РБ15%'!GM15*0.87,)</f>
        <v>22518</v>
      </c>
      <c r="GN15" s="51">
        <f>ROUNDUP('РБ15%'!GN15*0.87,)</f>
        <v>22518</v>
      </c>
      <c r="GO15" s="51">
        <f>ROUNDUP('РБ15%'!GO15*0.87,)</f>
        <v>22518</v>
      </c>
      <c r="GP15" s="51">
        <f>ROUNDUP('РБ15%'!GP15*0.87,)</f>
        <v>22518</v>
      </c>
      <c r="GQ15" s="51">
        <f>ROUNDUP('РБ15%'!GQ15*0.87,)</f>
        <v>22518</v>
      </c>
      <c r="GR15" s="51">
        <f>ROUNDUP('РБ15%'!GR15*0.87,)</f>
        <v>22518</v>
      </c>
      <c r="GS15" s="51">
        <f>ROUNDUP('РБ15%'!GS15*0.87,)</f>
        <v>23775</v>
      </c>
      <c r="GT15" s="51">
        <f>ROUNDUP('РБ15%'!GT15*0.87,)</f>
        <v>23775</v>
      </c>
      <c r="GU15" s="51">
        <f>ROUNDUP('РБ15%'!GU15*0.87,)</f>
        <v>23775</v>
      </c>
      <c r="GV15" s="51">
        <f>ROUNDUP('РБ15%'!GV15*0.87,)</f>
        <v>23775</v>
      </c>
      <c r="GW15" s="51">
        <f>ROUNDUP('РБ15%'!GW15*0.87,)</f>
        <v>23775</v>
      </c>
      <c r="GX15" s="51">
        <f>ROUNDUP('РБ15%'!GX15*0.87,)</f>
        <v>23775</v>
      </c>
      <c r="GY15" s="51">
        <f>ROUNDUP('РБ15%'!GY15*0.87,)</f>
        <v>23775</v>
      </c>
      <c r="GZ15" s="51">
        <f>ROUNDUP('РБ15%'!GZ15*0.87,)</f>
        <v>23775</v>
      </c>
      <c r="HA15" s="51">
        <f>ROUNDUP('РБ15%'!HA15*0.87,)</f>
        <v>23775</v>
      </c>
      <c r="HB15" s="51">
        <f>ROUNDUP('РБ15%'!HB15*0.87,)</f>
        <v>23775</v>
      </c>
      <c r="HC15" s="51">
        <f>ROUNDUP('РБ15%'!HC15*0.87,)</f>
        <v>23775</v>
      </c>
      <c r="HD15" s="51">
        <f>ROUNDUP('РБ15%'!HD15*0.87,)</f>
        <v>23775</v>
      </c>
      <c r="HE15" s="51">
        <f>ROUNDUP('РБ15%'!HE15*0.87,)</f>
        <v>23775</v>
      </c>
      <c r="HF15" s="51">
        <f>ROUNDUP('РБ15%'!HF15*0.87,)</f>
        <v>23775</v>
      </c>
      <c r="HG15" s="51">
        <f>ROUNDUP('РБ15%'!HG15*0.87,)</f>
        <v>23775</v>
      </c>
      <c r="HH15" s="51">
        <f>ROUNDUP('РБ15%'!HH15*0.87,)</f>
        <v>23775</v>
      </c>
      <c r="HI15" s="51">
        <f>ROUNDUP('РБ15%'!HI15*0.87,)</f>
        <v>23775</v>
      </c>
      <c r="HJ15" s="51">
        <f>ROUNDUP('РБ15%'!HJ15*0.87,)</f>
        <v>23775</v>
      </c>
      <c r="HK15" s="107">
        <f>ROUNDUP('РБ15%'!HK15*0.87,)</f>
        <v>39305</v>
      </c>
      <c r="HL15" s="107">
        <f>ROUNDUP('РБ15%'!HL15*0.87,)</f>
        <v>39305</v>
      </c>
      <c r="HM15" s="107">
        <f>ROUNDUP('РБ15%'!HM15*0.87,)</f>
        <v>40784</v>
      </c>
      <c r="HN15" s="107">
        <f>ROUNDUP('РБ15%'!HN15*0.87,)</f>
        <v>40784</v>
      </c>
      <c r="HO15" s="107">
        <f>ROUNDUP('РБ15%'!HO15*0.87,)</f>
        <v>40784</v>
      </c>
      <c r="HP15" s="107">
        <f>ROUNDUP('РБ15%'!HP15*0.87,)</f>
        <v>23775</v>
      </c>
      <c r="HQ15" s="107">
        <f>ROUNDUP('РБ15%'!HQ15*0.87,)</f>
        <v>23775</v>
      </c>
      <c r="HR15" s="107">
        <f>ROUNDUP('РБ15%'!HR15*0.87,)</f>
        <v>39305</v>
      </c>
      <c r="HS15" s="107">
        <f>ROUNDUP('РБ15%'!HS15*0.87,)</f>
        <v>39305</v>
      </c>
      <c r="HT15" s="51">
        <f>ROUNDUP('РБ15%'!HT15*0.87,)</f>
        <v>23775</v>
      </c>
      <c r="HU15" s="51">
        <f>ROUNDUP('РБ15%'!HU15*0.87,)</f>
        <v>22518</v>
      </c>
      <c r="HV15" s="51">
        <f>ROUNDUP('РБ15%'!HV15*0.87,)</f>
        <v>22518</v>
      </c>
      <c r="HW15" s="51">
        <f>ROUNDUP('РБ15%'!HW15*0.87,)</f>
        <v>22518</v>
      </c>
      <c r="HX15" s="51">
        <f>ROUNDUP('РБ15%'!HX15*0.87,)</f>
        <v>22518</v>
      </c>
      <c r="HY15" s="51">
        <f>ROUNDUP('РБ15%'!HY15*0.87,)</f>
        <v>22518</v>
      </c>
      <c r="HZ15" s="51">
        <f>ROUNDUP('РБ15%'!HZ15*0.87,)</f>
        <v>22518</v>
      </c>
      <c r="IA15" s="51">
        <f>ROUNDUP('РБ15%'!IA15*0.87,)</f>
        <v>22518</v>
      </c>
      <c r="IB15" s="51">
        <f>ROUNDUP('РБ15%'!IB15*0.87,)</f>
        <v>25624</v>
      </c>
      <c r="IC15" s="51">
        <f>ROUNDUP('РБ15%'!IC15*0.87,)</f>
        <v>23036</v>
      </c>
      <c r="ID15" s="51">
        <f>ROUNDUP('РБ15%'!ID15*0.87,)</f>
        <v>19412</v>
      </c>
      <c r="IE15" s="51">
        <f>ROUNDUP('РБ15%'!IE15*0.87,)</f>
        <v>19412</v>
      </c>
      <c r="IF15" s="51">
        <f>ROUNDUP('РБ15%'!IF15*0.87,)</f>
        <v>19412</v>
      </c>
      <c r="IG15" s="51">
        <f>ROUNDUP('РБ15%'!IG15*0.87,)</f>
        <v>19412</v>
      </c>
      <c r="IH15" s="51">
        <f>ROUNDUP('РБ15%'!IH15*0.87,)</f>
        <v>19412</v>
      </c>
      <c r="II15" s="51">
        <f>ROUNDUP('РБ15%'!II15*0.87,)</f>
        <v>19412</v>
      </c>
      <c r="IJ15" s="51">
        <f>ROUNDUP('РБ15%'!IJ15*0.87,)</f>
        <v>19412</v>
      </c>
      <c r="IK15" s="51">
        <f>ROUNDUP('РБ15%'!IK15*0.87,)</f>
        <v>19412</v>
      </c>
      <c r="IL15" s="51">
        <f>ROUNDUP('РБ15%'!IL15*0.87,)</f>
        <v>19412</v>
      </c>
      <c r="IM15" s="51">
        <f>ROUNDUP('РБ15%'!IM15*0.87,)</f>
        <v>19412</v>
      </c>
      <c r="IN15" s="51">
        <f>ROUNDUP('РБ15%'!IN15*0.87,)</f>
        <v>19412</v>
      </c>
      <c r="IO15" s="51">
        <f>ROUNDUP('РБ15%'!IO15*0.87,)</f>
        <v>19412</v>
      </c>
      <c r="IP15" s="51">
        <f>ROUNDUP('РБ15%'!IP15*0.87,)</f>
        <v>19412</v>
      </c>
      <c r="IQ15" s="51">
        <f>ROUNDUP('РБ15%'!IQ15*0.87,)</f>
        <v>19412</v>
      </c>
      <c r="IR15" s="51">
        <f>ROUNDUP('РБ15%'!IR15*0.87,)</f>
        <v>19412</v>
      </c>
      <c r="IS15" s="51">
        <f>ROUNDUP('РБ15%'!IS15*0.87,)</f>
        <v>19412</v>
      </c>
      <c r="IT15" s="51">
        <f>ROUNDUP('РБ15%'!IT15*0.87,)</f>
        <v>19412</v>
      </c>
      <c r="IU15" s="51">
        <f>ROUNDUP('РБ15%'!IU15*0.87,)</f>
        <v>19412</v>
      </c>
      <c r="IV15" s="51">
        <f>ROUNDUP('РБ15%'!IV15*0.87,)</f>
        <v>19412</v>
      </c>
      <c r="IW15" s="51">
        <f>ROUNDUP('РБ15%'!IW15*0.87,)</f>
        <v>19412</v>
      </c>
      <c r="IX15" s="51">
        <f>ROUNDUP('РБ15%'!IX15*0.87,)</f>
        <v>19412</v>
      </c>
      <c r="IY15" s="51">
        <f>ROUNDUP('РБ15%'!IY15*0.87,)</f>
        <v>19412</v>
      </c>
    </row>
    <row r="16" spans="1:259" ht="12" x14ac:dyDescent="0.2">
      <c r="A16" s="21">
        <v>2</v>
      </c>
      <c r="B16" s="51">
        <f>ROUNDUP('РБ15%'!B16*0.87,)</f>
        <v>17305</v>
      </c>
      <c r="C16" s="51">
        <f>ROUNDUP('РБ15%'!C16*0.87,)</f>
        <v>17305</v>
      </c>
      <c r="D16" s="51">
        <f>ROUNDUP('РБ15%'!D16*0.87,)</f>
        <v>14790</v>
      </c>
      <c r="E16" s="51">
        <f>ROUNDUP('РБ15%'!E16*0.87,)</f>
        <v>15308</v>
      </c>
      <c r="F16" s="51">
        <f>ROUNDUP('РБ15%'!F16*0.87,)</f>
        <v>15308</v>
      </c>
      <c r="G16" s="51">
        <f>ROUNDUP('РБ15%'!G16*0.87,)</f>
        <v>16048</v>
      </c>
      <c r="H16" s="51">
        <f>ROUNDUP('РБ15%'!H16*0.87,)</f>
        <v>16048</v>
      </c>
      <c r="I16" s="51">
        <f>ROUNDUP('РБ15%'!I16*0.87,)</f>
        <v>17305</v>
      </c>
      <c r="J16" s="51">
        <f>ROUNDUP('РБ15%'!J16*0.87,)</f>
        <v>17305</v>
      </c>
      <c r="K16" s="51">
        <f>ROUNDUP('РБ15%'!K16*0.87,)</f>
        <v>16048</v>
      </c>
      <c r="L16" s="51">
        <f>ROUNDUP('РБ15%'!L16*0.87,)</f>
        <v>16048</v>
      </c>
      <c r="M16" s="51">
        <f>ROUNDUP('РБ15%'!M16*0.87,)</f>
        <v>16048</v>
      </c>
      <c r="N16" s="51">
        <f>ROUNDUP('РБ15%'!N16*0.87,)</f>
        <v>16048</v>
      </c>
      <c r="O16" s="51">
        <f>ROUNDUP('РБ15%'!O16*0.87,)</f>
        <v>16048</v>
      </c>
      <c r="P16" s="51">
        <f>ROUNDUP('РБ15%'!P16*0.87,)</f>
        <v>16565</v>
      </c>
      <c r="Q16" s="51">
        <f>ROUNDUP('РБ15%'!Q16*0.87,)</f>
        <v>15308</v>
      </c>
      <c r="R16" s="51">
        <f>ROUNDUP('РБ15%'!R16*0.87,)</f>
        <v>14790</v>
      </c>
      <c r="S16" s="51">
        <f>ROUNDUP('РБ15%'!S16*0.87,)</f>
        <v>14790</v>
      </c>
      <c r="T16" s="51">
        <f>ROUNDUP('РБ15%'!T16*0.87,)</f>
        <v>14790</v>
      </c>
      <c r="U16" s="51">
        <f>ROUNDUP('РБ15%'!U16*0.87,)</f>
        <v>14790</v>
      </c>
      <c r="V16" s="51">
        <f>ROUNDUP('РБ15%'!V16*0.87,)</f>
        <v>14790</v>
      </c>
      <c r="W16" s="51">
        <f>ROUNDUP('РБ15%'!W16*0.87,)</f>
        <v>15308</v>
      </c>
      <c r="X16" s="51">
        <f>ROUNDUP('РБ15%'!X16*0.87,)</f>
        <v>15308</v>
      </c>
      <c r="Y16" s="51">
        <f>ROUNDUP('РБ15%'!Y16*0.87,)</f>
        <v>14790</v>
      </c>
      <c r="Z16" s="51">
        <f>ROUNDUP('РБ15%'!Z16*0.87,)</f>
        <v>14790</v>
      </c>
      <c r="AA16" s="51">
        <f>ROUNDUP('РБ15%'!AA16*0.87,)</f>
        <v>14790</v>
      </c>
      <c r="AB16" s="51">
        <f>ROUNDUP('РБ15%'!AB16*0.87,)</f>
        <v>14790</v>
      </c>
      <c r="AC16" s="51">
        <f>ROUNDUP('РБ15%'!AC16*0.87,)</f>
        <v>14790</v>
      </c>
      <c r="AD16" s="51">
        <f>ROUNDUP('РБ15%'!AD16*0.87,)</f>
        <v>15308</v>
      </c>
      <c r="AE16" s="51">
        <f>ROUNDUP('РБ15%'!AE16*0.87,)</f>
        <v>15308</v>
      </c>
      <c r="AF16" s="51">
        <f>ROUNDUP('РБ15%'!AF16*0.87,)</f>
        <v>14790</v>
      </c>
      <c r="AG16" s="51">
        <f>ROUNDUP('РБ15%'!AG16*0.87,)</f>
        <v>14790</v>
      </c>
      <c r="AH16" s="51">
        <f>ROUNDUP('РБ15%'!AH16*0.87,)</f>
        <v>14790</v>
      </c>
      <c r="AI16" s="51">
        <f>ROUNDUP('РБ15%'!AI16*0.87,)</f>
        <v>14790</v>
      </c>
      <c r="AJ16" s="51">
        <f>ROUNDUP('РБ15%'!AJ16*0.87,)</f>
        <v>14790</v>
      </c>
      <c r="AK16" s="51">
        <f>ROUNDUP('РБ15%'!AK16*0.87,)</f>
        <v>15308</v>
      </c>
      <c r="AL16" s="51">
        <f>ROUNDUP('РБ15%'!AL16*0.87,)</f>
        <v>15308</v>
      </c>
      <c r="AM16" s="51">
        <f>ROUNDUP('РБ15%'!AM16*0.87,)</f>
        <v>13533</v>
      </c>
      <c r="AN16" s="51">
        <f>ROUNDUP('РБ15%'!AN16*0.87,)</f>
        <v>13533</v>
      </c>
      <c r="AO16" s="51">
        <f>ROUNDUP('РБ15%'!AO16*0.87,)</f>
        <v>13533</v>
      </c>
      <c r="AP16" s="51">
        <f>ROUNDUP('РБ15%'!AP16*0.87,)</f>
        <v>13533</v>
      </c>
      <c r="AQ16" s="51">
        <f>ROUNDUP('РБ15%'!AQ16*0.87,)</f>
        <v>13533</v>
      </c>
      <c r="AR16" s="51">
        <f>ROUNDUP('РБ15%'!AR16*0.87,)</f>
        <v>14051</v>
      </c>
      <c r="AS16" s="51">
        <f>ROUNDUP('РБ15%'!AS16*0.87,)</f>
        <v>14051</v>
      </c>
      <c r="AT16" s="51">
        <f>ROUNDUP('РБ15%'!AT16*0.87,)</f>
        <v>13533</v>
      </c>
      <c r="AU16" s="51">
        <f>ROUNDUP('РБ15%'!AU16*0.87,)</f>
        <v>13533</v>
      </c>
      <c r="AV16" s="51">
        <f>ROUNDUP('РБ15%'!AV16*0.87,)</f>
        <v>13533</v>
      </c>
      <c r="AW16" s="51">
        <f>ROUNDUP('РБ15%'!AW16*0.87,)</f>
        <v>13533</v>
      </c>
      <c r="AX16" s="51">
        <f>ROUNDUP('РБ15%'!AX16*0.87,)</f>
        <v>13533</v>
      </c>
      <c r="AY16" s="51">
        <f>ROUNDUP('РБ15%'!AY16*0.87,)</f>
        <v>14051</v>
      </c>
      <c r="AZ16" s="51">
        <f>ROUNDUP('РБ15%'!AZ16*0.87,)</f>
        <v>14051</v>
      </c>
      <c r="BA16" s="51">
        <f>ROUNDUP('РБ15%'!BA16*0.87,)</f>
        <v>13533</v>
      </c>
      <c r="BB16" s="51">
        <f>ROUNDUP('РБ15%'!BB16*0.87,)</f>
        <v>13533</v>
      </c>
      <c r="BC16" s="51">
        <f>ROUNDUP('РБ15%'!BC16*0.87,)</f>
        <v>13533</v>
      </c>
      <c r="BD16" s="51">
        <f>ROUNDUP('РБ15%'!BD16*0.87,)</f>
        <v>13533</v>
      </c>
      <c r="BE16" s="51">
        <f>ROUNDUP('РБ15%'!BE16*0.87,)</f>
        <v>13533</v>
      </c>
      <c r="BF16" s="51">
        <f>ROUNDUP('РБ15%'!BF16*0.87,)</f>
        <v>14051</v>
      </c>
      <c r="BG16" s="51">
        <f>ROUNDUP('РБ15%'!BG16*0.87,)</f>
        <v>14051</v>
      </c>
      <c r="BH16" s="51">
        <f>ROUNDUP('РБ15%'!BH16*0.87,)</f>
        <v>13533</v>
      </c>
      <c r="BI16" s="51">
        <f>ROUNDUP('РБ15%'!BI16*0.87,)</f>
        <v>13533</v>
      </c>
      <c r="BJ16" s="51">
        <f>ROUNDUP('РБ15%'!BJ16*0.87,)</f>
        <v>14051</v>
      </c>
      <c r="BK16" s="51">
        <f>ROUNDUP('РБ15%'!BK16*0.87,)</f>
        <v>14051</v>
      </c>
      <c r="BL16" s="51">
        <f>ROUNDUP('РБ15%'!BL16*0.87,)</f>
        <v>14051</v>
      </c>
      <c r="BM16" s="51">
        <f>ROUNDUP('РБ15%'!BM16*0.87,)</f>
        <v>14051</v>
      </c>
      <c r="BN16" s="51">
        <f>ROUNDUP('РБ15%'!BN16*0.87,)</f>
        <v>14051</v>
      </c>
      <c r="BO16" s="51">
        <f>ROUNDUP('РБ15%'!BO16*0.87,)</f>
        <v>13533</v>
      </c>
      <c r="BP16" s="51">
        <f>ROUNDUP('РБ15%'!BP16*0.87,)</f>
        <v>16048</v>
      </c>
      <c r="BQ16" s="51">
        <f>ROUNDUP('РБ15%'!BQ16*0.87,)</f>
        <v>16048</v>
      </c>
      <c r="BR16" s="51">
        <f>ROUNDUP('РБ15%'!BR16*0.87,)</f>
        <v>16048</v>
      </c>
      <c r="BS16" s="51">
        <f>ROUNDUP('РБ15%'!BS16*0.87,)</f>
        <v>16048</v>
      </c>
      <c r="BT16" s="51">
        <f>ROUNDUP('РБ15%'!BT16*0.87,)</f>
        <v>16048</v>
      </c>
      <c r="BU16" s="51">
        <f>ROUNDUP('РБ15%'!BU16*0.87,)</f>
        <v>14790</v>
      </c>
      <c r="BV16" s="51">
        <f>ROUNDUP('РБ15%'!BV16*0.87,)</f>
        <v>14051</v>
      </c>
      <c r="BW16" s="51">
        <f>ROUNDUP('РБ15%'!BW16*0.87,)</f>
        <v>14051</v>
      </c>
      <c r="BX16" s="51">
        <f>ROUNDUP('РБ15%'!BX16*0.87,)</f>
        <v>16048</v>
      </c>
      <c r="BY16" s="51">
        <f>ROUNDUP('РБ15%'!BY16*0.87,)</f>
        <v>16048</v>
      </c>
      <c r="BZ16" s="51">
        <f>ROUNDUP('РБ15%'!BZ16*0.87,)</f>
        <v>13533</v>
      </c>
      <c r="CA16" s="51">
        <f>ROUNDUP('РБ15%'!CA16*0.87,)</f>
        <v>13533</v>
      </c>
      <c r="CB16" s="51">
        <f>ROUNDUP('РБ15%'!CB16*0.87,)</f>
        <v>13533</v>
      </c>
      <c r="CC16" s="51">
        <f>ROUNDUP('РБ15%'!CC16*0.87,)</f>
        <v>14051</v>
      </c>
      <c r="CD16" s="51">
        <f>ROUNDUP('РБ15%'!CD16*0.87,)</f>
        <v>10871</v>
      </c>
      <c r="CE16" s="51">
        <f>ROUNDUP('РБ15%'!CE16*0.87,)</f>
        <v>10871</v>
      </c>
      <c r="CF16" s="51">
        <f>ROUNDUP('РБ15%'!CF16*0.87,)</f>
        <v>10871</v>
      </c>
      <c r="CG16" s="51">
        <f>ROUNDUP('РБ15%'!CG16*0.87,)</f>
        <v>10871</v>
      </c>
      <c r="CH16" s="51">
        <f>ROUNDUP('РБ15%'!CH16*0.87,)</f>
        <v>11389</v>
      </c>
      <c r="CI16" s="51">
        <f>ROUNDUP('РБ15%'!CI16*0.87,)</f>
        <v>11389</v>
      </c>
      <c r="CJ16" s="51">
        <f>ROUNDUP('РБ15%'!CJ16*0.87,)</f>
        <v>10871</v>
      </c>
      <c r="CK16" s="51">
        <f>ROUNDUP('РБ15%'!CK16*0.87,)</f>
        <v>10871</v>
      </c>
      <c r="CL16" s="51">
        <f>ROUNDUP('РБ15%'!CL16*0.87,)</f>
        <v>10871</v>
      </c>
      <c r="CM16" s="51">
        <f>ROUNDUP('РБ15%'!CM16*0.87,)</f>
        <v>10871</v>
      </c>
      <c r="CN16" s="51">
        <f>ROUNDUP('РБ15%'!CN16*0.87,)</f>
        <v>10871</v>
      </c>
      <c r="CO16" s="51">
        <f>ROUNDUP('РБ15%'!CO16*0.87,)</f>
        <v>11389</v>
      </c>
      <c r="CP16" s="51">
        <f>ROUNDUP('РБ15%'!CP16*0.87,)</f>
        <v>11389</v>
      </c>
      <c r="CQ16" s="51">
        <f>ROUNDUP('РБ15%'!CQ16*0.87,)</f>
        <v>10871</v>
      </c>
      <c r="CR16" s="51">
        <f>ROUNDUP('РБ15%'!CR16*0.87,)</f>
        <v>10871</v>
      </c>
      <c r="CS16" s="51">
        <f>ROUNDUP('РБ15%'!CS16*0.87,)</f>
        <v>10871</v>
      </c>
      <c r="CT16" s="51">
        <f>ROUNDUP('РБ15%'!CT16*0.87,)</f>
        <v>10871</v>
      </c>
      <c r="CU16" s="51">
        <f>ROUNDUP('РБ15%'!CU16*0.87,)</f>
        <v>10871</v>
      </c>
      <c r="CV16" s="51">
        <f>ROUNDUP('РБ15%'!CV16*0.87,)</f>
        <v>11389</v>
      </c>
      <c r="CW16" s="51">
        <f>ROUNDUP('РБ15%'!CW16*0.87,)</f>
        <v>11389</v>
      </c>
      <c r="CX16" s="51">
        <f>ROUNDUP('РБ15%'!CX16*0.87,)</f>
        <v>10871</v>
      </c>
      <c r="CY16" s="51">
        <f>ROUNDUP('РБ15%'!CY16*0.87,)</f>
        <v>10871</v>
      </c>
      <c r="CZ16" s="51">
        <f>ROUNDUP('РБ15%'!CZ16*0.87,)</f>
        <v>10871</v>
      </c>
      <c r="DA16" s="51">
        <f>ROUNDUP('РБ15%'!DA16*0.87,)</f>
        <v>10871</v>
      </c>
      <c r="DB16" s="51">
        <f>ROUNDUP('РБ15%'!DB16*0.87,)</f>
        <v>10871</v>
      </c>
      <c r="DC16" s="51">
        <f>ROUNDUP('РБ15%'!DC16*0.87,)</f>
        <v>11389</v>
      </c>
      <c r="DD16" s="51">
        <f>ROUNDUP('РБ15%'!DD16*0.87,)</f>
        <v>11389</v>
      </c>
      <c r="DE16" s="51">
        <f>ROUNDUP('РБ15%'!DE16*0.87,)</f>
        <v>10871</v>
      </c>
      <c r="DF16" s="51">
        <f>ROUNDUP('РБ15%'!DF16*0.87,)</f>
        <v>10871</v>
      </c>
      <c r="DG16" s="51">
        <f>ROUNDUP('РБ15%'!DG16*0.87,)</f>
        <v>11389</v>
      </c>
      <c r="DH16" s="51">
        <f>ROUNDUP('РБ15%'!DH16*0.87,)</f>
        <v>11759</v>
      </c>
      <c r="DI16" s="51">
        <f>ROUNDUP('РБ15%'!DI16*0.87,)</f>
        <v>10501</v>
      </c>
      <c r="DJ16" s="51">
        <f>ROUNDUP('РБ15%'!DJ16*0.87,)</f>
        <v>10871</v>
      </c>
      <c r="DK16" s="51">
        <f>ROUNDUP('РБ15%'!DK16*0.87,)</f>
        <v>10871</v>
      </c>
      <c r="DL16" s="51">
        <f>ROUNDUP('РБ15%'!DL16*0.87,)</f>
        <v>10501</v>
      </c>
      <c r="DM16" s="51">
        <f>ROUNDUP('РБ15%'!DM16*0.87,)</f>
        <v>10501</v>
      </c>
      <c r="DN16" s="51">
        <f>ROUNDUP('РБ15%'!DN16*0.87,)</f>
        <v>10501</v>
      </c>
      <c r="DO16" s="51">
        <f>ROUNDUP('РБ15%'!DO16*0.87,)</f>
        <v>10501</v>
      </c>
      <c r="DP16" s="51">
        <f>ROUNDUP('РБ15%'!DP16*0.87,)</f>
        <v>10501</v>
      </c>
      <c r="DQ16" s="51">
        <f>ROUNDUP('РБ15%'!DQ16*0.87,)</f>
        <v>10871</v>
      </c>
      <c r="DR16" s="51">
        <f>ROUNDUP('РБ15%'!DR16*0.87,)</f>
        <v>10871</v>
      </c>
      <c r="DS16" s="51">
        <f>ROUNDUP('РБ15%'!DS16*0.87,)</f>
        <v>10501</v>
      </c>
      <c r="DT16" s="51">
        <f>ROUNDUP('РБ15%'!DT16*0.87,)</f>
        <v>10501</v>
      </c>
      <c r="DU16" s="51">
        <f>ROUNDUP('РБ15%'!DU16*0.87,)</f>
        <v>10501</v>
      </c>
      <c r="DV16" s="51">
        <f>ROUNDUP('РБ15%'!DV16*0.87,)</f>
        <v>10501</v>
      </c>
      <c r="DW16" s="51">
        <f>ROUNDUP('РБ15%'!DW16*0.87,)</f>
        <v>10501</v>
      </c>
      <c r="DX16" s="51">
        <f>ROUNDUP('РБ15%'!DX16*0.87,)</f>
        <v>10871</v>
      </c>
      <c r="DY16" s="51">
        <f>ROUNDUP('РБ15%'!DY16*0.87,)</f>
        <v>10871</v>
      </c>
      <c r="DZ16" s="51">
        <f>ROUNDUP('РБ15%'!DZ16*0.87,)</f>
        <v>10501</v>
      </c>
      <c r="EA16" s="51">
        <f>ROUNDUP('РБ15%'!EA16*0.87,)</f>
        <v>10501</v>
      </c>
      <c r="EB16" s="51">
        <f>ROUNDUP('РБ15%'!EB16*0.87,)</f>
        <v>10501</v>
      </c>
      <c r="EC16" s="51">
        <f>ROUNDUP('РБ15%'!EC16*0.87,)</f>
        <v>10501</v>
      </c>
      <c r="ED16" s="51">
        <f>ROUNDUP('РБ15%'!ED16*0.87,)</f>
        <v>10501</v>
      </c>
      <c r="EE16" s="51">
        <f>ROUNDUP('РБ15%'!EE16*0.87,)</f>
        <v>10871</v>
      </c>
      <c r="EF16" s="51">
        <f>ROUNDUP('РБ15%'!EF16*0.87,)</f>
        <v>10871</v>
      </c>
      <c r="EG16" s="51">
        <f>ROUNDUP('РБ15%'!EG16*0.87,)</f>
        <v>10501</v>
      </c>
      <c r="EH16" s="51">
        <f>ROUNDUP('РБ15%'!EH16*0.87,)</f>
        <v>10501</v>
      </c>
      <c r="EI16" s="51">
        <f>ROUNDUP('РБ15%'!EI16*0.87,)</f>
        <v>11759</v>
      </c>
      <c r="EJ16" s="51">
        <f>ROUNDUP('РБ15%'!EJ16*0.87,)</f>
        <v>11759</v>
      </c>
      <c r="EK16" s="51">
        <f>ROUNDUP('РБ15%'!EK16*0.87,)</f>
        <v>11759</v>
      </c>
      <c r="EL16" s="51">
        <f>ROUNDUP('РБ15%'!EL16*0.87,)</f>
        <v>12646</v>
      </c>
      <c r="EM16" s="51">
        <f>ROUNDUP('РБ15%'!EM16*0.87,)</f>
        <v>12646</v>
      </c>
      <c r="EN16" s="51">
        <f>ROUNDUP('РБ15%'!EN16*0.87,)</f>
        <v>11759</v>
      </c>
      <c r="EO16" s="51">
        <f>ROUNDUP('РБ15%'!EO16*0.87,)</f>
        <v>11759</v>
      </c>
      <c r="EP16" s="51">
        <f>ROUNDUP('РБ15%'!EP16*0.87,)</f>
        <v>11759</v>
      </c>
      <c r="EQ16" s="51">
        <f>ROUNDUP('РБ15%'!EQ16*0.87,)</f>
        <v>11759</v>
      </c>
      <c r="ER16" s="51">
        <f>ROUNDUP('РБ15%'!ER16*0.87,)</f>
        <v>11759</v>
      </c>
      <c r="ES16" s="51">
        <f>ROUNDUP('РБ15%'!ES16*0.87,)</f>
        <v>12646</v>
      </c>
      <c r="ET16" s="51">
        <f>ROUNDUP('РБ15%'!ET16*0.87,)</f>
        <v>12646</v>
      </c>
      <c r="EU16" s="51">
        <f>ROUNDUP('РБ15%'!EU16*0.87,)</f>
        <v>12646</v>
      </c>
      <c r="EV16" s="51">
        <f>ROUNDUP('РБ15%'!EV16*0.87,)</f>
        <v>12646</v>
      </c>
      <c r="EW16" s="51">
        <f>ROUNDUP('РБ15%'!EW16*0.87,)</f>
        <v>12646</v>
      </c>
      <c r="EX16" s="51">
        <f>ROUNDUP('РБ15%'!EX16*0.87,)</f>
        <v>12646</v>
      </c>
      <c r="EY16" s="51">
        <f>ROUNDUP('РБ15%'!EY16*0.87,)</f>
        <v>12646</v>
      </c>
      <c r="EZ16" s="51">
        <f>ROUNDUP('РБ15%'!EZ16*0.87,)</f>
        <v>12646</v>
      </c>
      <c r="FA16" s="51">
        <f>ROUNDUP('РБ15%'!FA16*0.87,)</f>
        <v>12646</v>
      </c>
      <c r="FB16" s="51">
        <f>ROUNDUP('РБ15%'!FB16*0.87,)</f>
        <v>12646</v>
      </c>
      <c r="FC16" s="51">
        <f>ROUNDUP('РБ15%'!FC16*0.87,)</f>
        <v>12646</v>
      </c>
      <c r="FD16" s="51">
        <f>ROUNDUP('РБ15%'!FD16*0.87,)</f>
        <v>13164</v>
      </c>
      <c r="FE16" s="51">
        <f>ROUNDUP('РБ15%'!FE16*0.87,)</f>
        <v>13164</v>
      </c>
      <c r="FF16" s="51">
        <f>ROUNDUP('РБ15%'!FF16*0.87,)</f>
        <v>13533</v>
      </c>
      <c r="FG16" s="51">
        <f>ROUNDUP('РБ15%'!FG16*0.87,)</f>
        <v>13533</v>
      </c>
      <c r="FH16" s="51">
        <f>ROUNDUP('РБ15%'!FH16*0.87,)</f>
        <v>13533</v>
      </c>
      <c r="FI16" s="51">
        <f>ROUNDUP('РБ15%'!FI16*0.87,)</f>
        <v>13533</v>
      </c>
      <c r="FJ16" s="51">
        <f>ROUNDUP('РБ15%'!FJ16*0.87,)</f>
        <v>13533</v>
      </c>
      <c r="FK16" s="107">
        <f>ROUNDUP('РБ15%'!FK16*0.87,)</f>
        <v>30986</v>
      </c>
      <c r="FL16" s="107">
        <f>ROUNDUP('РБ15%'!FL16*0.87,)</f>
        <v>59087</v>
      </c>
      <c r="FM16" s="107">
        <f>ROUNDUP('РБ15%'!FM16*0.87,)</f>
        <v>59087</v>
      </c>
      <c r="FN16" s="107">
        <f>ROUNDUP('РБ15%'!FN16*0.87,)</f>
        <v>59087</v>
      </c>
      <c r="FO16" s="107">
        <f>ROUNDUP('РБ15%'!FO16*0.87,)</f>
        <v>59087</v>
      </c>
      <c r="FP16" s="107">
        <f>ROUNDUP('РБ15%'!FP16*0.87,)</f>
        <v>59087</v>
      </c>
      <c r="FQ16" s="107">
        <f>ROUNDUP('РБ15%'!FQ16*0.87,)</f>
        <v>59087</v>
      </c>
      <c r="FR16" s="107">
        <f>ROUNDUP('РБ15%'!FR16*0.87,)</f>
        <v>59087</v>
      </c>
      <c r="FS16" s="107">
        <f>ROUNDUP('РБ15%'!FS16*0.87,)</f>
        <v>59087</v>
      </c>
      <c r="FT16" s="107">
        <f>ROUNDUP('РБ15%'!FT16*0.87,)</f>
        <v>59087</v>
      </c>
      <c r="FU16" s="107">
        <f>ROUNDUP('РБ15%'!FU16*0.87,)</f>
        <v>59087</v>
      </c>
      <c r="FV16" s="51">
        <f>ROUNDUP('РБ15%'!FV16*0.87,)</f>
        <v>24552</v>
      </c>
      <c r="FW16" s="51">
        <f>ROUNDUP('РБ15%'!FW16*0.87,)</f>
        <v>24552</v>
      </c>
      <c r="FX16" s="51">
        <f>ROUNDUP('РБ15%'!FX16*0.87,)</f>
        <v>24552</v>
      </c>
      <c r="FY16" s="51">
        <f>ROUNDUP('РБ15%'!FY16*0.87,)</f>
        <v>24552</v>
      </c>
      <c r="FZ16" s="51">
        <f>ROUNDUP('РБ15%'!FZ16*0.87,)</f>
        <v>24552</v>
      </c>
      <c r="GA16" s="51">
        <f>ROUNDUP('РБ15%'!GA16*0.87,)</f>
        <v>24552</v>
      </c>
      <c r="GB16" s="51">
        <f>ROUNDUP('РБ15%'!GB16*0.87,)</f>
        <v>24552</v>
      </c>
      <c r="GC16" s="51">
        <f>ROUNDUP('РБ15%'!GC16*0.87,)</f>
        <v>24552</v>
      </c>
      <c r="GD16" s="51">
        <f>ROUNDUP('РБ15%'!GD16*0.87,)</f>
        <v>24552</v>
      </c>
      <c r="GE16" s="51">
        <f>ROUNDUP('РБ15%'!GE16*0.87,)</f>
        <v>24552</v>
      </c>
      <c r="GF16" s="51">
        <f>ROUNDUP('РБ15%'!GF16*0.87,)</f>
        <v>24552</v>
      </c>
      <c r="GG16" s="51">
        <f>ROUNDUP('РБ15%'!GG16*0.87,)</f>
        <v>24552</v>
      </c>
      <c r="GH16" s="51">
        <f>ROUNDUP('РБ15%'!GH16*0.87,)</f>
        <v>24552</v>
      </c>
      <c r="GI16" s="51">
        <f>ROUNDUP('РБ15%'!GI16*0.87,)</f>
        <v>24552</v>
      </c>
      <c r="GJ16" s="51">
        <f>ROUNDUP('РБ15%'!GJ16*0.87,)</f>
        <v>24552</v>
      </c>
      <c r="GK16" s="51">
        <f>ROUNDUP('РБ15%'!GK16*0.87,)</f>
        <v>24552</v>
      </c>
      <c r="GL16" s="51">
        <f>ROUNDUP('РБ15%'!GL16*0.87,)</f>
        <v>24552</v>
      </c>
      <c r="GM16" s="51">
        <f>ROUNDUP('РБ15%'!GM16*0.87,)</f>
        <v>24552</v>
      </c>
      <c r="GN16" s="51">
        <f>ROUNDUP('РБ15%'!GN16*0.87,)</f>
        <v>24552</v>
      </c>
      <c r="GO16" s="51">
        <f>ROUNDUP('РБ15%'!GO16*0.87,)</f>
        <v>24552</v>
      </c>
      <c r="GP16" s="51">
        <f>ROUNDUP('РБ15%'!GP16*0.87,)</f>
        <v>24552</v>
      </c>
      <c r="GQ16" s="51">
        <f>ROUNDUP('РБ15%'!GQ16*0.87,)</f>
        <v>24552</v>
      </c>
      <c r="GR16" s="51">
        <f>ROUNDUP('РБ15%'!GR16*0.87,)</f>
        <v>24552</v>
      </c>
      <c r="GS16" s="51">
        <f>ROUNDUP('РБ15%'!GS16*0.87,)</f>
        <v>25809</v>
      </c>
      <c r="GT16" s="51">
        <f>ROUNDUP('РБ15%'!GT16*0.87,)</f>
        <v>25809</v>
      </c>
      <c r="GU16" s="51">
        <f>ROUNDUP('РБ15%'!GU16*0.87,)</f>
        <v>25809</v>
      </c>
      <c r="GV16" s="51">
        <f>ROUNDUP('РБ15%'!GV16*0.87,)</f>
        <v>25809</v>
      </c>
      <c r="GW16" s="51">
        <f>ROUNDUP('РБ15%'!GW16*0.87,)</f>
        <v>25809</v>
      </c>
      <c r="GX16" s="51">
        <f>ROUNDUP('РБ15%'!GX16*0.87,)</f>
        <v>25809</v>
      </c>
      <c r="GY16" s="51">
        <f>ROUNDUP('РБ15%'!GY16*0.87,)</f>
        <v>25809</v>
      </c>
      <c r="GZ16" s="51">
        <f>ROUNDUP('РБ15%'!GZ16*0.87,)</f>
        <v>25809</v>
      </c>
      <c r="HA16" s="51">
        <f>ROUNDUP('РБ15%'!HA16*0.87,)</f>
        <v>25809</v>
      </c>
      <c r="HB16" s="51">
        <f>ROUNDUP('РБ15%'!HB16*0.87,)</f>
        <v>25809</v>
      </c>
      <c r="HC16" s="51">
        <f>ROUNDUP('РБ15%'!HC16*0.87,)</f>
        <v>25809</v>
      </c>
      <c r="HD16" s="51">
        <f>ROUNDUP('РБ15%'!HD16*0.87,)</f>
        <v>25809</v>
      </c>
      <c r="HE16" s="51">
        <f>ROUNDUP('РБ15%'!HE16*0.87,)</f>
        <v>25809</v>
      </c>
      <c r="HF16" s="51">
        <f>ROUNDUP('РБ15%'!HF16*0.87,)</f>
        <v>25809</v>
      </c>
      <c r="HG16" s="51">
        <f>ROUNDUP('РБ15%'!HG16*0.87,)</f>
        <v>25809</v>
      </c>
      <c r="HH16" s="51">
        <f>ROUNDUP('РБ15%'!HH16*0.87,)</f>
        <v>25809</v>
      </c>
      <c r="HI16" s="51">
        <f>ROUNDUP('РБ15%'!HI16*0.87,)</f>
        <v>25809</v>
      </c>
      <c r="HJ16" s="51">
        <f>ROUNDUP('РБ15%'!HJ16*0.87,)</f>
        <v>25809</v>
      </c>
      <c r="HK16" s="107">
        <f>ROUNDUP('РБ15%'!HK16*0.87,)</f>
        <v>41339</v>
      </c>
      <c r="HL16" s="107">
        <f>ROUNDUP('РБ15%'!HL16*0.87,)</f>
        <v>41339</v>
      </c>
      <c r="HM16" s="107">
        <f>ROUNDUP('РБ15%'!HM16*0.87,)</f>
        <v>42818</v>
      </c>
      <c r="HN16" s="107">
        <f>ROUNDUP('РБ15%'!HN16*0.87,)</f>
        <v>42818</v>
      </c>
      <c r="HO16" s="107">
        <f>ROUNDUP('РБ15%'!HO16*0.87,)</f>
        <v>42818</v>
      </c>
      <c r="HP16" s="107">
        <f>ROUNDUP('РБ15%'!HP16*0.87,)</f>
        <v>25809</v>
      </c>
      <c r="HQ16" s="107">
        <f>ROUNDUP('РБ15%'!HQ16*0.87,)</f>
        <v>25809</v>
      </c>
      <c r="HR16" s="107">
        <f>ROUNDUP('РБ15%'!HR16*0.87,)</f>
        <v>41339</v>
      </c>
      <c r="HS16" s="107">
        <f>ROUNDUP('РБ15%'!HS16*0.87,)</f>
        <v>41339</v>
      </c>
      <c r="HT16" s="51">
        <f>ROUNDUP('РБ15%'!HT16*0.87,)</f>
        <v>25809</v>
      </c>
      <c r="HU16" s="51">
        <f>ROUNDUP('РБ15%'!HU16*0.87,)</f>
        <v>24552</v>
      </c>
      <c r="HV16" s="51">
        <f>ROUNDUP('РБ15%'!HV16*0.87,)</f>
        <v>24552</v>
      </c>
      <c r="HW16" s="51">
        <f>ROUNDUP('РБ15%'!HW16*0.87,)</f>
        <v>24552</v>
      </c>
      <c r="HX16" s="51">
        <f>ROUNDUP('РБ15%'!HX16*0.87,)</f>
        <v>24552</v>
      </c>
      <c r="HY16" s="51">
        <f>ROUNDUP('РБ15%'!HY16*0.87,)</f>
        <v>24552</v>
      </c>
      <c r="HZ16" s="51">
        <f>ROUNDUP('РБ15%'!HZ16*0.87,)</f>
        <v>24552</v>
      </c>
      <c r="IA16" s="51">
        <f>ROUNDUP('РБ15%'!IA16*0.87,)</f>
        <v>24552</v>
      </c>
      <c r="IB16" s="51">
        <f>ROUNDUP('РБ15%'!IB16*0.87,)</f>
        <v>27658</v>
      </c>
      <c r="IC16" s="51">
        <f>ROUNDUP('РБ15%'!IC16*0.87,)</f>
        <v>25070</v>
      </c>
      <c r="ID16" s="51">
        <f>ROUNDUP('РБ15%'!ID16*0.87,)</f>
        <v>21446</v>
      </c>
      <c r="IE16" s="51">
        <f>ROUNDUP('РБ15%'!IE16*0.87,)</f>
        <v>21446</v>
      </c>
      <c r="IF16" s="51">
        <f>ROUNDUP('РБ15%'!IF16*0.87,)</f>
        <v>21446</v>
      </c>
      <c r="IG16" s="51">
        <f>ROUNDUP('РБ15%'!IG16*0.87,)</f>
        <v>21446</v>
      </c>
      <c r="IH16" s="51">
        <f>ROUNDUP('РБ15%'!IH16*0.87,)</f>
        <v>21446</v>
      </c>
      <c r="II16" s="51">
        <f>ROUNDUP('РБ15%'!II16*0.87,)</f>
        <v>21446</v>
      </c>
      <c r="IJ16" s="51">
        <f>ROUNDUP('РБ15%'!IJ16*0.87,)</f>
        <v>21446</v>
      </c>
      <c r="IK16" s="51">
        <f>ROUNDUP('РБ15%'!IK16*0.87,)</f>
        <v>21446</v>
      </c>
      <c r="IL16" s="51">
        <f>ROUNDUP('РБ15%'!IL16*0.87,)</f>
        <v>21446</v>
      </c>
      <c r="IM16" s="51">
        <f>ROUNDUP('РБ15%'!IM16*0.87,)</f>
        <v>21446</v>
      </c>
      <c r="IN16" s="51">
        <f>ROUNDUP('РБ15%'!IN16*0.87,)</f>
        <v>21446</v>
      </c>
      <c r="IO16" s="51">
        <f>ROUNDUP('РБ15%'!IO16*0.87,)</f>
        <v>21446</v>
      </c>
      <c r="IP16" s="51">
        <f>ROUNDUP('РБ15%'!IP16*0.87,)</f>
        <v>21446</v>
      </c>
      <c r="IQ16" s="51">
        <f>ROUNDUP('РБ15%'!IQ16*0.87,)</f>
        <v>21446</v>
      </c>
      <c r="IR16" s="51">
        <f>ROUNDUP('РБ15%'!IR16*0.87,)</f>
        <v>21446</v>
      </c>
      <c r="IS16" s="51">
        <f>ROUNDUP('РБ15%'!IS16*0.87,)</f>
        <v>21446</v>
      </c>
      <c r="IT16" s="51">
        <f>ROUNDUP('РБ15%'!IT16*0.87,)</f>
        <v>21446</v>
      </c>
      <c r="IU16" s="51">
        <f>ROUNDUP('РБ15%'!IU16*0.87,)</f>
        <v>21446</v>
      </c>
      <c r="IV16" s="51">
        <f>ROUNDUP('РБ15%'!IV16*0.87,)</f>
        <v>21446</v>
      </c>
      <c r="IW16" s="51">
        <f>ROUNDUP('РБ15%'!IW16*0.87,)</f>
        <v>21446</v>
      </c>
      <c r="IX16" s="51">
        <f>ROUNDUP('РБ15%'!IX16*0.87,)</f>
        <v>21446</v>
      </c>
      <c r="IY16" s="51">
        <f>ROUNDUP('РБ15%'!IY16*0.87,)</f>
        <v>21446</v>
      </c>
    </row>
    <row r="17" spans="1:259" ht="12" x14ac:dyDescent="0.2">
      <c r="A17" s="20" t="s">
        <v>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107"/>
      <c r="HL17" s="107"/>
      <c r="HM17" s="107"/>
      <c r="HN17" s="107"/>
      <c r="HO17" s="107"/>
      <c r="HP17" s="107"/>
      <c r="HQ17" s="107"/>
      <c r="HR17" s="107"/>
      <c r="HS17" s="107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  <c r="IU17" s="51"/>
      <c r="IV17" s="51"/>
      <c r="IW17" s="51"/>
      <c r="IX17" s="51"/>
      <c r="IY17" s="51"/>
    </row>
    <row r="18" spans="1:259" ht="12" x14ac:dyDescent="0.2">
      <c r="A18" s="21">
        <v>1</v>
      </c>
      <c r="B18" s="51">
        <f>ROUNDUP('РБ15%'!B18*0.87,)</f>
        <v>16417</v>
      </c>
      <c r="C18" s="51">
        <f>ROUNDUP('РБ15%'!C18*0.87,)</f>
        <v>16417</v>
      </c>
      <c r="D18" s="51">
        <f>ROUNDUP('РБ15%'!D18*0.87,)</f>
        <v>13903</v>
      </c>
      <c r="E18" s="51">
        <f>ROUNDUP('РБ15%'!E18*0.87,)</f>
        <v>14421</v>
      </c>
      <c r="F18" s="51">
        <f>ROUNDUP('РБ15%'!F18*0.87,)</f>
        <v>14421</v>
      </c>
      <c r="G18" s="51">
        <f>ROUNDUP('РБ15%'!G18*0.87,)</f>
        <v>15160</v>
      </c>
      <c r="H18" s="51">
        <f>ROUNDUP('РБ15%'!H18*0.87,)</f>
        <v>15160</v>
      </c>
      <c r="I18" s="51">
        <f>ROUNDUP('РБ15%'!I18*0.87,)</f>
        <v>16417</v>
      </c>
      <c r="J18" s="51">
        <f>ROUNDUP('РБ15%'!J18*0.87,)</f>
        <v>16417</v>
      </c>
      <c r="K18" s="51">
        <f>ROUNDUP('РБ15%'!K18*0.87,)</f>
        <v>15160</v>
      </c>
      <c r="L18" s="51">
        <f>ROUNDUP('РБ15%'!L18*0.87,)</f>
        <v>15160</v>
      </c>
      <c r="M18" s="51">
        <f>ROUNDUP('РБ15%'!M18*0.87,)</f>
        <v>15160</v>
      </c>
      <c r="N18" s="51">
        <f>ROUNDUP('РБ15%'!N18*0.87,)</f>
        <v>15160</v>
      </c>
      <c r="O18" s="51">
        <f>ROUNDUP('РБ15%'!O18*0.87,)</f>
        <v>15160</v>
      </c>
      <c r="P18" s="51">
        <f>ROUNDUP('РБ15%'!P18*0.87,)</f>
        <v>15678</v>
      </c>
      <c r="Q18" s="51">
        <f>ROUNDUP('РБ15%'!Q18*0.87,)</f>
        <v>14421</v>
      </c>
      <c r="R18" s="51">
        <f>ROUNDUP('РБ15%'!R18*0.87,)</f>
        <v>13903</v>
      </c>
      <c r="S18" s="51">
        <f>ROUNDUP('РБ15%'!S18*0.87,)</f>
        <v>13903</v>
      </c>
      <c r="T18" s="51">
        <f>ROUNDUP('РБ15%'!T18*0.87,)</f>
        <v>13903</v>
      </c>
      <c r="U18" s="51">
        <f>ROUNDUP('РБ15%'!U18*0.87,)</f>
        <v>13903</v>
      </c>
      <c r="V18" s="51">
        <f>ROUNDUP('РБ15%'!V18*0.87,)</f>
        <v>13903</v>
      </c>
      <c r="W18" s="51">
        <f>ROUNDUP('РБ15%'!W18*0.87,)</f>
        <v>14421</v>
      </c>
      <c r="X18" s="51">
        <f>ROUNDUP('РБ15%'!X18*0.87,)</f>
        <v>14421</v>
      </c>
      <c r="Y18" s="51">
        <f>ROUNDUP('РБ15%'!Y18*0.87,)</f>
        <v>13903</v>
      </c>
      <c r="Z18" s="51">
        <f>ROUNDUP('РБ15%'!Z18*0.87,)</f>
        <v>13903</v>
      </c>
      <c r="AA18" s="51">
        <f>ROUNDUP('РБ15%'!AA18*0.87,)</f>
        <v>13903</v>
      </c>
      <c r="AB18" s="51">
        <f>ROUNDUP('РБ15%'!AB18*0.87,)</f>
        <v>13903</v>
      </c>
      <c r="AC18" s="51">
        <f>ROUNDUP('РБ15%'!AC18*0.87,)</f>
        <v>13903</v>
      </c>
      <c r="AD18" s="51">
        <f>ROUNDUP('РБ15%'!AD18*0.87,)</f>
        <v>14421</v>
      </c>
      <c r="AE18" s="51">
        <f>ROUNDUP('РБ15%'!AE18*0.87,)</f>
        <v>14421</v>
      </c>
      <c r="AF18" s="51">
        <f>ROUNDUP('РБ15%'!AF18*0.87,)</f>
        <v>13903</v>
      </c>
      <c r="AG18" s="51">
        <f>ROUNDUP('РБ15%'!AG18*0.87,)</f>
        <v>13903</v>
      </c>
      <c r="AH18" s="51">
        <f>ROUNDUP('РБ15%'!AH18*0.87,)</f>
        <v>13903</v>
      </c>
      <c r="AI18" s="51">
        <f>ROUNDUP('РБ15%'!AI18*0.87,)</f>
        <v>13903</v>
      </c>
      <c r="AJ18" s="51">
        <f>ROUNDUP('РБ15%'!AJ18*0.87,)</f>
        <v>13903</v>
      </c>
      <c r="AK18" s="51">
        <f>ROUNDUP('РБ15%'!AK18*0.87,)</f>
        <v>14421</v>
      </c>
      <c r="AL18" s="51">
        <f>ROUNDUP('РБ15%'!AL18*0.87,)</f>
        <v>14421</v>
      </c>
      <c r="AM18" s="51">
        <f>ROUNDUP('РБ15%'!AM18*0.87,)</f>
        <v>12646</v>
      </c>
      <c r="AN18" s="51">
        <f>ROUNDUP('РБ15%'!AN18*0.87,)</f>
        <v>12646</v>
      </c>
      <c r="AO18" s="51">
        <f>ROUNDUP('РБ15%'!AO18*0.87,)</f>
        <v>12646</v>
      </c>
      <c r="AP18" s="51">
        <f>ROUNDUP('РБ15%'!AP18*0.87,)</f>
        <v>12646</v>
      </c>
      <c r="AQ18" s="51">
        <f>ROUNDUP('РБ15%'!AQ18*0.87,)</f>
        <v>12646</v>
      </c>
      <c r="AR18" s="51">
        <f>ROUNDUP('РБ15%'!AR18*0.87,)</f>
        <v>13164</v>
      </c>
      <c r="AS18" s="51">
        <f>ROUNDUP('РБ15%'!AS18*0.87,)</f>
        <v>13164</v>
      </c>
      <c r="AT18" s="51">
        <f>ROUNDUP('РБ15%'!AT18*0.87,)</f>
        <v>12646</v>
      </c>
      <c r="AU18" s="51">
        <f>ROUNDUP('РБ15%'!AU18*0.87,)</f>
        <v>12646</v>
      </c>
      <c r="AV18" s="51">
        <f>ROUNDUP('РБ15%'!AV18*0.87,)</f>
        <v>12646</v>
      </c>
      <c r="AW18" s="51">
        <f>ROUNDUP('РБ15%'!AW18*0.87,)</f>
        <v>12646</v>
      </c>
      <c r="AX18" s="51">
        <f>ROUNDUP('РБ15%'!AX18*0.87,)</f>
        <v>12646</v>
      </c>
      <c r="AY18" s="51">
        <f>ROUNDUP('РБ15%'!AY18*0.87,)</f>
        <v>13164</v>
      </c>
      <c r="AZ18" s="51">
        <f>ROUNDUP('РБ15%'!AZ18*0.87,)</f>
        <v>13164</v>
      </c>
      <c r="BA18" s="51">
        <f>ROUNDUP('РБ15%'!BA18*0.87,)</f>
        <v>12646</v>
      </c>
      <c r="BB18" s="51">
        <f>ROUNDUP('РБ15%'!BB18*0.87,)</f>
        <v>12646</v>
      </c>
      <c r="BC18" s="51">
        <f>ROUNDUP('РБ15%'!BC18*0.87,)</f>
        <v>12646</v>
      </c>
      <c r="BD18" s="51">
        <f>ROUNDUP('РБ15%'!BD18*0.87,)</f>
        <v>12646</v>
      </c>
      <c r="BE18" s="51">
        <f>ROUNDUP('РБ15%'!BE18*0.87,)</f>
        <v>12646</v>
      </c>
      <c r="BF18" s="51">
        <f>ROUNDUP('РБ15%'!BF18*0.87,)</f>
        <v>13164</v>
      </c>
      <c r="BG18" s="51">
        <f>ROUNDUP('РБ15%'!BG18*0.87,)</f>
        <v>13164</v>
      </c>
      <c r="BH18" s="51">
        <f>ROUNDUP('РБ15%'!BH18*0.87,)</f>
        <v>12646</v>
      </c>
      <c r="BI18" s="51">
        <f>ROUNDUP('РБ15%'!BI18*0.87,)</f>
        <v>12646</v>
      </c>
      <c r="BJ18" s="51">
        <f>ROUNDUP('РБ15%'!BJ18*0.87,)</f>
        <v>13164</v>
      </c>
      <c r="BK18" s="51">
        <f>ROUNDUP('РБ15%'!BK18*0.87,)</f>
        <v>13164</v>
      </c>
      <c r="BL18" s="51">
        <f>ROUNDUP('РБ15%'!BL18*0.87,)</f>
        <v>13164</v>
      </c>
      <c r="BM18" s="51">
        <f>ROUNDUP('РБ15%'!BM18*0.87,)</f>
        <v>13164</v>
      </c>
      <c r="BN18" s="51">
        <f>ROUNDUP('РБ15%'!BN18*0.87,)</f>
        <v>13164</v>
      </c>
      <c r="BO18" s="51">
        <f>ROUNDUP('РБ15%'!BO18*0.87,)</f>
        <v>12646</v>
      </c>
      <c r="BP18" s="51">
        <f>ROUNDUP('РБ15%'!BP18*0.87,)</f>
        <v>15160</v>
      </c>
      <c r="BQ18" s="51">
        <f>ROUNDUP('РБ15%'!BQ18*0.87,)</f>
        <v>15160</v>
      </c>
      <c r="BR18" s="51">
        <f>ROUNDUP('РБ15%'!BR18*0.87,)</f>
        <v>15160</v>
      </c>
      <c r="BS18" s="51">
        <f>ROUNDUP('РБ15%'!BS18*0.87,)</f>
        <v>15160</v>
      </c>
      <c r="BT18" s="51">
        <f>ROUNDUP('РБ15%'!BT18*0.87,)</f>
        <v>15160</v>
      </c>
      <c r="BU18" s="51">
        <f>ROUNDUP('РБ15%'!BU18*0.87,)</f>
        <v>13903</v>
      </c>
      <c r="BV18" s="51">
        <f>ROUNDUP('РБ15%'!BV18*0.87,)</f>
        <v>13164</v>
      </c>
      <c r="BW18" s="51">
        <f>ROUNDUP('РБ15%'!BW18*0.87,)</f>
        <v>13164</v>
      </c>
      <c r="BX18" s="51">
        <f>ROUNDUP('РБ15%'!BX18*0.87,)</f>
        <v>15160</v>
      </c>
      <c r="BY18" s="51">
        <f>ROUNDUP('РБ15%'!BY18*0.87,)</f>
        <v>15160</v>
      </c>
      <c r="BZ18" s="51">
        <f>ROUNDUP('РБ15%'!BZ18*0.87,)</f>
        <v>12646</v>
      </c>
      <c r="CA18" s="51">
        <f>ROUNDUP('РБ15%'!CA18*0.87,)</f>
        <v>12646</v>
      </c>
      <c r="CB18" s="51">
        <f>ROUNDUP('РБ15%'!CB18*0.87,)</f>
        <v>12646</v>
      </c>
      <c r="CC18" s="51">
        <f>ROUNDUP('РБ15%'!CC18*0.87,)</f>
        <v>13164</v>
      </c>
      <c r="CD18" s="51">
        <f>ROUNDUP('РБ15%'!CD18*0.87,)</f>
        <v>9984</v>
      </c>
      <c r="CE18" s="51">
        <f>ROUNDUP('РБ15%'!CE18*0.87,)</f>
        <v>9984</v>
      </c>
      <c r="CF18" s="51">
        <f>ROUNDUP('РБ15%'!CF18*0.87,)</f>
        <v>9984</v>
      </c>
      <c r="CG18" s="51">
        <f>ROUNDUP('РБ15%'!CG18*0.87,)</f>
        <v>9984</v>
      </c>
      <c r="CH18" s="51">
        <f>ROUNDUP('РБ15%'!CH18*0.87,)</f>
        <v>10501</v>
      </c>
      <c r="CI18" s="51">
        <f>ROUNDUP('РБ15%'!CI18*0.87,)</f>
        <v>10501</v>
      </c>
      <c r="CJ18" s="51">
        <f>ROUNDUP('РБ15%'!CJ18*0.87,)</f>
        <v>9984</v>
      </c>
      <c r="CK18" s="51">
        <f>ROUNDUP('РБ15%'!CK18*0.87,)</f>
        <v>9984</v>
      </c>
      <c r="CL18" s="51">
        <f>ROUNDUP('РБ15%'!CL18*0.87,)</f>
        <v>9984</v>
      </c>
      <c r="CM18" s="51">
        <f>ROUNDUP('РБ15%'!CM18*0.87,)</f>
        <v>9984</v>
      </c>
      <c r="CN18" s="51">
        <f>ROUNDUP('РБ15%'!CN18*0.87,)</f>
        <v>9984</v>
      </c>
      <c r="CO18" s="51">
        <f>ROUNDUP('РБ15%'!CO18*0.87,)</f>
        <v>10501</v>
      </c>
      <c r="CP18" s="51">
        <f>ROUNDUP('РБ15%'!CP18*0.87,)</f>
        <v>10501</v>
      </c>
      <c r="CQ18" s="51">
        <f>ROUNDUP('РБ15%'!CQ18*0.87,)</f>
        <v>9984</v>
      </c>
      <c r="CR18" s="51">
        <f>ROUNDUP('РБ15%'!CR18*0.87,)</f>
        <v>9984</v>
      </c>
      <c r="CS18" s="51">
        <f>ROUNDUP('РБ15%'!CS18*0.87,)</f>
        <v>9984</v>
      </c>
      <c r="CT18" s="51">
        <f>ROUNDUP('РБ15%'!CT18*0.87,)</f>
        <v>9984</v>
      </c>
      <c r="CU18" s="51">
        <f>ROUNDUP('РБ15%'!CU18*0.87,)</f>
        <v>9984</v>
      </c>
      <c r="CV18" s="51">
        <f>ROUNDUP('РБ15%'!CV18*0.87,)</f>
        <v>10501</v>
      </c>
      <c r="CW18" s="51">
        <f>ROUNDUP('РБ15%'!CW18*0.87,)</f>
        <v>10501</v>
      </c>
      <c r="CX18" s="51">
        <f>ROUNDUP('РБ15%'!CX18*0.87,)</f>
        <v>9984</v>
      </c>
      <c r="CY18" s="51">
        <f>ROUNDUP('РБ15%'!CY18*0.87,)</f>
        <v>9984</v>
      </c>
      <c r="CZ18" s="51">
        <f>ROUNDUP('РБ15%'!CZ18*0.87,)</f>
        <v>9984</v>
      </c>
      <c r="DA18" s="51">
        <f>ROUNDUP('РБ15%'!DA18*0.87,)</f>
        <v>9984</v>
      </c>
      <c r="DB18" s="51">
        <f>ROUNDUP('РБ15%'!DB18*0.87,)</f>
        <v>9984</v>
      </c>
      <c r="DC18" s="51">
        <f>ROUNDUP('РБ15%'!DC18*0.87,)</f>
        <v>10501</v>
      </c>
      <c r="DD18" s="51">
        <f>ROUNDUP('РБ15%'!DD18*0.87,)</f>
        <v>10501</v>
      </c>
      <c r="DE18" s="51">
        <f>ROUNDUP('РБ15%'!DE18*0.87,)</f>
        <v>9984</v>
      </c>
      <c r="DF18" s="51">
        <f>ROUNDUP('РБ15%'!DF18*0.87,)</f>
        <v>9984</v>
      </c>
      <c r="DG18" s="51">
        <f>ROUNDUP('РБ15%'!DG18*0.87,)</f>
        <v>10501</v>
      </c>
      <c r="DH18" s="51">
        <f>ROUNDUP('РБ15%'!DH18*0.87,)</f>
        <v>10871</v>
      </c>
      <c r="DI18" s="51">
        <f>ROUNDUP('РБ15%'!DI18*0.87,)</f>
        <v>9614</v>
      </c>
      <c r="DJ18" s="51">
        <f>ROUNDUP('РБ15%'!DJ18*0.87,)</f>
        <v>9984</v>
      </c>
      <c r="DK18" s="51">
        <f>ROUNDUP('РБ15%'!DK18*0.87,)</f>
        <v>9984</v>
      </c>
      <c r="DL18" s="51">
        <f>ROUNDUP('РБ15%'!DL18*0.87,)</f>
        <v>9614</v>
      </c>
      <c r="DM18" s="51">
        <f>ROUNDUP('РБ15%'!DM18*0.87,)</f>
        <v>9614</v>
      </c>
      <c r="DN18" s="51">
        <f>ROUNDUP('РБ15%'!DN18*0.87,)</f>
        <v>9614</v>
      </c>
      <c r="DO18" s="51">
        <f>ROUNDUP('РБ15%'!DO18*0.87,)</f>
        <v>9614</v>
      </c>
      <c r="DP18" s="51">
        <f>ROUNDUP('РБ15%'!DP18*0.87,)</f>
        <v>9614</v>
      </c>
      <c r="DQ18" s="51">
        <f>ROUNDUP('РБ15%'!DQ18*0.87,)</f>
        <v>9984</v>
      </c>
      <c r="DR18" s="51">
        <f>ROUNDUP('РБ15%'!DR18*0.87,)</f>
        <v>9984</v>
      </c>
      <c r="DS18" s="51">
        <f>ROUNDUP('РБ15%'!DS18*0.87,)</f>
        <v>9614</v>
      </c>
      <c r="DT18" s="51">
        <f>ROUNDUP('РБ15%'!DT18*0.87,)</f>
        <v>9614</v>
      </c>
      <c r="DU18" s="51">
        <f>ROUNDUP('РБ15%'!DU18*0.87,)</f>
        <v>9614</v>
      </c>
      <c r="DV18" s="51">
        <f>ROUNDUP('РБ15%'!DV18*0.87,)</f>
        <v>9614</v>
      </c>
      <c r="DW18" s="51">
        <f>ROUNDUP('РБ15%'!DW18*0.87,)</f>
        <v>9614</v>
      </c>
      <c r="DX18" s="51">
        <f>ROUNDUP('РБ15%'!DX18*0.87,)</f>
        <v>9984</v>
      </c>
      <c r="DY18" s="51">
        <f>ROUNDUP('РБ15%'!DY18*0.87,)</f>
        <v>9984</v>
      </c>
      <c r="DZ18" s="51">
        <f>ROUNDUP('РБ15%'!DZ18*0.87,)</f>
        <v>9614</v>
      </c>
      <c r="EA18" s="51">
        <f>ROUNDUP('РБ15%'!EA18*0.87,)</f>
        <v>9614</v>
      </c>
      <c r="EB18" s="51">
        <f>ROUNDUP('РБ15%'!EB18*0.87,)</f>
        <v>9614</v>
      </c>
      <c r="EC18" s="51">
        <f>ROUNDUP('РБ15%'!EC18*0.87,)</f>
        <v>9614</v>
      </c>
      <c r="ED18" s="51">
        <f>ROUNDUP('РБ15%'!ED18*0.87,)</f>
        <v>9614</v>
      </c>
      <c r="EE18" s="51">
        <f>ROUNDUP('РБ15%'!EE18*0.87,)</f>
        <v>9984</v>
      </c>
      <c r="EF18" s="51">
        <f>ROUNDUP('РБ15%'!EF18*0.87,)</f>
        <v>9984</v>
      </c>
      <c r="EG18" s="51">
        <f>ROUNDUP('РБ15%'!EG18*0.87,)</f>
        <v>9614</v>
      </c>
      <c r="EH18" s="51">
        <f>ROUNDUP('РБ15%'!EH18*0.87,)</f>
        <v>9614</v>
      </c>
      <c r="EI18" s="51">
        <f>ROUNDUP('РБ15%'!EI18*0.87,)</f>
        <v>10871</v>
      </c>
      <c r="EJ18" s="51">
        <f>ROUNDUP('РБ15%'!EJ18*0.87,)</f>
        <v>10871</v>
      </c>
      <c r="EK18" s="51">
        <f>ROUNDUP('РБ15%'!EK18*0.87,)</f>
        <v>10871</v>
      </c>
      <c r="EL18" s="51">
        <f>ROUNDUP('РБ15%'!EL18*0.87,)</f>
        <v>11759</v>
      </c>
      <c r="EM18" s="51">
        <f>ROUNDUP('РБ15%'!EM18*0.87,)</f>
        <v>11759</v>
      </c>
      <c r="EN18" s="51">
        <f>ROUNDUP('РБ15%'!EN18*0.87,)</f>
        <v>10871</v>
      </c>
      <c r="EO18" s="51">
        <f>ROUNDUP('РБ15%'!EO18*0.87,)</f>
        <v>10871</v>
      </c>
      <c r="EP18" s="51">
        <f>ROUNDUP('РБ15%'!EP18*0.87,)</f>
        <v>10871</v>
      </c>
      <c r="EQ18" s="51">
        <f>ROUNDUP('РБ15%'!EQ18*0.87,)</f>
        <v>10871</v>
      </c>
      <c r="ER18" s="51">
        <f>ROUNDUP('РБ15%'!ER18*0.87,)</f>
        <v>10871</v>
      </c>
      <c r="ES18" s="51">
        <f>ROUNDUP('РБ15%'!ES18*0.87,)</f>
        <v>11759</v>
      </c>
      <c r="ET18" s="51">
        <f>ROUNDUP('РБ15%'!ET18*0.87,)</f>
        <v>11759</v>
      </c>
      <c r="EU18" s="51">
        <f>ROUNDUP('РБ15%'!EU18*0.87,)</f>
        <v>11759</v>
      </c>
      <c r="EV18" s="51">
        <f>ROUNDUP('РБ15%'!EV18*0.87,)</f>
        <v>11759</v>
      </c>
      <c r="EW18" s="51">
        <f>ROUNDUP('РБ15%'!EW18*0.87,)</f>
        <v>11759</v>
      </c>
      <c r="EX18" s="51">
        <f>ROUNDUP('РБ15%'!EX18*0.87,)</f>
        <v>11759</v>
      </c>
      <c r="EY18" s="51">
        <f>ROUNDUP('РБ15%'!EY18*0.87,)</f>
        <v>11759</v>
      </c>
      <c r="EZ18" s="51">
        <f>ROUNDUP('РБ15%'!EZ18*0.87,)</f>
        <v>11759</v>
      </c>
      <c r="FA18" s="51">
        <f>ROUNDUP('РБ15%'!FA18*0.87,)</f>
        <v>11759</v>
      </c>
      <c r="FB18" s="51">
        <f>ROUNDUP('РБ15%'!FB18*0.87,)</f>
        <v>11759</v>
      </c>
      <c r="FC18" s="51">
        <f>ROUNDUP('РБ15%'!FC18*0.87,)</f>
        <v>11759</v>
      </c>
      <c r="FD18" s="51">
        <f>ROUNDUP('РБ15%'!FD18*0.87,)</f>
        <v>12276</v>
      </c>
      <c r="FE18" s="51">
        <f>ROUNDUP('РБ15%'!FE18*0.87,)</f>
        <v>12276</v>
      </c>
      <c r="FF18" s="51">
        <f>ROUNDUP('РБ15%'!FF18*0.87,)</f>
        <v>12646</v>
      </c>
      <c r="FG18" s="51">
        <f>ROUNDUP('РБ15%'!FG18*0.87,)</f>
        <v>12646</v>
      </c>
      <c r="FH18" s="51">
        <f>ROUNDUP('РБ15%'!FH18*0.87,)</f>
        <v>12646</v>
      </c>
      <c r="FI18" s="51">
        <f>ROUNDUP('РБ15%'!FI18*0.87,)</f>
        <v>12646</v>
      </c>
      <c r="FJ18" s="51">
        <f>ROUNDUP('РБ15%'!FJ18*0.87,)</f>
        <v>12646</v>
      </c>
      <c r="FK18" s="107">
        <f>ROUNDUP('РБ15%'!FK18*0.87,)</f>
        <v>31023</v>
      </c>
      <c r="FL18" s="107">
        <f>ROUNDUP('РБ15%'!FL18*0.87,)</f>
        <v>59124</v>
      </c>
      <c r="FM18" s="107">
        <f>ROUNDUP('РБ15%'!FM18*0.87,)</f>
        <v>59124</v>
      </c>
      <c r="FN18" s="107">
        <f>ROUNDUP('РБ15%'!FN18*0.87,)</f>
        <v>59124</v>
      </c>
      <c r="FO18" s="107">
        <f>ROUNDUP('РБ15%'!FO18*0.87,)</f>
        <v>59124</v>
      </c>
      <c r="FP18" s="107">
        <f>ROUNDUP('РБ15%'!FP18*0.87,)</f>
        <v>59124</v>
      </c>
      <c r="FQ18" s="107">
        <f>ROUNDUP('РБ15%'!FQ18*0.87,)</f>
        <v>59124</v>
      </c>
      <c r="FR18" s="107">
        <f>ROUNDUP('РБ15%'!FR18*0.87,)</f>
        <v>59124</v>
      </c>
      <c r="FS18" s="107">
        <f>ROUNDUP('РБ15%'!FS18*0.87,)</f>
        <v>59124</v>
      </c>
      <c r="FT18" s="107">
        <f>ROUNDUP('РБ15%'!FT18*0.87,)</f>
        <v>59124</v>
      </c>
      <c r="FU18" s="107">
        <f>ROUNDUP('РБ15%'!FU18*0.87,)</f>
        <v>59124</v>
      </c>
      <c r="FV18" s="51">
        <f>ROUNDUP('РБ15%'!FV18*0.87,)</f>
        <v>23997</v>
      </c>
      <c r="FW18" s="51">
        <f>ROUNDUP('РБ15%'!FW18*0.87,)</f>
        <v>23997</v>
      </c>
      <c r="FX18" s="51">
        <f>ROUNDUP('РБ15%'!FX18*0.87,)</f>
        <v>23997</v>
      </c>
      <c r="FY18" s="51">
        <f>ROUNDUP('РБ15%'!FY18*0.87,)</f>
        <v>23997</v>
      </c>
      <c r="FZ18" s="51">
        <f>ROUNDUP('РБ15%'!FZ18*0.87,)</f>
        <v>23997</v>
      </c>
      <c r="GA18" s="51">
        <f>ROUNDUP('РБ15%'!GA18*0.87,)</f>
        <v>23997</v>
      </c>
      <c r="GB18" s="51">
        <f>ROUNDUP('РБ15%'!GB18*0.87,)</f>
        <v>23997</v>
      </c>
      <c r="GC18" s="51">
        <f>ROUNDUP('РБ15%'!GC18*0.87,)</f>
        <v>23997</v>
      </c>
      <c r="GD18" s="51">
        <f>ROUNDUP('РБ15%'!GD18*0.87,)</f>
        <v>23997</v>
      </c>
      <c r="GE18" s="51">
        <f>ROUNDUP('РБ15%'!GE18*0.87,)</f>
        <v>23997</v>
      </c>
      <c r="GF18" s="51">
        <f>ROUNDUP('РБ15%'!GF18*0.87,)</f>
        <v>23997</v>
      </c>
      <c r="GG18" s="51">
        <f>ROUNDUP('РБ15%'!GG18*0.87,)</f>
        <v>23997</v>
      </c>
      <c r="GH18" s="51">
        <f>ROUNDUP('РБ15%'!GH18*0.87,)</f>
        <v>23997</v>
      </c>
      <c r="GI18" s="51">
        <f>ROUNDUP('РБ15%'!GI18*0.87,)</f>
        <v>23997</v>
      </c>
      <c r="GJ18" s="51">
        <f>ROUNDUP('РБ15%'!GJ18*0.87,)</f>
        <v>23997</v>
      </c>
      <c r="GK18" s="51">
        <f>ROUNDUP('РБ15%'!GK18*0.87,)</f>
        <v>23997</v>
      </c>
      <c r="GL18" s="51">
        <f>ROUNDUP('РБ15%'!GL18*0.87,)</f>
        <v>23997</v>
      </c>
      <c r="GM18" s="51">
        <f>ROUNDUP('РБ15%'!GM18*0.87,)</f>
        <v>23997</v>
      </c>
      <c r="GN18" s="51">
        <f>ROUNDUP('РБ15%'!GN18*0.87,)</f>
        <v>23997</v>
      </c>
      <c r="GO18" s="51">
        <f>ROUNDUP('РБ15%'!GO18*0.87,)</f>
        <v>23997</v>
      </c>
      <c r="GP18" s="51">
        <f>ROUNDUP('РБ15%'!GP18*0.87,)</f>
        <v>23997</v>
      </c>
      <c r="GQ18" s="51">
        <f>ROUNDUP('РБ15%'!GQ18*0.87,)</f>
        <v>23997</v>
      </c>
      <c r="GR18" s="51">
        <f>ROUNDUP('РБ15%'!GR18*0.87,)</f>
        <v>23997</v>
      </c>
      <c r="GS18" s="51">
        <f>ROUNDUP('РБ15%'!GS18*0.87,)</f>
        <v>25254</v>
      </c>
      <c r="GT18" s="51">
        <f>ROUNDUP('РБ15%'!GT18*0.87,)</f>
        <v>25254</v>
      </c>
      <c r="GU18" s="51">
        <f>ROUNDUP('РБ15%'!GU18*0.87,)</f>
        <v>25254</v>
      </c>
      <c r="GV18" s="51">
        <f>ROUNDUP('РБ15%'!GV18*0.87,)</f>
        <v>25254</v>
      </c>
      <c r="GW18" s="51">
        <f>ROUNDUP('РБ15%'!GW18*0.87,)</f>
        <v>25254</v>
      </c>
      <c r="GX18" s="51">
        <f>ROUNDUP('РБ15%'!GX18*0.87,)</f>
        <v>25254</v>
      </c>
      <c r="GY18" s="51">
        <f>ROUNDUP('РБ15%'!GY18*0.87,)</f>
        <v>25254</v>
      </c>
      <c r="GZ18" s="51">
        <f>ROUNDUP('РБ15%'!GZ18*0.87,)</f>
        <v>25254</v>
      </c>
      <c r="HA18" s="51">
        <f>ROUNDUP('РБ15%'!HA18*0.87,)</f>
        <v>25254</v>
      </c>
      <c r="HB18" s="51">
        <f>ROUNDUP('РБ15%'!HB18*0.87,)</f>
        <v>25254</v>
      </c>
      <c r="HC18" s="51">
        <f>ROUNDUP('РБ15%'!HC18*0.87,)</f>
        <v>25254</v>
      </c>
      <c r="HD18" s="51">
        <f>ROUNDUP('РБ15%'!HD18*0.87,)</f>
        <v>25254</v>
      </c>
      <c r="HE18" s="51">
        <f>ROUNDUP('РБ15%'!HE18*0.87,)</f>
        <v>25254</v>
      </c>
      <c r="HF18" s="51">
        <f>ROUNDUP('РБ15%'!HF18*0.87,)</f>
        <v>25254</v>
      </c>
      <c r="HG18" s="51">
        <f>ROUNDUP('РБ15%'!HG18*0.87,)</f>
        <v>25254</v>
      </c>
      <c r="HH18" s="51">
        <f>ROUNDUP('РБ15%'!HH18*0.87,)</f>
        <v>25254</v>
      </c>
      <c r="HI18" s="51">
        <f>ROUNDUP('РБ15%'!HI18*0.87,)</f>
        <v>25254</v>
      </c>
      <c r="HJ18" s="51">
        <f>ROUNDUP('РБ15%'!HJ18*0.87,)</f>
        <v>25254</v>
      </c>
      <c r="HK18" s="107">
        <f>ROUNDUP('РБ15%'!HK18*0.87,)</f>
        <v>40784</v>
      </c>
      <c r="HL18" s="107">
        <f>ROUNDUP('РБ15%'!HL18*0.87,)</f>
        <v>40784</v>
      </c>
      <c r="HM18" s="107">
        <f>ROUNDUP('РБ15%'!HM18*0.87,)</f>
        <v>42263</v>
      </c>
      <c r="HN18" s="107">
        <f>ROUNDUP('РБ15%'!HN18*0.87,)</f>
        <v>42263</v>
      </c>
      <c r="HO18" s="107">
        <f>ROUNDUP('РБ15%'!HO18*0.87,)</f>
        <v>42263</v>
      </c>
      <c r="HP18" s="107">
        <f>ROUNDUP('РБ15%'!HP18*0.87,)</f>
        <v>25254</v>
      </c>
      <c r="HQ18" s="107">
        <f>ROUNDUP('РБ15%'!HQ18*0.87,)</f>
        <v>25254</v>
      </c>
      <c r="HR18" s="107">
        <f>ROUNDUP('РБ15%'!HR18*0.87,)</f>
        <v>40784</v>
      </c>
      <c r="HS18" s="107">
        <f>ROUNDUP('РБ15%'!HS18*0.87,)</f>
        <v>40784</v>
      </c>
      <c r="HT18" s="51">
        <f>ROUNDUP('РБ15%'!HT18*0.87,)</f>
        <v>25254</v>
      </c>
      <c r="HU18" s="51">
        <f>ROUNDUP('РБ15%'!HU18*0.87,)</f>
        <v>23997</v>
      </c>
      <c r="HV18" s="51">
        <f>ROUNDUP('РБ15%'!HV18*0.87,)</f>
        <v>23997</v>
      </c>
      <c r="HW18" s="51">
        <f>ROUNDUP('РБ15%'!HW18*0.87,)</f>
        <v>23997</v>
      </c>
      <c r="HX18" s="51">
        <f>ROUNDUP('РБ15%'!HX18*0.87,)</f>
        <v>23997</v>
      </c>
      <c r="HY18" s="51">
        <f>ROUNDUP('РБ15%'!HY18*0.87,)</f>
        <v>23997</v>
      </c>
      <c r="HZ18" s="51">
        <f>ROUNDUP('РБ15%'!HZ18*0.87,)</f>
        <v>23997</v>
      </c>
      <c r="IA18" s="51">
        <f>ROUNDUP('РБ15%'!IA18*0.87,)</f>
        <v>23997</v>
      </c>
      <c r="IB18" s="51">
        <f>ROUNDUP('РБ15%'!IB18*0.87,)</f>
        <v>27103</v>
      </c>
      <c r="IC18" s="51">
        <f>ROUNDUP('РБ15%'!IC18*0.87,)</f>
        <v>24515</v>
      </c>
      <c r="ID18" s="51">
        <f>ROUNDUP('РБ15%'!ID18*0.87,)</f>
        <v>20891</v>
      </c>
      <c r="IE18" s="51">
        <f>ROUNDUP('РБ15%'!IE18*0.87,)</f>
        <v>20891</v>
      </c>
      <c r="IF18" s="51">
        <f>ROUNDUP('РБ15%'!IF18*0.87,)</f>
        <v>20891</v>
      </c>
      <c r="IG18" s="51">
        <f>ROUNDUP('РБ15%'!IG18*0.87,)</f>
        <v>20891</v>
      </c>
      <c r="IH18" s="51">
        <f>ROUNDUP('РБ15%'!IH18*0.87,)</f>
        <v>20891</v>
      </c>
      <c r="II18" s="51">
        <f>ROUNDUP('РБ15%'!II18*0.87,)</f>
        <v>20891</v>
      </c>
      <c r="IJ18" s="51">
        <f>ROUNDUP('РБ15%'!IJ18*0.87,)</f>
        <v>20891</v>
      </c>
      <c r="IK18" s="51">
        <f>ROUNDUP('РБ15%'!IK18*0.87,)</f>
        <v>20891</v>
      </c>
      <c r="IL18" s="51">
        <f>ROUNDUP('РБ15%'!IL18*0.87,)</f>
        <v>20891</v>
      </c>
      <c r="IM18" s="51">
        <f>ROUNDUP('РБ15%'!IM18*0.87,)</f>
        <v>20891</v>
      </c>
      <c r="IN18" s="51">
        <f>ROUNDUP('РБ15%'!IN18*0.87,)</f>
        <v>20891</v>
      </c>
      <c r="IO18" s="51">
        <f>ROUNDUP('РБ15%'!IO18*0.87,)</f>
        <v>20891</v>
      </c>
      <c r="IP18" s="51">
        <f>ROUNDUP('РБ15%'!IP18*0.87,)</f>
        <v>20891</v>
      </c>
      <c r="IQ18" s="51">
        <f>ROUNDUP('РБ15%'!IQ18*0.87,)</f>
        <v>20891</v>
      </c>
      <c r="IR18" s="51">
        <f>ROUNDUP('РБ15%'!IR18*0.87,)</f>
        <v>20891</v>
      </c>
      <c r="IS18" s="51">
        <f>ROUNDUP('РБ15%'!IS18*0.87,)</f>
        <v>20891</v>
      </c>
      <c r="IT18" s="51">
        <f>ROUNDUP('РБ15%'!IT18*0.87,)</f>
        <v>20891</v>
      </c>
      <c r="IU18" s="51">
        <f>ROUNDUP('РБ15%'!IU18*0.87,)</f>
        <v>20891</v>
      </c>
      <c r="IV18" s="51">
        <f>ROUNDUP('РБ15%'!IV18*0.87,)</f>
        <v>20891</v>
      </c>
      <c r="IW18" s="51">
        <f>ROUNDUP('РБ15%'!IW18*0.87,)</f>
        <v>20891</v>
      </c>
      <c r="IX18" s="51">
        <f>ROUNDUP('РБ15%'!IX18*0.87,)</f>
        <v>20891</v>
      </c>
      <c r="IY18" s="51">
        <f>ROUNDUP('РБ15%'!IY18*0.87,)</f>
        <v>20891</v>
      </c>
    </row>
    <row r="19" spans="1:259" ht="12" x14ac:dyDescent="0.2">
      <c r="A19" s="21">
        <v>2</v>
      </c>
      <c r="B19" s="51">
        <f>ROUNDUP('РБ15%'!B19*0.87,)</f>
        <v>18044</v>
      </c>
      <c r="C19" s="51">
        <f>ROUNDUP('РБ15%'!C19*0.87,)</f>
        <v>18044</v>
      </c>
      <c r="D19" s="51">
        <f>ROUNDUP('РБ15%'!D19*0.87,)</f>
        <v>15530</v>
      </c>
      <c r="E19" s="51">
        <f>ROUNDUP('РБ15%'!E19*0.87,)</f>
        <v>16048</v>
      </c>
      <c r="F19" s="51">
        <f>ROUNDUP('РБ15%'!F19*0.87,)</f>
        <v>16048</v>
      </c>
      <c r="G19" s="51">
        <f>ROUNDUP('РБ15%'!G19*0.87,)</f>
        <v>16787</v>
      </c>
      <c r="H19" s="51">
        <f>ROUNDUP('РБ15%'!H19*0.87,)</f>
        <v>16787</v>
      </c>
      <c r="I19" s="51">
        <f>ROUNDUP('РБ15%'!I19*0.87,)</f>
        <v>18044</v>
      </c>
      <c r="J19" s="51">
        <f>ROUNDUP('РБ15%'!J19*0.87,)</f>
        <v>18044</v>
      </c>
      <c r="K19" s="51">
        <f>ROUNDUP('РБ15%'!K19*0.87,)</f>
        <v>16787</v>
      </c>
      <c r="L19" s="51">
        <f>ROUNDUP('РБ15%'!L19*0.87,)</f>
        <v>16787</v>
      </c>
      <c r="M19" s="51">
        <f>ROUNDUP('РБ15%'!M19*0.87,)</f>
        <v>16787</v>
      </c>
      <c r="N19" s="51">
        <f>ROUNDUP('РБ15%'!N19*0.87,)</f>
        <v>16787</v>
      </c>
      <c r="O19" s="51">
        <f>ROUNDUP('РБ15%'!O19*0.87,)</f>
        <v>16787</v>
      </c>
      <c r="P19" s="51">
        <f>ROUNDUP('РБ15%'!P19*0.87,)</f>
        <v>17305</v>
      </c>
      <c r="Q19" s="51">
        <f>ROUNDUP('РБ15%'!Q19*0.87,)</f>
        <v>16048</v>
      </c>
      <c r="R19" s="51">
        <f>ROUNDUP('РБ15%'!R19*0.87,)</f>
        <v>15530</v>
      </c>
      <c r="S19" s="51">
        <f>ROUNDUP('РБ15%'!S19*0.87,)</f>
        <v>15530</v>
      </c>
      <c r="T19" s="51">
        <f>ROUNDUP('РБ15%'!T19*0.87,)</f>
        <v>15530</v>
      </c>
      <c r="U19" s="51">
        <f>ROUNDUP('РБ15%'!U19*0.87,)</f>
        <v>15530</v>
      </c>
      <c r="V19" s="51">
        <f>ROUNDUP('РБ15%'!V19*0.87,)</f>
        <v>15530</v>
      </c>
      <c r="W19" s="51">
        <f>ROUNDUP('РБ15%'!W19*0.87,)</f>
        <v>16048</v>
      </c>
      <c r="X19" s="51">
        <f>ROUNDUP('РБ15%'!X19*0.87,)</f>
        <v>16048</v>
      </c>
      <c r="Y19" s="51">
        <f>ROUNDUP('РБ15%'!Y19*0.87,)</f>
        <v>15530</v>
      </c>
      <c r="Z19" s="51">
        <f>ROUNDUP('РБ15%'!Z19*0.87,)</f>
        <v>15530</v>
      </c>
      <c r="AA19" s="51">
        <f>ROUNDUP('РБ15%'!AA19*0.87,)</f>
        <v>15530</v>
      </c>
      <c r="AB19" s="51">
        <f>ROUNDUP('РБ15%'!AB19*0.87,)</f>
        <v>15530</v>
      </c>
      <c r="AC19" s="51">
        <f>ROUNDUP('РБ15%'!AC19*0.87,)</f>
        <v>15530</v>
      </c>
      <c r="AD19" s="51">
        <f>ROUNDUP('РБ15%'!AD19*0.87,)</f>
        <v>16048</v>
      </c>
      <c r="AE19" s="51">
        <f>ROUNDUP('РБ15%'!AE19*0.87,)</f>
        <v>16048</v>
      </c>
      <c r="AF19" s="51">
        <f>ROUNDUP('РБ15%'!AF19*0.87,)</f>
        <v>15530</v>
      </c>
      <c r="AG19" s="51">
        <f>ROUNDUP('РБ15%'!AG19*0.87,)</f>
        <v>15530</v>
      </c>
      <c r="AH19" s="51">
        <f>ROUNDUP('РБ15%'!AH19*0.87,)</f>
        <v>15530</v>
      </c>
      <c r="AI19" s="51">
        <f>ROUNDUP('РБ15%'!AI19*0.87,)</f>
        <v>15530</v>
      </c>
      <c r="AJ19" s="51">
        <f>ROUNDUP('РБ15%'!AJ19*0.87,)</f>
        <v>15530</v>
      </c>
      <c r="AK19" s="51">
        <f>ROUNDUP('РБ15%'!AK19*0.87,)</f>
        <v>16048</v>
      </c>
      <c r="AL19" s="51">
        <f>ROUNDUP('РБ15%'!AL19*0.87,)</f>
        <v>16048</v>
      </c>
      <c r="AM19" s="51">
        <f>ROUNDUP('РБ15%'!AM19*0.87,)</f>
        <v>14273</v>
      </c>
      <c r="AN19" s="51">
        <f>ROUNDUP('РБ15%'!AN19*0.87,)</f>
        <v>14273</v>
      </c>
      <c r="AO19" s="51">
        <f>ROUNDUP('РБ15%'!AO19*0.87,)</f>
        <v>14273</v>
      </c>
      <c r="AP19" s="51">
        <f>ROUNDUP('РБ15%'!AP19*0.87,)</f>
        <v>14273</v>
      </c>
      <c r="AQ19" s="51">
        <f>ROUNDUP('РБ15%'!AQ19*0.87,)</f>
        <v>14273</v>
      </c>
      <c r="AR19" s="51">
        <f>ROUNDUP('РБ15%'!AR19*0.87,)</f>
        <v>14790</v>
      </c>
      <c r="AS19" s="51">
        <f>ROUNDUP('РБ15%'!AS19*0.87,)</f>
        <v>14790</v>
      </c>
      <c r="AT19" s="51">
        <f>ROUNDUP('РБ15%'!AT19*0.87,)</f>
        <v>14273</v>
      </c>
      <c r="AU19" s="51">
        <f>ROUNDUP('РБ15%'!AU19*0.87,)</f>
        <v>14273</v>
      </c>
      <c r="AV19" s="51">
        <f>ROUNDUP('РБ15%'!AV19*0.87,)</f>
        <v>14273</v>
      </c>
      <c r="AW19" s="51">
        <f>ROUNDUP('РБ15%'!AW19*0.87,)</f>
        <v>14273</v>
      </c>
      <c r="AX19" s="51">
        <f>ROUNDUP('РБ15%'!AX19*0.87,)</f>
        <v>14273</v>
      </c>
      <c r="AY19" s="51">
        <f>ROUNDUP('РБ15%'!AY19*0.87,)</f>
        <v>14790</v>
      </c>
      <c r="AZ19" s="51">
        <f>ROUNDUP('РБ15%'!AZ19*0.87,)</f>
        <v>14790</v>
      </c>
      <c r="BA19" s="51">
        <f>ROUNDUP('РБ15%'!BA19*0.87,)</f>
        <v>14273</v>
      </c>
      <c r="BB19" s="51">
        <f>ROUNDUP('РБ15%'!BB19*0.87,)</f>
        <v>14273</v>
      </c>
      <c r="BC19" s="51">
        <f>ROUNDUP('РБ15%'!BC19*0.87,)</f>
        <v>14273</v>
      </c>
      <c r="BD19" s="51">
        <f>ROUNDUP('РБ15%'!BD19*0.87,)</f>
        <v>14273</v>
      </c>
      <c r="BE19" s="51">
        <f>ROUNDUP('РБ15%'!BE19*0.87,)</f>
        <v>14273</v>
      </c>
      <c r="BF19" s="51">
        <f>ROUNDUP('РБ15%'!BF19*0.87,)</f>
        <v>14790</v>
      </c>
      <c r="BG19" s="51">
        <f>ROUNDUP('РБ15%'!BG19*0.87,)</f>
        <v>14790</v>
      </c>
      <c r="BH19" s="51">
        <f>ROUNDUP('РБ15%'!BH19*0.87,)</f>
        <v>14273</v>
      </c>
      <c r="BI19" s="51">
        <f>ROUNDUP('РБ15%'!BI19*0.87,)</f>
        <v>14273</v>
      </c>
      <c r="BJ19" s="51">
        <f>ROUNDUP('РБ15%'!BJ19*0.87,)</f>
        <v>14790</v>
      </c>
      <c r="BK19" s="51">
        <f>ROUNDUP('РБ15%'!BK19*0.87,)</f>
        <v>14790</v>
      </c>
      <c r="BL19" s="51">
        <f>ROUNDUP('РБ15%'!BL19*0.87,)</f>
        <v>14790</v>
      </c>
      <c r="BM19" s="51">
        <f>ROUNDUP('РБ15%'!BM19*0.87,)</f>
        <v>14790</v>
      </c>
      <c r="BN19" s="51">
        <f>ROUNDUP('РБ15%'!BN19*0.87,)</f>
        <v>14790</v>
      </c>
      <c r="BO19" s="51">
        <f>ROUNDUP('РБ15%'!BO19*0.87,)</f>
        <v>14273</v>
      </c>
      <c r="BP19" s="51">
        <f>ROUNDUP('РБ15%'!BP19*0.87,)</f>
        <v>16787</v>
      </c>
      <c r="BQ19" s="51">
        <f>ROUNDUP('РБ15%'!BQ19*0.87,)</f>
        <v>16787</v>
      </c>
      <c r="BR19" s="51">
        <f>ROUNDUP('РБ15%'!BR19*0.87,)</f>
        <v>16787</v>
      </c>
      <c r="BS19" s="51">
        <f>ROUNDUP('РБ15%'!BS19*0.87,)</f>
        <v>16787</v>
      </c>
      <c r="BT19" s="51">
        <f>ROUNDUP('РБ15%'!BT19*0.87,)</f>
        <v>16787</v>
      </c>
      <c r="BU19" s="51">
        <f>ROUNDUP('РБ15%'!BU19*0.87,)</f>
        <v>15530</v>
      </c>
      <c r="BV19" s="51">
        <f>ROUNDUP('РБ15%'!BV19*0.87,)</f>
        <v>14790</v>
      </c>
      <c r="BW19" s="51">
        <f>ROUNDUP('РБ15%'!BW19*0.87,)</f>
        <v>14790</v>
      </c>
      <c r="BX19" s="51">
        <f>ROUNDUP('РБ15%'!BX19*0.87,)</f>
        <v>16787</v>
      </c>
      <c r="BY19" s="51">
        <f>ROUNDUP('РБ15%'!BY19*0.87,)</f>
        <v>16787</v>
      </c>
      <c r="BZ19" s="51">
        <f>ROUNDUP('РБ15%'!BZ19*0.87,)</f>
        <v>14273</v>
      </c>
      <c r="CA19" s="51">
        <f>ROUNDUP('РБ15%'!CA19*0.87,)</f>
        <v>14273</v>
      </c>
      <c r="CB19" s="51">
        <f>ROUNDUP('РБ15%'!CB19*0.87,)</f>
        <v>14273</v>
      </c>
      <c r="CC19" s="51">
        <f>ROUNDUP('РБ15%'!CC19*0.87,)</f>
        <v>14790</v>
      </c>
      <c r="CD19" s="51">
        <f>ROUNDUP('РБ15%'!CD19*0.87,)</f>
        <v>11611</v>
      </c>
      <c r="CE19" s="51">
        <f>ROUNDUP('РБ15%'!CE19*0.87,)</f>
        <v>11611</v>
      </c>
      <c r="CF19" s="51">
        <f>ROUNDUP('РБ15%'!CF19*0.87,)</f>
        <v>11611</v>
      </c>
      <c r="CG19" s="51">
        <f>ROUNDUP('РБ15%'!CG19*0.87,)</f>
        <v>11611</v>
      </c>
      <c r="CH19" s="51">
        <f>ROUNDUP('РБ15%'!CH19*0.87,)</f>
        <v>12128</v>
      </c>
      <c r="CI19" s="51">
        <f>ROUNDUP('РБ15%'!CI19*0.87,)</f>
        <v>12128</v>
      </c>
      <c r="CJ19" s="51">
        <f>ROUNDUP('РБ15%'!CJ19*0.87,)</f>
        <v>11611</v>
      </c>
      <c r="CK19" s="51">
        <f>ROUNDUP('РБ15%'!CK19*0.87,)</f>
        <v>11611</v>
      </c>
      <c r="CL19" s="51">
        <f>ROUNDUP('РБ15%'!CL19*0.87,)</f>
        <v>11611</v>
      </c>
      <c r="CM19" s="51">
        <f>ROUNDUP('РБ15%'!CM19*0.87,)</f>
        <v>11611</v>
      </c>
      <c r="CN19" s="51">
        <f>ROUNDUP('РБ15%'!CN19*0.87,)</f>
        <v>11611</v>
      </c>
      <c r="CO19" s="51">
        <f>ROUNDUP('РБ15%'!CO19*0.87,)</f>
        <v>12128</v>
      </c>
      <c r="CP19" s="51">
        <f>ROUNDUP('РБ15%'!CP19*0.87,)</f>
        <v>12128</v>
      </c>
      <c r="CQ19" s="51">
        <f>ROUNDUP('РБ15%'!CQ19*0.87,)</f>
        <v>11611</v>
      </c>
      <c r="CR19" s="51">
        <f>ROUNDUP('РБ15%'!CR19*0.87,)</f>
        <v>11611</v>
      </c>
      <c r="CS19" s="51">
        <f>ROUNDUP('РБ15%'!CS19*0.87,)</f>
        <v>11611</v>
      </c>
      <c r="CT19" s="51">
        <f>ROUNDUP('РБ15%'!CT19*0.87,)</f>
        <v>11611</v>
      </c>
      <c r="CU19" s="51">
        <f>ROUNDUP('РБ15%'!CU19*0.87,)</f>
        <v>11611</v>
      </c>
      <c r="CV19" s="51">
        <f>ROUNDUP('РБ15%'!CV19*0.87,)</f>
        <v>12128</v>
      </c>
      <c r="CW19" s="51">
        <f>ROUNDUP('РБ15%'!CW19*0.87,)</f>
        <v>12128</v>
      </c>
      <c r="CX19" s="51">
        <f>ROUNDUP('РБ15%'!CX19*0.87,)</f>
        <v>11611</v>
      </c>
      <c r="CY19" s="51">
        <f>ROUNDUP('РБ15%'!CY19*0.87,)</f>
        <v>11611</v>
      </c>
      <c r="CZ19" s="51">
        <f>ROUNDUP('РБ15%'!CZ19*0.87,)</f>
        <v>11611</v>
      </c>
      <c r="DA19" s="51">
        <f>ROUNDUP('РБ15%'!DA19*0.87,)</f>
        <v>11611</v>
      </c>
      <c r="DB19" s="51">
        <f>ROUNDUP('РБ15%'!DB19*0.87,)</f>
        <v>11611</v>
      </c>
      <c r="DC19" s="51">
        <f>ROUNDUP('РБ15%'!DC19*0.87,)</f>
        <v>12128</v>
      </c>
      <c r="DD19" s="51">
        <f>ROUNDUP('РБ15%'!DD19*0.87,)</f>
        <v>12128</v>
      </c>
      <c r="DE19" s="51">
        <f>ROUNDUP('РБ15%'!DE19*0.87,)</f>
        <v>11611</v>
      </c>
      <c r="DF19" s="51">
        <f>ROUNDUP('РБ15%'!DF19*0.87,)</f>
        <v>11611</v>
      </c>
      <c r="DG19" s="51">
        <f>ROUNDUP('РБ15%'!DG19*0.87,)</f>
        <v>12128</v>
      </c>
      <c r="DH19" s="51">
        <f>ROUNDUP('РБ15%'!DH19*0.87,)</f>
        <v>12498</v>
      </c>
      <c r="DI19" s="51">
        <f>ROUNDUP('РБ15%'!DI19*0.87,)</f>
        <v>11241</v>
      </c>
      <c r="DJ19" s="51">
        <f>ROUNDUP('РБ15%'!DJ19*0.87,)</f>
        <v>11611</v>
      </c>
      <c r="DK19" s="51">
        <f>ROUNDUP('РБ15%'!DK19*0.87,)</f>
        <v>11611</v>
      </c>
      <c r="DL19" s="51">
        <f>ROUNDUP('РБ15%'!DL19*0.87,)</f>
        <v>11241</v>
      </c>
      <c r="DM19" s="51">
        <f>ROUNDUP('РБ15%'!DM19*0.87,)</f>
        <v>11241</v>
      </c>
      <c r="DN19" s="51">
        <f>ROUNDUP('РБ15%'!DN19*0.87,)</f>
        <v>11241</v>
      </c>
      <c r="DO19" s="51">
        <f>ROUNDUP('РБ15%'!DO19*0.87,)</f>
        <v>11241</v>
      </c>
      <c r="DP19" s="51">
        <f>ROUNDUP('РБ15%'!DP19*0.87,)</f>
        <v>11241</v>
      </c>
      <c r="DQ19" s="51">
        <f>ROUNDUP('РБ15%'!DQ19*0.87,)</f>
        <v>11611</v>
      </c>
      <c r="DR19" s="51">
        <f>ROUNDUP('РБ15%'!DR19*0.87,)</f>
        <v>11611</v>
      </c>
      <c r="DS19" s="51">
        <f>ROUNDUP('РБ15%'!DS19*0.87,)</f>
        <v>11241</v>
      </c>
      <c r="DT19" s="51">
        <f>ROUNDUP('РБ15%'!DT19*0.87,)</f>
        <v>11241</v>
      </c>
      <c r="DU19" s="51">
        <f>ROUNDUP('РБ15%'!DU19*0.87,)</f>
        <v>11241</v>
      </c>
      <c r="DV19" s="51">
        <f>ROUNDUP('РБ15%'!DV19*0.87,)</f>
        <v>11241</v>
      </c>
      <c r="DW19" s="51">
        <f>ROUNDUP('РБ15%'!DW19*0.87,)</f>
        <v>11241</v>
      </c>
      <c r="DX19" s="51">
        <f>ROUNDUP('РБ15%'!DX19*0.87,)</f>
        <v>11611</v>
      </c>
      <c r="DY19" s="51">
        <f>ROUNDUP('РБ15%'!DY19*0.87,)</f>
        <v>11611</v>
      </c>
      <c r="DZ19" s="51">
        <f>ROUNDUP('РБ15%'!DZ19*0.87,)</f>
        <v>11241</v>
      </c>
      <c r="EA19" s="51">
        <f>ROUNDUP('РБ15%'!EA19*0.87,)</f>
        <v>11241</v>
      </c>
      <c r="EB19" s="51">
        <f>ROUNDUP('РБ15%'!EB19*0.87,)</f>
        <v>11241</v>
      </c>
      <c r="EC19" s="51">
        <f>ROUNDUP('РБ15%'!EC19*0.87,)</f>
        <v>11241</v>
      </c>
      <c r="ED19" s="51">
        <f>ROUNDUP('РБ15%'!ED19*0.87,)</f>
        <v>11241</v>
      </c>
      <c r="EE19" s="51">
        <f>ROUNDUP('РБ15%'!EE19*0.87,)</f>
        <v>11611</v>
      </c>
      <c r="EF19" s="51">
        <f>ROUNDUP('РБ15%'!EF19*0.87,)</f>
        <v>11611</v>
      </c>
      <c r="EG19" s="51">
        <f>ROUNDUP('РБ15%'!EG19*0.87,)</f>
        <v>11241</v>
      </c>
      <c r="EH19" s="51">
        <f>ROUNDUP('РБ15%'!EH19*0.87,)</f>
        <v>11241</v>
      </c>
      <c r="EI19" s="51">
        <f>ROUNDUP('РБ15%'!EI19*0.87,)</f>
        <v>12498</v>
      </c>
      <c r="EJ19" s="51">
        <f>ROUNDUP('РБ15%'!EJ19*0.87,)</f>
        <v>12498</v>
      </c>
      <c r="EK19" s="51">
        <f>ROUNDUP('РБ15%'!EK19*0.87,)</f>
        <v>12498</v>
      </c>
      <c r="EL19" s="51">
        <f>ROUNDUP('РБ15%'!EL19*0.87,)</f>
        <v>13385</v>
      </c>
      <c r="EM19" s="51">
        <f>ROUNDUP('РБ15%'!EM19*0.87,)</f>
        <v>13385</v>
      </c>
      <c r="EN19" s="51">
        <f>ROUNDUP('РБ15%'!EN19*0.87,)</f>
        <v>12498</v>
      </c>
      <c r="EO19" s="51">
        <f>ROUNDUP('РБ15%'!EO19*0.87,)</f>
        <v>12498</v>
      </c>
      <c r="EP19" s="51">
        <f>ROUNDUP('РБ15%'!EP19*0.87,)</f>
        <v>12498</v>
      </c>
      <c r="EQ19" s="51">
        <f>ROUNDUP('РБ15%'!EQ19*0.87,)</f>
        <v>12498</v>
      </c>
      <c r="ER19" s="51">
        <f>ROUNDUP('РБ15%'!ER19*0.87,)</f>
        <v>12498</v>
      </c>
      <c r="ES19" s="51">
        <f>ROUNDUP('РБ15%'!ES19*0.87,)</f>
        <v>13385</v>
      </c>
      <c r="ET19" s="51">
        <f>ROUNDUP('РБ15%'!ET19*0.87,)</f>
        <v>13385</v>
      </c>
      <c r="EU19" s="51">
        <f>ROUNDUP('РБ15%'!EU19*0.87,)</f>
        <v>13385</v>
      </c>
      <c r="EV19" s="51">
        <f>ROUNDUP('РБ15%'!EV19*0.87,)</f>
        <v>13385</v>
      </c>
      <c r="EW19" s="51">
        <f>ROUNDUP('РБ15%'!EW19*0.87,)</f>
        <v>13385</v>
      </c>
      <c r="EX19" s="51">
        <f>ROUNDUP('РБ15%'!EX19*0.87,)</f>
        <v>13385</v>
      </c>
      <c r="EY19" s="51">
        <f>ROUNDUP('РБ15%'!EY19*0.87,)</f>
        <v>13385</v>
      </c>
      <c r="EZ19" s="51">
        <f>ROUNDUP('РБ15%'!EZ19*0.87,)</f>
        <v>13385</v>
      </c>
      <c r="FA19" s="51">
        <f>ROUNDUP('РБ15%'!FA19*0.87,)</f>
        <v>13385</v>
      </c>
      <c r="FB19" s="51">
        <f>ROUNDUP('РБ15%'!FB19*0.87,)</f>
        <v>13385</v>
      </c>
      <c r="FC19" s="51">
        <f>ROUNDUP('РБ15%'!FC19*0.87,)</f>
        <v>13385</v>
      </c>
      <c r="FD19" s="51">
        <f>ROUNDUP('РБ15%'!FD19*0.87,)</f>
        <v>13903</v>
      </c>
      <c r="FE19" s="51">
        <f>ROUNDUP('РБ15%'!FE19*0.87,)</f>
        <v>13903</v>
      </c>
      <c r="FF19" s="51">
        <f>ROUNDUP('РБ15%'!FF19*0.87,)</f>
        <v>14273</v>
      </c>
      <c r="FG19" s="51">
        <f>ROUNDUP('РБ15%'!FG19*0.87,)</f>
        <v>14273</v>
      </c>
      <c r="FH19" s="51">
        <f>ROUNDUP('РБ15%'!FH19*0.87,)</f>
        <v>14273</v>
      </c>
      <c r="FI19" s="51">
        <f>ROUNDUP('РБ15%'!FI19*0.87,)</f>
        <v>14273</v>
      </c>
      <c r="FJ19" s="51">
        <f>ROUNDUP('РБ15%'!FJ19*0.87,)</f>
        <v>14273</v>
      </c>
      <c r="FK19" s="107">
        <f>ROUNDUP('РБ15%'!FK19*0.87,)</f>
        <v>33204</v>
      </c>
      <c r="FL19" s="107">
        <f>ROUNDUP('РБ15%'!FL19*0.87,)</f>
        <v>61305</v>
      </c>
      <c r="FM19" s="107">
        <f>ROUNDUP('РБ15%'!FM19*0.87,)</f>
        <v>61305</v>
      </c>
      <c r="FN19" s="107">
        <f>ROUNDUP('РБ15%'!FN19*0.87,)</f>
        <v>61305</v>
      </c>
      <c r="FO19" s="107">
        <f>ROUNDUP('РБ15%'!FO19*0.87,)</f>
        <v>61305</v>
      </c>
      <c r="FP19" s="107">
        <f>ROUNDUP('РБ15%'!FP19*0.87,)</f>
        <v>61305</v>
      </c>
      <c r="FQ19" s="107">
        <f>ROUNDUP('РБ15%'!FQ19*0.87,)</f>
        <v>61305</v>
      </c>
      <c r="FR19" s="107">
        <f>ROUNDUP('РБ15%'!FR19*0.87,)</f>
        <v>61305</v>
      </c>
      <c r="FS19" s="107">
        <f>ROUNDUP('РБ15%'!FS19*0.87,)</f>
        <v>61305</v>
      </c>
      <c r="FT19" s="107">
        <f>ROUNDUP('РБ15%'!FT19*0.87,)</f>
        <v>61305</v>
      </c>
      <c r="FU19" s="107">
        <f>ROUNDUP('РБ15%'!FU19*0.87,)</f>
        <v>61305</v>
      </c>
      <c r="FV19" s="51">
        <f>ROUNDUP('РБ15%'!FV19*0.87,)</f>
        <v>26031</v>
      </c>
      <c r="FW19" s="51">
        <f>ROUNDUP('РБ15%'!FW19*0.87,)</f>
        <v>26031</v>
      </c>
      <c r="FX19" s="51">
        <f>ROUNDUP('РБ15%'!FX19*0.87,)</f>
        <v>26031</v>
      </c>
      <c r="FY19" s="51">
        <f>ROUNDUP('РБ15%'!FY19*0.87,)</f>
        <v>26031</v>
      </c>
      <c r="FZ19" s="51">
        <f>ROUNDUP('РБ15%'!FZ19*0.87,)</f>
        <v>26031</v>
      </c>
      <c r="GA19" s="51">
        <f>ROUNDUP('РБ15%'!GA19*0.87,)</f>
        <v>26031</v>
      </c>
      <c r="GB19" s="51">
        <f>ROUNDUP('РБ15%'!GB19*0.87,)</f>
        <v>26031</v>
      </c>
      <c r="GC19" s="51">
        <f>ROUNDUP('РБ15%'!GC19*0.87,)</f>
        <v>26031</v>
      </c>
      <c r="GD19" s="51">
        <f>ROUNDUP('РБ15%'!GD19*0.87,)</f>
        <v>26031</v>
      </c>
      <c r="GE19" s="51">
        <f>ROUNDUP('РБ15%'!GE19*0.87,)</f>
        <v>26031</v>
      </c>
      <c r="GF19" s="51">
        <f>ROUNDUP('РБ15%'!GF19*0.87,)</f>
        <v>26031</v>
      </c>
      <c r="GG19" s="51">
        <f>ROUNDUP('РБ15%'!GG19*0.87,)</f>
        <v>26031</v>
      </c>
      <c r="GH19" s="51">
        <f>ROUNDUP('РБ15%'!GH19*0.87,)</f>
        <v>26031</v>
      </c>
      <c r="GI19" s="51">
        <f>ROUNDUP('РБ15%'!GI19*0.87,)</f>
        <v>26031</v>
      </c>
      <c r="GJ19" s="51">
        <f>ROUNDUP('РБ15%'!GJ19*0.87,)</f>
        <v>26031</v>
      </c>
      <c r="GK19" s="51">
        <f>ROUNDUP('РБ15%'!GK19*0.87,)</f>
        <v>26031</v>
      </c>
      <c r="GL19" s="51">
        <f>ROUNDUP('РБ15%'!GL19*0.87,)</f>
        <v>26031</v>
      </c>
      <c r="GM19" s="51">
        <f>ROUNDUP('РБ15%'!GM19*0.87,)</f>
        <v>26031</v>
      </c>
      <c r="GN19" s="51">
        <f>ROUNDUP('РБ15%'!GN19*0.87,)</f>
        <v>26031</v>
      </c>
      <c r="GO19" s="51">
        <f>ROUNDUP('РБ15%'!GO19*0.87,)</f>
        <v>26031</v>
      </c>
      <c r="GP19" s="51">
        <f>ROUNDUP('РБ15%'!GP19*0.87,)</f>
        <v>26031</v>
      </c>
      <c r="GQ19" s="51">
        <f>ROUNDUP('РБ15%'!GQ19*0.87,)</f>
        <v>26031</v>
      </c>
      <c r="GR19" s="51">
        <f>ROUNDUP('РБ15%'!GR19*0.87,)</f>
        <v>26031</v>
      </c>
      <c r="GS19" s="51">
        <f>ROUNDUP('РБ15%'!GS19*0.87,)</f>
        <v>27288</v>
      </c>
      <c r="GT19" s="51">
        <f>ROUNDUP('РБ15%'!GT19*0.87,)</f>
        <v>27288</v>
      </c>
      <c r="GU19" s="51">
        <f>ROUNDUP('РБ15%'!GU19*0.87,)</f>
        <v>27288</v>
      </c>
      <c r="GV19" s="51">
        <f>ROUNDUP('РБ15%'!GV19*0.87,)</f>
        <v>27288</v>
      </c>
      <c r="GW19" s="51">
        <f>ROUNDUP('РБ15%'!GW19*0.87,)</f>
        <v>27288</v>
      </c>
      <c r="GX19" s="51">
        <f>ROUNDUP('РБ15%'!GX19*0.87,)</f>
        <v>27288</v>
      </c>
      <c r="GY19" s="51">
        <f>ROUNDUP('РБ15%'!GY19*0.87,)</f>
        <v>27288</v>
      </c>
      <c r="GZ19" s="51">
        <f>ROUNDUP('РБ15%'!GZ19*0.87,)</f>
        <v>27288</v>
      </c>
      <c r="HA19" s="51">
        <f>ROUNDUP('РБ15%'!HA19*0.87,)</f>
        <v>27288</v>
      </c>
      <c r="HB19" s="51">
        <f>ROUNDUP('РБ15%'!HB19*0.87,)</f>
        <v>27288</v>
      </c>
      <c r="HC19" s="51">
        <f>ROUNDUP('РБ15%'!HC19*0.87,)</f>
        <v>27288</v>
      </c>
      <c r="HD19" s="51">
        <f>ROUNDUP('РБ15%'!HD19*0.87,)</f>
        <v>27288</v>
      </c>
      <c r="HE19" s="51">
        <f>ROUNDUP('РБ15%'!HE19*0.87,)</f>
        <v>27288</v>
      </c>
      <c r="HF19" s="51">
        <f>ROUNDUP('РБ15%'!HF19*0.87,)</f>
        <v>27288</v>
      </c>
      <c r="HG19" s="51">
        <f>ROUNDUP('РБ15%'!HG19*0.87,)</f>
        <v>27288</v>
      </c>
      <c r="HH19" s="51">
        <f>ROUNDUP('РБ15%'!HH19*0.87,)</f>
        <v>27288</v>
      </c>
      <c r="HI19" s="51">
        <f>ROUNDUP('РБ15%'!HI19*0.87,)</f>
        <v>27288</v>
      </c>
      <c r="HJ19" s="51">
        <f>ROUNDUP('РБ15%'!HJ19*0.87,)</f>
        <v>27288</v>
      </c>
      <c r="HK19" s="107">
        <f>ROUNDUP('РБ15%'!HK19*0.87,)</f>
        <v>42818</v>
      </c>
      <c r="HL19" s="107">
        <f>ROUNDUP('РБ15%'!HL19*0.87,)</f>
        <v>42818</v>
      </c>
      <c r="HM19" s="107">
        <f>ROUNDUP('РБ15%'!HM19*0.87,)</f>
        <v>44297</v>
      </c>
      <c r="HN19" s="107">
        <f>ROUNDUP('РБ15%'!HN19*0.87,)</f>
        <v>44297</v>
      </c>
      <c r="HO19" s="107">
        <f>ROUNDUP('РБ15%'!HO19*0.87,)</f>
        <v>44297</v>
      </c>
      <c r="HP19" s="107">
        <f>ROUNDUP('РБ15%'!HP19*0.87,)</f>
        <v>27288</v>
      </c>
      <c r="HQ19" s="107">
        <f>ROUNDUP('РБ15%'!HQ19*0.87,)</f>
        <v>27288</v>
      </c>
      <c r="HR19" s="107">
        <f>ROUNDUP('РБ15%'!HR19*0.87,)</f>
        <v>42818</v>
      </c>
      <c r="HS19" s="107">
        <f>ROUNDUP('РБ15%'!HS19*0.87,)</f>
        <v>42818</v>
      </c>
      <c r="HT19" s="51">
        <f>ROUNDUP('РБ15%'!HT19*0.87,)</f>
        <v>27288</v>
      </c>
      <c r="HU19" s="51">
        <f>ROUNDUP('РБ15%'!HU19*0.87,)</f>
        <v>26031</v>
      </c>
      <c r="HV19" s="51">
        <f>ROUNDUP('РБ15%'!HV19*0.87,)</f>
        <v>26031</v>
      </c>
      <c r="HW19" s="51">
        <f>ROUNDUP('РБ15%'!HW19*0.87,)</f>
        <v>26031</v>
      </c>
      <c r="HX19" s="51">
        <f>ROUNDUP('РБ15%'!HX19*0.87,)</f>
        <v>26031</v>
      </c>
      <c r="HY19" s="51">
        <f>ROUNDUP('РБ15%'!HY19*0.87,)</f>
        <v>26031</v>
      </c>
      <c r="HZ19" s="51">
        <f>ROUNDUP('РБ15%'!HZ19*0.87,)</f>
        <v>26031</v>
      </c>
      <c r="IA19" s="51">
        <f>ROUNDUP('РБ15%'!IA19*0.87,)</f>
        <v>26031</v>
      </c>
      <c r="IB19" s="51">
        <f>ROUNDUP('РБ15%'!IB19*0.87,)</f>
        <v>29137</v>
      </c>
      <c r="IC19" s="51">
        <f>ROUNDUP('РБ15%'!IC19*0.87,)</f>
        <v>26549</v>
      </c>
      <c r="ID19" s="51">
        <f>ROUNDUP('РБ15%'!ID19*0.87,)</f>
        <v>22925</v>
      </c>
      <c r="IE19" s="51">
        <f>ROUNDUP('РБ15%'!IE19*0.87,)</f>
        <v>22925</v>
      </c>
      <c r="IF19" s="51">
        <f>ROUNDUP('РБ15%'!IF19*0.87,)</f>
        <v>22925</v>
      </c>
      <c r="IG19" s="51">
        <f>ROUNDUP('РБ15%'!IG19*0.87,)</f>
        <v>22925</v>
      </c>
      <c r="IH19" s="51">
        <f>ROUNDUP('РБ15%'!IH19*0.87,)</f>
        <v>22925</v>
      </c>
      <c r="II19" s="51">
        <f>ROUNDUP('РБ15%'!II19*0.87,)</f>
        <v>22925</v>
      </c>
      <c r="IJ19" s="51">
        <f>ROUNDUP('РБ15%'!IJ19*0.87,)</f>
        <v>22925</v>
      </c>
      <c r="IK19" s="51">
        <f>ROUNDUP('РБ15%'!IK19*0.87,)</f>
        <v>22925</v>
      </c>
      <c r="IL19" s="51">
        <f>ROUNDUP('РБ15%'!IL19*0.87,)</f>
        <v>22925</v>
      </c>
      <c r="IM19" s="51">
        <f>ROUNDUP('РБ15%'!IM19*0.87,)</f>
        <v>22925</v>
      </c>
      <c r="IN19" s="51">
        <f>ROUNDUP('РБ15%'!IN19*0.87,)</f>
        <v>22925</v>
      </c>
      <c r="IO19" s="51">
        <f>ROUNDUP('РБ15%'!IO19*0.87,)</f>
        <v>22925</v>
      </c>
      <c r="IP19" s="51">
        <f>ROUNDUP('РБ15%'!IP19*0.87,)</f>
        <v>22925</v>
      </c>
      <c r="IQ19" s="51">
        <f>ROUNDUP('РБ15%'!IQ19*0.87,)</f>
        <v>22925</v>
      </c>
      <c r="IR19" s="51">
        <f>ROUNDUP('РБ15%'!IR19*0.87,)</f>
        <v>22925</v>
      </c>
      <c r="IS19" s="51">
        <f>ROUNDUP('РБ15%'!IS19*0.87,)</f>
        <v>22925</v>
      </c>
      <c r="IT19" s="51">
        <f>ROUNDUP('РБ15%'!IT19*0.87,)</f>
        <v>22925</v>
      </c>
      <c r="IU19" s="51">
        <f>ROUNDUP('РБ15%'!IU19*0.87,)</f>
        <v>22925</v>
      </c>
      <c r="IV19" s="51">
        <f>ROUNDUP('РБ15%'!IV19*0.87,)</f>
        <v>22925</v>
      </c>
      <c r="IW19" s="51">
        <f>ROUNDUP('РБ15%'!IW19*0.87,)</f>
        <v>22925</v>
      </c>
      <c r="IX19" s="51">
        <f>ROUNDUP('РБ15%'!IX19*0.87,)</f>
        <v>22925</v>
      </c>
      <c r="IY19" s="51">
        <f>ROUNDUP('РБ15%'!IY19*0.87,)</f>
        <v>22925</v>
      </c>
    </row>
    <row r="20" spans="1:259" ht="12" x14ac:dyDescent="0.2">
      <c r="A20" s="20" t="s">
        <v>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107"/>
      <c r="HL20" s="107"/>
      <c r="HM20" s="107"/>
      <c r="HN20" s="107"/>
      <c r="HO20" s="107"/>
      <c r="HP20" s="107"/>
      <c r="HQ20" s="107"/>
      <c r="HR20" s="107"/>
      <c r="HS20" s="107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</row>
    <row r="21" spans="1:259" ht="12" x14ac:dyDescent="0.2">
      <c r="A21" s="21">
        <v>1</v>
      </c>
      <c r="B21" s="51">
        <f>ROUNDUP('РБ15%'!B21*0.87,)</f>
        <v>20115</v>
      </c>
      <c r="C21" s="51">
        <f>ROUNDUP('РБ15%'!C21*0.87,)</f>
        <v>20115</v>
      </c>
      <c r="D21" s="51">
        <f>ROUNDUP('РБ15%'!D21*0.87,)</f>
        <v>17601</v>
      </c>
      <c r="E21" s="51">
        <f>ROUNDUP('РБ15%'!E21*0.87,)</f>
        <v>18118</v>
      </c>
      <c r="F21" s="51">
        <f>ROUNDUP('РБ15%'!F21*0.87,)</f>
        <v>18118</v>
      </c>
      <c r="G21" s="51">
        <f>ROUNDUP('РБ15%'!G21*0.87,)</f>
        <v>18858</v>
      </c>
      <c r="H21" s="51">
        <f>ROUNDUP('РБ15%'!H21*0.87,)</f>
        <v>18858</v>
      </c>
      <c r="I21" s="51">
        <f>ROUNDUP('РБ15%'!I21*0.87,)</f>
        <v>20115</v>
      </c>
      <c r="J21" s="51">
        <f>ROUNDUP('РБ15%'!J21*0.87,)</f>
        <v>20115</v>
      </c>
      <c r="K21" s="51">
        <f>ROUNDUP('РБ15%'!K21*0.87,)</f>
        <v>18858</v>
      </c>
      <c r="L21" s="51">
        <f>ROUNDUP('РБ15%'!L21*0.87,)</f>
        <v>18858</v>
      </c>
      <c r="M21" s="51">
        <f>ROUNDUP('РБ15%'!M21*0.87,)</f>
        <v>18858</v>
      </c>
      <c r="N21" s="51">
        <f>ROUNDUP('РБ15%'!N21*0.87,)</f>
        <v>18858</v>
      </c>
      <c r="O21" s="51">
        <f>ROUNDUP('РБ15%'!O21*0.87,)</f>
        <v>18858</v>
      </c>
      <c r="P21" s="51">
        <f>ROUNDUP('РБ15%'!P21*0.87,)</f>
        <v>19375</v>
      </c>
      <c r="Q21" s="51">
        <f>ROUNDUP('РБ15%'!Q21*0.87,)</f>
        <v>18118</v>
      </c>
      <c r="R21" s="51">
        <f>ROUNDUP('РБ15%'!R21*0.87,)</f>
        <v>17601</v>
      </c>
      <c r="S21" s="51">
        <f>ROUNDUP('РБ15%'!S21*0.87,)</f>
        <v>17601</v>
      </c>
      <c r="T21" s="51">
        <f>ROUNDUP('РБ15%'!T21*0.87,)</f>
        <v>17601</v>
      </c>
      <c r="U21" s="51">
        <f>ROUNDUP('РБ15%'!U21*0.87,)</f>
        <v>17601</v>
      </c>
      <c r="V21" s="51">
        <f>ROUNDUP('РБ15%'!V21*0.87,)</f>
        <v>17601</v>
      </c>
      <c r="W21" s="51">
        <f>ROUNDUP('РБ15%'!W21*0.87,)</f>
        <v>18118</v>
      </c>
      <c r="X21" s="51">
        <f>ROUNDUP('РБ15%'!X21*0.87,)</f>
        <v>18118</v>
      </c>
      <c r="Y21" s="51">
        <f>ROUNDUP('РБ15%'!Y21*0.87,)</f>
        <v>17601</v>
      </c>
      <c r="Z21" s="51">
        <f>ROUNDUP('РБ15%'!Z21*0.87,)</f>
        <v>17601</v>
      </c>
      <c r="AA21" s="51">
        <f>ROUNDUP('РБ15%'!AA21*0.87,)</f>
        <v>17601</v>
      </c>
      <c r="AB21" s="51">
        <f>ROUNDUP('РБ15%'!AB21*0.87,)</f>
        <v>17601</v>
      </c>
      <c r="AC21" s="51">
        <f>ROUNDUP('РБ15%'!AC21*0.87,)</f>
        <v>17601</v>
      </c>
      <c r="AD21" s="51">
        <f>ROUNDUP('РБ15%'!AD21*0.87,)</f>
        <v>18118</v>
      </c>
      <c r="AE21" s="51">
        <f>ROUNDUP('РБ15%'!AE21*0.87,)</f>
        <v>18118</v>
      </c>
      <c r="AF21" s="51">
        <f>ROUNDUP('РБ15%'!AF21*0.87,)</f>
        <v>17601</v>
      </c>
      <c r="AG21" s="51">
        <f>ROUNDUP('РБ15%'!AG21*0.87,)</f>
        <v>17601</v>
      </c>
      <c r="AH21" s="51">
        <f>ROUNDUP('РБ15%'!AH21*0.87,)</f>
        <v>17601</v>
      </c>
      <c r="AI21" s="51">
        <f>ROUNDUP('РБ15%'!AI21*0.87,)</f>
        <v>17601</v>
      </c>
      <c r="AJ21" s="51">
        <f>ROUNDUP('РБ15%'!AJ21*0.87,)</f>
        <v>17601</v>
      </c>
      <c r="AK21" s="51">
        <f>ROUNDUP('РБ15%'!AK21*0.87,)</f>
        <v>18118</v>
      </c>
      <c r="AL21" s="51">
        <f>ROUNDUP('РБ15%'!AL21*0.87,)</f>
        <v>18118</v>
      </c>
      <c r="AM21" s="51">
        <f>ROUNDUP('РБ15%'!AM21*0.87,)</f>
        <v>16343</v>
      </c>
      <c r="AN21" s="51">
        <f>ROUNDUP('РБ15%'!AN21*0.87,)</f>
        <v>16343</v>
      </c>
      <c r="AO21" s="51">
        <f>ROUNDUP('РБ15%'!AO21*0.87,)</f>
        <v>16343</v>
      </c>
      <c r="AP21" s="51">
        <f>ROUNDUP('РБ15%'!AP21*0.87,)</f>
        <v>16343</v>
      </c>
      <c r="AQ21" s="51">
        <f>ROUNDUP('РБ15%'!AQ21*0.87,)</f>
        <v>16343</v>
      </c>
      <c r="AR21" s="51">
        <f>ROUNDUP('РБ15%'!AR21*0.87,)</f>
        <v>16861</v>
      </c>
      <c r="AS21" s="51">
        <f>ROUNDUP('РБ15%'!AS21*0.87,)</f>
        <v>16861</v>
      </c>
      <c r="AT21" s="51">
        <f>ROUNDUP('РБ15%'!AT21*0.87,)</f>
        <v>16343</v>
      </c>
      <c r="AU21" s="51">
        <f>ROUNDUP('РБ15%'!AU21*0.87,)</f>
        <v>16343</v>
      </c>
      <c r="AV21" s="51">
        <f>ROUNDUP('РБ15%'!AV21*0.87,)</f>
        <v>16343</v>
      </c>
      <c r="AW21" s="51">
        <f>ROUNDUP('РБ15%'!AW21*0.87,)</f>
        <v>16343</v>
      </c>
      <c r="AX21" s="51">
        <f>ROUNDUP('РБ15%'!AX21*0.87,)</f>
        <v>16343</v>
      </c>
      <c r="AY21" s="51">
        <f>ROUNDUP('РБ15%'!AY21*0.87,)</f>
        <v>16861</v>
      </c>
      <c r="AZ21" s="51">
        <f>ROUNDUP('РБ15%'!AZ21*0.87,)</f>
        <v>16861</v>
      </c>
      <c r="BA21" s="51">
        <f>ROUNDUP('РБ15%'!BA21*0.87,)</f>
        <v>16343</v>
      </c>
      <c r="BB21" s="51">
        <f>ROUNDUP('РБ15%'!BB21*0.87,)</f>
        <v>16343</v>
      </c>
      <c r="BC21" s="51">
        <f>ROUNDUP('РБ15%'!BC21*0.87,)</f>
        <v>16343</v>
      </c>
      <c r="BD21" s="51">
        <f>ROUNDUP('РБ15%'!BD21*0.87,)</f>
        <v>16343</v>
      </c>
      <c r="BE21" s="51">
        <f>ROUNDUP('РБ15%'!BE21*0.87,)</f>
        <v>16343</v>
      </c>
      <c r="BF21" s="51">
        <f>ROUNDUP('РБ15%'!BF21*0.87,)</f>
        <v>16861</v>
      </c>
      <c r="BG21" s="51">
        <f>ROUNDUP('РБ15%'!BG21*0.87,)</f>
        <v>16861</v>
      </c>
      <c r="BH21" s="51">
        <f>ROUNDUP('РБ15%'!BH21*0.87,)</f>
        <v>16343</v>
      </c>
      <c r="BI21" s="51">
        <f>ROUNDUP('РБ15%'!BI21*0.87,)</f>
        <v>16343</v>
      </c>
      <c r="BJ21" s="51">
        <f>ROUNDUP('РБ15%'!BJ21*0.87,)</f>
        <v>16861</v>
      </c>
      <c r="BK21" s="51">
        <f>ROUNDUP('РБ15%'!BK21*0.87,)</f>
        <v>16861</v>
      </c>
      <c r="BL21" s="51">
        <f>ROUNDUP('РБ15%'!BL21*0.87,)</f>
        <v>16861</v>
      </c>
      <c r="BM21" s="51">
        <f>ROUNDUP('РБ15%'!BM21*0.87,)</f>
        <v>16861</v>
      </c>
      <c r="BN21" s="51">
        <f>ROUNDUP('РБ15%'!BN21*0.87,)</f>
        <v>16861</v>
      </c>
      <c r="BO21" s="51">
        <f>ROUNDUP('РБ15%'!BO21*0.87,)</f>
        <v>16343</v>
      </c>
      <c r="BP21" s="51">
        <f>ROUNDUP('РБ15%'!BP21*0.87,)</f>
        <v>18858</v>
      </c>
      <c r="BQ21" s="51">
        <f>ROUNDUP('РБ15%'!BQ21*0.87,)</f>
        <v>18858</v>
      </c>
      <c r="BR21" s="51">
        <f>ROUNDUP('РБ15%'!BR21*0.87,)</f>
        <v>18858</v>
      </c>
      <c r="BS21" s="51">
        <f>ROUNDUP('РБ15%'!BS21*0.87,)</f>
        <v>18858</v>
      </c>
      <c r="BT21" s="51">
        <f>ROUNDUP('РБ15%'!BT21*0.87,)</f>
        <v>18858</v>
      </c>
      <c r="BU21" s="51">
        <f>ROUNDUP('РБ15%'!BU21*0.87,)</f>
        <v>17601</v>
      </c>
      <c r="BV21" s="51">
        <f>ROUNDUP('РБ15%'!BV21*0.87,)</f>
        <v>16861</v>
      </c>
      <c r="BW21" s="51">
        <f>ROUNDUP('РБ15%'!BW21*0.87,)</f>
        <v>16861</v>
      </c>
      <c r="BX21" s="51">
        <f>ROUNDUP('РБ15%'!BX21*0.87,)</f>
        <v>18858</v>
      </c>
      <c r="BY21" s="51">
        <f>ROUNDUP('РБ15%'!BY21*0.87,)</f>
        <v>18858</v>
      </c>
      <c r="BZ21" s="51">
        <f>ROUNDUP('РБ15%'!BZ21*0.87,)</f>
        <v>16343</v>
      </c>
      <c r="CA21" s="51">
        <f>ROUNDUP('РБ15%'!CA21*0.87,)</f>
        <v>16343</v>
      </c>
      <c r="CB21" s="51">
        <f>ROUNDUP('РБ15%'!CB21*0.87,)</f>
        <v>16343</v>
      </c>
      <c r="CC21" s="51">
        <f>ROUNDUP('РБ15%'!CC21*0.87,)</f>
        <v>16861</v>
      </c>
      <c r="CD21" s="51">
        <f>ROUNDUP('РБ15%'!CD21*0.87,)</f>
        <v>13681</v>
      </c>
      <c r="CE21" s="51">
        <f>ROUNDUP('РБ15%'!CE21*0.87,)</f>
        <v>13681</v>
      </c>
      <c r="CF21" s="51">
        <f>ROUNDUP('РБ15%'!CF21*0.87,)</f>
        <v>13681</v>
      </c>
      <c r="CG21" s="51">
        <f>ROUNDUP('РБ15%'!CG21*0.87,)</f>
        <v>13681</v>
      </c>
      <c r="CH21" s="51">
        <f>ROUNDUP('РБ15%'!CH21*0.87,)</f>
        <v>14199</v>
      </c>
      <c r="CI21" s="51">
        <f>ROUNDUP('РБ15%'!CI21*0.87,)</f>
        <v>14199</v>
      </c>
      <c r="CJ21" s="51">
        <f>ROUNDUP('РБ15%'!CJ21*0.87,)</f>
        <v>13681</v>
      </c>
      <c r="CK21" s="51">
        <f>ROUNDUP('РБ15%'!CK21*0.87,)</f>
        <v>13681</v>
      </c>
      <c r="CL21" s="51">
        <f>ROUNDUP('РБ15%'!CL21*0.87,)</f>
        <v>13681</v>
      </c>
      <c r="CM21" s="51">
        <f>ROUNDUP('РБ15%'!CM21*0.87,)</f>
        <v>13681</v>
      </c>
      <c r="CN21" s="51">
        <f>ROUNDUP('РБ15%'!CN21*0.87,)</f>
        <v>13681</v>
      </c>
      <c r="CO21" s="51">
        <f>ROUNDUP('РБ15%'!CO21*0.87,)</f>
        <v>14199</v>
      </c>
      <c r="CP21" s="51">
        <f>ROUNDUP('РБ15%'!CP21*0.87,)</f>
        <v>14199</v>
      </c>
      <c r="CQ21" s="51">
        <f>ROUNDUP('РБ15%'!CQ21*0.87,)</f>
        <v>13681</v>
      </c>
      <c r="CR21" s="51">
        <f>ROUNDUP('РБ15%'!CR21*0.87,)</f>
        <v>13681</v>
      </c>
      <c r="CS21" s="51">
        <f>ROUNDUP('РБ15%'!CS21*0.87,)</f>
        <v>13681</v>
      </c>
      <c r="CT21" s="51">
        <f>ROUNDUP('РБ15%'!CT21*0.87,)</f>
        <v>13681</v>
      </c>
      <c r="CU21" s="51">
        <f>ROUNDUP('РБ15%'!CU21*0.87,)</f>
        <v>13681</v>
      </c>
      <c r="CV21" s="51">
        <f>ROUNDUP('РБ15%'!CV21*0.87,)</f>
        <v>14199</v>
      </c>
      <c r="CW21" s="51">
        <f>ROUNDUP('РБ15%'!CW21*0.87,)</f>
        <v>14199</v>
      </c>
      <c r="CX21" s="51">
        <f>ROUNDUP('РБ15%'!CX21*0.87,)</f>
        <v>13681</v>
      </c>
      <c r="CY21" s="51">
        <f>ROUNDUP('РБ15%'!CY21*0.87,)</f>
        <v>13681</v>
      </c>
      <c r="CZ21" s="51">
        <f>ROUNDUP('РБ15%'!CZ21*0.87,)</f>
        <v>13681</v>
      </c>
      <c r="DA21" s="51">
        <f>ROUNDUP('РБ15%'!DA21*0.87,)</f>
        <v>13681</v>
      </c>
      <c r="DB21" s="51">
        <f>ROUNDUP('РБ15%'!DB21*0.87,)</f>
        <v>13681</v>
      </c>
      <c r="DC21" s="51">
        <f>ROUNDUP('РБ15%'!DC21*0.87,)</f>
        <v>14199</v>
      </c>
      <c r="DD21" s="51">
        <f>ROUNDUP('РБ15%'!DD21*0.87,)</f>
        <v>14199</v>
      </c>
      <c r="DE21" s="51">
        <f>ROUNDUP('РБ15%'!DE21*0.87,)</f>
        <v>13681</v>
      </c>
      <c r="DF21" s="51">
        <f>ROUNDUP('РБ15%'!DF21*0.87,)</f>
        <v>13681</v>
      </c>
      <c r="DG21" s="51">
        <f>ROUNDUP('РБ15%'!DG21*0.87,)</f>
        <v>14199</v>
      </c>
      <c r="DH21" s="51">
        <f>ROUNDUP('РБ15%'!DH21*0.87,)</f>
        <v>14569</v>
      </c>
      <c r="DI21" s="51">
        <f>ROUNDUP('РБ15%'!DI21*0.87,)</f>
        <v>13311</v>
      </c>
      <c r="DJ21" s="51">
        <f>ROUNDUP('РБ15%'!DJ21*0.87,)</f>
        <v>13681</v>
      </c>
      <c r="DK21" s="51">
        <f>ROUNDUP('РБ15%'!DK21*0.87,)</f>
        <v>13681</v>
      </c>
      <c r="DL21" s="51">
        <f>ROUNDUP('РБ15%'!DL21*0.87,)</f>
        <v>13311</v>
      </c>
      <c r="DM21" s="51">
        <f>ROUNDUP('РБ15%'!DM21*0.87,)</f>
        <v>13311</v>
      </c>
      <c r="DN21" s="51">
        <f>ROUNDUP('РБ15%'!DN21*0.87,)</f>
        <v>13311</v>
      </c>
      <c r="DO21" s="51">
        <f>ROUNDUP('РБ15%'!DO21*0.87,)</f>
        <v>13311</v>
      </c>
      <c r="DP21" s="51">
        <f>ROUNDUP('РБ15%'!DP21*0.87,)</f>
        <v>13311</v>
      </c>
      <c r="DQ21" s="51">
        <f>ROUNDUP('РБ15%'!DQ21*0.87,)</f>
        <v>13681</v>
      </c>
      <c r="DR21" s="51">
        <f>ROUNDUP('РБ15%'!DR21*0.87,)</f>
        <v>13681</v>
      </c>
      <c r="DS21" s="51">
        <f>ROUNDUP('РБ15%'!DS21*0.87,)</f>
        <v>13311</v>
      </c>
      <c r="DT21" s="51">
        <f>ROUNDUP('РБ15%'!DT21*0.87,)</f>
        <v>13311</v>
      </c>
      <c r="DU21" s="51">
        <f>ROUNDUP('РБ15%'!DU21*0.87,)</f>
        <v>13311</v>
      </c>
      <c r="DV21" s="51">
        <f>ROUNDUP('РБ15%'!DV21*0.87,)</f>
        <v>13311</v>
      </c>
      <c r="DW21" s="51">
        <f>ROUNDUP('РБ15%'!DW21*0.87,)</f>
        <v>13311</v>
      </c>
      <c r="DX21" s="51">
        <f>ROUNDUP('РБ15%'!DX21*0.87,)</f>
        <v>13681</v>
      </c>
      <c r="DY21" s="51">
        <f>ROUNDUP('РБ15%'!DY21*0.87,)</f>
        <v>13681</v>
      </c>
      <c r="DZ21" s="51">
        <f>ROUNDUP('РБ15%'!DZ21*0.87,)</f>
        <v>13311</v>
      </c>
      <c r="EA21" s="51">
        <f>ROUNDUP('РБ15%'!EA21*0.87,)</f>
        <v>13311</v>
      </c>
      <c r="EB21" s="51">
        <f>ROUNDUP('РБ15%'!EB21*0.87,)</f>
        <v>13311</v>
      </c>
      <c r="EC21" s="51">
        <f>ROUNDUP('РБ15%'!EC21*0.87,)</f>
        <v>13311</v>
      </c>
      <c r="ED21" s="51">
        <f>ROUNDUP('РБ15%'!ED21*0.87,)</f>
        <v>13311</v>
      </c>
      <c r="EE21" s="51">
        <f>ROUNDUP('РБ15%'!EE21*0.87,)</f>
        <v>13681</v>
      </c>
      <c r="EF21" s="51">
        <f>ROUNDUP('РБ15%'!EF21*0.87,)</f>
        <v>13681</v>
      </c>
      <c r="EG21" s="51">
        <f>ROUNDUP('РБ15%'!EG21*0.87,)</f>
        <v>13311</v>
      </c>
      <c r="EH21" s="51">
        <f>ROUNDUP('РБ15%'!EH21*0.87,)</f>
        <v>13311</v>
      </c>
      <c r="EI21" s="51">
        <f>ROUNDUP('РБ15%'!EI21*0.87,)</f>
        <v>14569</v>
      </c>
      <c r="EJ21" s="51">
        <f>ROUNDUP('РБ15%'!EJ21*0.87,)</f>
        <v>14569</v>
      </c>
      <c r="EK21" s="51">
        <f>ROUNDUP('РБ15%'!EK21*0.87,)</f>
        <v>14569</v>
      </c>
      <c r="EL21" s="51">
        <f>ROUNDUP('РБ15%'!EL21*0.87,)</f>
        <v>15456</v>
      </c>
      <c r="EM21" s="51">
        <f>ROUNDUP('РБ15%'!EM21*0.87,)</f>
        <v>15456</v>
      </c>
      <c r="EN21" s="51">
        <f>ROUNDUP('РБ15%'!EN21*0.87,)</f>
        <v>14569</v>
      </c>
      <c r="EO21" s="51">
        <f>ROUNDUP('РБ15%'!EO21*0.87,)</f>
        <v>14569</v>
      </c>
      <c r="EP21" s="51">
        <f>ROUNDUP('РБ15%'!EP21*0.87,)</f>
        <v>14569</v>
      </c>
      <c r="EQ21" s="51">
        <f>ROUNDUP('РБ15%'!EQ21*0.87,)</f>
        <v>14569</v>
      </c>
      <c r="ER21" s="51">
        <f>ROUNDUP('РБ15%'!ER21*0.87,)</f>
        <v>14569</v>
      </c>
      <c r="ES21" s="51">
        <f>ROUNDUP('РБ15%'!ES21*0.87,)</f>
        <v>15456</v>
      </c>
      <c r="ET21" s="51">
        <f>ROUNDUP('РБ15%'!ET21*0.87,)</f>
        <v>15456</v>
      </c>
      <c r="EU21" s="51">
        <f>ROUNDUP('РБ15%'!EU21*0.87,)</f>
        <v>15456</v>
      </c>
      <c r="EV21" s="51">
        <f>ROUNDUP('РБ15%'!EV21*0.87,)</f>
        <v>15456</v>
      </c>
      <c r="EW21" s="51">
        <f>ROUNDUP('РБ15%'!EW21*0.87,)</f>
        <v>15456</v>
      </c>
      <c r="EX21" s="51">
        <f>ROUNDUP('РБ15%'!EX21*0.87,)</f>
        <v>15456</v>
      </c>
      <c r="EY21" s="51">
        <f>ROUNDUP('РБ15%'!EY21*0.87,)</f>
        <v>15456</v>
      </c>
      <c r="EZ21" s="51">
        <f>ROUNDUP('РБ15%'!EZ21*0.87,)</f>
        <v>15456</v>
      </c>
      <c r="FA21" s="51">
        <f>ROUNDUP('РБ15%'!FA21*0.87,)</f>
        <v>15456</v>
      </c>
      <c r="FB21" s="51">
        <f>ROUNDUP('РБ15%'!FB21*0.87,)</f>
        <v>15456</v>
      </c>
      <c r="FC21" s="51">
        <f>ROUNDUP('РБ15%'!FC21*0.87,)</f>
        <v>15456</v>
      </c>
      <c r="FD21" s="51">
        <f>ROUNDUP('РБ15%'!FD21*0.87,)</f>
        <v>15974</v>
      </c>
      <c r="FE21" s="51">
        <f>ROUNDUP('РБ15%'!FE21*0.87,)</f>
        <v>15974</v>
      </c>
      <c r="FF21" s="51">
        <f>ROUNDUP('РБ15%'!FF21*0.87,)</f>
        <v>16343</v>
      </c>
      <c r="FG21" s="51">
        <f>ROUNDUP('РБ15%'!FG21*0.87,)</f>
        <v>16343</v>
      </c>
      <c r="FH21" s="51">
        <f>ROUNDUP('РБ15%'!FH21*0.87,)</f>
        <v>16343</v>
      </c>
      <c r="FI21" s="51">
        <f>ROUNDUP('РБ15%'!FI21*0.87,)</f>
        <v>16343</v>
      </c>
      <c r="FJ21" s="51">
        <f>ROUNDUP('РБ15%'!FJ21*0.87,)</f>
        <v>16343</v>
      </c>
      <c r="FK21" s="107">
        <f>ROUNDUP('РБ15%'!FK21*0.87,)</f>
        <v>46552</v>
      </c>
      <c r="FL21" s="107">
        <f>ROUNDUP('РБ15%'!FL21*0.87,)</f>
        <v>74653</v>
      </c>
      <c r="FM21" s="107">
        <f>ROUNDUP('РБ15%'!FM21*0.87,)</f>
        <v>74653</v>
      </c>
      <c r="FN21" s="107">
        <f>ROUNDUP('РБ15%'!FN21*0.87,)</f>
        <v>74653</v>
      </c>
      <c r="FO21" s="107">
        <f>ROUNDUP('РБ15%'!FO21*0.87,)</f>
        <v>74653</v>
      </c>
      <c r="FP21" s="107">
        <f>ROUNDUP('РБ15%'!FP21*0.87,)</f>
        <v>74653</v>
      </c>
      <c r="FQ21" s="107">
        <f>ROUNDUP('РБ15%'!FQ21*0.87,)</f>
        <v>74653</v>
      </c>
      <c r="FR21" s="107">
        <f>ROUNDUP('РБ15%'!FR21*0.87,)</f>
        <v>74653</v>
      </c>
      <c r="FS21" s="107">
        <f>ROUNDUP('РБ15%'!FS21*0.87,)</f>
        <v>74653</v>
      </c>
      <c r="FT21" s="107">
        <f>ROUNDUP('РБ15%'!FT21*0.87,)</f>
        <v>74653</v>
      </c>
      <c r="FU21" s="107">
        <f>ROUNDUP('РБ15%'!FU21*0.87,)</f>
        <v>74653</v>
      </c>
      <c r="FV21" s="51">
        <f>ROUNDUP('РБ15%'!FV21*0.87,)</f>
        <v>41006</v>
      </c>
      <c r="FW21" s="51">
        <f>ROUNDUP('РБ15%'!FW21*0.87,)</f>
        <v>41006</v>
      </c>
      <c r="FX21" s="51">
        <f>ROUNDUP('РБ15%'!FX21*0.87,)</f>
        <v>41006</v>
      </c>
      <c r="FY21" s="51">
        <f>ROUNDUP('РБ15%'!FY21*0.87,)</f>
        <v>41006</v>
      </c>
      <c r="FZ21" s="51">
        <f>ROUNDUP('РБ15%'!FZ21*0.87,)</f>
        <v>41006</v>
      </c>
      <c r="GA21" s="51">
        <f>ROUNDUP('РБ15%'!GA21*0.87,)</f>
        <v>41006</v>
      </c>
      <c r="GB21" s="51">
        <f>ROUNDUP('РБ15%'!GB21*0.87,)</f>
        <v>41006</v>
      </c>
      <c r="GC21" s="51">
        <f>ROUNDUP('РБ15%'!GC21*0.87,)</f>
        <v>41006</v>
      </c>
      <c r="GD21" s="51">
        <f>ROUNDUP('РБ15%'!GD21*0.87,)</f>
        <v>41006</v>
      </c>
      <c r="GE21" s="51">
        <f>ROUNDUP('РБ15%'!GE21*0.87,)</f>
        <v>41006</v>
      </c>
      <c r="GF21" s="51">
        <f>ROUNDUP('РБ15%'!GF21*0.87,)</f>
        <v>41006</v>
      </c>
      <c r="GG21" s="51">
        <f>ROUNDUP('РБ15%'!GG21*0.87,)</f>
        <v>41006</v>
      </c>
      <c r="GH21" s="51">
        <f>ROUNDUP('РБ15%'!GH21*0.87,)</f>
        <v>41006</v>
      </c>
      <c r="GI21" s="51">
        <f>ROUNDUP('РБ15%'!GI21*0.87,)</f>
        <v>41006</v>
      </c>
      <c r="GJ21" s="51">
        <f>ROUNDUP('РБ15%'!GJ21*0.87,)</f>
        <v>41006</v>
      </c>
      <c r="GK21" s="51">
        <f>ROUNDUP('РБ15%'!GK21*0.87,)</f>
        <v>41006</v>
      </c>
      <c r="GL21" s="51">
        <f>ROUNDUP('РБ15%'!GL21*0.87,)</f>
        <v>41006</v>
      </c>
      <c r="GM21" s="51">
        <f>ROUNDUP('РБ15%'!GM21*0.87,)</f>
        <v>41006</v>
      </c>
      <c r="GN21" s="51">
        <f>ROUNDUP('РБ15%'!GN21*0.87,)</f>
        <v>41006</v>
      </c>
      <c r="GO21" s="51">
        <f>ROUNDUP('РБ15%'!GO21*0.87,)</f>
        <v>41006</v>
      </c>
      <c r="GP21" s="51">
        <f>ROUNDUP('РБ15%'!GP21*0.87,)</f>
        <v>41006</v>
      </c>
      <c r="GQ21" s="51">
        <f>ROUNDUP('РБ15%'!GQ21*0.87,)</f>
        <v>41006</v>
      </c>
      <c r="GR21" s="51">
        <f>ROUNDUP('РБ15%'!GR21*0.87,)</f>
        <v>41006</v>
      </c>
      <c r="GS21" s="51">
        <f>ROUNDUP('РБ15%'!GS21*0.87,)</f>
        <v>42263</v>
      </c>
      <c r="GT21" s="51">
        <f>ROUNDUP('РБ15%'!GT21*0.87,)</f>
        <v>42263</v>
      </c>
      <c r="GU21" s="51">
        <f>ROUNDUP('РБ15%'!GU21*0.87,)</f>
        <v>42263</v>
      </c>
      <c r="GV21" s="51">
        <f>ROUNDUP('РБ15%'!GV21*0.87,)</f>
        <v>42263</v>
      </c>
      <c r="GW21" s="51">
        <f>ROUNDUP('РБ15%'!GW21*0.87,)</f>
        <v>42263</v>
      </c>
      <c r="GX21" s="51">
        <f>ROUNDUP('РБ15%'!GX21*0.87,)</f>
        <v>42263</v>
      </c>
      <c r="GY21" s="51">
        <f>ROUNDUP('РБ15%'!GY21*0.87,)</f>
        <v>42263</v>
      </c>
      <c r="GZ21" s="51">
        <f>ROUNDUP('РБ15%'!GZ21*0.87,)</f>
        <v>42263</v>
      </c>
      <c r="HA21" s="51">
        <f>ROUNDUP('РБ15%'!HA21*0.87,)</f>
        <v>42263</v>
      </c>
      <c r="HB21" s="51">
        <f>ROUNDUP('РБ15%'!HB21*0.87,)</f>
        <v>42263</v>
      </c>
      <c r="HC21" s="51">
        <f>ROUNDUP('РБ15%'!HC21*0.87,)</f>
        <v>42263</v>
      </c>
      <c r="HD21" s="51">
        <f>ROUNDUP('РБ15%'!HD21*0.87,)</f>
        <v>42263</v>
      </c>
      <c r="HE21" s="51">
        <f>ROUNDUP('РБ15%'!HE21*0.87,)</f>
        <v>42263</v>
      </c>
      <c r="HF21" s="51">
        <f>ROUNDUP('РБ15%'!HF21*0.87,)</f>
        <v>42263</v>
      </c>
      <c r="HG21" s="51">
        <f>ROUNDUP('РБ15%'!HG21*0.87,)</f>
        <v>42263</v>
      </c>
      <c r="HH21" s="51">
        <f>ROUNDUP('РБ15%'!HH21*0.87,)</f>
        <v>42263</v>
      </c>
      <c r="HI21" s="51">
        <f>ROUNDUP('РБ15%'!HI21*0.87,)</f>
        <v>42263</v>
      </c>
      <c r="HJ21" s="51">
        <f>ROUNDUP('РБ15%'!HJ21*0.87,)</f>
        <v>42263</v>
      </c>
      <c r="HK21" s="107">
        <f>ROUNDUP('РБ15%'!HK21*0.87,)</f>
        <v>57792</v>
      </c>
      <c r="HL21" s="107">
        <f>ROUNDUP('РБ15%'!HL21*0.87,)</f>
        <v>57792</v>
      </c>
      <c r="HM21" s="107">
        <f>ROUNDUP('РБ15%'!HM21*0.87,)</f>
        <v>59271</v>
      </c>
      <c r="HN21" s="107">
        <f>ROUNDUP('РБ15%'!HN21*0.87,)</f>
        <v>59271</v>
      </c>
      <c r="HO21" s="107">
        <f>ROUNDUP('РБ15%'!HO21*0.87,)</f>
        <v>59271</v>
      </c>
      <c r="HP21" s="107">
        <f>ROUNDUP('РБ15%'!HP21*0.87,)</f>
        <v>42263</v>
      </c>
      <c r="HQ21" s="107">
        <f>ROUNDUP('РБ15%'!HQ21*0.87,)</f>
        <v>42263</v>
      </c>
      <c r="HR21" s="107">
        <f>ROUNDUP('РБ15%'!HR21*0.87,)</f>
        <v>57792</v>
      </c>
      <c r="HS21" s="107">
        <f>ROUNDUP('РБ15%'!HS21*0.87,)</f>
        <v>57792</v>
      </c>
      <c r="HT21" s="51">
        <f>ROUNDUP('РБ15%'!HT21*0.87,)</f>
        <v>42263</v>
      </c>
      <c r="HU21" s="51">
        <f>ROUNDUP('РБ15%'!HU21*0.87,)</f>
        <v>41006</v>
      </c>
      <c r="HV21" s="51">
        <f>ROUNDUP('РБ15%'!HV21*0.87,)</f>
        <v>41006</v>
      </c>
      <c r="HW21" s="51">
        <f>ROUNDUP('РБ15%'!HW21*0.87,)</f>
        <v>41006</v>
      </c>
      <c r="HX21" s="51">
        <f>ROUNDUP('РБ15%'!HX21*0.87,)</f>
        <v>41006</v>
      </c>
      <c r="HY21" s="51">
        <f>ROUNDUP('РБ15%'!HY21*0.87,)</f>
        <v>41006</v>
      </c>
      <c r="HZ21" s="51">
        <f>ROUNDUP('РБ15%'!HZ21*0.87,)</f>
        <v>41006</v>
      </c>
      <c r="IA21" s="51">
        <f>ROUNDUP('РБ15%'!IA21*0.87,)</f>
        <v>41006</v>
      </c>
      <c r="IB21" s="51">
        <f>ROUNDUP('РБ15%'!IB21*0.87,)</f>
        <v>44112</v>
      </c>
      <c r="IC21" s="51">
        <f>ROUNDUP('РБ15%'!IC21*0.87,)</f>
        <v>41523</v>
      </c>
      <c r="ID21" s="51">
        <f>ROUNDUP('РБ15%'!ID21*0.87,)</f>
        <v>37900</v>
      </c>
      <c r="IE21" s="51">
        <f>ROUNDUP('РБ15%'!IE21*0.87,)</f>
        <v>37900</v>
      </c>
      <c r="IF21" s="51">
        <f>ROUNDUP('РБ15%'!IF21*0.87,)</f>
        <v>37900</v>
      </c>
      <c r="IG21" s="51">
        <f>ROUNDUP('РБ15%'!IG21*0.87,)</f>
        <v>37900</v>
      </c>
      <c r="IH21" s="51">
        <f>ROUNDUP('РБ15%'!IH21*0.87,)</f>
        <v>37900</v>
      </c>
      <c r="II21" s="51">
        <f>ROUNDUP('РБ15%'!II21*0.87,)</f>
        <v>37900</v>
      </c>
      <c r="IJ21" s="51">
        <f>ROUNDUP('РБ15%'!IJ21*0.87,)</f>
        <v>37900</v>
      </c>
      <c r="IK21" s="51">
        <f>ROUNDUP('РБ15%'!IK21*0.87,)</f>
        <v>37900</v>
      </c>
      <c r="IL21" s="51">
        <f>ROUNDUP('РБ15%'!IL21*0.87,)</f>
        <v>37900</v>
      </c>
      <c r="IM21" s="51">
        <f>ROUNDUP('РБ15%'!IM21*0.87,)</f>
        <v>37900</v>
      </c>
      <c r="IN21" s="51">
        <f>ROUNDUP('РБ15%'!IN21*0.87,)</f>
        <v>37900</v>
      </c>
      <c r="IO21" s="51">
        <f>ROUNDUP('РБ15%'!IO21*0.87,)</f>
        <v>37900</v>
      </c>
      <c r="IP21" s="51">
        <f>ROUNDUP('РБ15%'!IP21*0.87,)</f>
        <v>37900</v>
      </c>
      <c r="IQ21" s="51">
        <f>ROUNDUP('РБ15%'!IQ21*0.87,)</f>
        <v>37900</v>
      </c>
      <c r="IR21" s="51">
        <f>ROUNDUP('РБ15%'!IR21*0.87,)</f>
        <v>37900</v>
      </c>
      <c r="IS21" s="51">
        <f>ROUNDUP('РБ15%'!IS21*0.87,)</f>
        <v>37900</v>
      </c>
      <c r="IT21" s="51">
        <f>ROUNDUP('РБ15%'!IT21*0.87,)</f>
        <v>37900</v>
      </c>
      <c r="IU21" s="51">
        <f>ROUNDUP('РБ15%'!IU21*0.87,)</f>
        <v>37900</v>
      </c>
      <c r="IV21" s="51">
        <f>ROUNDUP('РБ15%'!IV21*0.87,)</f>
        <v>37900</v>
      </c>
      <c r="IW21" s="51">
        <f>ROUNDUP('РБ15%'!IW21*0.87,)</f>
        <v>37900</v>
      </c>
      <c r="IX21" s="51">
        <f>ROUNDUP('РБ15%'!IX21*0.87,)</f>
        <v>37900</v>
      </c>
      <c r="IY21" s="51">
        <f>ROUNDUP('РБ15%'!IY21*0.87,)</f>
        <v>37900</v>
      </c>
    </row>
    <row r="22" spans="1:259" ht="12" x14ac:dyDescent="0.2">
      <c r="A22" s="21">
        <v>2</v>
      </c>
      <c r="B22" s="51">
        <f>ROUNDUP('РБ15%'!B22*0.87,)</f>
        <v>21742</v>
      </c>
      <c r="C22" s="51">
        <f>ROUNDUP('РБ15%'!C22*0.87,)</f>
        <v>21742</v>
      </c>
      <c r="D22" s="51">
        <f>ROUNDUP('РБ15%'!D22*0.87,)</f>
        <v>19227</v>
      </c>
      <c r="E22" s="51">
        <f>ROUNDUP('РБ15%'!E22*0.87,)</f>
        <v>19745</v>
      </c>
      <c r="F22" s="51">
        <f>ROUNDUP('РБ15%'!F22*0.87,)</f>
        <v>19745</v>
      </c>
      <c r="G22" s="51">
        <f>ROUNDUP('РБ15%'!G22*0.87,)</f>
        <v>20485</v>
      </c>
      <c r="H22" s="51">
        <f>ROUNDUP('РБ15%'!H22*0.87,)</f>
        <v>20485</v>
      </c>
      <c r="I22" s="51">
        <f>ROUNDUP('РБ15%'!I22*0.87,)</f>
        <v>21742</v>
      </c>
      <c r="J22" s="51">
        <f>ROUNDUP('РБ15%'!J22*0.87,)</f>
        <v>21742</v>
      </c>
      <c r="K22" s="51">
        <f>ROUNDUP('РБ15%'!K22*0.87,)</f>
        <v>20485</v>
      </c>
      <c r="L22" s="51">
        <f>ROUNDUP('РБ15%'!L22*0.87,)</f>
        <v>20485</v>
      </c>
      <c r="M22" s="51">
        <f>ROUNDUP('РБ15%'!M22*0.87,)</f>
        <v>20485</v>
      </c>
      <c r="N22" s="51">
        <f>ROUNDUP('РБ15%'!N22*0.87,)</f>
        <v>20485</v>
      </c>
      <c r="O22" s="51">
        <f>ROUNDUP('РБ15%'!O22*0.87,)</f>
        <v>20485</v>
      </c>
      <c r="P22" s="51">
        <f>ROUNDUP('РБ15%'!P22*0.87,)</f>
        <v>21002</v>
      </c>
      <c r="Q22" s="51">
        <f>ROUNDUP('РБ15%'!Q22*0.87,)</f>
        <v>19745</v>
      </c>
      <c r="R22" s="51">
        <f>ROUNDUP('РБ15%'!R22*0.87,)</f>
        <v>19227</v>
      </c>
      <c r="S22" s="51">
        <f>ROUNDUP('РБ15%'!S22*0.87,)</f>
        <v>19227</v>
      </c>
      <c r="T22" s="51">
        <f>ROUNDUP('РБ15%'!T22*0.87,)</f>
        <v>19227</v>
      </c>
      <c r="U22" s="51">
        <f>ROUNDUP('РБ15%'!U22*0.87,)</f>
        <v>19227</v>
      </c>
      <c r="V22" s="51">
        <f>ROUNDUP('РБ15%'!V22*0.87,)</f>
        <v>19227</v>
      </c>
      <c r="W22" s="51">
        <f>ROUNDUP('РБ15%'!W22*0.87,)</f>
        <v>19745</v>
      </c>
      <c r="X22" s="51">
        <f>ROUNDUP('РБ15%'!X22*0.87,)</f>
        <v>19745</v>
      </c>
      <c r="Y22" s="51">
        <f>ROUNDUP('РБ15%'!Y22*0.87,)</f>
        <v>19227</v>
      </c>
      <c r="Z22" s="51">
        <f>ROUNDUP('РБ15%'!Z22*0.87,)</f>
        <v>19227</v>
      </c>
      <c r="AA22" s="51">
        <f>ROUNDUP('РБ15%'!AA22*0.87,)</f>
        <v>19227</v>
      </c>
      <c r="AB22" s="51">
        <f>ROUNDUP('РБ15%'!AB22*0.87,)</f>
        <v>19227</v>
      </c>
      <c r="AC22" s="51">
        <f>ROUNDUP('РБ15%'!AC22*0.87,)</f>
        <v>19227</v>
      </c>
      <c r="AD22" s="51">
        <f>ROUNDUP('РБ15%'!AD22*0.87,)</f>
        <v>19745</v>
      </c>
      <c r="AE22" s="51">
        <f>ROUNDUP('РБ15%'!AE22*0.87,)</f>
        <v>19745</v>
      </c>
      <c r="AF22" s="51">
        <f>ROUNDUP('РБ15%'!AF22*0.87,)</f>
        <v>19227</v>
      </c>
      <c r="AG22" s="51">
        <f>ROUNDUP('РБ15%'!AG22*0.87,)</f>
        <v>19227</v>
      </c>
      <c r="AH22" s="51">
        <f>ROUNDUP('РБ15%'!AH22*0.87,)</f>
        <v>19227</v>
      </c>
      <c r="AI22" s="51">
        <f>ROUNDUP('РБ15%'!AI22*0.87,)</f>
        <v>19227</v>
      </c>
      <c r="AJ22" s="51">
        <f>ROUNDUP('РБ15%'!AJ22*0.87,)</f>
        <v>19227</v>
      </c>
      <c r="AK22" s="51">
        <f>ROUNDUP('РБ15%'!AK22*0.87,)</f>
        <v>19745</v>
      </c>
      <c r="AL22" s="51">
        <f>ROUNDUP('РБ15%'!AL22*0.87,)</f>
        <v>19745</v>
      </c>
      <c r="AM22" s="51">
        <f>ROUNDUP('РБ15%'!AM22*0.87,)</f>
        <v>17970</v>
      </c>
      <c r="AN22" s="51">
        <f>ROUNDUP('РБ15%'!AN22*0.87,)</f>
        <v>17970</v>
      </c>
      <c r="AO22" s="51">
        <f>ROUNDUP('РБ15%'!AO22*0.87,)</f>
        <v>17970</v>
      </c>
      <c r="AP22" s="51">
        <f>ROUNDUP('РБ15%'!AP22*0.87,)</f>
        <v>17970</v>
      </c>
      <c r="AQ22" s="51">
        <f>ROUNDUP('РБ15%'!AQ22*0.87,)</f>
        <v>17970</v>
      </c>
      <c r="AR22" s="51">
        <f>ROUNDUP('РБ15%'!AR22*0.87,)</f>
        <v>18488</v>
      </c>
      <c r="AS22" s="51">
        <f>ROUNDUP('РБ15%'!AS22*0.87,)</f>
        <v>18488</v>
      </c>
      <c r="AT22" s="51">
        <f>ROUNDUP('РБ15%'!AT22*0.87,)</f>
        <v>17970</v>
      </c>
      <c r="AU22" s="51">
        <f>ROUNDUP('РБ15%'!AU22*0.87,)</f>
        <v>17970</v>
      </c>
      <c r="AV22" s="51">
        <f>ROUNDUP('РБ15%'!AV22*0.87,)</f>
        <v>17970</v>
      </c>
      <c r="AW22" s="51">
        <f>ROUNDUP('РБ15%'!AW22*0.87,)</f>
        <v>17970</v>
      </c>
      <c r="AX22" s="51">
        <f>ROUNDUP('РБ15%'!AX22*0.87,)</f>
        <v>17970</v>
      </c>
      <c r="AY22" s="51">
        <f>ROUNDUP('РБ15%'!AY22*0.87,)</f>
        <v>18488</v>
      </c>
      <c r="AZ22" s="51">
        <f>ROUNDUP('РБ15%'!AZ22*0.87,)</f>
        <v>18488</v>
      </c>
      <c r="BA22" s="51">
        <f>ROUNDUP('РБ15%'!BA22*0.87,)</f>
        <v>17970</v>
      </c>
      <c r="BB22" s="51">
        <f>ROUNDUP('РБ15%'!BB22*0.87,)</f>
        <v>17970</v>
      </c>
      <c r="BC22" s="51">
        <f>ROUNDUP('РБ15%'!BC22*0.87,)</f>
        <v>17970</v>
      </c>
      <c r="BD22" s="51">
        <f>ROUNDUP('РБ15%'!BD22*0.87,)</f>
        <v>17970</v>
      </c>
      <c r="BE22" s="51">
        <f>ROUNDUP('РБ15%'!BE22*0.87,)</f>
        <v>17970</v>
      </c>
      <c r="BF22" s="51">
        <f>ROUNDUP('РБ15%'!BF22*0.87,)</f>
        <v>18488</v>
      </c>
      <c r="BG22" s="51">
        <f>ROUNDUP('РБ15%'!BG22*0.87,)</f>
        <v>18488</v>
      </c>
      <c r="BH22" s="51">
        <f>ROUNDUP('РБ15%'!BH22*0.87,)</f>
        <v>17970</v>
      </c>
      <c r="BI22" s="51">
        <f>ROUNDUP('РБ15%'!BI22*0.87,)</f>
        <v>17970</v>
      </c>
      <c r="BJ22" s="51">
        <f>ROUNDUP('РБ15%'!BJ22*0.87,)</f>
        <v>18488</v>
      </c>
      <c r="BK22" s="51">
        <f>ROUNDUP('РБ15%'!BK22*0.87,)</f>
        <v>18488</v>
      </c>
      <c r="BL22" s="51">
        <f>ROUNDUP('РБ15%'!BL22*0.87,)</f>
        <v>18488</v>
      </c>
      <c r="BM22" s="51">
        <f>ROUNDUP('РБ15%'!BM22*0.87,)</f>
        <v>18488</v>
      </c>
      <c r="BN22" s="51">
        <f>ROUNDUP('РБ15%'!BN22*0.87,)</f>
        <v>18488</v>
      </c>
      <c r="BO22" s="51">
        <f>ROUNDUP('РБ15%'!BO22*0.87,)</f>
        <v>17970</v>
      </c>
      <c r="BP22" s="51">
        <f>ROUNDUP('РБ15%'!BP22*0.87,)</f>
        <v>20485</v>
      </c>
      <c r="BQ22" s="51">
        <f>ROUNDUP('РБ15%'!BQ22*0.87,)</f>
        <v>20485</v>
      </c>
      <c r="BR22" s="51">
        <f>ROUNDUP('РБ15%'!BR22*0.87,)</f>
        <v>20485</v>
      </c>
      <c r="BS22" s="51">
        <f>ROUNDUP('РБ15%'!BS22*0.87,)</f>
        <v>20485</v>
      </c>
      <c r="BT22" s="51">
        <f>ROUNDUP('РБ15%'!BT22*0.87,)</f>
        <v>20485</v>
      </c>
      <c r="BU22" s="51">
        <f>ROUNDUP('РБ15%'!BU22*0.87,)</f>
        <v>19227</v>
      </c>
      <c r="BV22" s="51">
        <f>ROUNDUP('РБ15%'!BV22*0.87,)</f>
        <v>18488</v>
      </c>
      <c r="BW22" s="51">
        <f>ROUNDUP('РБ15%'!BW22*0.87,)</f>
        <v>18488</v>
      </c>
      <c r="BX22" s="51">
        <f>ROUNDUP('РБ15%'!BX22*0.87,)</f>
        <v>20485</v>
      </c>
      <c r="BY22" s="51">
        <f>ROUNDUP('РБ15%'!BY22*0.87,)</f>
        <v>20485</v>
      </c>
      <c r="BZ22" s="51">
        <f>ROUNDUP('РБ15%'!BZ22*0.87,)</f>
        <v>17970</v>
      </c>
      <c r="CA22" s="51">
        <f>ROUNDUP('РБ15%'!CA22*0.87,)</f>
        <v>17970</v>
      </c>
      <c r="CB22" s="51">
        <f>ROUNDUP('РБ15%'!CB22*0.87,)</f>
        <v>17970</v>
      </c>
      <c r="CC22" s="51">
        <f>ROUNDUP('РБ15%'!CC22*0.87,)</f>
        <v>18488</v>
      </c>
      <c r="CD22" s="51">
        <f>ROUNDUP('РБ15%'!CD22*0.87,)</f>
        <v>15308</v>
      </c>
      <c r="CE22" s="51">
        <f>ROUNDUP('РБ15%'!CE22*0.87,)</f>
        <v>15308</v>
      </c>
      <c r="CF22" s="51">
        <f>ROUNDUP('РБ15%'!CF22*0.87,)</f>
        <v>15308</v>
      </c>
      <c r="CG22" s="51">
        <f>ROUNDUP('РБ15%'!CG22*0.87,)</f>
        <v>15308</v>
      </c>
      <c r="CH22" s="51">
        <f>ROUNDUP('РБ15%'!CH22*0.87,)</f>
        <v>15826</v>
      </c>
      <c r="CI22" s="51">
        <f>ROUNDUP('РБ15%'!CI22*0.87,)</f>
        <v>15826</v>
      </c>
      <c r="CJ22" s="51">
        <f>ROUNDUP('РБ15%'!CJ22*0.87,)</f>
        <v>15308</v>
      </c>
      <c r="CK22" s="51">
        <f>ROUNDUP('РБ15%'!CK22*0.87,)</f>
        <v>15308</v>
      </c>
      <c r="CL22" s="51">
        <f>ROUNDUP('РБ15%'!CL22*0.87,)</f>
        <v>15308</v>
      </c>
      <c r="CM22" s="51">
        <f>ROUNDUP('РБ15%'!CM22*0.87,)</f>
        <v>15308</v>
      </c>
      <c r="CN22" s="51">
        <f>ROUNDUP('РБ15%'!CN22*0.87,)</f>
        <v>15308</v>
      </c>
      <c r="CO22" s="51">
        <f>ROUNDUP('РБ15%'!CO22*0.87,)</f>
        <v>15826</v>
      </c>
      <c r="CP22" s="51">
        <f>ROUNDUP('РБ15%'!CP22*0.87,)</f>
        <v>15826</v>
      </c>
      <c r="CQ22" s="51">
        <f>ROUNDUP('РБ15%'!CQ22*0.87,)</f>
        <v>15308</v>
      </c>
      <c r="CR22" s="51">
        <f>ROUNDUP('РБ15%'!CR22*0.87,)</f>
        <v>15308</v>
      </c>
      <c r="CS22" s="51">
        <f>ROUNDUP('РБ15%'!CS22*0.87,)</f>
        <v>15308</v>
      </c>
      <c r="CT22" s="51">
        <f>ROUNDUP('РБ15%'!CT22*0.87,)</f>
        <v>15308</v>
      </c>
      <c r="CU22" s="51">
        <f>ROUNDUP('РБ15%'!CU22*0.87,)</f>
        <v>15308</v>
      </c>
      <c r="CV22" s="51">
        <f>ROUNDUP('РБ15%'!CV22*0.87,)</f>
        <v>15826</v>
      </c>
      <c r="CW22" s="51">
        <f>ROUNDUP('РБ15%'!CW22*0.87,)</f>
        <v>15826</v>
      </c>
      <c r="CX22" s="51">
        <f>ROUNDUP('РБ15%'!CX22*0.87,)</f>
        <v>15308</v>
      </c>
      <c r="CY22" s="51">
        <f>ROUNDUP('РБ15%'!CY22*0.87,)</f>
        <v>15308</v>
      </c>
      <c r="CZ22" s="51">
        <f>ROUNDUP('РБ15%'!CZ22*0.87,)</f>
        <v>15308</v>
      </c>
      <c r="DA22" s="51">
        <f>ROUNDUP('РБ15%'!DA22*0.87,)</f>
        <v>15308</v>
      </c>
      <c r="DB22" s="51">
        <f>ROUNDUP('РБ15%'!DB22*0.87,)</f>
        <v>15308</v>
      </c>
      <c r="DC22" s="51">
        <f>ROUNDUP('РБ15%'!DC22*0.87,)</f>
        <v>15826</v>
      </c>
      <c r="DD22" s="51">
        <f>ROUNDUP('РБ15%'!DD22*0.87,)</f>
        <v>15826</v>
      </c>
      <c r="DE22" s="51">
        <f>ROUNDUP('РБ15%'!DE22*0.87,)</f>
        <v>15308</v>
      </c>
      <c r="DF22" s="51">
        <f>ROUNDUP('РБ15%'!DF22*0.87,)</f>
        <v>15308</v>
      </c>
      <c r="DG22" s="51">
        <f>ROUNDUP('РБ15%'!DG22*0.87,)</f>
        <v>15826</v>
      </c>
      <c r="DH22" s="51">
        <f>ROUNDUP('РБ15%'!DH22*0.87,)</f>
        <v>16196</v>
      </c>
      <c r="DI22" s="51">
        <f>ROUNDUP('РБ15%'!DI22*0.87,)</f>
        <v>14938</v>
      </c>
      <c r="DJ22" s="51">
        <f>ROUNDUP('РБ15%'!DJ22*0.87,)</f>
        <v>15308</v>
      </c>
      <c r="DK22" s="51">
        <f>ROUNDUP('РБ15%'!DK22*0.87,)</f>
        <v>15308</v>
      </c>
      <c r="DL22" s="51">
        <f>ROUNDUP('РБ15%'!DL22*0.87,)</f>
        <v>14938</v>
      </c>
      <c r="DM22" s="51">
        <f>ROUNDUP('РБ15%'!DM22*0.87,)</f>
        <v>14938</v>
      </c>
      <c r="DN22" s="51">
        <f>ROUNDUP('РБ15%'!DN22*0.87,)</f>
        <v>14938</v>
      </c>
      <c r="DO22" s="51">
        <f>ROUNDUP('РБ15%'!DO22*0.87,)</f>
        <v>14938</v>
      </c>
      <c r="DP22" s="51">
        <f>ROUNDUP('РБ15%'!DP22*0.87,)</f>
        <v>14938</v>
      </c>
      <c r="DQ22" s="51">
        <f>ROUNDUP('РБ15%'!DQ22*0.87,)</f>
        <v>15308</v>
      </c>
      <c r="DR22" s="51">
        <f>ROUNDUP('РБ15%'!DR22*0.87,)</f>
        <v>15308</v>
      </c>
      <c r="DS22" s="51">
        <f>ROUNDUP('РБ15%'!DS22*0.87,)</f>
        <v>14938</v>
      </c>
      <c r="DT22" s="51">
        <f>ROUNDUP('РБ15%'!DT22*0.87,)</f>
        <v>14938</v>
      </c>
      <c r="DU22" s="51">
        <f>ROUNDUP('РБ15%'!DU22*0.87,)</f>
        <v>14938</v>
      </c>
      <c r="DV22" s="51">
        <f>ROUNDUP('РБ15%'!DV22*0.87,)</f>
        <v>14938</v>
      </c>
      <c r="DW22" s="51">
        <f>ROUNDUP('РБ15%'!DW22*0.87,)</f>
        <v>14938</v>
      </c>
      <c r="DX22" s="51">
        <f>ROUNDUP('РБ15%'!DX22*0.87,)</f>
        <v>15308</v>
      </c>
      <c r="DY22" s="51">
        <f>ROUNDUP('РБ15%'!DY22*0.87,)</f>
        <v>15308</v>
      </c>
      <c r="DZ22" s="51">
        <f>ROUNDUP('РБ15%'!DZ22*0.87,)</f>
        <v>14938</v>
      </c>
      <c r="EA22" s="51">
        <f>ROUNDUP('РБ15%'!EA22*0.87,)</f>
        <v>14938</v>
      </c>
      <c r="EB22" s="51">
        <f>ROUNDUP('РБ15%'!EB22*0.87,)</f>
        <v>14938</v>
      </c>
      <c r="EC22" s="51">
        <f>ROUNDUP('РБ15%'!EC22*0.87,)</f>
        <v>14938</v>
      </c>
      <c r="ED22" s="51">
        <f>ROUNDUP('РБ15%'!ED22*0.87,)</f>
        <v>14938</v>
      </c>
      <c r="EE22" s="51">
        <f>ROUNDUP('РБ15%'!EE22*0.87,)</f>
        <v>15308</v>
      </c>
      <c r="EF22" s="51">
        <f>ROUNDUP('РБ15%'!EF22*0.87,)</f>
        <v>15308</v>
      </c>
      <c r="EG22" s="51">
        <f>ROUNDUP('РБ15%'!EG22*0.87,)</f>
        <v>14938</v>
      </c>
      <c r="EH22" s="51">
        <f>ROUNDUP('РБ15%'!EH22*0.87,)</f>
        <v>14938</v>
      </c>
      <c r="EI22" s="51">
        <f>ROUNDUP('РБ15%'!EI22*0.87,)</f>
        <v>16196</v>
      </c>
      <c r="EJ22" s="51">
        <f>ROUNDUP('РБ15%'!EJ22*0.87,)</f>
        <v>16196</v>
      </c>
      <c r="EK22" s="51">
        <f>ROUNDUP('РБ15%'!EK22*0.87,)</f>
        <v>16196</v>
      </c>
      <c r="EL22" s="51">
        <f>ROUNDUP('РБ15%'!EL22*0.87,)</f>
        <v>17083</v>
      </c>
      <c r="EM22" s="51">
        <f>ROUNDUP('РБ15%'!EM22*0.87,)</f>
        <v>17083</v>
      </c>
      <c r="EN22" s="51">
        <f>ROUNDUP('РБ15%'!EN22*0.87,)</f>
        <v>16196</v>
      </c>
      <c r="EO22" s="51">
        <f>ROUNDUP('РБ15%'!EO22*0.87,)</f>
        <v>16196</v>
      </c>
      <c r="EP22" s="51">
        <f>ROUNDUP('РБ15%'!EP22*0.87,)</f>
        <v>16196</v>
      </c>
      <c r="EQ22" s="51">
        <f>ROUNDUP('РБ15%'!EQ22*0.87,)</f>
        <v>16196</v>
      </c>
      <c r="ER22" s="51">
        <f>ROUNDUP('РБ15%'!ER22*0.87,)</f>
        <v>16196</v>
      </c>
      <c r="ES22" s="51">
        <f>ROUNDUP('РБ15%'!ES22*0.87,)</f>
        <v>17083</v>
      </c>
      <c r="ET22" s="51">
        <f>ROUNDUP('РБ15%'!ET22*0.87,)</f>
        <v>17083</v>
      </c>
      <c r="EU22" s="51">
        <f>ROUNDUP('РБ15%'!EU22*0.87,)</f>
        <v>17083</v>
      </c>
      <c r="EV22" s="51">
        <f>ROUNDUP('РБ15%'!EV22*0.87,)</f>
        <v>17083</v>
      </c>
      <c r="EW22" s="51">
        <f>ROUNDUP('РБ15%'!EW22*0.87,)</f>
        <v>17083</v>
      </c>
      <c r="EX22" s="51">
        <f>ROUNDUP('РБ15%'!EX22*0.87,)</f>
        <v>17083</v>
      </c>
      <c r="EY22" s="51">
        <f>ROUNDUP('РБ15%'!EY22*0.87,)</f>
        <v>17083</v>
      </c>
      <c r="EZ22" s="51">
        <f>ROUNDUP('РБ15%'!EZ22*0.87,)</f>
        <v>17083</v>
      </c>
      <c r="FA22" s="51">
        <f>ROUNDUP('РБ15%'!FA22*0.87,)</f>
        <v>17083</v>
      </c>
      <c r="FB22" s="51">
        <f>ROUNDUP('РБ15%'!FB22*0.87,)</f>
        <v>17083</v>
      </c>
      <c r="FC22" s="51">
        <f>ROUNDUP('РБ15%'!FC22*0.87,)</f>
        <v>17083</v>
      </c>
      <c r="FD22" s="51">
        <f>ROUNDUP('РБ15%'!FD22*0.87,)</f>
        <v>17601</v>
      </c>
      <c r="FE22" s="51">
        <f>ROUNDUP('РБ15%'!FE22*0.87,)</f>
        <v>17601</v>
      </c>
      <c r="FF22" s="51">
        <f>ROUNDUP('РБ15%'!FF22*0.87,)</f>
        <v>17970</v>
      </c>
      <c r="FG22" s="51">
        <f>ROUNDUP('РБ15%'!FG22*0.87,)</f>
        <v>17970</v>
      </c>
      <c r="FH22" s="51">
        <f>ROUNDUP('РБ15%'!FH22*0.87,)</f>
        <v>17970</v>
      </c>
      <c r="FI22" s="51">
        <f>ROUNDUP('РБ15%'!FI22*0.87,)</f>
        <v>17970</v>
      </c>
      <c r="FJ22" s="51">
        <f>ROUNDUP('РБ15%'!FJ22*0.87,)</f>
        <v>17970</v>
      </c>
      <c r="FK22" s="107">
        <f>ROUNDUP('РБ15%'!FK22*0.87,)</f>
        <v>48734</v>
      </c>
      <c r="FL22" s="107">
        <f>ROUNDUP('РБ15%'!FL22*0.87,)</f>
        <v>76835</v>
      </c>
      <c r="FM22" s="107">
        <f>ROUNDUP('РБ15%'!FM22*0.87,)</f>
        <v>76835</v>
      </c>
      <c r="FN22" s="107">
        <f>ROUNDUP('РБ15%'!FN22*0.87,)</f>
        <v>76835</v>
      </c>
      <c r="FO22" s="107">
        <f>ROUNDUP('РБ15%'!FO22*0.87,)</f>
        <v>76835</v>
      </c>
      <c r="FP22" s="107">
        <f>ROUNDUP('РБ15%'!FP22*0.87,)</f>
        <v>76835</v>
      </c>
      <c r="FQ22" s="107">
        <f>ROUNDUP('РБ15%'!FQ22*0.87,)</f>
        <v>76835</v>
      </c>
      <c r="FR22" s="107">
        <f>ROUNDUP('РБ15%'!FR22*0.87,)</f>
        <v>76835</v>
      </c>
      <c r="FS22" s="107">
        <f>ROUNDUP('РБ15%'!FS22*0.87,)</f>
        <v>76835</v>
      </c>
      <c r="FT22" s="107">
        <f>ROUNDUP('РБ15%'!FT22*0.87,)</f>
        <v>76835</v>
      </c>
      <c r="FU22" s="107">
        <f>ROUNDUP('РБ15%'!FU22*0.87,)</f>
        <v>76835</v>
      </c>
      <c r="FV22" s="51">
        <f>ROUNDUP('РБ15%'!FV22*0.87,)</f>
        <v>43039</v>
      </c>
      <c r="FW22" s="51">
        <f>ROUNDUP('РБ15%'!FW22*0.87,)</f>
        <v>43039</v>
      </c>
      <c r="FX22" s="51">
        <f>ROUNDUP('РБ15%'!FX22*0.87,)</f>
        <v>43039</v>
      </c>
      <c r="FY22" s="51">
        <f>ROUNDUP('РБ15%'!FY22*0.87,)</f>
        <v>43039</v>
      </c>
      <c r="FZ22" s="51">
        <f>ROUNDUP('РБ15%'!FZ22*0.87,)</f>
        <v>43039</v>
      </c>
      <c r="GA22" s="51">
        <f>ROUNDUP('РБ15%'!GA22*0.87,)</f>
        <v>43039</v>
      </c>
      <c r="GB22" s="51">
        <f>ROUNDUP('РБ15%'!GB22*0.87,)</f>
        <v>43039</v>
      </c>
      <c r="GC22" s="51">
        <f>ROUNDUP('РБ15%'!GC22*0.87,)</f>
        <v>43039</v>
      </c>
      <c r="GD22" s="51">
        <f>ROUNDUP('РБ15%'!GD22*0.87,)</f>
        <v>43039</v>
      </c>
      <c r="GE22" s="51">
        <f>ROUNDUP('РБ15%'!GE22*0.87,)</f>
        <v>43039</v>
      </c>
      <c r="GF22" s="51">
        <f>ROUNDUP('РБ15%'!GF22*0.87,)</f>
        <v>43039</v>
      </c>
      <c r="GG22" s="51">
        <f>ROUNDUP('РБ15%'!GG22*0.87,)</f>
        <v>43039</v>
      </c>
      <c r="GH22" s="51">
        <f>ROUNDUP('РБ15%'!GH22*0.87,)</f>
        <v>43039</v>
      </c>
      <c r="GI22" s="51">
        <f>ROUNDUP('РБ15%'!GI22*0.87,)</f>
        <v>43039</v>
      </c>
      <c r="GJ22" s="51">
        <f>ROUNDUP('РБ15%'!GJ22*0.87,)</f>
        <v>43039</v>
      </c>
      <c r="GK22" s="51">
        <f>ROUNDUP('РБ15%'!GK22*0.87,)</f>
        <v>43039</v>
      </c>
      <c r="GL22" s="51">
        <f>ROUNDUP('РБ15%'!GL22*0.87,)</f>
        <v>43039</v>
      </c>
      <c r="GM22" s="51">
        <f>ROUNDUP('РБ15%'!GM22*0.87,)</f>
        <v>43039</v>
      </c>
      <c r="GN22" s="51">
        <f>ROUNDUP('РБ15%'!GN22*0.87,)</f>
        <v>43039</v>
      </c>
      <c r="GO22" s="51">
        <f>ROUNDUP('РБ15%'!GO22*0.87,)</f>
        <v>43039</v>
      </c>
      <c r="GP22" s="51">
        <f>ROUNDUP('РБ15%'!GP22*0.87,)</f>
        <v>43039</v>
      </c>
      <c r="GQ22" s="51">
        <f>ROUNDUP('РБ15%'!GQ22*0.87,)</f>
        <v>43039</v>
      </c>
      <c r="GR22" s="51">
        <f>ROUNDUP('РБ15%'!GR22*0.87,)</f>
        <v>43039</v>
      </c>
      <c r="GS22" s="51">
        <f>ROUNDUP('РБ15%'!GS22*0.87,)</f>
        <v>44297</v>
      </c>
      <c r="GT22" s="51">
        <f>ROUNDUP('РБ15%'!GT22*0.87,)</f>
        <v>44297</v>
      </c>
      <c r="GU22" s="51">
        <f>ROUNDUP('РБ15%'!GU22*0.87,)</f>
        <v>44297</v>
      </c>
      <c r="GV22" s="51">
        <f>ROUNDUP('РБ15%'!GV22*0.87,)</f>
        <v>44297</v>
      </c>
      <c r="GW22" s="51">
        <f>ROUNDUP('РБ15%'!GW22*0.87,)</f>
        <v>44297</v>
      </c>
      <c r="GX22" s="51">
        <f>ROUNDUP('РБ15%'!GX22*0.87,)</f>
        <v>44297</v>
      </c>
      <c r="GY22" s="51">
        <f>ROUNDUP('РБ15%'!GY22*0.87,)</f>
        <v>44297</v>
      </c>
      <c r="GZ22" s="51">
        <f>ROUNDUP('РБ15%'!GZ22*0.87,)</f>
        <v>44297</v>
      </c>
      <c r="HA22" s="51">
        <f>ROUNDUP('РБ15%'!HA22*0.87,)</f>
        <v>44297</v>
      </c>
      <c r="HB22" s="51">
        <f>ROUNDUP('РБ15%'!HB22*0.87,)</f>
        <v>44297</v>
      </c>
      <c r="HC22" s="51">
        <f>ROUNDUP('РБ15%'!HC22*0.87,)</f>
        <v>44297</v>
      </c>
      <c r="HD22" s="51">
        <f>ROUNDUP('РБ15%'!HD22*0.87,)</f>
        <v>44297</v>
      </c>
      <c r="HE22" s="51">
        <f>ROUNDUP('РБ15%'!HE22*0.87,)</f>
        <v>44297</v>
      </c>
      <c r="HF22" s="51">
        <f>ROUNDUP('РБ15%'!HF22*0.87,)</f>
        <v>44297</v>
      </c>
      <c r="HG22" s="51">
        <f>ROUNDUP('РБ15%'!HG22*0.87,)</f>
        <v>44297</v>
      </c>
      <c r="HH22" s="51">
        <f>ROUNDUP('РБ15%'!HH22*0.87,)</f>
        <v>44297</v>
      </c>
      <c r="HI22" s="51">
        <f>ROUNDUP('РБ15%'!HI22*0.87,)</f>
        <v>44297</v>
      </c>
      <c r="HJ22" s="51">
        <f>ROUNDUP('РБ15%'!HJ22*0.87,)</f>
        <v>44297</v>
      </c>
      <c r="HK22" s="107">
        <f>ROUNDUP('РБ15%'!HK22*0.87,)</f>
        <v>59826</v>
      </c>
      <c r="HL22" s="107">
        <f>ROUNDUP('РБ15%'!HL22*0.87,)</f>
        <v>59826</v>
      </c>
      <c r="HM22" s="107">
        <f>ROUNDUP('РБ15%'!HM22*0.87,)</f>
        <v>61305</v>
      </c>
      <c r="HN22" s="107">
        <f>ROUNDUP('РБ15%'!HN22*0.87,)</f>
        <v>61305</v>
      </c>
      <c r="HO22" s="107">
        <f>ROUNDUP('РБ15%'!HO22*0.87,)</f>
        <v>61305</v>
      </c>
      <c r="HP22" s="107">
        <f>ROUNDUP('РБ15%'!HP22*0.87,)</f>
        <v>44297</v>
      </c>
      <c r="HQ22" s="107">
        <f>ROUNDUP('РБ15%'!HQ22*0.87,)</f>
        <v>44297</v>
      </c>
      <c r="HR22" s="107">
        <f>ROUNDUP('РБ15%'!HR22*0.87,)</f>
        <v>59826</v>
      </c>
      <c r="HS22" s="107">
        <f>ROUNDUP('РБ15%'!HS22*0.87,)</f>
        <v>59826</v>
      </c>
      <c r="HT22" s="51">
        <f>ROUNDUP('РБ15%'!HT22*0.87,)</f>
        <v>44297</v>
      </c>
      <c r="HU22" s="51">
        <f>ROUNDUP('РБ15%'!HU22*0.87,)</f>
        <v>43039</v>
      </c>
      <c r="HV22" s="51">
        <f>ROUNDUP('РБ15%'!HV22*0.87,)</f>
        <v>43039</v>
      </c>
      <c r="HW22" s="51">
        <f>ROUNDUP('РБ15%'!HW22*0.87,)</f>
        <v>43039</v>
      </c>
      <c r="HX22" s="51">
        <f>ROUNDUP('РБ15%'!HX22*0.87,)</f>
        <v>43039</v>
      </c>
      <c r="HY22" s="51">
        <f>ROUNDUP('РБ15%'!HY22*0.87,)</f>
        <v>43039</v>
      </c>
      <c r="HZ22" s="51">
        <f>ROUNDUP('РБ15%'!HZ22*0.87,)</f>
        <v>43039</v>
      </c>
      <c r="IA22" s="51">
        <f>ROUNDUP('РБ15%'!IA22*0.87,)</f>
        <v>43039</v>
      </c>
      <c r="IB22" s="51">
        <f>ROUNDUP('РБ15%'!IB22*0.87,)</f>
        <v>46145</v>
      </c>
      <c r="IC22" s="51">
        <f>ROUNDUP('РБ15%'!IC22*0.87,)</f>
        <v>43557</v>
      </c>
      <c r="ID22" s="51">
        <f>ROUNDUP('РБ15%'!ID22*0.87,)</f>
        <v>39933</v>
      </c>
      <c r="IE22" s="51">
        <f>ROUNDUP('РБ15%'!IE22*0.87,)</f>
        <v>39933</v>
      </c>
      <c r="IF22" s="51">
        <f>ROUNDUP('РБ15%'!IF22*0.87,)</f>
        <v>39933</v>
      </c>
      <c r="IG22" s="51">
        <f>ROUNDUP('РБ15%'!IG22*0.87,)</f>
        <v>39933</v>
      </c>
      <c r="IH22" s="51">
        <f>ROUNDUP('РБ15%'!IH22*0.87,)</f>
        <v>39933</v>
      </c>
      <c r="II22" s="51">
        <f>ROUNDUP('РБ15%'!II22*0.87,)</f>
        <v>39933</v>
      </c>
      <c r="IJ22" s="51">
        <f>ROUNDUP('РБ15%'!IJ22*0.87,)</f>
        <v>39933</v>
      </c>
      <c r="IK22" s="51">
        <f>ROUNDUP('РБ15%'!IK22*0.87,)</f>
        <v>39933</v>
      </c>
      <c r="IL22" s="51">
        <f>ROUNDUP('РБ15%'!IL22*0.87,)</f>
        <v>39933</v>
      </c>
      <c r="IM22" s="51">
        <f>ROUNDUP('РБ15%'!IM22*0.87,)</f>
        <v>39933</v>
      </c>
      <c r="IN22" s="51">
        <f>ROUNDUP('РБ15%'!IN22*0.87,)</f>
        <v>39933</v>
      </c>
      <c r="IO22" s="51">
        <f>ROUNDUP('РБ15%'!IO22*0.87,)</f>
        <v>39933</v>
      </c>
      <c r="IP22" s="51">
        <f>ROUNDUP('РБ15%'!IP22*0.87,)</f>
        <v>39933</v>
      </c>
      <c r="IQ22" s="51">
        <f>ROUNDUP('РБ15%'!IQ22*0.87,)</f>
        <v>39933</v>
      </c>
      <c r="IR22" s="51">
        <f>ROUNDUP('РБ15%'!IR22*0.87,)</f>
        <v>39933</v>
      </c>
      <c r="IS22" s="51">
        <f>ROUNDUP('РБ15%'!IS22*0.87,)</f>
        <v>39933</v>
      </c>
      <c r="IT22" s="51">
        <f>ROUNDUP('РБ15%'!IT22*0.87,)</f>
        <v>39933</v>
      </c>
      <c r="IU22" s="51">
        <f>ROUNDUP('РБ15%'!IU22*0.87,)</f>
        <v>39933</v>
      </c>
      <c r="IV22" s="51">
        <f>ROUNDUP('РБ15%'!IV22*0.87,)</f>
        <v>39933</v>
      </c>
      <c r="IW22" s="51">
        <f>ROUNDUP('РБ15%'!IW22*0.87,)</f>
        <v>39933</v>
      </c>
      <c r="IX22" s="51">
        <f>ROUNDUP('РБ15%'!IX22*0.87,)</f>
        <v>39933</v>
      </c>
      <c r="IY22" s="51">
        <f>ROUNDUP('РБ15%'!IY22*0.87,)</f>
        <v>39933</v>
      </c>
    </row>
    <row r="23" spans="1:259" ht="12" x14ac:dyDescent="0.2">
      <c r="A23" s="20" t="s">
        <v>10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107"/>
      <c r="HL23" s="107"/>
      <c r="HM23" s="107"/>
      <c r="HN23" s="107"/>
      <c r="HO23" s="107"/>
      <c r="HP23" s="107"/>
      <c r="HQ23" s="107"/>
      <c r="HR23" s="107"/>
      <c r="HS23" s="107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  <c r="IW23" s="51"/>
      <c r="IX23" s="51"/>
      <c r="IY23" s="51"/>
    </row>
    <row r="24" spans="1:259" ht="12" x14ac:dyDescent="0.2">
      <c r="A24" s="21" t="s">
        <v>11</v>
      </c>
      <c r="B24" s="51">
        <f>ROUNDUP('РБ15%'!B24*0.87,)</f>
        <v>88149</v>
      </c>
      <c r="C24" s="51">
        <f>ROUNDUP('РБ15%'!C24*0.87,)</f>
        <v>88149</v>
      </c>
      <c r="D24" s="51">
        <f>ROUNDUP('РБ15%'!D24*0.87,)</f>
        <v>85635</v>
      </c>
      <c r="E24" s="51">
        <f>ROUNDUP('РБ15%'!E24*0.87,)</f>
        <v>86152</v>
      </c>
      <c r="F24" s="51">
        <f>ROUNDUP('РБ15%'!F24*0.87,)</f>
        <v>86152</v>
      </c>
      <c r="G24" s="51">
        <f>ROUNDUP('РБ15%'!G24*0.87,)</f>
        <v>86892</v>
      </c>
      <c r="H24" s="51">
        <f>ROUNDUP('РБ15%'!H24*0.87,)</f>
        <v>86892</v>
      </c>
      <c r="I24" s="51">
        <f>ROUNDUP('РБ15%'!I24*0.87,)</f>
        <v>88149</v>
      </c>
      <c r="J24" s="51">
        <f>ROUNDUP('РБ15%'!J24*0.87,)</f>
        <v>88149</v>
      </c>
      <c r="K24" s="51">
        <f>ROUNDUP('РБ15%'!K24*0.87,)</f>
        <v>86892</v>
      </c>
      <c r="L24" s="51">
        <f>ROUNDUP('РБ15%'!L24*0.87,)</f>
        <v>86892</v>
      </c>
      <c r="M24" s="51">
        <f>ROUNDUP('РБ15%'!M24*0.87,)</f>
        <v>86892</v>
      </c>
      <c r="N24" s="51">
        <f>ROUNDUP('РБ15%'!N24*0.87,)</f>
        <v>86892</v>
      </c>
      <c r="O24" s="51">
        <f>ROUNDUP('РБ15%'!O24*0.87,)</f>
        <v>86892</v>
      </c>
      <c r="P24" s="51">
        <f>ROUNDUP('РБ15%'!P24*0.87,)</f>
        <v>87409</v>
      </c>
      <c r="Q24" s="51">
        <f>ROUNDUP('РБ15%'!Q24*0.87,)</f>
        <v>86152</v>
      </c>
      <c r="R24" s="51">
        <f>ROUNDUP('РБ15%'!R24*0.87,)</f>
        <v>85635</v>
      </c>
      <c r="S24" s="51">
        <f>ROUNDUP('РБ15%'!S24*0.87,)</f>
        <v>85635</v>
      </c>
      <c r="T24" s="51">
        <f>ROUNDUP('РБ15%'!T24*0.87,)</f>
        <v>85635</v>
      </c>
      <c r="U24" s="51">
        <f>ROUNDUP('РБ15%'!U24*0.87,)</f>
        <v>85635</v>
      </c>
      <c r="V24" s="51">
        <f>ROUNDUP('РБ15%'!V24*0.87,)</f>
        <v>85635</v>
      </c>
      <c r="W24" s="51">
        <f>ROUNDUP('РБ15%'!W24*0.87,)</f>
        <v>86152</v>
      </c>
      <c r="X24" s="51">
        <f>ROUNDUP('РБ15%'!X24*0.87,)</f>
        <v>86152</v>
      </c>
      <c r="Y24" s="51">
        <f>ROUNDUP('РБ15%'!Y24*0.87,)</f>
        <v>85635</v>
      </c>
      <c r="Z24" s="51">
        <f>ROUNDUP('РБ15%'!Z24*0.87,)</f>
        <v>85635</v>
      </c>
      <c r="AA24" s="51">
        <f>ROUNDUP('РБ15%'!AA24*0.87,)</f>
        <v>85635</v>
      </c>
      <c r="AB24" s="51">
        <f>ROUNDUP('РБ15%'!AB24*0.87,)</f>
        <v>85635</v>
      </c>
      <c r="AC24" s="51">
        <f>ROUNDUP('РБ15%'!AC24*0.87,)</f>
        <v>85635</v>
      </c>
      <c r="AD24" s="51">
        <f>ROUNDUP('РБ15%'!AD24*0.87,)</f>
        <v>86152</v>
      </c>
      <c r="AE24" s="51">
        <f>ROUNDUP('РБ15%'!AE24*0.87,)</f>
        <v>86152</v>
      </c>
      <c r="AF24" s="51">
        <f>ROUNDUP('РБ15%'!AF24*0.87,)</f>
        <v>85635</v>
      </c>
      <c r="AG24" s="51">
        <f>ROUNDUP('РБ15%'!AG24*0.87,)</f>
        <v>85635</v>
      </c>
      <c r="AH24" s="51">
        <f>ROUNDUP('РБ15%'!AH24*0.87,)</f>
        <v>85635</v>
      </c>
      <c r="AI24" s="51">
        <f>ROUNDUP('РБ15%'!AI24*0.87,)</f>
        <v>85635</v>
      </c>
      <c r="AJ24" s="51">
        <f>ROUNDUP('РБ15%'!AJ24*0.87,)</f>
        <v>85635</v>
      </c>
      <c r="AK24" s="51">
        <f>ROUNDUP('РБ15%'!AK24*0.87,)</f>
        <v>86152</v>
      </c>
      <c r="AL24" s="51">
        <f>ROUNDUP('РБ15%'!AL24*0.87,)</f>
        <v>86152</v>
      </c>
      <c r="AM24" s="51">
        <f>ROUNDUP('РБ15%'!AM24*0.87,)</f>
        <v>84377</v>
      </c>
      <c r="AN24" s="51">
        <f>ROUNDUP('РБ15%'!AN24*0.87,)</f>
        <v>84377</v>
      </c>
      <c r="AO24" s="51">
        <f>ROUNDUP('РБ15%'!AO24*0.87,)</f>
        <v>84377</v>
      </c>
      <c r="AP24" s="51">
        <f>ROUNDUP('РБ15%'!AP24*0.87,)</f>
        <v>84377</v>
      </c>
      <c r="AQ24" s="51">
        <f>ROUNDUP('РБ15%'!AQ24*0.87,)</f>
        <v>84377</v>
      </c>
      <c r="AR24" s="51">
        <f>ROUNDUP('РБ15%'!AR24*0.87,)</f>
        <v>84895</v>
      </c>
      <c r="AS24" s="51">
        <f>ROUNDUP('РБ15%'!AS24*0.87,)</f>
        <v>84895</v>
      </c>
      <c r="AT24" s="51">
        <f>ROUNDUP('РБ15%'!AT24*0.87,)</f>
        <v>84377</v>
      </c>
      <c r="AU24" s="51">
        <f>ROUNDUP('РБ15%'!AU24*0.87,)</f>
        <v>84377</v>
      </c>
      <c r="AV24" s="51">
        <f>ROUNDUP('РБ15%'!AV24*0.87,)</f>
        <v>84377</v>
      </c>
      <c r="AW24" s="51">
        <f>ROUNDUP('РБ15%'!AW24*0.87,)</f>
        <v>84377</v>
      </c>
      <c r="AX24" s="51">
        <f>ROUNDUP('РБ15%'!AX24*0.87,)</f>
        <v>84377</v>
      </c>
      <c r="AY24" s="51">
        <f>ROUNDUP('РБ15%'!AY24*0.87,)</f>
        <v>84895</v>
      </c>
      <c r="AZ24" s="51">
        <f>ROUNDUP('РБ15%'!AZ24*0.87,)</f>
        <v>84895</v>
      </c>
      <c r="BA24" s="51">
        <f>ROUNDUP('РБ15%'!BA24*0.87,)</f>
        <v>84377</v>
      </c>
      <c r="BB24" s="51">
        <f>ROUNDUP('РБ15%'!BB24*0.87,)</f>
        <v>84377</v>
      </c>
      <c r="BC24" s="51">
        <f>ROUNDUP('РБ15%'!BC24*0.87,)</f>
        <v>84377</v>
      </c>
      <c r="BD24" s="51">
        <f>ROUNDUP('РБ15%'!BD24*0.87,)</f>
        <v>84377</v>
      </c>
      <c r="BE24" s="51">
        <f>ROUNDUP('РБ15%'!BE24*0.87,)</f>
        <v>84377</v>
      </c>
      <c r="BF24" s="51">
        <f>ROUNDUP('РБ15%'!BF24*0.87,)</f>
        <v>84895</v>
      </c>
      <c r="BG24" s="51">
        <f>ROUNDUP('РБ15%'!BG24*0.87,)</f>
        <v>84895</v>
      </c>
      <c r="BH24" s="51">
        <f>ROUNDUP('РБ15%'!BH24*0.87,)</f>
        <v>84377</v>
      </c>
      <c r="BI24" s="51">
        <f>ROUNDUP('РБ15%'!BI24*0.87,)</f>
        <v>84377</v>
      </c>
      <c r="BJ24" s="51">
        <f>ROUNDUP('РБ15%'!BJ24*0.87,)</f>
        <v>84895</v>
      </c>
      <c r="BK24" s="51">
        <f>ROUNDUP('РБ15%'!BK24*0.87,)</f>
        <v>84895</v>
      </c>
      <c r="BL24" s="51">
        <f>ROUNDUP('РБ15%'!BL24*0.87,)</f>
        <v>84895</v>
      </c>
      <c r="BM24" s="51">
        <f>ROUNDUP('РБ15%'!BM24*0.87,)</f>
        <v>84895</v>
      </c>
      <c r="BN24" s="51">
        <f>ROUNDUP('РБ15%'!BN24*0.87,)</f>
        <v>84895</v>
      </c>
      <c r="BO24" s="51">
        <f>ROUNDUP('РБ15%'!BO24*0.87,)</f>
        <v>84377</v>
      </c>
      <c r="BP24" s="51">
        <f>ROUNDUP('РБ15%'!BP24*0.87,)</f>
        <v>86892</v>
      </c>
      <c r="BQ24" s="51">
        <f>ROUNDUP('РБ15%'!BQ24*0.87,)</f>
        <v>86892</v>
      </c>
      <c r="BR24" s="51">
        <f>ROUNDUP('РБ15%'!BR24*0.87,)</f>
        <v>86892</v>
      </c>
      <c r="BS24" s="51">
        <f>ROUNDUP('РБ15%'!BS24*0.87,)</f>
        <v>86892</v>
      </c>
      <c r="BT24" s="51">
        <f>ROUNDUP('РБ15%'!BT24*0.87,)</f>
        <v>86892</v>
      </c>
      <c r="BU24" s="51">
        <f>ROUNDUP('РБ15%'!BU24*0.87,)</f>
        <v>85635</v>
      </c>
      <c r="BV24" s="51">
        <f>ROUNDUP('РБ15%'!BV24*0.87,)</f>
        <v>84895</v>
      </c>
      <c r="BW24" s="51">
        <f>ROUNDUP('РБ15%'!BW24*0.87,)</f>
        <v>84895</v>
      </c>
      <c r="BX24" s="51">
        <f>ROUNDUP('РБ15%'!BX24*0.87,)</f>
        <v>86892</v>
      </c>
      <c r="BY24" s="51">
        <f>ROUNDUP('РБ15%'!BY24*0.87,)</f>
        <v>86892</v>
      </c>
      <c r="BZ24" s="51">
        <f>ROUNDUP('РБ15%'!BZ24*0.87,)</f>
        <v>84377</v>
      </c>
      <c r="CA24" s="51">
        <f>ROUNDUP('РБ15%'!CA24*0.87,)</f>
        <v>84377</v>
      </c>
      <c r="CB24" s="51">
        <f>ROUNDUP('РБ15%'!CB24*0.87,)</f>
        <v>84377</v>
      </c>
      <c r="CC24" s="51">
        <f>ROUNDUP('РБ15%'!CC24*0.87,)</f>
        <v>84895</v>
      </c>
      <c r="CD24" s="51">
        <f>ROUNDUP('РБ15%'!CD24*0.87,)</f>
        <v>81715</v>
      </c>
      <c r="CE24" s="51">
        <f>ROUNDUP('РБ15%'!CE24*0.87,)</f>
        <v>81715</v>
      </c>
      <c r="CF24" s="51">
        <f>ROUNDUP('РБ15%'!CF24*0.87,)</f>
        <v>81715</v>
      </c>
      <c r="CG24" s="51">
        <f>ROUNDUP('РБ15%'!CG24*0.87,)</f>
        <v>81715</v>
      </c>
      <c r="CH24" s="51">
        <f>ROUNDUP('РБ15%'!CH24*0.87,)</f>
        <v>82233</v>
      </c>
      <c r="CI24" s="51">
        <f>ROUNDUP('РБ15%'!CI24*0.87,)</f>
        <v>82233</v>
      </c>
      <c r="CJ24" s="51">
        <f>ROUNDUP('РБ15%'!CJ24*0.87,)</f>
        <v>81715</v>
      </c>
      <c r="CK24" s="51">
        <f>ROUNDUP('РБ15%'!CK24*0.87,)</f>
        <v>81715</v>
      </c>
      <c r="CL24" s="51">
        <f>ROUNDUP('РБ15%'!CL24*0.87,)</f>
        <v>81715</v>
      </c>
      <c r="CM24" s="51">
        <f>ROUNDUP('РБ15%'!CM24*0.87,)</f>
        <v>81715</v>
      </c>
      <c r="CN24" s="51">
        <f>ROUNDUP('РБ15%'!CN24*0.87,)</f>
        <v>81715</v>
      </c>
      <c r="CO24" s="51">
        <f>ROUNDUP('РБ15%'!CO24*0.87,)</f>
        <v>82233</v>
      </c>
      <c r="CP24" s="51">
        <f>ROUNDUP('РБ15%'!CP24*0.87,)</f>
        <v>82233</v>
      </c>
      <c r="CQ24" s="51">
        <f>ROUNDUP('РБ15%'!CQ24*0.87,)</f>
        <v>81715</v>
      </c>
      <c r="CR24" s="51">
        <f>ROUNDUP('РБ15%'!CR24*0.87,)</f>
        <v>81715</v>
      </c>
      <c r="CS24" s="51">
        <f>ROUNDUP('РБ15%'!CS24*0.87,)</f>
        <v>81715</v>
      </c>
      <c r="CT24" s="51">
        <f>ROUNDUP('РБ15%'!CT24*0.87,)</f>
        <v>81715</v>
      </c>
      <c r="CU24" s="51">
        <f>ROUNDUP('РБ15%'!CU24*0.87,)</f>
        <v>81715</v>
      </c>
      <c r="CV24" s="51">
        <f>ROUNDUP('РБ15%'!CV24*0.87,)</f>
        <v>82233</v>
      </c>
      <c r="CW24" s="51">
        <f>ROUNDUP('РБ15%'!CW24*0.87,)</f>
        <v>82233</v>
      </c>
      <c r="CX24" s="51">
        <f>ROUNDUP('РБ15%'!CX24*0.87,)</f>
        <v>81715</v>
      </c>
      <c r="CY24" s="51">
        <f>ROUNDUP('РБ15%'!CY24*0.87,)</f>
        <v>81715</v>
      </c>
      <c r="CZ24" s="51">
        <f>ROUNDUP('РБ15%'!CZ24*0.87,)</f>
        <v>81715</v>
      </c>
      <c r="DA24" s="51">
        <f>ROUNDUP('РБ15%'!DA24*0.87,)</f>
        <v>81715</v>
      </c>
      <c r="DB24" s="51">
        <f>ROUNDUP('РБ15%'!DB24*0.87,)</f>
        <v>81715</v>
      </c>
      <c r="DC24" s="51">
        <f>ROUNDUP('РБ15%'!DC24*0.87,)</f>
        <v>82233</v>
      </c>
      <c r="DD24" s="51">
        <f>ROUNDUP('РБ15%'!DD24*0.87,)</f>
        <v>82233</v>
      </c>
      <c r="DE24" s="51">
        <f>ROUNDUP('РБ15%'!DE24*0.87,)</f>
        <v>81715</v>
      </c>
      <c r="DF24" s="51">
        <f>ROUNDUP('РБ15%'!DF24*0.87,)</f>
        <v>81715</v>
      </c>
      <c r="DG24" s="51">
        <f>ROUNDUP('РБ15%'!DG24*0.87,)</f>
        <v>82233</v>
      </c>
      <c r="DH24" s="51">
        <f>ROUNDUP('РБ15%'!DH24*0.87,)</f>
        <v>82603</v>
      </c>
      <c r="DI24" s="51">
        <f>ROUNDUP('РБ15%'!DI24*0.87,)</f>
        <v>81345</v>
      </c>
      <c r="DJ24" s="51">
        <f>ROUNDUP('РБ15%'!DJ24*0.87,)</f>
        <v>81715</v>
      </c>
      <c r="DK24" s="51">
        <f>ROUNDUP('РБ15%'!DK24*0.87,)</f>
        <v>81715</v>
      </c>
      <c r="DL24" s="51">
        <f>ROUNDUP('РБ15%'!DL24*0.87,)</f>
        <v>81345</v>
      </c>
      <c r="DM24" s="51">
        <f>ROUNDUP('РБ15%'!DM24*0.87,)</f>
        <v>81345</v>
      </c>
      <c r="DN24" s="51">
        <f>ROUNDUP('РБ15%'!DN24*0.87,)</f>
        <v>81345</v>
      </c>
      <c r="DO24" s="51">
        <f>ROUNDUP('РБ15%'!DO24*0.87,)</f>
        <v>81345</v>
      </c>
      <c r="DP24" s="51">
        <f>ROUNDUP('РБ15%'!DP24*0.87,)</f>
        <v>81345</v>
      </c>
      <c r="DQ24" s="51">
        <f>ROUNDUP('РБ15%'!DQ24*0.87,)</f>
        <v>81715</v>
      </c>
      <c r="DR24" s="51">
        <f>ROUNDUP('РБ15%'!DR24*0.87,)</f>
        <v>81715</v>
      </c>
      <c r="DS24" s="51">
        <f>ROUNDUP('РБ15%'!DS24*0.87,)</f>
        <v>81345</v>
      </c>
      <c r="DT24" s="51">
        <f>ROUNDUP('РБ15%'!DT24*0.87,)</f>
        <v>81345</v>
      </c>
      <c r="DU24" s="51">
        <f>ROUNDUP('РБ15%'!DU24*0.87,)</f>
        <v>81345</v>
      </c>
      <c r="DV24" s="51">
        <f>ROUNDUP('РБ15%'!DV24*0.87,)</f>
        <v>81345</v>
      </c>
      <c r="DW24" s="51">
        <f>ROUNDUP('РБ15%'!DW24*0.87,)</f>
        <v>81345</v>
      </c>
      <c r="DX24" s="51">
        <f>ROUNDUP('РБ15%'!DX24*0.87,)</f>
        <v>81715</v>
      </c>
      <c r="DY24" s="51">
        <f>ROUNDUP('РБ15%'!DY24*0.87,)</f>
        <v>81715</v>
      </c>
      <c r="DZ24" s="51">
        <f>ROUNDUP('РБ15%'!DZ24*0.87,)</f>
        <v>81345</v>
      </c>
      <c r="EA24" s="51">
        <f>ROUNDUP('РБ15%'!EA24*0.87,)</f>
        <v>81345</v>
      </c>
      <c r="EB24" s="51">
        <f>ROUNDUP('РБ15%'!EB24*0.87,)</f>
        <v>81345</v>
      </c>
      <c r="EC24" s="51">
        <f>ROUNDUP('РБ15%'!EC24*0.87,)</f>
        <v>81345</v>
      </c>
      <c r="ED24" s="51">
        <f>ROUNDUP('РБ15%'!ED24*0.87,)</f>
        <v>81345</v>
      </c>
      <c r="EE24" s="51">
        <f>ROUNDUP('РБ15%'!EE24*0.87,)</f>
        <v>81715</v>
      </c>
      <c r="EF24" s="51">
        <f>ROUNDUP('РБ15%'!EF24*0.87,)</f>
        <v>81715</v>
      </c>
      <c r="EG24" s="51">
        <f>ROUNDUP('РБ15%'!EG24*0.87,)</f>
        <v>81345</v>
      </c>
      <c r="EH24" s="51">
        <f>ROUNDUP('РБ15%'!EH24*0.87,)</f>
        <v>81345</v>
      </c>
      <c r="EI24" s="51">
        <f>ROUNDUP('РБ15%'!EI24*0.87,)</f>
        <v>82603</v>
      </c>
      <c r="EJ24" s="51">
        <f>ROUNDUP('РБ15%'!EJ24*0.87,)</f>
        <v>82603</v>
      </c>
      <c r="EK24" s="51">
        <f>ROUNDUP('РБ15%'!EK24*0.87,)</f>
        <v>82603</v>
      </c>
      <c r="EL24" s="51">
        <f>ROUNDUP('РБ15%'!EL24*0.87,)</f>
        <v>83490</v>
      </c>
      <c r="EM24" s="51">
        <f>ROUNDUP('РБ15%'!EM24*0.87,)</f>
        <v>83490</v>
      </c>
      <c r="EN24" s="51">
        <f>ROUNDUP('РБ15%'!EN24*0.87,)</f>
        <v>82603</v>
      </c>
      <c r="EO24" s="51">
        <f>ROUNDUP('РБ15%'!EO24*0.87,)</f>
        <v>82603</v>
      </c>
      <c r="EP24" s="51">
        <f>ROUNDUP('РБ15%'!EP24*0.87,)</f>
        <v>82603</v>
      </c>
      <c r="EQ24" s="51">
        <f>ROUNDUP('РБ15%'!EQ24*0.87,)</f>
        <v>82603</v>
      </c>
      <c r="ER24" s="51">
        <f>ROUNDUP('РБ15%'!ER24*0.87,)</f>
        <v>82603</v>
      </c>
      <c r="ES24" s="51">
        <f>ROUNDUP('РБ15%'!ES24*0.87,)</f>
        <v>83490</v>
      </c>
      <c r="ET24" s="51">
        <f>ROUNDUP('РБ15%'!ET24*0.87,)</f>
        <v>83490</v>
      </c>
      <c r="EU24" s="51">
        <f>ROUNDUP('РБ15%'!EU24*0.87,)</f>
        <v>83490</v>
      </c>
      <c r="EV24" s="51">
        <f>ROUNDUP('РБ15%'!EV24*0.87,)</f>
        <v>83490</v>
      </c>
      <c r="EW24" s="51">
        <f>ROUNDUP('РБ15%'!EW24*0.87,)</f>
        <v>83490</v>
      </c>
      <c r="EX24" s="51">
        <f>ROUNDUP('РБ15%'!EX24*0.87,)</f>
        <v>83490</v>
      </c>
      <c r="EY24" s="51">
        <f>ROUNDUP('РБ15%'!EY24*0.87,)</f>
        <v>83490</v>
      </c>
      <c r="EZ24" s="51">
        <f>ROUNDUP('РБ15%'!EZ24*0.87,)</f>
        <v>83490</v>
      </c>
      <c r="FA24" s="51">
        <f>ROUNDUP('РБ15%'!FA24*0.87,)</f>
        <v>83490</v>
      </c>
      <c r="FB24" s="51">
        <f>ROUNDUP('РБ15%'!FB24*0.87,)</f>
        <v>83490</v>
      </c>
      <c r="FC24" s="51">
        <f>ROUNDUP('РБ15%'!FC24*0.87,)</f>
        <v>83490</v>
      </c>
      <c r="FD24" s="51">
        <f>ROUNDUP('РБ15%'!FD24*0.87,)</f>
        <v>84008</v>
      </c>
      <c r="FE24" s="51">
        <f>ROUNDUP('РБ15%'!FE24*0.87,)</f>
        <v>84008</v>
      </c>
      <c r="FF24" s="51">
        <f>ROUNDUP('РБ15%'!FF24*0.87,)</f>
        <v>84377</v>
      </c>
      <c r="FG24" s="51">
        <f>ROUNDUP('РБ15%'!FG24*0.87,)</f>
        <v>84377</v>
      </c>
      <c r="FH24" s="51">
        <f>ROUNDUP('РБ15%'!FH24*0.87,)</f>
        <v>84377</v>
      </c>
      <c r="FI24" s="51">
        <f>ROUNDUP('РБ15%'!FI24*0.87,)</f>
        <v>84377</v>
      </c>
      <c r="FJ24" s="51">
        <f>ROUNDUP('РБ15%'!FJ24*0.87,)</f>
        <v>84377</v>
      </c>
      <c r="FK24" s="107">
        <f>ROUNDUP('РБ15%'!FK24*0.87,)</f>
        <v>99057</v>
      </c>
      <c r="FL24" s="107">
        <f>ROUNDUP('РБ15%'!FL24*0.87,)</f>
        <v>127158</v>
      </c>
      <c r="FM24" s="107">
        <f>ROUNDUP('РБ15%'!FM24*0.87,)</f>
        <v>127158</v>
      </c>
      <c r="FN24" s="107">
        <f>ROUNDUP('РБ15%'!FN24*0.87,)</f>
        <v>127158</v>
      </c>
      <c r="FO24" s="107">
        <f>ROUNDUP('РБ15%'!FO24*0.87,)</f>
        <v>127158</v>
      </c>
      <c r="FP24" s="107">
        <f>ROUNDUP('РБ15%'!FP24*0.87,)</f>
        <v>127158</v>
      </c>
      <c r="FQ24" s="107">
        <f>ROUNDUP('РБ15%'!FQ24*0.87,)</f>
        <v>127158</v>
      </c>
      <c r="FR24" s="107">
        <f>ROUNDUP('РБ15%'!FR24*0.87,)</f>
        <v>127158</v>
      </c>
      <c r="FS24" s="107">
        <f>ROUNDUP('РБ15%'!FS24*0.87,)</f>
        <v>127158</v>
      </c>
      <c r="FT24" s="107">
        <f>ROUNDUP('РБ15%'!FT24*0.87,)</f>
        <v>127158</v>
      </c>
      <c r="FU24" s="107">
        <f>ROUNDUP('РБ15%'!FU24*0.87,)</f>
        <v>127158</v>
      </c>
      <c r="FV24" s="51">
        <f>ROUNDUP('РБ15%'!FV24*0.87,)</f>
        <v>93510</v>
      </c>
      <c r="FW24" s="51">
        <f>ROUNDUP('РБ15%'!FW24*0.87,)</f>
        <v>93510</v>
      </c>
      <c r="FX24" s="51">
        <f>ROUNDUP('РБ15%'!FX24*0.87,)</f>
        <v>93510</v>
      </c>
      <c r="FY24" s="51">
        <f>ROUNDUP('РБ15%'!FY24*0.87,)</f>
        <v>93510</v>
      </c>
      <c r="FZ24" s="51">
        <f>ROUNDUP('РБ15%'!FZ24*0.87,)</f>
        <v>93510</v>
      </c>
      <c r="GA24" s="51">
        <f>ROUNDUP('РБ15%'!GA24*0.87,)</f>
        <v>93510</v>
      </c>
      <c r="GB24" s="51">
        <f>ROUNDUP('РБ15%'!GB24*0.87,)</f>
        <v>93510</v>
      </c>
      <c r="GC24" s="51">
        <f>ROUNDUP('РБ15%'!GC24*0.87,)</f>
        <v>93510</v>
      </c>
      <c r="GD24" s="51">
        <f>ROUNDUP('РБ15%'!GD24*0.87,)</f>
        <v>93510</v>
      </c>
      <c r="GE24" s="51">
        <f>ROUNDUP('РБ15%'!GE24*0.87,)</f>
        <v>93510</v>
      </c>
      <c r="GF24" s="51">
        <f>ROUNDUP('РБ15%'!GF24*0.87,)</f>
        <v>93510</v>
      </c>
      <c r="GG24" s="51">
        <f>ROUNDUP('РБ15%'!GG24*0.87,)</f>
        <v>93510</v>
      </c>
      <c r="GH24" s="51">
        <f>ROUNDUP('РБ15%'!GH24*0.87,)</f>
        <v>93510</v>
      </c>
      <c r="GI24" s="51">
        <f>ROUNDUP('РБ15%'!GI24*0.87,)</f>
        <v>93510</v>
      </c>
      <c r="GJ24" s="51">
        <f>ROUNDUP('РБ15%'!GJ24*0.87,)</f>
        <v>93510</v>
      </c>
      <c r="GK24" s="51">
        <f>ROUNDUP('РБ15%'!GK24*0.87,)</f>
        <v>93510</v>
      </c>
      <c r="GL24" s="51">
        <f>ROUNDUP('РБ15%'!GL24*0.87,)</f>
        <v>93510</v>
      </c>
      <c r="GM24" s="51">
        <f>ROUNDUP('РБ15%'!GM24*0.87,)</f>
        <v>93510</v>
      </c>
      <c r="GN24" s="51">
        <f>ROUNDUP('РБ15%'!GN24*0.87,)</f>
        <v>93510</v>
      </c>
      <c r="GO24" s="51">
        <f>ROUNDUP('РБ15%'!GO24*0.87,)</f>
        <v>93510</v>
      </c>
      <c r="GP24" s="51">
        <f>ROUNDUP('РБ15%'!GP24*0.87,)</f>
        <v>93510</v>
      </c>
      <c r="GQ24" s="51">
        <f>ROUNDUP('РБ15%'!GQ24*0.87,)</f>
        <v>93510</v>
      </c>
      <c r="GR24" s="51">
        <f>ROUNDUP('РБ15%'!GR24*0.87,)</f>
        <v>93510</v>
      </c>
      <c r="GS24" s="51">
        <f>ROUNDUP('РБ15%'!GS24*0.87,)</f>
        <v>94767</v>
      </c>
      <c r="GT24" s="51">
        <f>ROUNDUP('РБ15%'!GT24*0.87,)</f>
        <v>94767</v>
      </c>
      <c r="GU24" s="51">
        <f>ROUNDUP('РБ15%'!GU24*0.87,)</f>
        <v>94767</v>
      </c>
      <c r="GV24" s="51">
        <f>ROUNDUP('РБ15%'!GV24*0.87,)</f>
        <v>94767</v>
      </c>
      <c r="GW24" s="51">
        <f>ROUNDUP('РБ15%'!GW24*0.87,)</f>
        <v>94767</v>
      </c>
      <c r="GX24" s="51">
        <f>ROUNDUP('РБ15%'!GX24*0.87,)</f>
        <v>94767</v>
      </c>
      <c r="GY24" s="51">
        <f>ROUNDUP('РБ15%'!GY24*0.87,)</f>
        <v>94767</v>
      </c>
      <c r="GZ24" s="51">
        <f>ROUNDUP('РБ15%'!GZ24*0.87,)</f>
        <v>94767</v>
      </c>
      <c r="HA24" s="51">
        <f>ROUNDUP('РБ15%'!HA24*0.87,)</f>
        <v>94767</v>
      </c>
      <c r="HB24" s="51">
        <f>ROUNDUP('РБ15%'!HB24*0.87,)</f>
        <v>94767</v>
      </c>
      <c r="HC24" s="51">
        <f>ROUNDUP('РБ15%'!HC24*0.87,)</f>
        <v>94767</v>
      </c>
      <c r="HD24" s="51">
        <f>ROUNDUP('РБ15%'!HD24*0.87,)</f>
        <v>94767</v>
      </c>
      <c r="HE24" s="51">
        <f>ROUNDUP('РБ15%'!HE24*0.87,)</f>
        <v>94767</v>
      </c>
      <c r="HF24" s="51">
        <f>ROUNDUP('РБ15%'!HF24*0.87,)</f>
        <v>94767</v>
      </c>
      <c r="HG24" s="51">
        <f>ROUNDUP('РБ15%'!HG24*0.87,)</f>
        <v>94767</v>
      </c>
      <c r="HH24" s="51">
        <f>ROUNDUP('РБ15%'!HH24*0.87,)</f>
        <v>94767</v>
      </c>
      <c r="HI24" s="51">
        <f>ROUNDUP('РБ15%'!HI24*0.87,)</f>
        <v>94767</v>
      </c>
      <c r="HJ24" s="51">
        <f>ROUNDUP('РБ15%'!HJ24*0.87,)</f>
        <v>94767</v>
      </c>
      <c r="HK24" s="107">
        <f>ROUNDUP('РБ15%'!HK24*0.87,)</f>
        <v>110297</v>
      </c>
      <c r="HL24" s="107">
        <f>ROUNDUP('РБ15%'!HL24*0.87,)</f>
        <v>110297</v>
      </c>
      <c r="HM24" s="107">
        <f>ROUNDUP('РБ15%'!HM24*0.87,)</f>
        <v>111776</v>
      </c>
      <c r="HN24" s="107">
        <f>ROUNDUP('РБ15%'!HN24*0.87,)</f>
        <v>111776</v>
      </c>
      <c r="HO24" s="107">
        <f>ROUNDUP('РБ15%'!HO24*0.87,)</f>
        <v>111776</v>
      </c>
      <c r="HP24" s="107">
        <f>ROUNDUP('РБ15%'!HP24*0.87,)</f>
        <v>94767</v>
      </c>
      <c r="HQ24" s="107">
        <f>ROUNDUP('РБ15%'!HQ24*0.87,)</f>
        <v>94767</v>
      </c>
      <c r="HR24" s="107">
        <f>ROUNDUP('РБ15%'!HR24*0.87,)</f>
        <v>110297</v>
      </c>
      <c r="HS24" s="107">
        <f>ROUNDUP('РБ15%'!HS24*0.87,)</f>
        <v>110297</v>
      </c>
      <c r="HT24" s="51">
        <f>ROUNDUP('РБ15%'!HT24*0.87,)</f>
        <v>94767</v>
      </c>
      <c r="HU24" s="51">
        <f>ROUNDUP('РБ15%'!HU24*0.87,)</f>
        <v>93510</v>
      </c>
      <c r="HV24" s="51">
        <f>ROUNDUP('РБ15%'!HV24*0.87,)</f>
        <v>93510</v>
      </c>
      <c r="HW24" s="51">
        <f>ROUNDUP('РБ15%'!HW24*0.87,)</f>
        <v>93510</v>
      </c>
      <c r="HX24" s="51">
        <f>ROUNDUP('РБ15%'!HX24*0.87,)</f>
        <v>93510</v>
      </c>
      <c r="HY24" s="51">
        <f>ROUNDUP('РБ15%'!HY24*0.87,)</f>
        <v>93510</v>
      </c>
      <c r="HZ24" s="51">
        <f>ROUNDUP('РБ15%'!HZ24*0.87,)</f>
        <v>93510</v>
      </c>
      <c r="IA24" s="51">
        <f>ROUNDUP('РБ15%'!IA24*0.87,)</f>
        <v>93510</v>
      </c>
      <c r="IB24" s="51">
        <f>ROUNDUP('РБ15%'!IB24*0.87,)</f>
        <v>96616</v>
      </c>
      <c r="IC24" s="51">
        <f>ROUNDUP('РБ15%'!IC24*0.87,)</f>
        <v>94028</v>
      </c>
      <c r="ID24" s="51">
        <f>ROUNDUP('РБ15%'!ID24*0.87,)</f>
        <v>90404</v>
      </c>
      <c r="IE24" s="51">
        <f>ROUNDUP('РБ15%'!IE24*0.87,)</f>
        <v>90404</v>
      </c>
      <c r="IF24" s="51">
        <f>ROUNDUP('РБ15%'!IF24*0.87,)</f>
        <v>90404</v>
      </c>
      <c r="IG24" s="51">
        <f>ROUNDUP('РБ15%'!IG24*0.87,)</f>
        <v>90404</v>
      </c>
      <c r="IH24" s="51">
        <f>ROUNDUP('РБ15%'!IH24*0.87,)</f>
        <v>90404</v>
      </c>
      <c r="II24" s="51">
        <f>ROUNDUP('РБ15%'!II24*0.87,)</f>
        <v>90404</v>
      </c>
      <c r="IJ24" s="51">
        <f>ROUNDUP('РБ15%'!IJ24*0.87,)</f>
        <v>90404</v>
      </c>
      <c r="IK24" s="51">
        <f>ROUNDUP('РБ15%'!IK24*0.87,)</f>
        <v>90404</v>
      </c>
      <c r="IL24" s="51">
        <f>ROUNDUP('РБ15%'!IL24*0.87,)</f>
        <v>90404</v>
      </c>
      <c r="IM24" s="51">
        <f>ROUNDUP('РБ15%'!IM24*0.87,)</f>
        <v>90404</v>
      </c>
      <c r="IN24" s="51">
        <f>ROUNDUP('РБ15%'!IN24*0.87,)</f>
        <v>90404</v>
      </c>
      <c r="IO24" s="51">
        <f>ROUNDUP('РБ15%'!IO24*0.87,)</f>
        <v>90404</v>
      </c>
      <c r="IP24" s="51">
        <f>ROUNDUP('РБ15%'!IP24*0.87,)</f>
        <v>90404</v>
      </c>
      <c r="IQ24" s="51">
        <f>ROUNDUP('РБ15%'!IQ24*0.87,)</f>
        <v>90404</v>
      </c>
      <c r="IR24" s="51">
        <f>ROUNDUP('РБ15%'!IR24*0.87,)</f>
        <v>90404</v>
      </c>
      <c r="IS24" s="51">
        <f>ROUNDUP('РБ15%'!IS24*0.87,)</f>
        <v>90404</v>
      </c>
      <c r="IT24" s="51">
        <f>ROUNDUP('РБ15%'!IT24*0.87,)</f>
        <v>90404</v>
      </c>
      <c r="IU24" s="51">
        <f>ROUNDUP('РБ15%'!IU24*0.87,)</f>
        <v>90404</v>
      </c>
      <c r="IV24" s="51">
        <f>ROUNDUP('РБ15%'!IV24*0.87,)</f>
        <v>90404</v>
      </c>
      <c r="IW24" s="51">
        <f>ROUNDUP('РБ15%'!IW24*0.87,)</f>
        <v>90404</v>
      </c>
      <c r="IX24" s="51">
        <f>ROUNDUP('РБ15%'!IX24*0.87,)</f>
        <v>90404</v>
      </c>
      <c r="IY24" s="51">
        <f>ROUNDUP('РБ15%'!IY24*0.87,)</f>
        <v>90404</v>
      </c>
    </row>
    <row r="25" spans="1:259" s="2" customFormat="1" ht="15" customHeight="1" x14ac:dyDescent="0.2">
      <c r="A25" s="11" t="s">
        <v>35</v>
      </c>
      <c r="FG25" s="41"/>
      <c r="FH25" s="41"/>
      <c r="FI25" s="41"/>
      <c r="FJ25" s="41"/>
    </row>
    <row r="26" spans="1:259" s="2" customFormat="1" ht="12" x14ac:dyDescent="0.2">
      <c r="A26" s="2" t="s">
        <v>39</v>
      </c>
      <c r="FG26" s="41"/>
      <c r="FH26" s="41"/>
      <c r="FI26" s="41"/>
      <c r="FJ26" s="41"/>
    </row>
    <row r="27" spans="1:259" s="18" customFormat="1" ht="15" customHeight="1" x14ac:dyDescent="0.2">
      <c r="A27" s="9" t="s">
        <v>30</v>
      </c>
    </row>
    <row r="28" spans="1:259" s="18" customFormat="1" ht="24" x14ac:dyDescent="0.2">
      <c r="A28" s="110" t="s">
        <v>94</v>
      </c>
    </row>
    <row r="29" spans="1:259" ht="15" customHeight="1" x14ac:dyDescent="0.2">
      <c r="A29" s="29" t="s">
        <v>13</v>
      </c>
    </row>
    <row r="30" spans="1:259" ht="25.5" x14ac:dyDescent="0.2">
      <c r="A30" s="111" t="s">
        <v>95</v>
      </c>
    </row>
    <row r="31" spans="1:259" ht="15" customHeight="1" x14ac:dyDescent="0.2">
      <c r="A31" s="11" t="s">
        <v>14</v>
      </c>
    </row>
    <row r="32" spans="1:259" ht="72" customHeight="1" x14ac:dyDescent="0.2">
      <c r="A32" s="12" t="s">
        <v>15</v>
      </c>
    </row>
    <row r="33" spans="1:1" ht="15" customHeight="1" x14ac:dyDescent="0.2">
      <c r="A33" s="9" t="s">
        <v>16</v>
      </c>
    </row>
    <row r="34" spans="1:1" ht="48" x14ac:dyDescent="0.2">
      <c r="A34" s="27" t="s">
        <v>37</v>
      </c>
    </row>
  </sheetData>
  <pageMargins left="0.25" right="0.25" top="0.75" bottom="0.75" header="0.3" footer="0.3"/>
  <pageSetup scale="51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7">
    <tabColor rgb="FF92D050"/>
    <pageSetUpPr fitToPage="1"/>
  </sheetPr>
  <dimension ref="A1:EO38"/>
  <sheetViews>
    <sheetView workbookViewId="0">
      <pane xSplit="1" topLeftCell="B1" activePane="topRight" state="frozen"/>
      <selection pane="topRight" activeCell="B1" sqref="B1:E1048576"/>
    </sheetView>
  </sheetViews>
  <sheetFormatPr defaultColWidth="9" defaultRowHeight="11.25" x14ac:dyDescent="0.2"/>
  <cols>
    <col min="1" max="1" width="70.7109375" style="41" customWidth="1"/>
    <col min="2" max="16384" width="9" style="41"/>
  </cols>
  <sheetData>
    <row r="1" spans="1:145" ht="15" customHeight="1" x14ac:dyDescent="0.2">
      <c r="A1" s="3" t="s">
        <v>0</v>
      </c>
    </row>
    <row r="2" spans="1:145" ht="15" customHeight="1" x14ac:dyDescent="0.2">
      <c r="A2" s="4" t="s">
        <v>40</v>
      </c>
    </row>
    <row r="3" spans="1:145" ht="15" customHeight="1" x14ac:dyDescent="0.2">
      <c r="A3" s="5" t="s">
        <v>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53"/>
      <c r="AE3" s="53"/>
      <c r="AF3" s="53"/>
      <c r="AG3" s="53"/>
      <c r="AH3" s="53"/>
      <c r="AI3" s="49"/>
      <c r="AJ3" s="49"/>
      <c r="AK3" s="49"/>
      <c r="AL3" s="54"/>
      <c r="AM3" s="54"/>
      <c r="AN3" s="54"/>
      <c r="AO3" s="54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</row>
    <row r="4" spans="1:145" ht="15" customHeight="1" x14ac:dyDescent="0.2">
      <c r="A4" s="34" t="s">
        <v>3</v>
      </c>
    </row>
    <row r="5" spans="1:145" ht="10.5" customHeight="1" x14ac:dyDescent="0.2">
      <c r="A5" s="55" t="s">
        <v>4</v>
      </c>
    </row>
    <row r="6" spans="1:145" ht="10.5" customHeight="1" x14ac:dyDescent="0.2">
      <c r="A6" s="67">
        <v>1</v>
      </c>
    </row>
    <row r="7" spans="1:145" ht="10.5" customHeight="1" x14ac:dyDescent="0.2">
      <c r="A7" s="67">
        <v>2</v>
      </c>
    </row>
    <row r="8" spans="1:145" ht="39" customHeight="1" x14ac:dyDescent="0.2">
      <c r="A8" s="22" t="s">
        <v>5</v>
      </c>
    </row>
    <row r="9" spans="1:145" ht="10.5" customHeight="1" x14ac:dyDescent="0.2">
      <c r="A9" s="67">
        <v>1</v>
      </c>
    </row>
    <row r="10" spans="1:145" ht="10.5" customHeight="1" x14ac:dyDescent="0.2">
      <c r="A10" s="67">
        <v>2</v>
      </c>
    </row>
    <row r="11" spans="1:145" ht="10.5" customHeight="1" x14ac:dyDescent="0.2">
      <c r="A11" s="55" t="s">
        <v>26</v>
      </c>
    </row>
    <row r="12" spans="1:145" ht="10.5" customHeight="1" x14ac:dyDescent="0.2">
      <c r="A12" s="67">
        <v>1</v>
      </c>
    </row>
    <row r="13" spans="1:145" ht="10.5" customHeight="1" x14ac:dyDescent="0.2">
      <c r="A13" s="67">
        <v>2</v>
      </c>
    </row>
    <row r="14" spans="1:145" ht="10.5" customHeight="1" x14ac:dyDescent="0.2">
      <c r="A14" s="55" t="s">
        <v>7</v>
      </c>
    </row>
    <row r="15" spans="1:145" ht="10.5" customHeight="1" x14ac:dyDescent="0.2">
      <c r="A15" s="67">
        <v>1</v>
      </c>
    </row>
    <row r="16" spans="1:145" ht="10.7" customHeight="1" x14ac:dyDescent="0.2">
      <c r="A16" s="67">
        <v>2</v>
      </c>
    </row>
    <row r="17" spans="1:1" ht="10.7" customHeight="1" x14ac:dyDescent="0.2">
      <c r="A17" s="55" t="s">
        <v>8</v>
      </c>
    </row>
    <row r="18" spans="1:1" ht="10.7" customHeight="1" x14ac:dyDescent="0.2">
      <c r="A18" s="67">
        <v>1</v>
      </c>
    </row>
    <row r="19" spans="1:1" ht="10.7" customHeight="1" x14ac:dyDescent="0.2">
      <c r="A19" s="67">
        <v>2</v>
      </c>
    </row>
    <row r="20" spans="1:1" ht="10.7" customHeight="1" x14ac:dyDescent="0.2">
      <c r="A20" s="55" t="s">
        <v>9</v>
      </c>
    </row>
    <row r="21" spans="1:1" ht="10.7" customHeight="1" x14ac:dyDescent="0.2">
      <c r="A21" s="67">
        <v>1</v>
      </c>
    </row>
    <row r="22" spans="1:1" ht="10.7" customHeight="1" x14ac:dyDescent="0.2">
      <c r="A22" s="67">
        <v>2</v>
      </c>
    </row>
    <row r="23" spans="1:1" ht="12.75" customHeight="1" x14ac:dyDescent="0.2">
      <c r="A23" s="55" t="s">
        <v>10</v>
      </c>
    </row>
    <row r="24" spans="1:1" x14ac:dyDescent="0.2">
      <c r="A24" s="67" t="s">
        <v>11</v>
      </c>
    </row>
    <row r="25" spans="1:1" s="18" customFormat="1" ht="15" customHeight="1" x14ac:dyDescent="0.2">
      <c r="A25" s="11" t="s">
        <v>35</v>
      </c>
    </row>
    <row r="26" spans="1:1" customFormat="1" ht="99.75" customHeight="1" x14ac:dyDescent="0.2">
      <c r="A26" s="13" t="str">
        <f>ОиК!A26</f>
        <v>Дополнительно на каждый день проживания в стоимость заявки добавляются  ски-пассы  для каждого взрослого, стоимость:
09.01.2025 - 31.03.2026 включительно - 3500 рублей. 
01.04.2026 - 09.05.2026 включительно - 2000 рублей. 
При размещении дополнительных гостей, также на каждый день проживания добавляются в стоимость заявки ски-пассы на каждого взрослого гостя:
09.01.2025 - 31.03.2026 включительно - 3500 рублей. 
01.04.2026 - 09.05.2026 включительно - 2000 рублей.</v>
      </c>
    </row>
    <row r="27" spans="1:1" s="18" customFormat="1" ht="49.5" customHeight="1" x14ac:dyDescent="0.2">
      <c r="A27" s="43" t="s">
        <v>42</v>
      </c>
    </row>
    <row r="28" spans="1:1" s="42" customFormat="1" ht="60" x14ac:dyDescent="0.2">
      <c r="A28" s="44" t="s">
        <v>43</v>
      </c>
    </row>
    <row r="29" spans="1:1" s="18" customFormat="1" ht="15" customHeight="1" x14ac:dyDescent="0.2">
      <c r="A29" s="9" t="s">
        <v>12</v>
      </c>
    </row>
    <row r="30" spans="1:1" s="18" customFormat="1" ht="24" x14ac:dyDescent="0.2">
      <c r="A30" s="72" t="str">
        <f>ОиК!A30</f>
        <v xml:space="preserve">Период продажи: 31.10.2025 - 09.05.2026
Период проживания: 09.01.2026 - 10.05.2026       </v>
      </c>
    </row>
    <row r="31" spans="1:1" s="18" customFormat="1" ht="15" customHeight="1" x14ac:dyDescent="0.2">
      <c r="A31" s="11" t="s">
        <v>14</v>
      </c>
    </row>
    <row r="32" spans="1:1" s="18" customFormat="1" ht="138.75" customHeight="1" x14ac:dyDescent="0.2">
      <c r="A32" s="12" t="s">
        <v>64</v>
      </c>
    </row>
    <row r="33" spans="1:1" s="18" customFormat="1" ht="12" x14ac:dyDescent="0.2">
      <c r="A33" s="11" t="s">
        <v>46</v>
      </c>
    </row>
    <row r="34" spans="1:1" s="18" customFormat="1" ht="260.25" customHeight="1" x14ac:dyDescent="0.2">
      <c r="A34" s="12" t="s">
        <v>47</v>
      </c>
    </row>
    <row r="35" spans="1:1" s="18" customFormat="1" ht="12" x14ac:dyDescent="0.2">
      <c r="A35" s="9" t="s">
        <v>16</v>
      </c>
    </row>
    <row r="36" spans="1:1" s="18" customFormat="1" ht="31.5" customHeight="1" x14ac:dyDescent="0.2">
      <c r="A36" s="27" t="s">
        <v>17</v>
      </c>
    </row>
    <row r="37" spans="1:1" s="18" customFormat="1" ht="12" x14ac:dyDescent="0.2">
      <c r="A37" s="14" t="s">
        <v>18</v>
      </c>
    </row>
    <row r="38" spans="1:1" ht="120" x14ac:dyDescent="0.2">
      <c r="A38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8">
    <tabColor rgb="FF92D050"/>
    <pageSetUpPr fitToPage="1"/>
  </sheetPr>
  <dimension ref="A1:F38"/>
  <sheetViews>
    <sheetView zoomScaleNormal="100" workbookViewId="0">
      <pane xSplit="1" topLeftCell="B1" activePane="topRight" state="frozen"/>
      <selection pane="topRight" activeCell="F19" sqref="F19"/>
    </sheetView>
  </sheetViews>
  <sheetFormatPr defaultColWidth="9" defaultRowHeight="12" x14ac:dyDescent="0.2"/>
  <cols>
    <col min="1" max="1" width="66.28515625" style="18" customWidth="1"/>
    <col min="2" max="6" width="8.85546875" style="18" customWidth="1"/>
    <col min="7" max="16384" width="9" style="18"/>
  </cols>
  <sheetData>
    <row r="1" spans="1:6" s="69" customFormat="1" ht="15" customHeight="1" x14ac:dyDescent="0.2">
      <c r="A1" s="32" t="s">
        <v>0</v>
      </c>
    </row>
    <row r="2" spans="1:6" s="69" customFormat="1" ht="15" customHeight="1" x14ac:dyDescent="0.2">
      <c r="A2" s="4" t="s">
        <v>48</v>
      </c>
    </row>
    <row r="3" spans="1:6" s="69" customFormat="1" ht="15" customHeight="1" x14ac:dyDescent="0.2">
      <c r="A3" s="5" t="s">
        <v>63</v>
      </c>
    </row>
    <row r="4" spans="1:6" s="74" customFormat="1" ht="15" customHeight="1" x14ac:dyDescent="0.2">
      <c r="A4" s="76" t="s">
        <v>3</v>
      </c>
      <c r="B4" s="93">
        <v>46169</v>
      </c>
      <c r="C4" s="93">
        <v>46170</v>
      </c>
      <c r="D4" s="93">
        <v>46171</v>
      </c>
      <c r="E4" s="93">
        <v>46172</v>
      </c>
      <c r="F4" s="93">
        <v>46173</v>
      </c>
    </row>
    <row r="5" spans="1:6" s="69" customFormat="1" ht="24" x14ac:dyDescent="0.2">
      <c r="A5" s="22" t="s">
        <v>80</v>
      </c>
    </row>
    <row r="6" spans="1:6" s="69" customFormat="1" ht="12.75" x14ac:dyDescent="0.2">
      <c r="A6" s="21">
        <v>1</v>
      </c>
      <c r="B6" s="35" t="e">
        <f>ROUNDUP(КвГ!B6*0.87,)</f>
        <v>#REF!</v>
      </c>
      <c r="C6" s="35" t="e">
        <f>ROUNDUP(КвГ!C6*0.87,)</f>
        <v>#REF!</v>
      </c>
      <c r="D6" s="35" t="e">
        <f>ROUNDUP(КвГ!D6*0.87,)</f>
        <v>#REF!</v>
      </c>
      <c r="E6" s="35" t="e">
        <f>ROUNDUP(КвГ!E6*0.87,)</f>
        <v>#REF!</v>
      </c>
      <c r="F6" s="35" t="e">
        <f>ROUNDUP(КвГ!F6*0.87,)</f>
        <v>#REF!</v>
      </c>
    </row>
    <row r="7" spans="1:6" s="69" customFormat="1" ht="12.75" x14ac:dyDescent="0.2">
      <c r="A7" s="21">
        <v>2</v>
      </c>
      <c r="B7" s="35" t="e">
        <f>ROUNDUP(КвГ!B7*0.87,)</f>
        <v>#REF!</v>
      </c>
      <c r="C7" s="35" t="e">
        <f>ROUNDUP(КвГ!C7*0.87,)</f>
        <v>#REF!</v>
      </c>
      <c r="D7" s="35" t="e">
        <f>ROUNDUP(КвГ!D7*0.87,)</f>
        <v>#REF!</v>
      </c>
      <c r="E7" s="35" t="e">
        <f>ROUNDUP(КвГ!E7*0.87,)</f>
        <v>#REF!</v>
      </c>
      <c r="F7" s="35" t="e">
        <f>ROUNDUP(КвГ!F7*0.87,)</f>
        <v>#REF!</v>
      </c>
    </row>
    <row r="8" spans="1:6" s="69" customFormat="1" ht="36" x14ac:dyDescent="0.2">
      <c r="A8" s="22" t="s">
        <v>5</v>
      </c>
      <c r="B8" s="35"/>
      <c r="C8" s="35"/>
      <c r="D8" s="35"/>
      <c r="E8" s="35"/>
      <c r="F8" s="35"/>
    </row>
    <row r="9" spans="1:6" s="69" customFormat="1" ht="12.75" x14ac:dyDescent="0.2">
      <c r="A9" s="21">
        <v>1</v>
      </c>
      <c r="B9" s="35" t="e">
        <f>ROUNDUP(КвГ!B9*0.87,)</f>
        <v>#REF!</v>
      </c>
      <c r="C9" s="35" t="e">
        <f>ROUNDUP(КвГ!C9*0.87,)</f>
        <v>#REF!</v>
      </c>
      <c r="D9" s="35" t="e">
        <f>ROUNDUP(КвГ!D9*0.87,)</f>
        <v>#REF!</v>
      </c>
      <c r="E9" s="35" t="e">
        <f>ROUNDUP(КвГ!E9*0.87,)</f>
        <v>#REF!</v>
      </c>
      <c r="F9" s="35" t="e">
        <f>ROUNDUP(КвГ!F9*0.87,)</f>
        <v>#REF!</v>
      </c>
    </row>
    <row r="10" spans="1:6" s="69" customFormat="1" ht="12.75" x14ac:dyDescent="0.2">
      <c r="A10" s="21">
        <v>2</v>
      </c>
      <c r="B10" s="35" t="e">
        <f>ROUNDUP(КвГ!B10*0.87,)</f>
        <v>#REF!</v>
      </c>
      <c r="C10" s="35" t="e">
        <f>ROUNDUP(КвГ!C10*0.87,)</f>
        <v>#REF!</v>
      </c>
      <c r="D10" s="35" t="e">
        <f>ROUNDUP(КвГ!D10*0.87,)</f>
        <v>#REF!</v>
      </c>
      <c r="E10" s="35" t="e">
        <f>ROUNDUP(КвГ!E10*0.87,)</f>
        <v>#REF!</v>
      </c>
      <c r="F10" s="35" t="e">
        <f>ROUNDUP(КвГ!F10*0.87,)</f>
        <v>#REF!</v>
      </c>
    </row>
    <row r="11" spans="1:6" s="69" customFormat="1" ht="24" x14ac:dyDescent="0.2">
      <c r="A11" s="22" t="s">
        <v>6</v>
      </c>
      <c r="B11" s="35"/>
      <c r="C11" s="35"/>
      <c r="D11" s="35"/>
      <c r="E11" s="35"/>
      <c r="F11" s="35"/>
    </row>
    <row r="12" spans="1:6" s="69" customFormat="1" ht="12.75" x14ac:dyDescent="0.2">
      <c r="A12" s="21">
        <v>1</v>
      </c>
      <c r="B12" s="35" t="e">
        <f>ROUNDUP(КвГ!B12*0.87,)</f>
        <v>#REF!</v>
      </c>
      <c r="C12" s="35" t="e">
        <f>ROUNDUP(КвГ!C12*0.87,)</f>
        <v>#REF!</v>
      </c>
      <c r="D12" s="35" t="e">
        <f>ROUNDUP(КвГ!D12*0.87,)</f>
        <v>#REF!</v>
      </c>
      <c r="E12" s="35" t="e">
        <f>ROUNDUP(КвГ!E12*0.87,)</f>
        <v>#REF!</v>
      </c>
      <c r="F12" s="35" t="e">
        <f>ROUNDUP(КвГ!F12*0.87,)</f>
        <v>#REF!</v>
      </c>
    </row>
    <row r="13" spans="1:6" s="69" customFormat="1" ht="12.75" x14ac:dyDescent="0.2">
      <c r="A13" s="21">
        <v>2</v>
      </c>
      <c r="B13" s="35" t="e">
        <f>ROUNDUP(КвГ!B13*0.87,)</f>
        <v>#REF!</v>
      </c>
      <c r="C13" s="35" t="e">
        <f>ROUNDUP(КвГ!C13*0.87,)</f>
        <v>#REF!</v>
      </c>
      <c r="D13" s="35" t="e">
        <f>ROUNDUP(КвГ!D13*0.87,)</f>
        <v>#REF!</v>
      </c>
      <c r="E13" s="35" t="e">
        <f>ROUNDUP(КвГ!E13*0.87,)</f>
        <v>#REF!</v>
      </c>
      <c r="F13" s="35" t="e">
        <f>ROUNDUP(КвГ!F13*0.87,)</f>
        <v>#REF!</v>
      </c>
    </row>
    <row r="14" spans="1:6" s="69" customFormat="1" ht="24" x14ac:dyDescent="0.2">
      <c r="A14" s="22" t="s">
        <v>81</v>
      </c>
      <c r="B14" s="35"/>
      <c r="C14" s="35"/>
      <c r="D14" s="35"/>
      <c r="E14" s="35"/>
      <c r="F14" s="35"/>
    </row>
    <row r="15" spans="1:6" s="69" customFormat="1" ht="12.75" x14ac:dyDescent="0.2">
      <c r="A15" s="21">
        <v>1</v>
      </c>
      <c r="B15" s="35" t="e">
        <f>ROUNDUP(КвГ!B15*0.87,)</f>
        <v>#REF!</v>
      </c>
      <c r="C15" s="35" t="e">
        <f>ROUNDUP(КвГ!C15*0.87,)</f>
        <v>#REF!</v>
      </c>
      <c r="D15" s="35" t="e">
        <f>ROUNDUP(КвГ!D15*0.87,)</f>
        <v>#REF!</v>
      </c>
      <c r="E15" s="35" t="e">
        <f>ROUNDUP(КвГ!E15*0.87,)</f>
        <v>#REF!</v>
      </c>
      <c r="F15" s="35" t="e">
        <f>ROUNDUP(КвГ!F15*0.87,)</f>
        <v>#REF!</v>
      </c>
    </row>
    <row r="16" spans="1:6" s="69" customFormat="1" ht="12.75" x14ac:dyDescent="0.2">
      <c r="A16" s="21">
        <v>2</v>
      </c>
      <c r="B16" s="35" t="e">
        <f>ROUNDUP(КвГ!B16*0.87,)</f>
        <v>#REF!</v>
      </c>
      <c r="C16" s="35" t="e">
        <f>ROUNDUP(КвГ!C16*0.87,)</f>
        <v>#REF!</v>
      </c>
      <c r="D16" s="35" t="e">
        <f>ROUNDUP(КвГ!D16*0.87,)</f>
        <v>#REF!</v>
      </c>
      <c r="E16" s="35" t="e">
        <f>ROUNDUP(КвГ!E16*0.87,)</f>
        <v>#REF!</v>
      </c>
      <c r="F16" s="35" t="e">
        <f>ROUNDUP(КвГ!F16*0.87,)</f>
        <v>#REF!</v>
      </c>
    </row>
    <row r="17" spans="1:6" s="69" customFormat="1" ht="12.75" x14ac:dyDescent="0.2">
      <c r="A17" s="20" t="s">
        <v>8</v>
      </c>
      <c r="B17" s="35"/>
      <c r="C17" s="35"/>
      <c r="D17" s="35"/>
      <c r="E17" s="35"/>
      <c r="F17" s="35"/>
    </row>
    <row r="18" spans="1:6" s="69" customFormat="1" ht="12.75" x14ac:dyDescent="0.2">
      <c r="A18" s="21">
        <v>1</v>
      </c>
      <c r="B18" s="35" t="e">
        <f>ROUNDUP(КвГ!B18*0.87,)</f>
        <v>#REF!</v>
      </c>
      <c r="C18" s="35" t="e">
        <f>ROUNDUP(КвГ!C18*0.87,)</f>
        <v>#REF!</v>
      </c>
      <c r="D18" s="35" t="e">
        <f>ROUNDUP(КвГ!D18*0.87,)</f>
        <v>#REF!</v>
      </c>
      <c r="E18" s="35" t="e">
        <f>ROUNDUP(КвГ!E18*0.87,)</f>
        <v>#REF!</v>
      </c>
      <c r="F18" s="35" t="e">
        <f>ROUNDUP(КвГ!F18*0.87,)</f>
        <v>#REF!</v>
      </c>
    </row>
    <row r="19" spans="1:6" s="69" customFormat="1" ht="12.75" x14ac:dyDescent="0.2">
      <c r="A19" s="21">
        <v>2</v>
      </c>
      <c r="B19" s="35" t="e">
        <f>ROUNDUP(КвГ!B19*0.87,)</f>
        <v>#REF!</v>
      </c>
      <c r="C19" s="35" t="e">
        <f>ROUNDUP(КвГ!C19*0.87,)</f>
        <v>#REF!</v>
      </c>
      <c r="D19" s="35" t="e">
        <f>ROUNDUP(КвГ!D19*0.87,)</f>
        <v>#REF!</v>
      </c>
      <c r="E19" s="35" t="e">
        <f>ROUNDUP(КвГ!E19*0.87,)</f>
        <v>#REF!</v>
      </c>
      <c r="F19" s="35" t="e">
        <f>ROUNDUP(КвГ!F19*0.87,)</f>
        <v>#REF!</v>
      </c>
    </row>
    <row r="20" spans="1:6" s="69" customFormat="1" ht="12.75" x14ac:dyDescent="0.2">
      <c r="A20" s="20" t="s">
        <v>9</v>
      </c>
      <c r="B20" s="35"/>
      <c r="C20" s="35"/>
      <c r="D20" s="35"/>
      <c r="E20" s="35"/>
      <c r="F20" s="35"/>
    </row>
    <row r="21" spans="1:6" s="69" customFormat="1" ht="12.75" x14ac:dyDescent="0.2">
      <c r="A21" s="21">
        <v>1</v>
      </c>
      <c r="B21" s="35" t="e">
        <f>ROUNDUP(КвГ!B21*0.87,)</f>
        <v>#REF!</v>
      </c>
      <c r="C21" s="35" t="e">
        <f>ROUNDUP(КвГ!C21*0.87,)</f>
        <v>#REF!</v>
      </c>
      <c r="D21" s="35" t="e">
        <f>ROUNDUP(КвГ!D21*0.87,)</f>
        <v>#REF!</v>
      </c>
      <c r="E21" s="35" t="e">
        <f>ROUNDUP(КвГ!E21*0.87,)</f>
        <v>#REF!</v>
      </c>
      <c r="F21" s="35" t="e">
        <f>ROUNDUP(КвГ!F21*0.87,)</f>
        <v>#REF!</v>
      </c>
    </row>
    <row r="22" spans="1:6" s="69" customFormat="1" ht="12.75" x14ac:dyDescent="0.2">
      <c r="A22" s="21">
        <v>2</v>
      </c>
      <c r="B22" s="35" t="e">
        <f>ROUNDUP(КвГ!B22*0.87,)</f>
        <v>#REF!</v>
      </c>
      <c r="C22" s="35" t="e">
        <f>ROUNDUP(КвГ!C22*0.87,)</f>
        <v>#REF!</v>
      </c>
      <c r="D22" s="35" t="e">
        <f>ROUNDUP(КвГ!D22*0.87,)</f>
        <v>#REF!</v>
      </c>
      <c r="E22" s="35" t="e">
        <f>ROUNDUP(КвГ!E22*0.87,)</f>
        <v>#REF!</v>
      </c>
      <c r="F22" s="35" t="e">
        <f>ROUNDUP(КвГ!F22*0.87,)</f>
        <v>#REF!</v>
      </c>
    </row>
    <row r="23" spans="1:6" s="69" customFormat="1" ht="12.75" x14ac:dyDescent="0.2">
      <c r="A23" s="20" t="s">
        <v>10</v>
      </c>
      <c r="B23" s="35"/>
      <c r="C23" s="35"/>
      <c r="D23" s="35"/>
      <c r="E23" s="35"/>
      <c r="F23" s="35"/>
    </row>
    <row r="24" spans="1:6" s="69" customFormat="1" ht="12.75" x14ac:dyDescent="0.2">
      <c r="A24" s="21" t="s">
        <v>11</v>
      </c>
      <c r="B24" s="35" t="e">
        <f>ROUNDUP(КвГ!B24*0.87,)</f>
        <v>#REF!</v>
      </c>
      <c r="C24" s="35" t="e">
        <f>ROUNDUP(КвГ!C24*0.87,)</f>
        <v>#REF!</v>
      </c>
      <c r="D24" s="35" t="e">
        <f>ROUNDUP(КвГ!D24*0.87,)</f>
        <v>#REF!</v>
      </c>
      <c r="E24" s="35" t="e">
        <f>ROUNDUP(КвГ!E24*0.87,)</f>
        <v>#REF!</v>
      </c>
      <c r="F24" s="35" t="e">
        <f>ROUNDUP(КвГ!F24*0.87,)</f>
        <v>#REF!</v>
      </c>
    </row>
    <row r="25" spans="1:6" ht="15" customHeight="1" x14ac:dyDescent="0.2">
      <c r="A25" s="11" t="s">
        <v>35</v>
      </c>
    </row>
    <row r="26" spans="1:6" ht="120" x14ac:dyDescent="0.2">
      <c r="A26" s="13" t="s">
        <v>49</v>
      </c>
    </row>
    <row r="27" spans="1:6" ht="15" customHeight="1" x14ac:dyDescent="0.2">
      <c r="A27" s="9" t="s">
        <v>12</v>
      </c>
    </row>
    <row r="28" spans="1:6" ht="24" x14ac:dyDescent="0.2">
      <c r="A28" s="10" t="s">
        <v>50</v>
      </c>
    </row>
    <row r="29" spans="1:6" ht="15" customHeight="1" x14ac:dyDescent="0.2">
      <c r="A29" s="11" t="s">
        <v>14</v>
      </c>
    </row>
    <row r="30" spans="1:6" ht="144" x14ac:dyDescent="0.2">
      <c r="A30" s="12" t="s">
        <v>51</v>
      </c>
    </row>
    <row r="31" spans="1:6" x14ac:dyDescent="0.2">
      <c r="A31" s="39" t="s">
        <v>52</v>
      </c>
    </row>
    <row r="32" spans="1:6" ht="204" x14ac:dyDescent="0.2">
      <c r="A32" s="12" t="s">
        <v>53</v>
      </c>
    </row>
    <row r="33" spans="1:1" x14ac:dyDescent="0.2">
      <c r="A33" s="9" t="s">
        <v>16</v>
      </c>
    </row>
    <row r="34" spans="1:1" ht="24" x14ac:dyDescent="0.2">
      <c r="A34" s="27" t="s">
        <v>17</v>
      </c>
    </row>
    <row r="35" spans="1:1" x14ac:dyDescent="0.2">
      <c r="A35" s="9" t="s">
        <v>54</v>
      </c>
    </row>
    <row r="36" spans="1:1" ht="63" customHeight="1" x14ac:dyDescent="0.2">
      <c r="A36" s="40" t="s">
        <v>55</v>
      </c>
    </row>
    <row r="37" spans="1:1" x14ac:dyDescent="0.2">
      <c r="A37" s="14" t="s">
        <v>18</v>
      </c>
    </row>
    <row r="38" spans="1:1" ht="132" x14ac:dyDescent="0.2">
      <c r="A38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11">
    <tabColor rgb="FF92D050"/>
    <pageSetUpPr fitToPage="1"/>
  </sheetPr>
  <dimension ref="A1:BY37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2.5703125" style="18" customWidth="1"/>
    <col min="2" max="16384" width="9" style="18"/>
  </cols>
  <sheetData>
    <row r="1" spans="1:77" ht="15" customHeight="1" x14ac:dyDescent="0.2">
      <c r="A1" s="3" t="s">
        <v>0</v>
      </c>
    </row>
    <row r="2" spans="1:77" ht="15" customHeight="1" x14ac:dyDescent="0.2">
      <c r="A2" s="25" t="s">
        <v>56</v>
      </c>
    </row>
    <row r="3" spans="1:77" s="41" customFormat="1" ht="15" customHeight="1" x14ac:dyDescent="0.2">
      <c r="A3" s="5" t="s">
        <v>63</v>
      </c>
      <c r="B3" s="46"/>
      <c r="C3" s="46"/>
      <c r="D3" s="46"/>
      <c r="E3" s="46"/>
      <c r="F3" s="46"/>
      <c r="J3" s="47"/>
      <c r="K3" s="47"/>
      <c r="L3" s="47"/>
      <c r="M3" s="47"/>
    </row>
    <row r="4" spans="1:77" s="24" customFormat="1" ht="15" customHeight="1" x14ac:dyDescent="0.2">
      <c r="A4" s="76" t="s">
        <v>3</v>
      </c>
      <c r="B4" s="93">
        <v>46220</v>
      </c>
      <c r="C4" s="93">
        <v>46221</v>
      </c>
      <c r="D4" s="93">
        <v>46222</v>
      </c>
      <c r="E4" s="93">
        <v>46223</v>
      </c>
      <c r="F4" s="93">
        <v>46224</v>
      </c>
      <c r="G4" s="93">
        <v>46225</v>
      </c>
      <c r="H4" s="93">
        <v>46226</v>
      </c>
      <c r="I4" s="93">
        <v>46227</v>
      </c>
      <c r="J4" s="93">
        <v>46228</v>
      </c>
      <c r="K4" s="93">
        <v>46229</v>
      </c>
      <c r="L4" s="93">
        <v>46230</v>
      </c>
      <c r="M4" s="93">
        <v>46231</v>
      </c>
      <c r="N4" s="93">
        <v>46232</v>
      </c>
      <c r="O4" s="93">
        <v>46233</v>
      </c>
      <c r="P4" s="93">
        <v>46234</v>
      </c>
      <c r="Q4" s="93">
        <v>46235</v>
      </c>
      <c r="R4" s="93">
        <v>46236</v>
      </c>
      <c r="S4" s="93">
        <v>46237</v>
      </c>
      <c r="T4" s="93">
        <v>46238</v>
      </c>
      <c r="U4" s="93">
        <v>46239</v>
      </c>
      <c r="V4" s="93">
        <v>46240</v>
      </c>
      <c r="W4" s="93">
        <v>46241</v>
      </c>
      <c r="X4" s="93">
        <v>46242</v>
      </c>
      <c r="Y4" s="93">
        <v>46243</v>
      </c>
      <c r="Z4" s="93">
        <v>46244</v>
      </c>
      <c r="AA4" s="93">
        <v>46245</v>
      </c>
      <c r="AB4" s="93">
        <v>46246</v>
      </c>
      <c r="AC4" s="93">
        <v>46247</v>
      </c>
      <c r="AD4" s="93">
        <v>46248</v>
      </c>
      <c r="AE4" s="93">
        <v>46249</v>
      </c>
      <c r="AF4" s="93">
        <v>46250</v>
      </c>
      <c r="AG4" s="93">
        <v>46251</v>
      </c>
      <c r="AH4" s="93">
        <v>46252</v>
      </c>
      <c r="AI4" s="93">
        <v>46253</v>
      </c>
      <c r="AJ4" s="93">
        <v>46254</v>
      </c>
      <c r="AK4" s="93">
        <v>46255</v>
      </c>
      <c r="AL4" s="93">
        <v>46256</v>
      </c>
      <c r="AM4" s="93">
        <v>46257</v>
      </c>
      <c r="AN4" s="93">
        <v>46258</v>
      </c>
      <c r="AO4" s="93">
        <v>46259</v>
      </c>
      <c r="AP4" s="93">
        <v>46260</v>
      </c>
      <c r="AQ4" s="93">
        <v>46261</v>
      </c>
      <c r="AR4" s="93">
        <v>46262</v>
      </c>
      <c r="AS4" s="93">
        <v>46263</v>
      </c>
      <c r="AT4" s="93">
        <v>46264</v>
      </c>
      <c r="AU4" s="93">
        <v>46265</v>
      </c>
      <c r="AV4" s="93">
        <v>46266</v>
      </c>
      <c r="AW4" s="93">
        <v>46267</v>
      </c>
      <c r="AX4" s="93">
        <v>46268</v>
      </c>
      <c r="AY4" s="93">
        <v>46269</v>
      </c>
      <c r="AZ4" s="93">
        <v>46270</v>
      </c>
      <c r="BA4" s="93">
        <v>46271</v>
      </c>
      <c r="BB4" s="93">
        <v>46272</v>
      </c>
      <c r="BC4" s="93">
        <v>46273</v>
      </c>
      <c r="BD4" s="93">
        <v>46274</v>
      </c>
      <c r="BE4" s="93">
        <v>46275</v>
      </c>
      <c r="BF4" s="93">
        <v>46276</v>
      </c>
      <c r="BG4" s="93">
        <v>46277</v>
      </c>
      <c r="BH4" s="93">
        <v>46278</v>
      </c>
      <c r="BI4" s="93">
        <v>46279</v>
      </c>
      <c r="BJ4" s="93">
        <v>46280</v>
      </c>
      <c r="BK4" s="93">
        <v>46281</v>
      </c>
      <c r="BL4" s="93">
        <v>46282</v>
      </c>
      <c r="BM4" s="93">
        <v>46283</v>
      </c>
      <c r="BN4" s="93">
        <v>46284</v>
      </c>
      <c r="BO4" s="93">
        <v>46285</v>
      </c>
      <c r="BP4" s="93">
        <v>46286</v>
      </c>
      <c r="BQ4" s="93">
        <v>46287</v>
      </c>
      <c r="BR4" s="93">
        <v>46288</v>
      </c>
      <c r="BS4" s="93">
        <v>46289</v>
      </c>
      <c r="BT4" s="93">
        <v>46290</v>
      </c>
      <c r="BU4" s="93">
        <v>46291</v>
      </c>
      <c r="BV4" s="93">
        <v>46292</v>
      </c>
      <c r="BW4" s="93">
        <v>46293</v>
      </c>
      <c r="BX4" s="93">
        <v>46294</v>
      </c>
      <c r="BY4" s="93">
        <v>46295</v>
      </c>
    </row>
    <row r="5" spans="1:77" ht="24" x14ac:dyDescent="0.2">
      <c r="A5" s="22" t="s">
        <v>80</v>
      </c>
    </row>
    <row r="6" spans="1:77" x14ac:dyDescent="0.2">
      <c r="A6" s="21">
        <v>1</v>
      </c>
      <c r="B6" s="26">
        <f>НСЛ!B6*0.87</f>
        <v>14250.6</v>
      </c>
      <c r="C6" s="26">
        <f>НСЛ!C6*0.87</f>
        <v>14250.6</v>
      </c>
      <c r="D6" s="26">
        <f>НСЛ!D6*0.87</f>
        <v>11588.4</v>
      </c>
      <c r="E6" s="26">
        <f>НСЛ!E6*0.87</f>
        <v>12136.5</v>
      </c>
      <c r="F6" s="26">
        <f>НСЛ!F6*0.87</f>
        <v>12136.5</v>
      </c>
      <c r="G6" s="26">
        <f>НСЛ!G6*0.87</f>
        <v>12919.5</v>
      </c>
      <c r="H6" s="26">
        <f>НСЛ!H6*0.87</f>
        <v>12919.5</v>
      </c>
      <c r="I6" s="26">
        <f>НСЛ!I6*0.87</f>
        <v>14250.6</v>
      </c>
      <c r="J6" s="26">
        <f>НСЛ!J6*0.87</f>
        <v>14250.6</v>
      </c>
      <c r="K6" s="26">
        <f>НСЛ!K6*0.87</f>
        <v>12919.5</v>
      </c>
      <c r="L6" s="26">
        <f>НСЛ!L6*0.87</f>
        <v>12919.5</v>
      </c>
      <c r="M6" s="26">
        <f>НСЛ!M6*0.87</f>
        <v>12919.5</v>
      </c>
      <c r="N6" s="26">
        <f>НСЛ!N6*0.87</f>
        <v>12919.5</v>
      </c>
      <c r="O6" s="26">
        <f>НСЛ!O6*0.87</f>
        <v>12919.5</v>
      </c>
      <c r="P6" s="26">
        <f>НСЛ!P6*0.87</f>
        <v>13467.6</v>
      </c>
      <c r="Q6" s="26">
        <f>НСЛ!Q6*0.87</f>
        <v>12136.5</v>
      </c>
      <c r="R6" s="26">
        <f>НСЛ!R6*0.87</f>
        <v>11588.4</v>
      </c>
      <c r="S6" s="26">
        <f>НСЛ!S6*0.87</f>
        <v>11588.4</v>
      </c>
      <c r="T6" s="26">
        <f>НСЛ!T6*0.87</f>
        <v>11588.4</v>
      </c>
      <c r="U6" s="26">
        <f>НСЛ!U6*0.87</f>
        <v>11588.4</v>
      </c>
      <c r="V6" s="26">
        <f>НСЛ!V6*0.87</f>
        <v>11588.4</v>
      </c>
      <c r="W6" s="26">
        <f>НСЛ!W6*0.87</f>
        <v>12136.5</v>
      </c>
      <c r="X6" s="26">
        <f>НСЛ!X6*0.87</f>
        <v>12136.5</v>
      </c>
      <c r="Y6" s="26">
        <f>НСЛ!Y6*0.87</f>
        <v>11588.4</v>
      </c>
      <c r="Z6" s="26">
        <f>НСЛ!Z6*0.87</f>
        <v>11588.4</v>
      </c>
      <c r="AA6" s="26">
        <f>НСЛ!AA6*0.87</f>
        <v>11588.4</v>
      </c>
      <c r="AB6" s="26">
        <f>НСЛ!AB6*0.87</f>
        <v>11588.4</v>
      </c>
      <c r="AC6" s="26">
        <f>НСЛ!AC6*0.87</f>
        <v>11588.4</v>
      </c>
      <c r="AD6" s="26">
        <f>НСЛ!AD6*0.87</f>
        <v>12136.5</v>
      </c>
      <c r="AE6" s="26">
        <f>НСЛ!AE6*0.87</f>
        <v>12136.5</v>
      </c>
      <c r="AF6" s="26">
        <f>НСЛ!AF6*0.87</f>
        <v>11588.4</v>
      </c>
      <c r="AG6" s="26">
        <f>НСЛ!AG6*0.87</f>
        <v>11588.4</v>
      </c>
      <c r="AH6" s="26">
        <f>НСЛ!AH6*0.87</f>
        <v>11588.4</v>
      </c>
      <c r="AI6" s="26">
        <f>НСЛ!AI6*0.87</f>
        <v>11588.4</v>
      </c>
      <c r="AJ6" s="26">
        <f>НСЛ!AJ6*0.87</f>
        <v>11588.4</v>
      </c>
      <c r="AK6" s="26">
        <f>НСЛ!AK6*0.87</f>
        <v>12136.5</v>
      </c>
      <c r="AL6" s="26">
        <f>НСЛ!AL6*0.87</f>
        <v>12136.5</v>
      </c>
      <c r="AM6" s="26">
        <f>НСЛ!AM6*0.87</f>
        <v>10257.299999999999</v>
      </c>
      <c r="AN6" s="26">
        <f>НСЛ!AN6*0.87</f>
        <v>10257.299999999999</v>
      </c>
      <c r="AO6" s="26">
        <f>НСЛ!AO6*0.87</f>
        <v>10257.299999999999</v>
      </c>
      <c r="AP6" s="26">
        <f>НСЛ!AP6*0.87</f>
        <v>10257.299999999999</v>
      </c>
      <c r="AQ6" s="26">
        <f>НСЛ!AQ6*0.87</f>
        <v>10257.299999999999</v>
      </c>
      <c r="AR6" s="26">
        <f>НСЛ!AR6*0.87</f>
        <v>10805.4</v>
      </c>
      <c r="AS6" s="26">
        <f>НСЛ!AS6*0.87</f>
        <v>10805.4</v>
      </c>
      <c r="AT6" s="26">
        <f>НСЛ!AT6*0.87</f>
        <v>10257.299999999999</v>
      </c>
      <c r="AU6" s="26">
        <f>НСЛ!AU6*0.87</f>
        <v>10257.299999999999</v>
      </c>
      <c r="AV6" s="26">
        <f>НСЛ!AV6*0.87</f>
        <v>10257.299999999999</v>
      </c>
      <c r="AW6" s="26">
        <f>НСЛ!AW6*0.87</f>
        <v>10257.299999999999</v>
      </c>
      <c r="AX6" s="26">
        <f>НСЛ!AX6*0.87</f>
        <v>10257.299999999999</v>
      </c>
      <c r="AY6" s="26">
        <f>НСЛ!AY6*0.87</f>
        <v>10805.4</v>
      </c>
      <c r="AZ6" s="26">
        <f>НСЛ!AZ6*0.87</f>
        <v>10805.4</v>
      </c>
      <c r="BA6" s="26">
        <f>НСЛ!BA6*0.87</f>
        <v>10257.299999999999</v>
      </c>
      <c r="BB6" s="26">
        <f>НСЛ!BB6*0.87</f>
        <v>10257.299999999999</v>
      </c>
      <c r="BC6" s="26">
        <f>НСЛ!BC6*0.87</f>
        <v>10257.299999999999</v>
      </c>
      <c r="BD6" s="26">
        <f>НСЛ!BD6*0.87</f>
        <v>10257.299999999999</v>
      </c>
      <c r="BE6" s="26">
        <f>НСЛ!BE6*0.87</f>
        <v>10257.299999999999</v>
      </c>
      <c r="BF6" s="26">
        <f>НСЛ!BF6*0.87</f>
        <v>10805.4</v>
      </c>
      <c r="BG6" s="26">
        <f>НСЛ!BG6*0.87</f>
        <v>10805.4</v>
      </c>
      <c r="BH6" s="26">
        <f>НСЛ!BH6*0.87</f>
        <v>10257.299999999999</v>
      </c>
      <c r="BI6" s="26">
        <f>НСЛ!BI6*0.87</f>
        <v>10257.299999999999</v>
      </c>
      <c r="BJ6" s="26">
        <f>НСЛ!BJ6*0.87</f>
        <v>10805.4</v>
      </c>
      <c r="BK6" s="26">
        <f>НСЛ!BK6*0.87</f>
        <v>10805.4</v>
      </c>
      <c r="BL6" s="26">
        <f>НСЛ!BL6*0.87</f>
        <v>10805.4</v>
      </c>
      <c r="BM6" s="26">
        <f>НСЛ!BM6*0.87</f>
        <v>10805.4</v>
      </c>
      <c r="BN6" s="26">
        <f>НСЛ!BN6*0.87</f>
        <v>10805.4</v>
      </c>
      <c r="BO6" s="26">
        <f>НСЛ!BO6*0.87</f>
        <v>10257.299999999999</v>
      </c>
      <c r="BP6" s="26">
        <f>НСЛ!BP6*0.87</f>
        <v>12919.5</v>
      </c>
      <c r="BQ6" s="26">
        <f>НСЛ!BQ6*0.87</f>
        <v>12919.5</v>
      </c>
      <c r="BR6" s="26">
        <f>НСЛ!BR6*0.87</f>
        <v>12919.5</v>
      </c>
      <c r="BS6" s="26">
        <f>НСЛ!BS6*0.87</f>
        <v>12919.5</v>
      </c>
      <c r="BT6" s="26">
        <f>НСЛ!BT6*0.87</f>
        <v>12919.5</v>
      </c>
      <c r="BU6" s="26">
        <f>НСЛ!BU6*0.87</f>
        <v>11588.4</v>
      </c>
      <c r="BV6" s="26">
        <f>НСЛ!BV6*0.87</f>
        <v>10805.4</v>
      </c>
      <c r="BW6" s="26">
        <f>НСЛ!BW6*0.87</f>
        <v>10805.4</v>
      </c>
      <c r="BX6" s="26">
        <f>НСЛ!BX6*0.87</f>
        <v>12919.5</v>
      </c>
      <c r="BY6" s="26">
        <f>НСЛ!BY6*0.87</f>
        <v>12919.5</v>
      </c>
    </row>
    <row r="7" spans="1:77" x14ac:dyDescent="0.2">
      <c r="A7" s="21">
        <v>2</v>
      </c>
      <c r="B7" s="26">
        <f>НСЛ!B7*0.87</f>
        <v>15973.2</v>
      </c>
      <c r="C7" s="26">
        <f>НСЛ!C7*0.87</f>
        <v>15973.2</v>
      </c>
      <c r="D7" s="26">
        <f>НСЛ!D7*0.87</f>
        <v>13311</v>
      </c>
      <c r="E7" s="26">
        <f>НСЛ!E7*0.87</f>
        <v>13859.1</v>
      </c>
      <c r="F7" s="26">
        <f>НСЛ!F7*0.87</f>
        <v>13859.1</v>
      </c>
      <c r="G7" s="26">
        <f>НСЛ!G7*0.87</f>
        <v>14642.1</v>
      </c>
      <c r="H7" s="26">
        <f>НСЛ!H7*0.87</f>
        <v>14642.1</v>
      </c>
      <c r="I7" s="26">
        <f>НСЛ!I7*0.87</f>
        <v>15973.2</v>
      </c>
      <c r="J7" s="26">
        <f>НСЛ!J7*0.87</f>
        <v>15973.2</v>
      </c>
      <c r="K7" s="26">
        <f>НСЛ!K7*0.87</f>
        <v>14642.1</v>
      </c>
      <c r="L7" s="26">
        <f>НСЛ!L7*0.87</f>
        <v>14642.1</v>
      </c>
      <c r="M7" s="26">
        <f>НСЛ!M7*0.87</f>
        <v>14642.1</v>
      </c>
      <c r="N7" s="26">
        <f>НСЛ!N7*0.87</f>
        <v>14642.1</v>
      </c>
      <c r="O7" s="26">
        <f>НСЛ!O7*0.87</f>
        <v>14642.1</v>
      </c>
      <c r="P7" s="26">
        <f>НСЛ!P7*0.87</f>
        <v>15190.2</v>
      </c>
      <c r="Q7" s="26">
        <f>НСЛ!Q7*0.87</f>
        <v>13859.1</v>
      </c>
      <c r="R7" s="26">
        <f>НСЛ!R7*0.87</f>
        <v>13311</v>
      </c>
      <c r="S7" s="26">
        <f>НСЛ!S7*0.87</f>
        <v>13311</v>
      </c>
      <c r="T7" s="26">
        <f>НСЛ!T7*0.87</f>
        <v>13311</v>
      </c>
      <c r="U7" s="26">
        <f>НСЛ!U7*0.87</f>
        <v>13311</v>
      </c>
      <c r="V7" s="26">
        <f>НСЛ!V7*0.87</f>
        <v>13311</v>
      </c>
      <c r="W7" s="26">
        <f>НСЛ!W7*0.87</f>
        <v>13859.1</v>
      </c>
      <c r="X7" s="26">
        <f>НСЛ!X7*0.87</f>
        <v>13859.1</v>
      </c>
      <c r="Y7" s="26">
        <f>НСЛ!Y7*0.87</f>
        <v>13311</v>
      </c>
      <c r="Z7" s="26">
        <f>НСЛ!Z7*0.87</f>
        <v>13311</v>
      </c>
      <c r="AA7" s="26">
        <f>НСЛ!AA7*0.87</f>
        <v>13311</v>
      </c>
      <c r="AB7" s="26">
        <f>НСЛ!AB7*0.87</f>
        <v>13311</v>
      </c>
      <c r="AC7" s="26">
        <f>НСЛ!AC7*0.87</f>
        <v>13311</v>
      </c>
      <c r="AD7" s="26">
        <f>НСЛ!AD7*0.87</f>
        <v>13859.1</v>
      </c>
      <c r="AE7" s="26">
        <f>НСЛ!AE7*0.87</f>
        <v>13859.1</v>
      </c>
      <c r="AF7" s="26">
        <f>НСЛ!AF7*0.87</f>
        <v>13311</v>
      </c>
      <c r="AG7" s="26">
        <f>НСЛ!AG7*0.87</f>
        <v>13311</v>
      </c>
      <c r="AH7" s="26">
        <f>НСЛ!AH7*0.87</f>
        <v>13311</v>
      </c>
      <c r="AI7" s="26">
        <f>НСЛ!AI7*0.87</f>
        <v>13311</v>
      </c>
      <c r="AJ7" s="26">
        <f>НСЛ!AJ7*0.87</f>
        <v>13311</v>
      </c>
      <c r="AK7" s="26">
        <f>НСЛ!AK7*0.87</f>
        <v>13859.1</v>
      </c>
      <c r="AL7" s="26">
        <f>НСЛ!AL7*0.87</f>
        <v>13859.1</v>
      </c>
      <c r="AM7" s="26">
        <f>НСЛ!AM7*0.87</f>
        <v>11979.9</v>
      </c>
      <c r="AN7" s="26">
        <f>НСЛ!AN7*0.87</f>
        <v>11979.9</v>
      </c>
      <c r="AO7" s="26">
        <f>НСЛ!AO7*0.87</f>
        <v>11979.9</v>
      </c>
      <c r="AP7" s="26">
        <f>НСЛ!AP7*0.87</f>
        <v>11979.9</v>
      </c>
      <c r="AQ7" s="26">
        <f>НСЛ!AQ7*0.87</f>
        <v>11979.9</v>
      </c>
      <c r="AR7" s="26">
        <f>НСЛ!AR7*0.87</f>
        <v>12528</v>
      </c>
      <c r="AS7" s="26">
        <f>НСЛ!AS7*0.87</f>
        <v>12528</v>
      </c>
      <c r="AT7" s="26">
        <f>НСЛ!AT7*0.87</f>
        <v>11979.9</v>
      </c>
      <c r="AU7" s="26">
        <f>НСЛ!AU7*0.87</f>
        <v>11979.9</v>
      </c>
      <c r="AV7" s="26">
        <f>НСЛ!AV7*0.87</f>
        <v>11979.9</v>
      </c>
      <c r="AW7" s="26">
        <f>НСЛ!AW7*0.87</f>
        <v>11979.9</v>
      </c>
      <c r="AX7" s="26">
        <f>НСЛ!AX7*0.87</f>
        <v>11979.9</v>
      </c>
      <c r="AY7" s="26">
        <f>НСЛ!AY7*0.87</f>
        <v>12528</v>
      </c>
      <c r="AZ7" s="26">
        <f>НСЛ!AZ7*0.87</f>
        <v>12528</v>
      </c>
      <c r="BA7" s="26">
        <f>НСЛ!BA7*0.87</f>
        <v>11979.9</v>
      </c>
      <c r="BB7" s="26">
        <f>НСЛ!BB7*0.87</f>
        <v>11979.9</v>
      </c>
      <c r="BC7" s="26">
        <f>НСЛ!BC7*0.87</f>
        <v>11979.9</v>
      </c>
      <c r="BD7" s="26">
        <f>НСЛ!BD7*0.87</f>
        <v>11979.9</v>
      </c>
      <c r="BE7" s="26">
        <f>НСЛ!BE7*0.87</f>
        <v>11979.9</v>
      </c>
      <c r="BF7" s="26">
        <f>НСЛ!BF7*0.87</f>
        <v>12528</v>
      </c>
      <c r="BG7" s="26">
        <f>НСЛ!BG7*0.87</f>
        <v>12528</v>
      </c>
      <c r="BH7" s="26">
        <f>НСЛ!BH7*0.87</f>
        <v>11979.9</v>
      </c>
      <c r="BI7" s="26">
        <f>НСЛ!BI7*0.87</f>
        <v>11979.9</v>
      </c>
      <c r="BJ7" s="26">
        <f>НСЛ!BJ7*0.87</f>
        <v>12528</v>
      </c>
      <c r="BK7" s="26">
        <f>НСЛ!BK7*0.87</f>
        <v>12528</v>
      </c>
      <c r="BL7" s="26">
        <f>НСЛ!BL7*0.87</f>
        <v>12528</v>
      </c>
      <c r="BM7" s="26">
        <f>НСЛ!BM7*0.87</f>
        <v>12528</v>
      </c>
      <c r="BN7" s="26">
        <f>НСЛ!BN7*0.87</f>
        <v>12528</v>
      </c>
      <c r="BO7" s="26">
        <f>НСЛ!BO7*0.87</f>
        <v>11979.9</v>
      </c>
      <c r="BP7" s="26">
        <f>НСЛ!BP7*0.87</f>
        <v>14642.1</v>
      </c>
      <c r="BQ7" s="26">
        <f>НСЛ!BQ7*0.87</f>
        <v>14642.1</v>
      </c>
      <c r="BR7" s="26">
        <f>НСЛ!BR7*0.87</f>
        <v>14642.1</v>
      </c>
      <c r="BS7" s="26">
        <f>НСЛ!BS7*0.87</f>
        <v>14642.1</v>
      </c>
      <c r="BT7" s="26">
        <f>НСЛ!BT7*0.87</f>
        <v>14642.1</v>
      </c>
      <c r="BU7" s="26">
        <f>НСЛ!BU7*0.87</f>
        <v>13311</v>
      </c>
      <c r="BV7" s="26">
        <f>НСЛ!BV7*0.87</f>
        <v>12528</v>
      </c>
      <c r="BW7" s="26">
        <f>НСЛ!BW7*0.87</f>
        <v>12528</v>
      </c>
      <c r="BX7" s="26">
        <f>НСЛ!BX7*0.87</f>
        <v>14642.1</v>
      </c>
      <c r="BY7" s="26">
        <f>НСЛ!BY7*0.87</f>
        <v>14642.1</v>
      </c>
    </row>
    <row r="8" spans="1:77" ht="36" x14ac:dyDescent="0.2">
      <c r="A8" s="22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</row>
    <row r="9" spans="1:77" s="2" customFormat="1" x14ac:dyDescent="0.2">
      <c r="A9" s="21">
        <v>1</v>
      </c>
      <c r="B9" s="26">
        <f>НСЛ!B9*0.87</f>
        <v>15033.6</v>
      </c>
      <c r="C9" s="26">
        <f>НСЛ!C9*0.87</f>
        <v>15033.6</v>
      </c>
      <c r="D9" s="26">
        <f>НСЛ!D9*0.87</f>
        <v>12371.4</v>
      </c>
      <c r="E9" s="26">
        <f>НСЛ!E9*0.87</f>
        <v>12919.5</v>
      </c>
      <c r="F9" s="26">
        <f>НСЛ!F9*0.87</f>
        <v>12919.5</v>
      </c>
      <c r="G9" s="26">
        <f>НСЛ!G9*0.87</f>
        <v>13702.5</v>
      </c>
      <c r="H9" s="26">
        <f>НСЛ!H9*0.87</f>
        <v>13702.5</v>
      </c>
      <c r="I9" s="26">
        <f>НСЛ!I9*0.87</f>
        <v>15033.6</v>
      </c>
      <c r="J9" s="26">
        <f>НСЛ!J9*0.87</f>
        <v>15033.6</v>
      </c>
      <c r="K9" s="26">
        <f>НСЛ!K9*0.87</f>
        <v>13702.5</v>
      </c>
      <c r="L9" s="26">
        <f>НСЛ!L9*0.87</f>
        <v>13702.5</v>
      </c>
      <c r="M9" s="26">
        <f>НСЛ!M9*0.87</f>
        <v>13702.5</v>
      </c>
      <c r="N9" s="26">
        <f>НСЛ!N9*0.87</f>
        <v>13702.5</v>
      </c>
      <c r="O9" s="26">
        <f>НСЛ!O9*0.87</f>
        <v>13702.5</v>
      </c>
      <c r="P9" s="26">
        <f>НСЛ!P9*0.87</f>
        <v>14250.6</v>
      </c>
      <c r="Q9" s="26">
        <f>НСЛ!Q9*0.87</f>
        <v>12919.5</v>
      </c>
      <c r="R9" s="26">
        <f>НСЛ!R9*0.87</f>
        <v>12371.4</v>
      </c>
      <c r="S9" s="26">
        <f>НСЛ!S9*0.87</f>
        <v>12371.4</v>
      </c>
      <c r="T9" s="26">
        <f>НСЛ!T9*0.87</f>
        <v>12371.4</v>
      </c>
      <c r="U9" s="26">
        <f>НСЛ!U9*0.87</f>
        <v>12371.4</v>
      </c>
      <c r="V9" s="26">
        <f>НСЛ!V9*0.87</f>
        <v>12371.4</v>
      </c>
      <c r="W9" s="26">
        <f>НСЛ!W9*0.87</f>
        <v>12919.5</v>
      </c>
      <c r="X9" s="26">
        <f>НСЛ!X9*0.87</f>
        <v>12919.5</v>
      </c>
      <c r="Y9" s="26">
        <f>НСЛ!Y9*0.87</f>
        <v>12371.4</v>
      </c>
      <c r="Z9" s="26">
        <f>НСЛ!Z9*0.87</f>
        <v>12371.4</v>
      </c>
      <c r="AA9" s="26">
        <f>НСЛ!AA9*0.87</f>
        <v>12371.4</v>
      </c>
      <c r="AB9" s="26">
        <f>НСЛ!AB9*0.87</f>
        <v>12371.4</v>
      </c>
      <c r="AC9" s="26">
        <f>НСЛ!AC9*0.87</f>
        <v>12371.4</v>
      </c>
      <c r="AD9" s="26">
        <f>НСЛ!AD9*0.87</f>
        <v>12919.5</v>
      </c>
      <c r="AE9" s="26">
        <f>НСЛ!AE9*0.87</f>
        <v>12919.5</v>
      </c>
      <c r="AF9" s="26">
        <f>НСЛ!AF9*0.87</f>
        <v>12371.4</v>
      </c>
      <c r="AG9" s="26">
        <f>НСЛ!AG9*0.87</f>
        <v>12371.4</v>
      </c>
      <c r="AH9" s="26">
        <f>НСЛ!AH9*0.87</f>
        <v>12371.4</v>
      </c>
      <c r="AI9" s="26">
        <f>НСЛ!AI9*0.87</f>
        <v>12371.4</v>
      </c>
      <c r="AJ9" s="26">
        <f>НСЛ!AJ9*0.87</f>
        <v>12371.4</v>
      </c>
      <c r="AK9" s="26">
        <f>НСЛ!AK9*0.87</f>
        <v>12919.5</v>
      </c>
      <c r="AL9" s="26">
        <f>НСЛ!AL9*0.87</f>
        <v>12919.5</v>
      </c>
      <c r="AM9" s="26">
        <f>НСЛ!AM9*0.87</f>
        <v>11040.3</v>
      </c>
      <c r="AN9" s="26">
        <f>НСЛ!AN9*0.87</f>
        <v>11040.3</v>
      </c>
      <c r="AO9" s="26">
        <f>НСЛ!AO9*0.87</f>
        <v>11040.3</v>
      </c>
      <c r="AP9" s="26">
        <f>НСЛ!AP9*0.87</f>
        <v>11040.3</v>
      </c>
      <c r="AQ9" s="26">
        <f>НСЛ!AQ9*0.87</f>
        <v>11040.3</v>
      </c>
      <c r="AR9" s="26">
        <f>НСЛ!AR9*0.87</f>
        <v>11588.4</v>
      </c>
      <c r="AS9" s="26">
        <f>НСЛ!AS9*0.87</f>
        <v>11588.4</v>
      </c>
      <c r="AT9" s="26">
        <f>НСЛ!AT9*0.87</f>
        <v>11040.3</v>
      </c>
      <c r="AU9" s="26">
        <f>НСЛ!AU9*0.87</f>
        <v>11040.3</v>
      </c>
      <c r="AV9" s="26">
        <f>НСЛ!AV9*0.87</f>
        <v>11040.3</v>
      </c>
      <c r="AW9" s="26">
        <f>НСЛ!AW9*0.87</f>
        <v>11040.3</v>
      </c>
      <c r="AX9" s="26">
        <f>НСЛ!AX9*0.87</f>
        <v>11040.3</v>
      </c>
      <c r="AY9" s="26">
        <f>НСЛ!AY9*0.87</f>
        <v>11588.4</v>
      </c>
      <c r="AZ9" s="26">
        <f>НСЛ!AZ9*0.87</f>
        <v>11588.4</v>
      </c>
      <c r="BA9" s="26">
        <f>НСЛ!BA9*0.87</f>
        <v>11040.3</v>
      </c>
      <c r="BB9" s="26">
        <f>НСЛ!BB9*0.87</f>
        <v>11040.3</v>
      </c>
      <c r="BC9" s="26">
        <f>НСЛ!BC9*0.87</f>
        <v>11040.3</v>
      </c>
      <c r="BD9" s="26">
        <f>НСЛ!BD9*0.87</f>
        <v>11040.3</v>
      </c>
      <c r="BE9" s="26">
        <f>НСЛ!BE9*0.87</f>
        <v>11040.3</v>
      </c>
      <c r="BF9" s="26">
        <f>НСЛ!BF9*0.87</f>
        <v>11588.4</v>
      </c>
      <c r="BG9" s="26">
        <f>НСЛ!BG9*0.87</f>
        <v>11588.4</v>
      </c>
      <c r="BH9" s="26">
        <f>НСЛ!BH9*0.87</f>
        <v>11040.3</v>
      </c>
      <c r="BI9" s="26">
        <f>НСЛ!BI9*0.87</f>
        <v>11040.3</v>
      </c>
      <c r="BJ9" s="26">
        <f>НСЛ!BJ9*0.87</f>
        <v>11588.4</v>
      </c>
      <c r="BK9" s="26">
        <f>НСЛ!BK9*0.87</f>
        <v>11588.4</v>
      </c>
      <c r="BL9" s="26">
        <f>НСЛ!BL9*0.87</f>
        <v>11588.4</v>
      </c>
      <c r="BM9" s="26">
        <f>НСЛ!BM9*0.87</f>
        <v>11588.4</v>
      </c>
      <c r="BN9" s="26">
        <f>НСЛ!BN9*0.87</f>
        <v>11588.4</v>
      </c>
      <c r="BO9" s="26">
        <f>НСЛ!BO9*0.87</f>
        <v>11040.3</v>
      </c>
      <c r="BP9" s="26">
        <f>НСЛ!BP9*0.87</f>
        <v>13702.5</v>
      </c>
      <c r="BQ9" s="26">
        <f>НСЛ!BQ9*0.87</f>
        <v>13702.5</v>
      </c>
      <c r="BR9" s="26">
        <f>НСЛ!BR9*0.87</f>
        <v>13702.5</v>
      </c>
      <c r="BS9" s="26">
        <f>НСЛ!BS9*0.87</f>
        <v>13702.5</v>
      </c>
      <c r="BT9" s="26">
        <f>НСЛ!BT9*0.87</f>
        <v>13702.5</v>
      </c>
      <c r="BU9" s="26">
        <f>НСЛ!BU9*0.87</f>
        <v>12371.4</v>
      </c>
      <c r="BV9" s="26">
        <f>НСЛ!BV9*0.87</f>
        <v>11588.4</v>
      </c>
      <c r="BW9" s="26">
        <f>НСЛ!BW9*0.87</f>
        <v>11588.4</v>
      </c>
      <c r="BX9" s="26">
        <f>НСЛ!BX9*0.87</f>
        <v>13702.5</v>
      </c>
      <c r="BY9" s="26">
        <f>НСЛ!BY9*0.87</f>
        <v>13702.5</v>
      </c>
    </row>
    <row r="10" spans="1:77" x14ac:dyDescent="0.2">
      <c r="A10" s="21">
        <v>2</v>
      </c>
      <c r="B10" s="26">
        <f>НСЛ!B10*0.87</f>
        <v>16756.2</v>
      </c>
      <c r="C10" s="26">
        <f>НСЛ!C10*0.87</f>
        <v>16756.2</v>
      </c>
      <c r="D10" s="26">
        <f>НСЛ!D10*0.87</f>
        <v>14094</v>
      </c>
      <c r="E10" s="26">
        <f>НСЛ!E10*0.87</f>
        <v>14642.1</v>
      </c>
      <c r="F10" s="26">
        <f>НСЛ!F10*0.87</f>
        <v>14642.1</v>
      </c>
      <c r="G10" s="26">
        <f>НСЛ!G10*0.87</f>
        <v>15425.1</v>
      </c>
      <c r="H10" s="26">
        <f>НСЛ!H10*0.87</f>
        <v>15425.1</v>
      </c>
      <c r="I10" s="26">
        <f>НСЛ!I10*0.87</f>
        <v>16756.2</v>
      </c>
      <c r="J10" s="26">
        <f>НСЛ!J10*0.87</f>
        <v>16756.2</v>
      </c>
      <c r="K10" s="26">
        <f>НСЛ!K10*0.87</f>
        <v>15425.1</v>
      </c>
      <c r="L10" s="26">
        <f>НСЛ!L10*0.87</f>
        <v>15425.1</v>
      </c>
      <c r="M10" s="26">
        <f>НСЛ!M10*0.87</f>
        <v>15425.1</v>
      </c>
      <c r="N10" s="26">
        <f>НСЛ!N10*0.87</f>
        <v>15425.1</v>
      </c>
      <c r="O10" s="26">
        <f>НСЛ!O10*0.87</f>
        <v>15425.1</v>
      </c>
      <c r="P10" s="26">
        <f>НСЛ!P10*0.87</f>
        <v>15973.2</v>
      </c>
      <c r="Q10" s="26">
        <f>НСЛ!Q10*0.87</f>
        <v>14642.1</v>
      </c>
      <c r="R10" s="26">
        <f>НСЛ!R10*0.87</f>
        <v>14094</v>
      </c>
      <c r="S10" s="26">
        <f>НСЛ!S10*0.87</f>
        <v>14094</v>
      </c>
      <c r="T10" s="26">
        <f>НСЛ!T10*0.87</f>
        <v>14094</v>
      </c>
      <c r="U10" s="26">
        <f>НСЛ!U10*0.87</f>
        <v>14094</v>
      </c>
      <c r="V10" s="26">
        <f>НСЛ!V10*0.87</f>
        <v>14094</v>
      </c>
      <c r="W10" s="26">
        <f>НСЛ!W10*0.87</f>
        <v>14642.1</v>
      </c>
      <c r="X10" s="26">
        <f>НСЛ!X10*0.87</f>
        <v>14642.1</v>
      </c>
      <c r="Y10" s="26">
        <f>НСЛ!Y10*0.87</f>
        <v>14094</v>
      </c>
      <c r="Z10" s="26">
        <f>НСЛ!Z10*0.87</f>
        <v>14094</v>
      </c>
      <c r="AA10" s="26">
        <f>НСЛ!AA10*0.87</f>
        <v>14094</v>
      </c>
      <c r="AB10" s="26">
        <f>НСЛ!AB10*0.87</f>
        <v>14094</v>
      </c>
      <c r="AC10" s="26">
        <f>НСЛ!AC10*0.87</f>
        <v>14094</v>
      </c>
      <c r="AD10" s="26">
        <f>НСЛ!AD10*0.87</f>
        <v>14642.1</v>
      </c>
      <c r="AE10" s="26">
        <f>НСЛ!AE10*0.87</f>
        <v>14642.1</v>
      </c>
      <c r="AF10" s="26">
        <f>НСЛ!AF10*0.87</f>
        <v>14094</v>
      </c>
      <c r="AG10" s="26">
        <f>НСЛ!AG10*0.87</f>
        <v>14094</v>
      </c>
      <c r="AH10" s="26">
        <f>НСЛ!AH10*0.87</f>
        <v>14094</v>
      </c>
      <c r="AI10" s="26">
        <f>НСЛ!AI10*0.87</f>
        <v>14094</v>
      </c>
      <c r="AJ10" s="26">
        <f>НСЛ!AJ10*0.87</f>
        <v>14094</v>
      </c>
      <c r="AK10" s="26">
        <f>НСЛ!AK10*0.87</f>
        <v>14642.1</v>
      </c>
      <c r="AL10" s="26">
        <f>НСЛ!AL10*0.87</f>
        <v>14642.1</v>
      </c>
      <c r="AM10" s="26">
        <f>НСЛ!AM10*0.87</f>
        <v>12762.9</v>
      </c>
      <c r="AN10" s="26">
        <f>НСЛ!AN10*0.87</f>
        <v>12762.9</v>
      </c>
      <c r="AO10" s="26">
        <f>НСЛ!AO10*0.87</f>
        <v>12762.9</v>
      </c>
      <c r="AP10" s="26">
        <f>НСЛ!AP10*0.87</f>
        <v>12762.9</v>
      </c>
      <c r="AQ10" s="26">
        <f>НСЛ!AQ10*0.87</f>
        <v>12762.9</v>
      </c>
      <c r="AR10" s="26">
        <f>НСЛ!AR10*0.87</f>
        <v>13311</v>
      </c>
      <c r="AS10" s="26">
        <f>НСЛ!AS10*0.87</f>
        <v>13311</v>
      </c>
      <c r="AT10" s="26">
        <f>НСЛ!AT10*0.87</f>
        <v>12762.9</v>
      </c>
      <c r="AU10" s="26">
        <f>НСЛ!AU10*0.87</f>
        <v>12762.9</v>
      </c>
      <c r="AV10" s="26">
        <f>НСЛ!AV10*0.87</f>
        <v>12762.9</v>
      </c>
      <c r="AW10" s="26">
        <f>НСЛ!AW10*0.87</f>
        <v>12762.9</v>
      </c>
      <c r="AX10" s="26">
        <f>НСЛ!AX10*0.87</f>
        <v>12762.9</v>
      </c>
      <c r="AY10" s="26">
        <f>НСЛ!AY10*0.87</f>
        <v>13311</v>
      </c>
      <c r="AZ10" s="26">
        <f>НСЛ!AZ10*0.87</f>
        <v>13311</v>
      </c>
      <c r="BA10" s="26">
        <f>НСЛ!BA10*0.87</f>
        <v>12762.9</v>
      </c>
      <c r="BB10" s="26">
        <f>НСЛ!BB10*0.87</f>
        <v>12762.9</v>
      </c>
      <c r="BC10" s="26">
        <f>НСЛ!BC10*0.87</f>
        <v>12762.9</v>
      </c>
      <c r="BD10" s="26">
        <f>НСЛ!BD10*0.87</f>
        <v>12762.9</v>
      </c>
      <c r="BE10" s="26">
        <f>НСЛ!BE10*0.87</f>
        <v>12762.9</v>
      </c>
      <c r="BF10" s="26">
        <f>НСЛ!BF10*0.87</f>
        <v>13311</v>
      </c>
      <c r="BG10" s="26">
        <f>НСЛ!BG10*0.87</f>
        <v>13311</v>
      </c>
      <c r="BH10" s="26">
        <f>НСЛ!BH10*0.87</f>
        <v>12762.9</v>
      </c>
      <c r="BI10" s="26">
        <f>НСЛ!BI10*0.87</f>
        <v>12762.9</v>
      </c>
      <c r="BJ10" s="26">
        <f>НСЛ!BJ10*0.87</f>
        <v>13311</v>
      </c>
      <c r="BK10" s="26">
        <f>НСЛ!BK10*0.87</f>
        <v>13311</v>
      </c>
      <c r="BL10" s="26">
        <f>НСЛ!BL10*0.87</f>
        <v>13311</v>
      </c>
      <c r="BM10" s="26">
        <f>НСЛ!BM10*0.87</f>
        <v>13311</v>
      </c>
      <c r="BN10" s="26">
        <f>НСЛ!BN10*0.87</f>
        <v>13311</v>
      </c>
      <c r="BO10" s="26">
        <f>НСЛ!BO10*0.87</f>
        <v>12762.9</v>
      </c>
      <c r="BP10" s="26">
        <f>НСЛ!BP10*0.87</f>
        <v>15425.1</v>
      </c>
      <c r="BQ10" s="26">
        <f>НСЛ!BQ10*0.87</f>
        <v>15425.1</v>
      </c>
      <c r="BR10" s="26">
        <f>НСЛ!BR10*0.87</f>
        <v>15425.1</v>
      </c>
      <c r="BS10" s="26">
        <f>НСЛ!BS10*0.87</f>
        <v>15425.1</v>
      </c>
      <c r="BT10" s="26">
        <f>НСЛ!BT10*0.87</f>
        <v>15425.1</v>
      </c>
      <c r="BU10" s="26">
        <f>НСЛ!BU10*0.87</f>
        <v>14094</v>
      </c>
      <c r="BV10" s="26">
        <f>НСЛ!BV10*0.87</f>
        <v>13311</v>
      </c>
      <c r="BW10" s="26">
        <f>НСЛ!BW10*0.87</f>
        <v>13311</v>
      </c>
      <c r="BX10" s="26">
        <f>НСЛ!BX10*0.87</f>
        <v>15425.1</v>
      </c>
      <c r="BY10" s="26">
        <f>НСЛ!BY10*0.87</f>
        <v>15425.1</v>
      </c>
    </row>
    <row r="11" spans="1:77" ht="24" x14ac:dyDescent="0.2">
      <c r="A11" s="22" t="s">
        <v>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</row>
    <row r="12" spans="1:77" x14ac:dyDescent="0.2">
      <c r="A12" s="21">
        <v>1</v>
      </c>
      <c r="B12" s="26">
        <f>НСЛ!B12*0.87</f>
        <v>15816.6</v>
      </c>
      <c r="C12" s="26">
        <f>НСЛ!C12*0.87</f>
        <v>15816.6</v>
      </c>
      <c r="D12" s="26">
        <f>НСЛ!D12*0.87</f>
        <v>13154.4</v>
      </c>
      <c r="E12" s="26">
        <f>НСЛ!E12*0.87</f>
        <v>13702.5</v>
      </c>
      <c r="F12" s="26">
        <f>НСЛ!F12*0.87</f>
        <v>13702.5</v>
      </c>
      <c r="G12" s="26">
        <f>НСЛ!G12*0.87</f>
        <v>14485.5</v>
      </c>
      <c r="H12" s="26">
        <f>НСЛ!H12*0.87</f>
        <v>14485.5</v>
      </c>
      <c r="I12" s="26">
        <f>НСЛ!I12*0.87</f>
        <v>15816.6</v>
      </c>
      <c r="J12" s="26">
        <f>НСЛ!J12*0.87</f>
        <v>15816.6</v>
      </c>
      <c r="K12" s="26">
        <f>НСЛ!K12*0.87</f>
        <v>14485.5</v>
      </c>
      <c r="L12" s="26">
        <f>НСЛ!L12*0.87</f>
        <v>14485.5</v>
      </c>
      <c r="M12" s="26">
        <f>НСЛ!M12*0.87</f>
        <v>14485.5</v>
      </c>
      <c r="N12" s="26">
        <f>НСЛ!N12*0.87</f>
        <v>14485.5</v>
      </c>
      <c r="O12" s="26">
        <f>НСЛ!O12*0.87</f>
        <v>14485.5</v>
      </c>
      <c r="P12" s="26">
        <f>НСЛ!P12*0.87</f>
        <v>15033.6</v>
      </c>
      <c r="Q12" s="26">
        <f>НСЛ!Q12*0.87</f>
        <v>13702.5</v>
      </c>
      <c r="R12" s="26">
        <f>НСЛ!R12*0.87</f>
        <v>13154.4</v>
      </c>
      <c r="S12" s="26">
        <f>НСЛ!S12*0.87</f>
        <v>13154.4</v>
      </c>
      <c r="T12" s="26">
        <f>НСЛ!T12*0.87</f>
        <v>13154.4</v>
      </c>
      <c r="U12" s="26">
        <f>НСЛ!U12*0.87</f>
        <v>13154.4</v>
      </c>
      <c r="V12" s="26">
        <f>НСЛ!V12*0.87</f>
        <v>13154.4</v>
      </c>
      <c r="W12" s="26">
        <f>НСЛ!W12*0.87</f>
        <v>13702.5</v>
      </c>
      <c r="X12" s="26">
        <f>НСЛ!X12*0.87</f>
        <v>13702.5</v>
      </c>
      <c r="Y12" s="26">
        <f>НСЛ!Y12*0.87</f>
        <v>13154.4</v>
      </c>
      <c r="Z12" s="26">
        <f>НСЛ!Z12*0.87</f>
        <v>13154.4</v>
      </c>
      <c r="AA12" s="26">
        <f>НСЛ!AA12*0.87</f>
        <v>13154.4</v>
      </c>
      <c r="AB12" s="26">
        <f>НСЛ!AB12*0.87</f>
        <v>13154.4</v>
      </c>
      <c r="AC12" s="26">
        <f>НСЛ!AC12*0.87</f>
        <v>13154.4</v>
      </c>
      <c r="AD12" s="26">
        <f>НСЛ!AD12*0.87</f>
        <v>13702.5</v>
      </c>
      <c r="AE12" s="26">
        <f>НСЛ!AE12*0.87</f>
        <v>13702.5</v>
      </c>
      <c r="AF12" s="26">
        <f>НСЛ!AF12*0.87</f>
        <v>13154.4</v>
      </c>
      <c r="AG12" s="26">
        <f>НСЛ!AG12*0.87</f>
        <v>13154.4</v>
      </c>
      <c r="AH12" s="26">
        <f>НСЛ!AH12*0.87</f>
        <v>13154.4</v>
      </c>
      <c r="AI12" s="26">
        <f>НСЛ!AI12*0.87</f>
        <v>13154.4</v>
      </c>
      <c r="AJ12" s="26">
        <f>НСЛ!AJ12*0.87</f>
        <v>13154.4</v>
      </c>
      <c r="AK12" s="26">
        <f>НСЛ!AK12*0.87</f>
        <v>13702.5</v>
      </c>
      <c r="AL12" s="26">
        <f>НСЛ!AL12*0.87</f>
        <v>13702.5</v>
      </c>
      <c r="AM12" s="26">
        <f>НСЛ!AM12*0.87</f>
        <v>11823.3</v>
      </c>
      <c r="AN12" s="26">
        <f>НСЛ!AN12*0.87</f>
        <v>11823.3</v>
      </c>
      <c r="AO12" s="26">
        <f>НСЛ!AO12*0.87</f>
        <v>11823.3</v>
      </c>
      <c r="AP12" s="26">
        <f>НСЛ!AP12*0.87</f>
        <v>11823.3</v>
      </c>
      <c r="AQ12" s="26">
        <f>НСЛ!AQ12*0.87</f>
        <v>11823.3</v>
      </c>
      <c r="AR12" s="26">
        <f>НСЛ!AR12*0.87</f>
        <v>12371.4</v>
      </c>
      <c r="AS12" s="26">
        <f>НСЛ!AS12*0.87</f>
        <v>12371.4</v>
      </c>
      <c r="AT12" s="26">
        <f>НСЛ!AT12*0.87</f>
        <v>11823.3</v>
      </c>
      <c r="AU12" s="26">
        <f>НСЛ!AU12*0.87</f>
        <v>11823.3</v>
      </c>
      <c r="AV12" s="26">
        <f>НСЛ!AV12*0.87</f>
        <v>11823.3</v>
      </c>
      <c r="AW12" s="26">
        <f>НСЛ!AW12*0.87</f>
        <v>11823.3</v>
      </c>
      <c r="AX12" s="26">
        <f>НСЛ!AX12*0.87</f>
        <v>11823.3</v>
      </c>
      <c r="AY12" s="26">
        <f>НСЛ!AY12*0.87</f>
        <v>12371.4</v>
      </c>
      <c r="AZ12" s="26">
        <f>НСЛ!AZ12*0.87</f>
        <v>12371.4</v>
      </c>
      <c r="BA12" s="26">
        <f>НСЛ!BA12*0.87</f>
        <v>11823.3</v>
      </c>
      <c r="BB12" s="26">
        <f>НСЛ!BB12*0.87</f>
        <v>11823.3</v>
      </c>
      <c r="BC12" s="26">
        <f>НСЛ!BC12*0.87</f>
        <v>11823.3</v>
      </c>
      <c r="BD12" s="26">
        <f>НСЛ!BD12*0.87</f>
        <v>11823.3</v>
      </c>
      <c r="BE12" s="26">
        <f>НСЛ!BE12*0.87</f>
        <v>11823.3</v>
      </c>
      <c r="BF12" s="26">
        <f>НСЛ!BF12*0.87</f>
        <v>12371.4</v>
      </c>
      <c r="BG12" s="26">
        <f>НСЛ!BG12*0.87</f>
        <v>12371.4</v>
      </c>
      <c r="BH12" s="26">
        <f>НСЛ!BH12*0.87</f>
        <v>11823.3</v>
      </c>
      <c r="BI12" s="26">
        <f>НСЛ!BI12*0.87</f>
        <v>11823.3</v>
      </c>
      <c r="BJ12" s="26">
        <f>НСЛ!BJ12*0.87</f>
        <v>12371.4</v>
      </c>
      <c r="BK12" s="26">
        <f>НСЛ!BK12*0.87</f>
        <v>12371.4</v>
      </c>
      <c r="BL12" s="26">
        <f>НСЛ!BL12*0.87</f>
        <v>12371.4</v>
      </c>
      <c r="BM12" s="26">
        <f>НСЛ!BM12*0.87</f>
        <v>12371.4</v>
      </c>
      <c r="BN12" s="26">
        <f>НСЛ!BN12*0.87</f>
        <v>12371.4</v>
      </c>
      <c r="BO12" s="26">
        <f>НСЛ!BO12*0.87</f>
        <v>11823.3</v>
      </c>
      <c r="BP12" s="26">
        <f>НСЛ!BP12*0.87</f>
        <v>14485.5</v>
      </c>
      <c r="BQ12" s="26">
        <f>НСЛ!BQ12*0.87</f>
        <v>14485.5</v>
      </c>
      <c r="BR12" s="26">
        <f>НСЛ!BR12*0.87</f>
        <v>14485.5</v>
      </c>
      <c r="BS12" s="26">
        <f>НСЛ!BS12*0.87</f>
        <v>14485.5</v>
      </c>
      <c r="BT12" s="26">
        <f>НСЛ!BT12*0.87</f>
        <v>14485.5</v>
      </c>
      <c r="BU12" s="26">
        <f>НСЛ!BU12*0.87</f>
        <v>13154.4</v>
      </c>
      <c r="BV12" s="26">
        <f>НСЛ!BV12*0.87</f>
        <v>12371.4</v>
      </c>
      <c r="BW12" s="26">
        <f>НСЛ!BW12*0.87</f>
        <v>12371.4</v>
      </c>
      <c r="BX12" s="26">
        <f>НСЛ!BX12*0.87</f>
        <v>14485.5</v>
      </c>
      <c r="BY12" s="26">
        <f>НСЛ!BY12*0.87</f>
        <v>14485.5</v>
      </c>
    </row>
    <row r="13" spans="1:77" x14ac:dyDescent="0.2">
      <c r="A13" s="21">
        <v>2</v>
      </c>
      <c r="B13" s="26">
        <f>НСЛ!B13*0.87</f>
        <v>17539.2</v>
      </c>
      <c r="C13" s="26">
        <f>НСЛ!C13*0.87</f>
        <v>17539.2</v>
      </c>
      <c r="D13" s="26">
        <f>НСЛ!D13*0.87</f>
        <v>14877</v>
      </c>
      <c r="E13" s="26">
        <f>НСЛ!E13*0.87</f>
        <v>15425.1</v>
      </c>
      <c r="F13" s="26">
        <f>НСЛ!F13*0.87</f>
        <v>15425.1</v>
      </c>
      <c r="G13" s="26">
        <f>НСЛ!G13*0.87</f>
        <v>16208.1</v>
      </c>
      <c r="H13" s="26">
        <f>НСЛ!H13*0.87</f>
        <v>16208.1</v>
      </c>
      <c r="I13" s="26">
        <f>НСЛ!I13*0.87</f>
        <v>17539.2</v>
      </c>
      <c r="J13" s="26">
        <f>НСЛ!J13*0.87</f>
        <v>17539.2</v>
      </c>
      <c r="K13" s="26">
        <f>НСЛ!K13*0.87</f>
        <v>16208.1</v>
      </c>
      <c r="L13" s="26">
        <f>НСЛ!L13*0.87</f>
        <v>16208.1</v>
      </c>
      <c r="M13" s="26">
        <f>НСЛ!M13*0.87</f>
        <v>16208.1</v>
      </c>
      <c r="N13" s="26">
        <f>НСЛ!N13*0.87</f>
        <v>16208.1</v>
      </c>
      <c r="O13" s="26">
        <f>НСЛ!O13*0.87</f>
        <v>16208.1</v>
      </c>
      <c r="P13" s="26">
        <f>НСЛ!P13*0.87</f>
        <v>16756.2</v>
      </c>
      <c r="Q13" s="26">
        <f>НСЛ!Q13*0.87</f>
        <v>15425.1</v>
      </c>
      <c r="R13" s="26">
        <f>НСЛ!R13*0.87</f>
        <v>14877</v>
      </c>
      <c r="S13" s="26">
        <f>НСЛ!S13*0.87</f>
        <v>14877</v>
      </c>
      <c r="T13" s="26">
        <f>НСЛ!T13*0.87</f>
        <v>14877</v>
      </c>
      <c r="U13" s="26">
        <f>НСЛ!U13*0.87</f>
        <v>14877</v>
      </c>
      <c r="V13" s="26">
        <f>НСЛ!V13*0.87</f>
        <v>14877</v>
      </c>
      <c r="W13" s="26">
        <f>НСЛ!W13*0.87</f>
        <v>15425.1</v>
      </c>
      <c r="X13" s="26">
        <f>НСЛ!X13*0.87</f>
        <v>15425.1</v>
      </c>
      <c r="Y13" s="26">
        <f>НСЛ!Y13*0.87</f>
        <v>14877</v>
      </c>
      <c r="Z13" s="26">
        <f>НСЛ!Z13*0.87</f>
        <v>14877</v>
      </c>
      <c r="AA13" s="26">
        <f>НСЛ!AA13*0.87</f>
        <v>14877</v>
      </c>
      <c r="AB13" s="26">
        <f>НСЛ!AB13*0.87</f>
        <v>14877</v>
      </c>
      <c r="AC13" s="26">
        <f>НСЛ!AC13*0.87</f>
        <v>14877</v>
      </c>
      <c r="AD13" s="26">
        <f>НСЛ!AD13*0.87</f>
        <v>15425.1</v>
      </c>
      <c r="AE13" s="26">
        <f>НСЛ!AE13*0.87</f>
        <v>15425.1</v>
      </c>
      <c r="AF13" s="26">
        <f>НСЛ!AF13*0.87</f>
        <v>14877</v>
      </c>
      <c r="AG13" s="26">
        <f>НСЛ!AG13*0.87</f>
        <v>14877</v>
      </c>
      <c r="AH13" s="26">
        <f>НСЛ!AH13*0.87</f>
        <v>14877</v>
      </c>
      <c r="AI13" s="26">
        <f>НСЛ!AI13*0.87</f>
        <v>14877</v>
      </c>
      <c r="AJ13" s="26">
        <f>НСЛ!AJ13*0.87</f>
        <v>14877</v>
      </c>
      <c r="AK13" s="26">
        <f>НСЛ!AK13*0.87</f>
        <v>15425.1</v>
      </c>
      <c r="AL13" s="26">
        <f>НСЛ!AL13*0.87</f>
        <v>15425.1</v>
      </c>
      <c r="AM13" s="26">
        <f>НСЛ!AM13*0.87</f>
        <v>13545.9</v>
      </c>
      <c r="AN13" s="26">
        <f>НСЛ!AN13*0.87</f>
        <v>13545.9</v>
      </c>
      <c r="AO13" s="26">
        <f>НСЛ!AO13*0.87</f>
        <v>13545.9</v>
      </c>
      <c r="AP13" s="26">
        <f>НСЛ!AP13*0.87</f>
        <v>13545.9</v>
      </c>
      <c r="AQ13" s="26">
        <f>НСЛ!AQ13*0.87</f>
        <v>13545.9</v>
      </c>
      <c r="AR13" s="26">
        <f>НСЛ!AR13*0.87</f>
        <v>14094</v>
      </c>
      <c r="AS13" s="26">
        <f>НСЛ!AS13*0.87</f>
        <v>14094</v>
      </c>
      <c r="AT13" s="26">
        <f>НСЛ!AT13*0.87</f>
        <v>13545.9</v>
      </c>
      <c r="AU13" s="26">
        <f>НСЛ!AU13*0.87</f>
        <v>13545.9</v>
      </c>
      <c r="AV13" s="26">
        <f>НСЛ!AV13*0.87</f>
        <v>13545.9</v>
      </c>
      <c r="AW13" s="26">
        <f>НСЛ!AW13*0.87</f>
        <v>13545.9</v>
      </c>
      <c r="AX13" s="26">
        <f>НСЛ!AX13*0.87</f>
        <v>13545.9</v>
      </c>
      <c r="AY13" s="26">
        <f>НСЛ!AY13*0.87</f>
        <v>14094</v>
      </c>
      <c r="AZ13" s="26">
        <f>НСЛ!AZ13*0.87</f>
        <v>14094</v>
      </c>
      <c r="BA13" s="26">
        <f>НСЛ!BA13*0.87</f>
        <v>13545.9</v>
      </c>
      <c r="BB13" s="26">
        <f>НСЛ!BB13*0.87</f>
        <v>13545.9</v>
      </c>
      <c r="BC13" s="26">
        <f>НСЛ!BC13*0.87</f>
        <v>13545.9</v>
      </c>
      <c r="BD13" s="26">
        <f>НСЛ!BD13*0.87</f>
        <v>13545.9</v>
      </c>
      <c r="BE13" s="26">
        <f>НСЛ!BE13*0.87</f>
        <v>13545.9</v>
      </c>
      <c r="BF13" s="26">
        <f>НСЛ!BF13*0.87</f>
        <v>14094</v>
      </c>
      <c r="BG13" s="26">
        <f>НСЛ!BG13*0.87</f>
        <v>14094</v>
      </c>
      <c r="BH13" s="26">
        <f>НСЛ!BH13*0.87</f>
        <v>13545.9</v>
      </c>
      <c r="BI13" s="26">
        <f>НСЛ!BI13*0.87</f>
        <v>13545.9</v>
      </c>
      <c r="BJ13" s="26">
        <f>НСЛ!BJ13*0.87</f>
        <v>14094</v>
      </c>
      <c r="BK13" s="26">
        <f>НСЛ!BK13*0.87</f>
        <v>14094</v>
      </c>
      <c r="BL13" s="26">
        <f>НСЛ!BL13*0.87</f>
        <v>14094</v>
      </c>
      <c r="BM13" s="26">
        <f>НСЛ!BM13*0.87</f>
        <v>14094</v>
      </c>
      <c r="BN13" s="26">
        <f>НСЛ!BN13*0.87</f>
        <v>14094</v>
      </c>
      <c r="BO13" s="26">
        <f>НСЛ!BO13*0.87</f>
        <v>13545.9</v>
      </c>
      <c r="BP13" s="26">
        <f>НСЛ!BP13*0.87</f>
        <v>16208.1</v>
      </c>
      <c r="BQ13" s="26">
        <f>НСЛ!BQ13*0.87</f>
        <v>16208.1</v>
      </c>
      <c r="BR13" s="26">
        <f>НСЛ!BR13*0.87</f>
        <v>16208.1</v>
      </c>
      <c r="BS13" s="26">
        <f>НСЛ!BS13*0.87</f>
        <v>16208.1</v>
      </c>
      <c r="BT13" s="26">
        <f>НСЛ!BT13*0.87</f>
        <v>16208.1</v>
      </c>
      <c r="BU13" s="26">
        <f>НСЛ!BU13*0.87</f>
        <v>14877</v>
      </c>
      <c r="BV13" s="26">
        <f>НСЛ!BV13*0.87</f>
        <v>14094</v>
      </c>
      <c r="BW13" s="26">
        <f>НСЛ!BW13*0.87</f>
        <v>14094</v>
      </c>
      <c r="BX13" s="26">
        <f>НСЛ!BX13*0.87</f>
        <v>16208.1</v>
      </c>
      <c r="BY13" s="26">
        <f>НСЛ!BY13*0.87</f>
        <v>16208.1</v>
      </c>
    </row>
    <row r="14" spans="1:77" ht="24" x14ac:dyDescent="0.2">
      <c r="A14" s="22" t="s">
        <v>81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</row>
    <row r="15" spans="1:77" x14ac:dyDescent="0.2">
      <c r="A15" s="21">
        <v>1</v>
      </c>
      <c r="B15" s="26">
        <f>НСЛ!B15*0.87</f>
        <v>16599.599999999999</v>
      </c>
      <c r="C15" s="26">
        <f>НСЛ!C15*0.87</f>
        <v>16599.599999999999</v>
      </c>
      <c r="D15" s="26">
        <f>НСЛ!D15*0.87</f>
        <v>13937.4</v>
      </c>
      <c r="E15" s="26">
        <f>НСЛ!E15*0.87</f>
        <v>14485.5</v>
      </c>
      <c r="F15" s="26">
        <f>НСЛ!F15*0.87</f>
        <v>14485.5</v>
      </c>
      <c r="G15" s="26">
        <f>НСЛ!G15*0.87</f>
        <v>15268.5</v>
      </c>
      <c r="H15" s="26">
        <f>НСЛ!H15*0.87</f>
        <v>15268.5</v>
      </c>
      <c r="I15" s="26">
        <f>НСЛ!I15*0.87</f>
        <v>16599.599999999999</v>
      </c>
      <c r="J15" s="26">
        <f>НСЛ!J15*0.87</f>
        <v>16599.599999999999</v>
      </c>
      <c r="K15" s="26">
        <f>НСЛ!K15*0.87</f>
        <v>15268.5</v>
      </c>
      <c r="L15" s="26">
        <f>НСЛ!L15*0.87</f>
        <v>15268.5</v>
      </c>
      <c r="M15" s="26">
        <f>НСЛ!M15*0.87</f>
        <v>15268.5</v>
      </c>
      <c r="N15" s="26">
        <f>НСЛ!N15*0.87</f>
        <v>15268.5</v>
      </c>
      <c r="O15" s="26">
        <f>НСЛ!O15*0.87</f>
        <v>15268.5</v>
      </c>
      <c r="P15" s="26">
        <f>НСЛ!P15*0.87</f>
        <v>15816.6</v>
      </c>
      <c r="Q15" s="26">
        <f>НСЛ!Q15*0.87</f>
        <v>14485.5</v>
      </c>
      <c r="R15" s="26">
        <f>НСЛ!R15*0.87</f>
        <v>13937.4</v>
      </c>
      <c r="S15" s="26">
        <f>НСЛ!S15*0.87</f>
        <v>13937.4</v>
      </c>
      <c r="T15" s="26">
        <f>НСЛ!T15*0.87</f>
        <v>13937.4</v>
      </c>
      <c r="U15" s="26">
        <f>НСЛ!U15*0.87</f>
        <v>13937.4</v>
      </c>
      <c r="V15" s="26">
        <f>НСЛ!V15*0.87</f>
        <v>13937.4</v>
      </c>
      <c r="W15" s="26">
        <f>НСЛ!W15*0.87</f>
        <v>14485.5</v>
      </c>
      <c r="X15" s="26">
        <f>НСЛ!X15*0.87</f>
        <v>14485.5</v>
      </c>
      <c r="Y15" s="26">
        <f>НСЛ!Y15*0.87</f>
        <v>13937.4</v>
      </c>
      <c r="Z15" s="26">
        <f>НСЛ!Z15*0.87</f>
        <v>13937.4</v>
      </c>
      <c r="AA15" s="26">
        <f>НСЛ!AA15*0.87</f>
        <v>13937.4</v>
      </c>
      <c r="AB15" s="26">
        <f>НСЛ!AB15*0.87</f>
        <v>13937.4</v>
      </c>
      <c r="AC15" s="26">
        <f>НСЛ!AC15*0.87</f>
        <v>13937.4</v>
      </c>
      <c r="AD15" s="26">
        <f>НСЛ!AD15*0.87</f>
        <v>14485.5</v>
      </c>
      <c r="AE15" s="26">
        <f>НСЛ!AE15*0.87</f>
        <v>14485.5</v>
      </c>
      <c r="AF15" s="26">
        <f>НСЛ!AF15*0.87</f>
        <v>13937.4</v>
      </c>
      <c r="AG15" s="26">
        <f>НСЛ!AG15*0.87</f>
        <v>13937.4</v>
      </c>
      <c r="AH15" s="26">
        <f>НСЛ!AH15*0.87</f>
        <v>13937.4</v>
      </c>
      <c r="AI15" s="26">
        <f>НСЛ!AI15*0.87</f>
        <v>13937.4</v>
      </c>
      <c r="AJ15" s="26">
        <f>НСЛ!AJ15*0.87</f>
        <v>13937.4</v>
      </c>
      <c r="AK15" s="26">
        <f>НСЛ!AK15*0.87</f>
        <v>14485.5</v>
      </c>
      <c r="AL15" s="26">
        <f>НСЛ!AL15*0.87</f>
        <v>14485.5</v>
      </c>
      <c r="AM15" s="26">
        <f>НСЛ!AM15*0.87</f>
        <v>12606.3</v>
      </c>
      <c r="AN15" s="26">
        <f>НСЛ!AN15*0.87</f>
        <v>12606.3</v>
      </c>
      <c r="AO15" s="26">
        <f>НСЛ!AO15*0.87</f>
        <v>12606.3</v>
      </c>
      <c r="AP15" s="26">
        <f>НСЛ!AP15*0.87</f>
        <v>12606.3</v>
      </c>
      <c r="AQ15" s="26">
        <f>НСЛ!AQ15*0.87</f>
        <v>12606.3</v>
      </c>
      <c r="AR15" s="26">
        <f>НСЛ!AR15*0.87</f>
        <v>13154.4</v>
      </c>
      <c r="AS15" s="26">
        <f>НСЛ!AS15*0.87</f>
        <v>13154.4</v>
      </c>
      <c r="AT15" s="26">
        <f>НСЛ!AT15*0.87</f>
        <v>12606.3</v>
      </c>
      <c r="AU15" s="26">
        <f>НСЛ!AU15*0.87</f>
        <v>12606.3</v>
      </c>
      <c r="AV15" s="26">
        <f>НСЛ!AV15*0.87</f>
        <v>12606.3</v>
      </c>
      <c r="AW15" s="26">
        <f>НСЛ!AW15*0.87</f>
        <v>12606.3</v>
      </c>
      <c r="AX15" s="26">
        <f>НСЛ!AX15*0.87</f>
        <v>12606.3</v>
      </c>
      <c r="AY15" s="26">
        <f>НСЛ!AY15*0.87</f>
        <v>13154.4</v>
      </c>
      <c r="AZ15" s="26">
        <f>НСЛ!AZ15*0.87</f>
        <v>13154.4</v>
      </c>
      <c r="BA15" s="26">
        <f>НСЛ!BA15*0.87</f>
        <v>12606.3</v>
      </c>
      <c r="BB15" s="26">
        <f>НСЛ!BB15*0.87</f>
        <v>12606.3</v>
      </c>
      <c r="BC15" s="26">
        <f>НСЛ!BC15*0.87</f>
        <v>12606.3</v>
      </c>
      <c r="BD15" s="26">
        <f>НСЛ!BD15*0.87</f>
        <v>12606.3</v>
      </c>
      <c r="BE15" s="26">
        <f>НСЛ!BE15*0.87</f>
        <v>12606.3</v>
      </c>
      <c r="BF15" s="26">
        <f>НСЛ!BF15*0.87</f>
        <v>13154.4</v>
      </c>
      <c r="BG15" s="26">
        <f>НСЛ!BG15*0.87</f>
        <v>13154.4</v>
      </c>
      <c r="BH15" s="26">
        <f>НСЛ!BH15*0.87</f>
        <v>12606.3</v>
      </c>
      <c r="BI15" s="26">
        <f>НСЛ!BI15*0.87</f>
        <v>12606.3</v>
      </c>
      <c r="BJ15" s="26">
        <f>НСЛ!BJ15*0.87</f>
        <v>13154.4</v>
      </c>
      <c r="BK15" s="26">
        <f>НСЛ!BK15*0.87</f>
        <v>13154.4</v>
      </c>
      <c r="BL15" s="26">
        <f>НСЛ!BL15*0.87</f>
        <v>13154.4</v>
      </c>
      <c r="BM15" s="26">
        <f>НСЛ!BM15*0.87</f>
        <v>13154.4</v>
      </c>
      <c r="BN15" s="26">
        <f>НСЛ!BN15*0.87</f>
        <v>13154.4</v>
      </c>
      <c r="BO15" s="26">
        <f>НСЛ!BO15*0.87</f>
        <v>12606.3</v>
      </c>
      <c r="BP15" s="26">
        <f>НСЛ!BP15*0.87</f>
        <v>15268.5</v>
      </c>
      <c r="BQ15" s="26">
        <f>НСЛ!BQ15*0.87</f>
        <v>15268.5</v>
      </c>
      <c r="BR15" s="26">
        <f>НСЛ!BR15*0.87</f>
        <v>15268.5</v>
      </c>
      <c r="BS15" s="26">
        <f>НСЛ!BS15*0.87</f>
        <v>15268.5</v>
      </c>
      <c r="BT15" s="26">
        <f>НСЛ!BT15*0.87</f>
        <v>15268.5</v>
      </c>
      <c r="BU15" s="26">
        <f>НСЛ!BU15*0.87</f>
        <v>13937.4</v>
      </c>
      <c r="BV15" s="26">
        <f>НСЛ!BV15*0.87</f>
        <v>13154.4</v>
      </c>
      <c r="BW15" s="26">
        <f>НСЛ!BW15*0.87</f>
        <v>13154.4</v>
      </c>
      <c r="BX15" s="26">
        <f>НСЛ!BX15*0.87</f>
        <v>15268.5</v>
      </c>
      <c r="BY15" s="26">
        <f>НСЛ!BY15*0.87</f>
        <v>15268.5</v>
      </c>
    </row>
    <row r="16" spans="1:77" x14ac:dyDescent="0.2">
      <c r="A16" s="21">
        <v>2</v>
      </c>
      <c r="B16" s="26">
        <f>НСЛ!B16*0.87</f>
        <v>18322.2</v>
      </c>
      <c r="C16" s="26">
        <f>НСЛ!C16*0.87</f>
        <v>18322.2</v>
      </c>
      <c r="D16" s="26">
        <f>НСЛ!D16*0.87</f>
        <v>15660</v>
      </c>
      <c r="E16" s="26">
        <f>НСЛ!E16*0.87</f>
        <v>16208.1</v>
      </c>
      <c r="F16" s="26">
        <f>НСЛ!F16*0.87</f>
        <v>16208.1</v>
      </c>
      <c r="G16" s="26">
        <f>НСЛ!G16*0.87</f>
        <v>16991.099999999999</v>
      </c>
      <c r="H16" s="26">
        <f>НСЛ!H16*0.87</f>
        <v>16991.099999999999</v>
      </c>
      <c r="I16" s="26">
        <f>НСЛ!I16*0.87</f>
        <v>18322.2</v>
      </c>
      <c r="J16" s="26">
        <f>НСЛ!J16*0.87</f>
        <v>18322.2</v>
      </c>
      <c r="K16" s="26">
        <f>НСЛ!K16*0.87</f>
        <v>16991.099999999999</v>
      </c>
      <c r="L16" s="26">
        <f>НСЛ!L16*0.87</f>
        <v>16991.099999999999</v>
      </c>
      <c r="M16" s="26">
        <f>НСЛ!M16*0.87</f>
        <v>16991.099999999999</v>
      </c>
      <c r="N16" s="26">
        <f>НСЛ!N16*0.87</f>
        <v>16991.099999999999</v>
      </c>
      <c r="O16" s="26">
        <f>НСЛ!O16*0.87</f>
        <v>16991.099999999999</v>
      </c>
      <c r="P16" s="26">
        <f>НСЛ!P16*0.87</f>
        <v>17539.2</v>
      </c>
      <c r="Q16" s="26">
        <f>НСЛ!Q16*0.87</f>
        <v>16208.1</v>
      </c>
      <c r="R16" s="26">
        <f>НСЛ!R16*0.87</f>
        <v>15660</v>
      </c>
      <c r="S16" s="26">
        <f>НСЛ!S16*0.87</f>
        <v>15660</v>
      </c>
      <c r="T16" s="26">
        <f>НСЛ!T16*0.87</f>
        <v>15660</v>
      </c>
      <c r="U16" s="26">
        <f>НСЛ!U16*0.87</f>
        <v>15660</v>
      </c>
      <c r="V16" s="26">
        <f>НСЛ!V16*0.87</f>
        <v>15660</v>
      </c>
      <c r="W16" s="26">
        <f>НСЛ!W16*0.87</f>
        <v>16208.1</v>
      </c>
      <c r="X16" s="26">
        <f>НСЛ!X16*0.87</f>
        <v>16208.1</v>
      </c>
      <c r="Y16" s="26">
        <f>НСЛ!Y16*0.87</f>
        <v>15660</v>
      </c>
      <c r="Z16" s="26">
        <f>НСЛ!Z16*0.87</f>
        <v>15660</v>
      </c>
      <c r="AA16" s="26">
        <f>НСЛ!AA16*0.87</f>
        <v>15660</v>
      </c>
      <c r="AB16" s="26">
        <f>НСЛ!AB16*0.87</f>
        <v>15660</v>
      </c>
      <c r="AC16" s="26">
        <f>НСЛ!AC16*0.87</f>
        <v>15660</v>
      </c>
      <c r="AD16" s="26">
        <f>НСЛ!AD16*0.87</f>
        <v>16208.1</v>
      </c>
      <c r="AE16" s="26">
        <f>НСЛ!AE16*0.87</f>
        <v>16208.1</v>
      </c>
      <c r="AF16" s="26">
        <f>НСЛ!AF16*0.87</f>
        <v>15660</v>
      </c>
      <c r="AG16" s="26">
        <f>НСЛ!AG16*0.87</f>
        <v>15660</v>
      </c>
      <c r="AH16" s="26">
        <f>НСЛ!AH16*0.87</f>
        <v>15660</v>
      </c>
      <c r="AI16" s="26">
        <f>НСЛ!AI16*0.87</f>
        <v>15660</v>
      </c>
      <c r="AJ16" s="26">
        <f>НСЛ!AJ16*0.87</f>
        <v>15660</v>
      </c>
      <c r="AK16" s="26">
        <f>НСЛ!AK16*0.87</f>
        <v>16208.1</v>
      </c>
      <c r="AL16" s="26">
        <f>НСЛ!AL16*0.87</f>
        <v>16208.1</v>
      </c>
      <c r="AM16" s="26">
        <f>НСЛ!AM16*0.87</f>
        <v>14328.9</v>
      </c>
      <c r="AN16" s="26">
        <f>НСЛ!AN16*0.87</f>
        <v>14328.9</v>
      </c>
      <c r="AO16" s="26">
        <f>НСЛ!AO16*0.87</f>
        <v>14328.9</v>
      </c>
      <c r="AP16" s="26">
        <f>НСЛ!AP16*0.87</f>
        <v>14328.9</v>
      </c>
      <c r="AQ16" s="26">
        <f>НСЛ!AQ16*0.87</f>
        <v>14328.9</v>
      </c>
      <c r="AR16" s="26">
        <f>НСЛ!AR16*0.87</f>
        <v>14877</v>
      </c>
      <c r="AS16" s="26">
        <f>НСЛ!AS16*0.87</f>
        <v>14877</v>
      </c>
      <c r="AT16" s="26">
        <f>НСЛ!AT16*0.87</f>
        <v>14328.9</v>
      </c>
      <c r="AU16" s="26">
        <f>НСЛ!AU16*0.87</f>
        <v>14328.9</v>
      </c>
      <c r="AV16" s="26">
        <f>НСЛ!AV16*0.87</f>
        <v>14328.9</v>
      </c>
      <c r="AW16" s="26">
        <f>НСЛ!AW16*0.87</f>
        <v>14328.9</v>
      </c>
      <c r="AX16" s="26">
        <f>НСЛ!AX16*0.87</f>
        <v>14328.9</v>
      </c>
      <c r="AY16" s="26">
        <f>НСЛ!AY16*0.87</f>
        <v>14877</v>
      </c>
      <c r="AZ16" s="26">
        <f>НСЛ!AZ16*0.87</f>
        <v>14877</v>
      </c>
      <c r="BA16" s="26">
        <f>НСЛ!BA16*0.87</f>
        <v>14328.9</v>
      </c>
      <c r="BB16" s="26">
        <f>НСЛ!BB16*0.87</f>
        <v>14328.9</v>
      </c>
      <c r="BC16" s="26">
        <f>НСЛ!BC16*0.87</f>
        <v>14328.9</v>
      </c>
      <c r="BD16" s="26">
        <f>НСЛ!BD16*0.87</f>
        <v>14328.9</v>
      </c>
      <c r="BE16" s="26">
        <f>НСЛ!BE16*0.87</f>
        <v>14328.9</v>
      </c>
      <c r="BF16" s="26">
        <f>НСЛ!BF16*0.87</f>
        <v>14877</v>
      </c>
      <c r="BG16" s="26">
        <f>НСЛ!BG16*0.87</f>
        <v>14877</v>
      </c>
      <c r="BH16" s="26">
        <f>НСЛ!BH16*0.87</f>
        <v>14328.9</v>
      </c>
      <c r="BI16" s="26">
        <f>НСЛ!BI16*0.87</f>
        <v>14328.9</v>
      </c>
      <c r="BJ16" s="26">
        <f>НСЛ!BJ16*0.87</f>
        <v>14877</v>
      </c>
      <c r="BK16" s="26">
        <f>НСЛ!BK16*0.87</f>
        <v>14877</v>
      </c>
      <c r="BL16" s="26">
        <f>НСЛ!BL16*0.87</f>
        <v>14877</v>
      </c>
      <c r="BM16" s="26">
        <f>НСЛ!BM16*0.87</f>
        <v>14877</v>
      </c>
      <c r="BN16" s="26">
        <f>НСЛ!BN16*0.87</f>
        <v>14877</v>
      </c>
      <c r="BO16" s="26">
        <f>НСЛ!BO16*0.87</f>
        <v>14328.9</v>
      </c>
      <c r="BP16" s="26">
        <f>НСЛ!BP16*0.87</f>
        <v>16991.099999999999</v>
      </c>
      <c r="BQ16" s="26">
        <f>НСЛ!BQ16*0.87</f>
        <v>16991.099999999999</v>
      </c>
      <c r="BR16" s="26">
        <f>НСЛ!BR16*0.87</f>
        <v>16991.099999999999</v>
      </c>
      <c r="BS16" s="26">
        <f>НСЛ!BS16*0.87</f>
        <v>16991.099999999999</v>
      </c>
      <c r="BT16" s="26">
        <f>НСЛ!BT16*0.87</f>
        <v>16991.099999999999</v>
      </c>
      <c r="BU16" s="26">
        <f>НСЛ!BU16*0.87</f>
        <v>15660</v>
      </c>
      <c r="BV16" s="26">
        <f>НСЛ!BV16*0.87</f>
        <v>14877</v>
      </c>
      <c r="BW16" s="26">
        <f>НСЛ!BW16*0.87</f>
        <v>14877</v>
      </c>
      <c r="BX16" s="26">
        <f>НСЛ!BX16*0.87</f>
        <v>16991.099999999999</v>
      </c>
      <c r="BY16" s="26">
        <f>НСЛ!BY16*0.87</f>
        <v>16991.099999999999</v>
      </c>
    </row>
    <row r="17" spans="1:77" x14ac:dyDescent="0.2">
      <c r="A17" s="20" t="s">
        <v>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</row>
    <row r="18" spans="1:77" x14ac:dyDescent="0.2">
      <c r="A18" s="21">
        <v>1</v>
      </c>
      <c r="B18" s="26">
        <f>НСЛ!B18*0.87</f>
        <v>17382.599999999999</v>
      </c>
      <c r="C18" s="26">
        <f>НСЛ!C18*0.87</f>
        <v>17382.599999999999</v>
      </c>
      <c r="D18" s="26">
        <f>НСЛ!D18*0.87</f>
        <v>14720.4</v>
      </c>
      <c r="E18" s="26">
        <f>НСЛ!E18*0.87</f>
        <v>15268.5</v>
      </c>
      <c r="F18" s="26">
        <f>НСЛ!F18*0.87</f>
        <v>15268.5</v>
      </c>
      <c r="G18" s="26">
        <f>НСЛ!G18*0.87</f>
        <v>16051.5</v>
      </c>
      <c r="H18" s="26">
        <f>НСЛ!H18*0.87</f>
        <v>16051.5</v>
      </c>
      <c r="I18" s="26">
        <f>НСЛ!I18*0.87</f>
        <v>17382.599999999999</v>
      </c>
      <c r="J18" s="26">
        <f>НСЛ!J18*0.87</f>
        <v>17382.599999999999</v>
      </c>
      <c r="K18" s="26">
        <f>НСЛ!K18*0.87</f>
        <v>16051.5</v>
      </c>
      <c r="L18" s="26">
        <f>НСЛ!L18*0.87</f>
        <v>16051.5</v>
      </c>
      <c r="M18" s="26">
        <f>НСЛ!M18*0.87</f>
        <v>16051.5</v>
      </c>
      <c r="N18" s="26">
        <f>НСЛ!N18*0.87</f>
        <v>16051.5</v>
      </c>
      <c r="O18" s="26">
        <f>НСЛ!O18*0.87</f>
        <v>16051.5</v>
      </c>
      <c r="P18" s="26">
        <f>НСЛ!P18*0.87</f>
        <v>16599.599999999999</v>
      </c>
      <c r="Q18" s="26">
        <f>НСЛ!Q18*0.87</f>
        <v>15268.5</v>
      </c>
      <c r="R18" s="26">
        <f>НСЛ!R18*0.87</f>
        <v>14720.4</v>
      </c>
      <c r="S18" s="26">
        <f>НСЛ!S18*0.87</f>
        <v>14720.4</v>
      </c>
      <c r="T18" s="26">
        <f>НСЛ!T18*0.87</f>
        <v>14720.4</v>
      </c>
      <c r="U18" s="26">
        <f>НСЛ!U18*0.87</f>
        <v>14720.4</v>
      </c>
      <c r="V18" s="26">
        <f>НСЛ!V18*0.87</f>
        <v>14720.4</v>
      </c>
      <c r="W18" s="26">
        <f>НСЛ!W18*0.87</f>
        <v>15268.5</v>
      </c>
      <c r="X18" s="26">
        <f>НСЛ!X18*0.87</f>
        <v>15268.5</v>
      </c>
      <c r="Y18" s="26">
        <f>НСЛ!Y18*0.87</f>
        <v>14720.4</v>
      </c>
      <c r="Z18" s="26">
        <f>НСЛ!Z18*0.87</f>
        <v>14720.4</v>
      </c>
      <c r="AA18" s="26">
        <f>НСЛ!AA18*0.87</f>
        <v>14720.4</v>
      </c>
      <c r="AB18" s="26">
        <f>НСЛ!AB18*0.87</f>
        <v>14720.4</v>
      </c>
      <c r="AC18" s="26">
        <f>НСЛ!AC18*0.87</f>
        <v>14720.4</v>
      </c>
      <c r="AD18" s="26">
        <f>НСЛ!AD18*0.87</f>
        <v>15268.5</v>
      </c>
      <c r="AE18" s="26">
        <f>НСЛ!AE18*0.87</f>
        <v>15268.5</v>
      </c>
      <c r="AF18" s="26">
        <f>НСЛ!AF18*0.87</f>
        <v>14720.4</v>
      </c>
      <c r="AG18" s="26">
        <f>НСЛ!AG18*0.87</f>
        <v>14720.4</v>
      </c>
      <c r="AH18" s="26">
        <f>НСЛ!AH18*0.87</f>
        <v>14720.4</v>
      </c>
      <c r="AI18" s="26">
        <f>НСЛ!AI18*0.87</f>
        <v>14720.4</v>
      </c>
      <c r="AJ18" s="26">
        <f>НСЛ!AJ18*0.87</f>
        <v>14720.4</v>
      </c>
      <c r="AK18" s="26">
        <f>НСЛ!AK18*0.87</f>
        <v>15268.5</v>
      </c>
      <c r="AL18" s="26">
        <f>НСЛ!AL18*0.87</f>
        <v>15268.5</v>
      </c>
      <c r="AM18" s="26">
        <f>НСЛ!AM18*0.87</f>
        <v>13389.3</v>
      </c>
      <c r="AN18" s="26">
        <f>НСЛ!AN18*0.87</f>
        <v>13389.3</v>
      </c>
      <c r="AO18" s="26">
        <f>НСЛ!AO18*0.87</f>
        <v>13389.3</v>
      </c>
      <c r="AP18" s="26">
        <f>НСЛ!AP18*0.87</f>
        <v>13389.3</v>
      </c>
      <c r="AQ18" s="26">
        <f>НСЛ!AQ18*0.87</f>
        <v>13389.3</v>
      </c>
      <c r="AR18" s="26">
        <f>НСЛ!AR18*0.87</f>
        <v>13937.4</v>
      </c>
      <c r="AS18" s="26">
        <f>НСЛ!AS18*0.87</f>
        <v>13937.4</v>
      </c>
      <c r="AT18" s="26">
        <f>НСЛ!AT18*0.87</f>
        <v>13389.3</v>
      </c>
      <c r="AU18" s="26">
        <f>НСЛ!AU18*0.87</f>
        <v>13389.3</v>
      </c>
      <c r="AV18" s="26">
        <f>НСЛ!AV18*0.87</f>
        <v>13389.3</v>
      </c>
      <c r="AW18" s="26">
        <f>НСЛ!AW18*0.87</f>
        <v>13389.3</v>
      </c>
      <c r="AX18" s="26">
        <f>НСЛ!AX18*0.87</f>
        <v>13389.3</v>
      </c>
      <c r="AY18" s="26">
        <f>НСЛ!AY18*0.87</f>
        <v>13937.4</v>
      </c>
      <c r="AZ18" s="26">
        <f>НСЛ!AZ18*0.87</f>
        <v>13937.4</v>
      </c>
      <c r="BA18" s="26">
        <f>НСЛ!BA18*0.87</f>
        <v>13389.3</v>
      </c>
      <c r="BB18" s="26">
        <f>НСЛ!BB18*0.87</f>
        <v>13389.3</v>
      </c>
      <c r="BC18" s="26">
        <f>НСЛ!BC18*0.87</f>
        <v>13389.3</v>
      </c>
      <c r="BD18" s="26">
        <f>НСЛ!BD18*0.87</f>
        <v>13389.3</v>
      </c>
      <c r="BE18" s="26">
        <f>НСЛ!BE18*0.87</f>
        <v>13389.3</v>
      </c>
      <c r="BF18" s="26">
        <f>НСЛ!BF18*0.87</f>
        <v>13937.4</v>
      </c>
      <c r="BG18" s="26">
        <f>НСЛ!BG18*0.87</f>
        <v>13937.4</v>
      </c>
      <c r="BH18" s="26">
        <f>НСЛ!BH18*0.87</f>
        <v>13389.3</v>
      </c>
      <c r="BI18" s="26">
        <f>НСЛ!BI18*0.87</f>
        <v>13389.3</v>
      </c>
      <c r="BJ18" s="26">
        <f>НСЛ!BJ18*0.87</f>
        <v>13937.4</v>
      </c>
      <c r="BK18" s="26">
        <f>НСЛ!BK18*0.87</f>
        <v>13937.4</v>
      </c>
      <c r="BL18" s="26">
        <f>НСЛ!BL18*0.87</f>
        <v>13937.4</v>
      </c>
      <c r="BM18" s="26">
        <f>НСЛ!BM18*0.87</f>
        <v>13937.4</v>
      </c>
      <c r="BN18" s="26">
        <f>НСЛ!BN18*0.87</f>
        <v>13937.4</v>
      </c>
      <c r="BO18" s="26">
        <f>НСЛ!BO18*0.87</f>
        <v>13389.3</v>
      </c>
      <c r="BP18" s="26">
        <f>НСЛ!BP18*0.87</f>
        <v>16051.5</v>
      </c>
      <c r="BQ18" s="26">
        <f>НСЛ!BQ18*0.87</f>
        <v>16051.5</v>
      </c>
      <c r="BR18" s="26">
        <f>НСЛ!BR18*0.87</f>
        <v>16051.5</v>
      </c>
      <c r="BS18" s="26">
        <f>НСЛ!BS18*0.87</f>
        <v>16051.5</v>
      </c>
      <c r="BT18" s="26">
        <f>НСЛ!BT18*0.87</f>
        <v>16051.5</v>
      </c>
      <c r="BU18" s="26">
        <f>НСЛ!BU18*0.87</f>
        <v>14720.4</v>
      </c>
      <c r="BV18" s="26">
        <f>НСЛ!BV18*0.87</f>
        <v>13937.4</v>
      </c>
      <c r="BW18" s="26">
        <f>НСЛ!BW18*0.87</f>
        <v>13937.4</v>
      </c>
      <c r="BX18" s="26">
        <f>НСЛ!BX18*0.87</f>
        <v>16051.5</v>
      </c>
      <c r="BY18" s="26">
        <f>НСЛ!BY18*0.87</f>
        <v>16051.5</v>
      </c>
    </row>
    <row r="19" spans="1:77" x14ac:dyDescent="0.2">
      <c r="A19" s="21">
        <v>2</v>
      </c>
      <c r="B19" s="26">
        <f>НСЛ!B19*0.87</f>
        <v>19105.2</v>
      </c>
      <c r="C19" s="26">
        <f>НСЛ!C19*0.87</f>
        <v>19105.2</v>
      </c>
      <c r="D19" s="26">
        <f>НСЛ!D19*0.87</f>
        <v>16443</v>
      </c>
      <c r="E19" s="26">
        <f>НСЛ!E19*0.87</f>
        <v>16991.099999999999</v>
      </c>
      <c r="F19" s="26">
        <f>НСЛ!F19*0.87</f>
        <v>16991.099999999999</v>
      </c>
      <c r="G19" s="26">
        <f>НСЛ!G19*0.87</f>
        <v>17774.099999999999</v>
      </c>
      <c r="H19" s="26">
        <f>НСЛ!H19*0.87</f>
        <v>17774.099999999999</v>
      </c>
      <c r="I19" s="26">
        <f>НСЛ!I19*0.87</f>
        <v>19105.2</v>
      </c>
      <c r="J19" s="26">
        <f>НСЛ!J19*0.87</f>
        <v>19105.2</v>
      </c>
      <c r="K19" s="26">
        <f>НСЛ!K19*0.87</f>
        <v>17774.099999999999</v>
      </c>
      <c r="L19" s="26">
        <f>НСЛ!L19*0.87</f>
        <v>17774.099999999999</v>
      </c>
      <c r="M19" s="26">
        <f>НСЛ!M19*0.87</f>
        <v>17774.099999999999</v>
      </c>
      <c r="N19" s="26">
        <f>НСЛ!N19*0.87</f>
        <v>17774.099999999999</v>
      </c>
      <c r="O19" s="26">
        <f>НСЛ!O19*0.87</f>
        <v>17774.099999999999</v>
      </c>
      <c r="P19" s="26">
        <f>НСЛ!P19*0.87</f>
        <v>18322.2</v>
      </c>
      <c r="Q19" s="26">
        <f>НСЛ!Q19*0.87</f>
        <v>16991.099999999999</v>
      </c>
      <c r="R19" s="26">
        <f>НСЛ!R19*0.87</f>
        <v>16443</v>
      </c>
      <c r="S19" s="26">
        <f>НСЛ!S19*0.87</f>
        <v>16443</v>
      </c>
      <c r="T19" s="26">
        <f>НСЛ!T19*0.87</f>
        <v>16443</v>
      </c>
      <c r="U19" s="26">
        <f>НСЛ!U19*0.87</f>
        <v>16443</v>
      </c>
      <c r="V19" s="26">
        <f>НСЛ!V19*0.87</f>
        <v>16443</v>
      </c>
      <c r="W19" s="26">
        <f>НСЛ!W19*0.87</f>
        <v>16991.099999999999</v>
      </c>
      <c r="X19" s="26">
        <f>НСЛ!X19*0.87</f>
        <v>16991.099999999999</v>
      </c>
      <c r="Y19" s="26">
        <f>НСЛ!Y19*0.87</f>
        <v>16443</v>
      </c>
      <c r="Z19" s="26">
        <f>НСЛ!Z19*0.87</f>
        <v>16443</v>
      </c>
      <c r="AA19" s="26">
        <f>НСЛ!AA19*0.87</f>
        <v>16443</v>
      </c>
      <c r="AB19" s="26">
        <f>НСЛ!AB19*0.87</f>
        <v>16443</v>
      </c>
      <c r="AC19" s="26">
        <f>НСЛ!AC19*0.87</f>
        <v>16443</v>
      </c>
      <c r="AD19" s="26">
        <f>НСЛ!AD19*0.87</f>
        <v>16991.099999999999</v>
      </c>
      <c r="AE19" s="26">
        <f>НСЛ!AE19*0.87</f>
        <v>16991.099999999999</v>
      </c>
      <c r="AF19" s="26">
        <f>НСЛ!AF19*0.87</f>
        <v>16443</v>
      </c>
      <c r="AG19" s="26">
        <f>НСЛ!AG19*0.87</f>
        <v>16443</v>
      </c>
      <c r="AH19" s="26">
        <f>НСЛ!AH19*0.87</f>
        <v>16443</v>
      </c>
      <c r="AI19" s="26">
        <f>НСЛ!AI19*0.87</f>
        <v>16443</v>
      </c>
      <c r="AJ19" s="26">
        <f>НСЛ!AJ19*0.87</f>
        <v>16443</v>
      </c>
      <c r="AK19" s="26">
        <f>НСЛ!AK19*0.87</f>
        <v>16991.099999999999</v>
      </c>
      <c r="AL19" s="26">
        <f>НСЛ!AL19*0.87</f>
        <v>16991.099999999999</v>
      </c>
      <c r="AM19" s="26">
        <f>НСЛ!AM19*0.87</f>
        <v>15111.9</v>
      </c>
      <c r="AN19" s="26">
        <f>НСЛ!AN19*0.87</f>
        <v>15111.9</v>
      </c>
      <c r="AO19" s="26">
        <f>НСЛ!AO19*0.87</f>
        <v>15111.9</v>
      </c>
      <c r="AP19" s="26">
        <f>НСЛ!AP19*0.87</f>
        <v>15111.9</v>
      </c>
      <c r="AQ19" s="26">
        <f>НСЛ!AQ19*0.87</f>
        <v>15111.9</v>
      </c>
      <c r="AR19" s="26">
        <f>НСЛ!AR19*0.87</f>
        <v>15660</v>
      </c>
      <c r="AS19" s="26">
        <f>НСЛ!AS19*0.87</f>
        <v>15660</v>
      </c>
      <c r="AT19" s="26">
        <f>НСЛ!AT19*0.87</f>
        <v>15111.9</v>
      </c>
      <c r="AU19" s="26">
        <f>НСЛ!AU19*0.87</f>
        <v>15111.9</v>
      </c>
      <c r="AV19" s="26">
        <f>НСЛ!AV19*0.87</f>
        <v>15111.9</v>
      </c>
      <c r="AW19" s="26">
        <f>НСЛ!AW19*0.87</f>
        <v>15111.9</v>
      </c>
      <c r="AX19" s="26">
        <f>НСЛ!AX19*0.87</f>
        <v>15111.9</v>
      </c>
      <c r="AY19" s="26">
        <f>НСЛ!AY19*0.87</f>
        <v>15660</v>
      </c>
      <c r="AZ19" s="26">
        <f>НСЛ!AZ19*0.87</f>
        <v>15660</v>
      </c>
      <c r="BA19" s="26">
        <f>НСЛ!BA19*0.87</f>
        <v>15111.9</v>
      </c>
      <c r="BB19" s="26">
        <f>НСЛ!BB19*0.87</f>
        <v>15111.9</v>
      </c>
      <c r="BC19" s="26">
        <f>НСЛ!BC19*0.87</f>
        <v>15111.9</v>
      </c>
      <c r="BD19" s="26">
        <f>НСЛ!BD19*0.87</f>
        <v>15111.9</v>
      </c>
      <c r="BE19" s="26">
        <f>НСЛ!BE19*0.87</f>
        <v>15111.9</v>
      </c>
      <c r="BF19" s="26">
        <f>НСЛ!BF19*0.87</f>
        <v>15660</v>
      </c>
      <c r="BG19" s="26">
        <f>НСЛ!BG19*0.87</f>
        <v>15660</v>
      </c>
      <c r="BH19" s="26">
        <f>НСЛ!BH19*0.87</f>
        <v>15111.9</v>
      </c>
      <c r="BI19" s="26">
        <f>НСЛ!BI19*0.87</f>
        <v>15111.9</v>
      </c>
      <c r="BJ19" s="26">
        <f>НСЛ!BJ19*0.87</f>
        <v>15660</v>
      </c>
      <c r="BK19" s="26">
        <f>НСЛ!BK19*0.87</f>
        <v>15660</v>
      </c>
      <c r="BL19" s="26">
        <f>НСЛ!BL19*0.87</f>
        <v>15660</v>
      </c>
      <c r="BM19" s="26">
        <f>НСЛ!BM19*0.87</f>
        <v>15660</v>
      </c>
      <c r="BN19" s="26">
        <f>НСЛ!BN19*0.87</f>
        <v>15660</v>
      </c>
      <c r="BO19" s="26">
        <f>НСЛ!BO19*0.87</f>
        <v>15111.9</v>
      </c>
      <c r="BP19" s="26">
        <f>НСЛ!BP19*0.87</f>
        <v>17774.099999999999</v>
      </c>
      <c r="BQ19" s="26">
        <f>НСЛ!BQ19*0.87</f>
        <v>17774.099999999999</v>
      </c>
      <c r="BR19" s="26">
        <f>НСЛ!BR19*0.87</f>
        <v>17774.099999999999</v>
      </c>
      <c r="BS19" s="26">
        <f>НСЛ!BS19*0.87</f>
        <v>17774.099999999999</v>
      </c>
      <c r="BT19" s="26">
        <f>НСЛ!BT19*0.87</f>
        <v>17774.099999999999</v>
      </c>
      <c r="BU19" s="26">
        <f>НСЛ!BU19*0.87</f>
        <v>16443</v>
      </c>
      <c r="BV19" s="26">
        <f>НСЛ!BV19*0.87</f>
        <v>15660</v>
      </c>
      <c r="BW19" s="26">
        <f>НСЛ!BW19*0.87</f>
        <v>15660</v>
      </c>
      <c r="BX19" s="26">
        <f>НСЛ!BX19*0.87</f>
        <v>17774.099999999999</v>
      </c>
      <c r="BY19" s="26">
        <f>НСЛ!BY19*0.87</f>
        <v>17774.099999999999</v>
      </c>
    </row>
    <row r="20" spans="1:77" x14ac:dyDescent="0.2">
      <c r="A20" s="20" t="s">
        <v>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</row>
    <row r="21" spans="1:77" x14ac:dyDescent="0.2">
      <c r="A21" s="21">
        <v>1</v>
      </c>
      <c r="B21" s="26">
        <f>НСЛ!B21*0.87</f>
        <v>21297.599999999999</v>
      </c>
      <c r="C21" s="26">
        <f>НСЛ!C21*0.87</f>
        <v>21297.599999999999</v>
      </c>
      <c r="D21" s="26">
        <f>НСЛ!D21*0.87</f>
        <v>18635.400000000001</v>
      </c>
      <c r="E21" s="26">
        <f>НСЛ!E21*0.87</f>
        <v>19183.5</v>
      </c>
      <c r="F21" s="26">
        <f>НСЛ!F21*0.87</f>
        <v>19183.5</v>
      </c>
      <c r="G21" s="26">
        <f>НСЛ!G21*0.87</f>
        <v>19966.5</v>
      </c>
      <c r="H21" s="26">
        <f>НСЛ!H21*0.87</f>
        <v>19966.5</v>
      </c>
      <c r="I21" s="26">
        <f>НСЛ!I21*0.87</f>
        <v>21297.599999999999</v>
      </c>
      <c r="J21" s="26">
        <f>НСЛ!J21*0.87</f>
        <v>21297.599999999999</v>
      </c>
      <c r="K21" s="26">
        <f>НСЛ!K21*0.87</f>
        <v>19966.5</v>
      </c>
      <c r="L21" s="26">
        <f>НСЛ!L21*0.87</f>
        <v>19966.5</v>
      </c>
      <c r="M21" s="26">
        <f>НСЛ!M21*0.87</f>
        <v>19966.5</v>
      </c>
      <c r="N21" s="26">
        <f>НСЛ!N21*0.87</f>
        <v>19966.5</v>
      </c>
      <c r="O21" s="26">
        <f>НСЛ!O21*0.87</f>
        <v>19966.5</v>
      </c>
      <c r="P21" s="26">
        <f>НСЛ!P21*0.87</f>
        <v>20514.599999999999</v>
      </c>
      <c r="Q21" s="26">
        <f>НСЛ!Q21*0.87</f>
        <v>19183.5</v>
      </c>
      <c r="R21" s="26">
        <f>НСЛ!R21*0.87</f>
        <v>18635.400000000001</v>
      </c>
      <c r="S21" s="26">
        <f>НСЛ!S21*0.87</f>
        <v>18635.400000000001</v>
      </c>
      <c r="T21" s="26">
        <f>НСЛ!T21*0.87</f>
        <v>18635.400000000001</v>
      </c>
      <c r="U21" s="26">
        <f>НСЛ!U21*0.87</f>
        <v>18635.400000000001</v>
      </c>
      <c r="V21" s="26">
        <f>НСЛ!V21*0.87</f>
        <v>18635.400000000001</v>
      </c>
      <c r="W21" s="26">
        <f>НСЛ!W21*0.87</f>
        <v>19183.5</v>
      </c>
      <c r="X21" s="26">
        <f>НСЛ!X21*0.87</f>
        <v>19183.5</v>
      </c>
      <c r="Y21" s="26">
        <f>НСЛ!Y21*0.87</f>
        <v>18635.400000000001</v>
      </c>
      <c r="Z21" s="26">
        <f>НСЛ!Z21*0.87</f>
        <v>18635.400000000001</v>
      </c>
      <c r="AA21" s="26">
        <f>НСЛ!AA21*0.87</f>
        <v>18635.400000000001</v>
      </c>
      <c r="AB21" s="26">
        <f>НСЛ!AB21*0.87</f>
        <v>18635.400000000001</v>
      </c>
      <c r="AC21" s="26">
        <f>НСЛ!AC21*0.87</f>
        <v>18635.400000000001</v>
      </c>
      <c r="AD21" s="26">
        <f>НСЛ!AD21*0.87</f>
        <v>19183.5</v>
      </c>
      <c r="AE21" s="26">
        <f>НСЛ!AE21*0.87</f>
        <v>19183.5</v>
      </c>
      <c r="AF21" s="26">
        <f>НСЛ!AF21*0.87</f>
        <v>18635.400000000001</v>
      </c>
      <c r="AG21" s="26">
        <f>НСЛ!AG21*0.87</f>
        <v>18635.400000000001</v>
      </c>
      <c r="AH21" s="26">
        <f>НСЛ!AH21*0.87</f>
        <v>18635.400000000001</v>
      </c>
      <c r="AI21" s="26">
        <f>НСЛ!AI21*0.87</f>
        <v>18635.400000000001</v>
      </c>
      <c r="AJ21" s="26">
        <f>НСЛ!AJ21*0.87</f>
        <v>18635.400000000001</v>
      </c>
      <c r="AK21" s="26">
        <f>НСЛ!AK21*0.87</f>
        <v>19183.5</v>
      </c>
      <c r="AL21" s="26">
        <f>НСЛ!AL21*0.87</f>
        <v>19183.5</v>
      </c>
      <c r="AM21" s="26">
        <f>НСЛ!AM21*0.87</f>
        <v>17304.3</v>
      </c>
      <c r="AN21" s="26">
        <f>НСЛ!AN21*0.87</f>
        <v>17304.3</v>
      </c>
      <c r="AO21" s="26">
        <f>НСЛ!AO21*0.87</f>
        <v>17304.3</v>
      </c>
      <c r="AP21" s="26">
        <f>НСЛ!AP21*0.87</f>
        <v>17304.3</v>
      </c>
      <c r="AQ21" s="26">
        <f>НСЛ!AQ21*0.87</f>
        <v>17304.3</v>
      </c>
      <c r="AR21" s="26">
        <f>НСЛ!AR21*0.87</f>
        <v>17852.400000000001</v>
      </c>
      <c r="AS21" s="26">
        <f>НСЛ!AS21*0.87</f>
        <v>17852.400000000001</v>
      </c>
      <c r="AT21" s="26">
        <f>НСЛ!AT21*0.87</f>
        <v>17304.3</v>
      </c>
      <c r="AU21" s="26">
        <f>НСЛ!AU21*0.87</f>
        <v>17304.3</v>
      </c>
      <c r="AV21" s="26">
        <f>НСЛ!AV21*0.87</f>
        <v>17304.3</v>
      </c>
      <c r="AW21" s="26">
        <f>НСЛ!AW21*0.87</f>
        <v>17304.3</v>
      </c>
      <c r="AX21" s="26">
        <f>НСЛ!AX21*0.87</f>
        <v>17304.3</v>
      </c>
      <c r="AY21" s="26">
        <f>НСЛ!AY21*0.87</f>
        <v>17852.400000000001</v>
      </c>
      <c r="AZ21" s="26">
        <f>НСЛ!AZ21*0.87</f>
        <v>17852.400000000001</v>
      </c>
      <c r="BA21" s="26">
        <f>НСЛ!BA21*0.87</f>
        <v>17304.3</v>
      </c>
      <c r="BB21" s="26">
        <f>НСЛ!BB21*0.87</f>
        <v>17304.3</v>
      </c>
      <c r="BC21" s="26">
        <f>НСЛ!BC21*0.87</f>
        <v>17304.3</v>
      </c>
      <c r="BD21" s="26">
        <f>НСЛ!BD21*0.87</f>
        <v>17304.3</v>
      </c>
      <c r="BE21" s="26">
        <f>НСЛ!BE21*0.87</f>
        <v>17304.3</v>
      </c>
      <c r="BF21" s="26">
        <f>НСЛ!BF21*0.87</f>
        <v>17852.400000000001</v>
      </c>
      <c r="BG21" s="26">
        <f>НСЛ!BG21*0.87</f>
        <v>17852.400000000001</v>
      </c>
      <c r="BH21" s="26">
        <f>НСЛ!BH21*0.87</f>
        <v>17304.3</v>
      </c>
      <c r="BI21" s="26">
        <f>НСЛ!BI21*0.87</f>
        <v>17304.3</v>
      </c>
      <c r="BJ21" s="26">
        <f>НСЛ!BJ21*0.87</f>
        <v>17852.400000000001</v>
      </c>
      <c r="BK21" s="26">
        <f>НСЛ!BK21*0.87</f>
        <v>17852.400000000001</v>
      </c>
      <c r="BL21" s="26">
        <f>НСЛ!BL21*0.87</f>
        <v>17852.400000000001</v>
      </c>
      <c r="BM21" s="26">
        <f>НСЛ!BM21*0.87</f>
        <v>17852.400000000001</v>
      </c>
      <c r="BN21" s="26">
        <f>НСЛ!BN21*0.87</f>
        <v>17852.400000000001</v>
      </c>
      <c r="BO21" s="26">
        <f>НСЛ!BO21*0.87</f>
        <v>17304.3</v>
      </c>
      <c r="BP21" s="26">
        <f>НСЛ!BP21*0.87</f>
        <v>19966.5</v>
      </c>
      <c r="BQ21" s="26">
        <f>НСЛ!BQ21*0.87</f>
        <v>19966.5</v>
      </c>
      <c r="BR21" s="26">
        <f>НСЛ!BR21*0.87</f>
        <v>19966.5</v>
      </c>
      <c r="BS21" s="26">
        <f>НСЛ!BS21*0.87</f>
        <v>19966.5</v>
      </c>
      <c r="BT21" s="26">
        <f>НСЛ!BT21*0.87</f>
        <v>19966.5</v>
      </c>
      <c r="BU21" s="26">
        <f>НСЛ!BU21*0.87</f>
        <v>18635.400000000001</v>
      </c>
      <c r="BV21" s="26">
        <f>НСЛ!BV21*0.87</f>
        <v>17852.400000000001</v>
      </c>
      <c r="BW21" s="26">
        <f>НСЛ!BW21*0.87</f>
        <v>17852.400000000001</v>
      </c>
      <c r="BX21" s="26">
        <f>НСЛ!BX21*0.87</f>
        <v>19966.5</v>
      </c>
      <c r="BY21" s="26">
        <f>НСЛ!BY21*0.87</f>
        <v>19966.5</v>
      </c>
    </row>
    <row r="22" spans="1:77" x14ac:dyDescent="0.2">
      <c r="A22" s="21">
        <v>2</v>
      </c>
      <c r="B22" s="26">
        <f>НСЛ!B22*0.87</f>
        <v>23020.2</v>
      </c>
      <c r="C22" s="26">
        <f>НСЛ!C22*0.87</f>
        <v>23020.2</v>
      </c>
      <c r="D22" s="26">
        <f>НСЛ!D22*0.87</f>
        <v>20358</v>
      </c>
      <c r="E22" s="26">
        <f>НСЛ!E22*0.87</f>
        <v>20906.099999999999</v>
      </c>
      <c r="F22" s="26">
        <f>НСЛ!F22*0.87</f>
        <v>20906.099999999999</v>
      </c>
      <c r="G22" s="26">
        <f>НСЛ!G22*0.87</f>
        <v>21689.1</v>
      </c>
      <c r="H22" s="26">
        <f>НСЛ!H22*0.87</f>
        <v>21689.1</v>
      </c>
      <c r="I22" s="26">
        <f>НСЛ!I22*0.87</f>
        <v>23020.2</v>
      </c>
      <c r="J22" s="26">
        <f>НСЛ!J22*0.87</f>
        <v>23020.2</v>
      </c>
      <c r="K22" s="26">
        <f>НСЛ!K22*0.87</f>
        <v>21689.1</v>
      </c>
      <c r="L22" s="26">
        <f>НСЛ!L22*0.87</f>
        <v>21689.1</v>
      </c>
      <c r="M22" s="26">
        <f>НСЛ!M22*0.87</f>
        <v>21689.1</v>
      </c>
      <c r="N22" s="26">
        <f>НСЛ!N22*0.87</f>
        <v>21689.1</v>
      </c>
      <c r="O22" s="26">
        <f>НСЛ!O22*0.87</f>
        <v>21689.1</v>
      </c>
      <c r="P22" s="26">
        <f>НСЛ!P22*0.87</f>
        <v>22237.200000000001</v>
      </c>
      <c r="Q22" s="26">
        <f>НСЛ!Q22*0.87</f>
        <v>20906.099999999999</v>
      </c>
      <c r="R22" s="26">
        <f>НСЛ!R22*0.87</f>
        <v>20358</v>
      </c>
      <c r="S22" s="26">
        <f>НСЛ!S22*0.87</f>
        <v>20358</v>
      </c>
      <c r="T22" s="26">
        <f>НСЛ!T22*0.87</f>
        <v>20358</v>
      </c>
      <c r="U22" s="26">
        <f>НСЛ!U22*0.87</f>
        <v>20358</v>
      </c>
      <c r="V22" s="26">
        <f>НСЛ!V22*0.87</f>
        <v>20358</v>
      </c>
      <c r="W22" s="26">
        <f>НСЛ!W22*0.87</f>
        <v>20906.099999999999</v>
      </c>
      <c r="X22" s="26">
        <f>НСЛ!X22*0.87</f>
        <v>20906.099999999999</v>
      </c>
      <c r="Y22" s="26">
        <f>НСЛ!Y22*0.87</f>
        <v>20358</v>
      </c>
      <c r="Z22" s="26">
        <f>НСЛ!Z22*0.87</f>
        <v>20358</v>
      </c>
      <c r="AA22" s="26">
        <f>НСЛ!AA22*0.87</f>
        <v>20358</v>
      </c>
      <c r="AB22" s="26">
        <f>НСЛ!AB22*0.87</f>
        <v>20358</v>
      </c>
      <c r="AC22" s="26">
        <f>НСЛ!AC22*0.87</f>
        <v>20358</v>
      </c>
      <c r="AD22" s="26">
        <f>НСЛ!AD22*0.87</f>
        <v>20906.099999999999</v>
      </c>
      <c r="AE22" s="26">
        <f>НСЛ!AE22*0.87</f>
        <v>20906.099999999999</v>
      </c>
      <c r="AF22" s="26">
        <f>НСЛ!AF22*0.87</f>
        <v>20358</v>
      </c>
      <c r="AG22" s="26">
        <f>НСЛ!AG22*0.87</f>
        <v>20358</v>
      </c>
      <c r="AH22" s="26">
        <f>НСЛ!AH22*0.87</f>
        <v>20358</v>
      </c>
      <c r="AI22" s="26">
        <f>НСЛ!AI22*0.87</f>
        <v>20358</v>
      </c>
      <c r="AJ22" s="26">
        <f>НСЛ!AJ22*0.87</f>
        <v>20358</v>
      </c>
      <c r="AK22" s="26">
        <f>НСЛ!AK22*0.87</f>
        <v>20906.099999999999</v>
      </c>
      <c r="AL22" s="26">
        <f>НСЛ!AL22*0.87</f>
        <v>20906.099999999999</v>
      </c>
      <c r="AM22" s="26">
        <f>НСЛ!AM22*0.87</f>
        <v>19026.900000000001</v>
      </c>
      <c r="AN22" s="26">
        <f>НСЛ!AN22*0.87</f>
        <v>19026.900000000001</v>
      </c>
      <c r="AO22" s="26">
        <f>НСЛ!AO22*0.87</f>
        <v>19026.900000000001</v>
      </c>
      <c r="AP22" s="26">
        <f>НСЛ!AP22*0.87</f>
        <v>19026.900000000001</v>
      </c>
      <c r="AQ22" s="26">
        <f>НСЛ!AQ22*0.87</f>
        <v>19026.900000000001</v>
      </c>
      <c r="AR22" s="26">
        <f>НСЛ!AR22*0.87</f>
        <v>19575</v>
      </c>
      <c r="AS22" s="26">
        <f>НСЛ!AS22*0.87</f>
        <v>19575</v>
      </c>
      <c r="AT22" s="26">
        <f>НСЛ!AT22*0.87</f>
        <v>19026.900000000001</v>
      </c>
      <c r="AU22" s="26">
        <f>НСЛ!AU22*0.87</f>
        <v>19026.900000000001</v>
      </c>
      <c r="AV22" s="26">
        <f>НСЛ!AV22*0.87</f>
        <v>19026.900000000001</v>
      </c>
      <c r="AW22" s="26">
        <f>НСЛ!AW22*0.87</f>
        <v>19026.900000000001</v>
      </c>
      <c r="AX22" s="26">
        <f>НСЛ!AX22*0.87</f>
        <v>19026.900000000001</v>
      </c>
      <c r="AY22" s="26">
        <f>НСЛ!AY22*0.87</f>
        <v>19575</v>
      </c>
      <c r="AZ22" s="26">
        <f>НСЛ!AZ22*0.87</f>
        <v>19575</v>
      </c>
      <c r="BA22" s="26">
        <f>НСЛ!BA22*0.87</f>
        <v>19026.900000000001</v>
      </c>
      <c r="BB22" s="26">
        <f>НСЛ!BB22*0.87</f>
        <v>19026.900000000001</v>
      </c>
      <c r="BC22" s="26">
        <f>НСЛ!BC22*0.87</f>
        <v>19026.900000000001</v>
      </c>
      <c r="BD22" s="26">
        <f>НСЛ!BD22*0.87</f>
        <v>19026.900000000001</v>
      </c>
      <c r="BE22" s="26">
        <f>НСЛ!BE22*0.87</f>
        <v>19026.900000000001</v>
      </c>
      <c r="BF22" s="26">
        <f>НСЛ!BF22*0.87</f>
        <v>19575</v>
      </c>
      <c r="BG22" s="26">
        <f>НСЛ!BG22*0.87</f>
        <v>19575</v>
      </c>
      <c r="BH22" s="26">
        <f>НСЛ!BH22*0.87</f>
        <v>19026.900000000001</v>
      </c>
      <c r="BI22" s="26">
        <f>НСЛ!BI22*0.87</f>
        <v>19026.900000000001</v>
      </c>
      <c r="BJ22" s="26">
        <f>НСЛ!BJ22*0.87</f>
        <v>19575</v>
      </c>
      <c r="BK22" s="26">
        <f>НСЛ!BK22*0.87</f>
        <v>19575</v>
      </c>
      <c r="BL22" s="26">
        <f>НСЛ!BL22*0.87</f>
        <v>19575</v>
      </c>
      <c r="BM22" s="26">
        <f>НСЛ!BM22*0.87</f>
        <v>19575</v>
      </c>
      <c r="BN22" s="26">
        <f>НСЛ!BN22*0.87</f>
        <v>19575</v>
      </c>
      <c r="BO22" s="26">
        <f>НСЛ!BO22*0.87</f>
        <v>19026.900000000001</v>
      </c>
      <c r="BP22" s="26">
        <f>НСЛ!BP22*0.87</f>
        <v>21689.1</v>
      </c>
      <c r="BQ22" s="26">
        <f>НСЛ!BQ22*0.87</f>
        <v>21689.1</v>
      </c>
      <c r="BR22" s="26">
        <f>НСЛ!BR22*0.87</f>
        <v>21689.1</v>
      </c>
      <c r="BS22" s="26">
        <f>НСЛ!BS22*0.87</f>
        <v>21689.1</v>
      </c>
      <c r="BT22" s="26">
        <f>НСЛ!BT22*0.87</f>
        <v>21689.1</v>
      </c>
      <c r="BU22" s="26">
        <f>НСЛ!BU22*0.87</f>
        <v>20358</v>
      </c>
      <c r="BV22" s="26">
        <f>НСЛ!BV22*0.87</f>
        <v>19575</v>
      </c>
      <c r="BW22" s="26">
        <f>НСЛ!BW22*0.87</f>
        <v>19575</v>
      </c>
      <c r="BX22" s="26">
        <f>НСЛ!BX22*0.87</f>
        <v>21689.1</v>
      </c>
      <c r="BY22" s="26">
        <f>НСЛ!BY22*0.87</f>
        <v>21689.1</v>
      </c>
    </row>
    <row r="23" spans="1:77" x14ac:dyDescent="0.2">
      <c r="A23" s="20" t="s">
        <v>10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</row>
    <row r="24" spans="1:77" x14ac:dyDescent="0.2">
      <c r="A24" s="21" t="s">
        <v>11</v>
      </c>
      <c r="B24" s="26">
        <f>НСЛ!B24*0.87</f>
        <v>93333.6</v>
      </c>
      <c r="C24" s="26">
        <f>НСЛ!C24*0.87</f>
        <v>93333.6</v>
      </c>
      <c r="D24" s="26">
        <f>НСЛ!D24*0.87</f>
        <v>90671.4</v>
      </c>
      <c r="E24" s="26">
        <f>НСЛ!E24*0.87</f>
        <v>91219.5</v>
      </c>
      <c r="F24" s="26">
        <f>НСЛ!F24*0.87</f>
        <v>91219.5</v>
      </c>
      <c r="G24" s="26">
        <f>НСЛ!G24*0.87</f>
        <v>92002.5</v>
      </c>
      <c r="H24" s="26">
        <f>НСЛ!H24*0.87</f>
        <v>92002.5</v>
      </c>
      <c r="I24" s="26">
        <f>НСЛ!I24*0.87</f>
        <v>93333.6</v>
      </c>
      <c r="J24" s="26">
        <f>НСЛ!J24*0.87</f>
        <v>93333.6</v>
      </c>
      <c r="K24" s="26">
        <f>НСЛ!K24*0.87</f>
        <v>92002.5</v>
      </c>
      <c r="L24" s="26">
        <f>НСЛ!L24*0.87</f>
        <v>92002.5</v>
      </c>
      <c r="M24" s="26">
        <f>НСЛ!M24*0.87</f>
        <v>92002.5</v>
      </c>
      <c r="N24" s="26">
        <f>НСЛ!N24*0.87</f>
        <v>92002.5</v>
      </c>
      <c r="O24" s="26">
        <f>НСЛ!O24*0.87</f>
        <v>92002.5</v>
      </c>
      <c r="P24" s="26">
        <f>НСЛ!P24*0.87</f>
        <v>92550.6</v>
      </c>
      <c r="Q24" s="26">
        <f>НСЛ!Q24*0.87</f>
        <v>91219.5</v>
      </c>
      <c r="R24" s="26">
        <f>НСЛ!R24*0.87</f>
        <v>90671.4</v>
      </c>
      <c r="S24" s="26">
        <f>НСЛ!S24*0.87</f>
        <v>90671.4</v>
      </c>
      <c r="T24" s="26">
        <f>НСЛ!T24*0.87</f>
        <v>90671.4</v>
      </c>
      <c r="U24" s="26">
        <f>НСЛ!U24*0.87</f>
        <v>90671.4</v>
      </c>
      <c r="V24" s="26">
        <f>НСЛ!V24*0.87</f>
        <v>90671.4</v>
      </c>
      <c r="W24" s="26">
        <f>НСЛ!W24*0.87</f>
        <v>91219.5</v>
      </c>
      <c r="X24" s="26">
        <f>НСЛ!X24*0.87</f>
        <v>91219.5</v>
      </c>
      <c r="Y24" s="26">
        <f>НСЛ!Y24*0.87</f>
        <v>90671.4</v>
      </c>
      <c r="Z24" s="26">
        <f>НСЛ!Z24*0.87</f>
        <v>90671.4</v>
      </c>
      <c r="AA24" s="26">
        <f>НСЛ!AA24*0.87</f>
        <v>90671.4</v>
      </c>
      <c r="AB24" s="26">
        <f>НСЛ!AB24*0.87</f>
        <v>90671.4</v>
      </c>
      <c r="AC24" s="26">
        <f>НСЛ!AC24*0.87</f>
        <v>90671.4</v>
      </c>
      <c r="AD24" s="26">
        <f>НСЛ!AD24*0.87</f>
        <v>91219.5</v>
      </c>
      <c r="AE24" s="26">
        <f>НСЛ!AE24*0.87</f>
        <v>91219.5</v>
      </c>
      <c r="AF24" s="26">
        <f>НСЛ!AF24*0.87</f>
        <v>90671.4</v>
      </c>
      <c r="AG24" s="26">
        <f>НСЛ!AG24*0.87</f>
        <v>90671.4</v>
      </c>
      <c r="AH24" s="26">
        <f>НСЛ!AH24*0.87</f>
        <v>90671.4</v>
      </c>
      <c r="AI24" s="26">
        <f>НСЛ!AI24*0.87</f>
        <v>90671.4</v>
      </c>
      <c r="AJ24" s="26">
        <f>НСЛ!AJ24*0.87</f>
        <v>90671.4</v>
      </c>
      <c r="AK24" s="26">
        <f>НСЛ!AK24*0.87</f>
        <v>91219.5</v>
      </c>
      <c r="AL24" s="26">
        <f>НСЛ!AL24*0.87</f>
        <v>91219.5</v>
      </c>
      <c r="AM24" s="26">
        <f>НСЛ!AM24*0.87</f>
        <v>89340.3</v>
      </c>
      <c r="AN24" s="26">
        <f>НСЛ!AN24*0.87</f>
        <v>89340.3</v>
      </c>
      <c r="AO24" s="26">
        <f>НСЛ!AO24*0.87</f>
        <v>89340.3</v>
      </c>
      <c r="AP24" s="26">
        <f>НСЛ!AP24*0.87</f>
        <v>89340.3</v>
      </c>
      <c r="AQ24" s="26">
        <f>НСЛ!AQ24*0.87</f>
        <v>89340.3</v>
      </c>
      <c r="AR24" s="26">
        <f>НСЛ!AR24*0.87</f>
        <v>89888.4</v>
      </c>
      <c r="AS24" s="26">
        <f>НСЛ!AS24*0.87</f>
        <v>89888.4</v>
      </c>
      <c r="AT24" s="26">
        <f>НСЛ!AT24*0.87</f>
        <v>89340.3</v>
      </c>
      <c r="AU24" s="26">
        <f>НСЛ!AU24*0.87</f>
        <v>89340.3</v>
      </c>
      <c r="AV24" s="26">
        <f>НСЛ!AV24*0.87</f>
        <v>89340.3</v>
      </c>
      <c r="AW24" s="26">
        <f>НСЛ!AW24*0.87</f>
        <v>89340.3</v>
      </c>
      <c r="AX24" s="26">
        <f>НСЛ!AX24*0.87</f>
        <v>89340.3</v>
      </c>
      <c r="AY24" s="26">
        <f>НСЛ!AY24*0.87</f>
        <v>89888.4</v>
      </c>
      <c r="AZ24" s="26">
        <f>НСЛ!AZ24*0.87</f>
        <v>89888.4</v>
      </c>
      <c r="BA24" s="26">
        <f>НСЛ!BA24*0.87</f>
        <v>89340.3</v>
      </c>
      <c r="BB24" s="26">
        <f>НСЛ!BB24*0.87</f>
        <v>89340.3</v>
      </c>
      <c r="BC24" s="26">
        <f>НСЛ!BC24*0.87</f>
        <v>89340.3</v>
      </c>
      <c r="BD24" s="26">
        <f>НСЛ!BD24*0.87</f>
        <v>89340.3</v>
      </c>
      <c r="BE24" s="26">
        <f>НСЛ!BE24*0.87</f>
        <v>89340.3</v>
      </c>
      <c r="BF24" s="26">
        <f>НСЛ!BF24*0.87</f>
        <v>89888.4</v>
      </c>
      <c r="BG24" s="26">
        <f>НСЛ!BG24*0.87</f>
        <v>89888.4</v>
      </c>
      <c r="BH24" s="26">
        <f>НСЛ!BH24*0.87</f>
        <v>89340.3</v>
      </c>
      <c r="BI24" s="26">
        <f>НСЛ!BI24*0.87</f>
        <v>89340.3</v>
      </c>
      <c r="BJ24" s="26">
        <f>НСЛ!BJ24*0.87</f>
        <v>89888.4</v>
      </c>
      <c r="BK24" s="26">
        <f>НСЛ!BK24*0.87</f>
        <v>89888.4</v>
      </c>
      <c r="BL24" s="26">
        <f>НСЛ!BL24*0.87</f>
        <v>89888.4</v>
      </c>
      <c r="BM24" s="26">
        <f>НСЛ!BM24*0.87</f>
        <v>89888.4</v>
      </c>
      <c r="BN24" s="26">
        <f>НСЛ!BN24*0.87</f>
        <v>89888.4</v>
      </c>
      <c r="BO24" s="26">
        <f>НСЛ!BO24*0.87</f>
        <v>89340.3</v>
      </c>
      <c r="BP24" s="26">
        <f>НСЛ!BP24*0.87</f>
        <v>92002.5</v>
      </c>
      <c r="BQ24" s="26">
        <f>НСЛ!BQ24*0.87</f>
        <v>92002.5</v>
      </c>
      <c r="BR24" s="26">
        <f>НСЛ!BR24*0.87</f>
        <v>92002.5</v>
      </c>
      <c r="BS24" s="26">
        <f>НСЛ!BS24*0.87</f>
        <v>92002.5</v>
      </c>
      <c r="BT24" s="26">
        <f>НСЛ!BT24*0.87</f>
        <v>92002.5</v>
      </c>
      <c r="BU24" s="26">
        <f>НСЛ!BU24*0.87</f>
        <v>90671.4</v>
      </c>
      <c r="BV24" s="26">
        <f>НСЛ!BV24*0.87</f>
        <v>89888.4</v>
      </c>
      <c r="BW24" s="26">
        <f>НСЛ!BW24*0.87</f>
        <v>89888.4</v>
      </c>
      <c r="BX24" s="26">
        <f>НСЛ!BX24*0.87</f>
        <v>92002.5</v>
      </c>
      <c r="BY24" s="26">
        <f>НСЛ!BY24*0.87</f>
        <v>92002.5</v>
      </c>
    </row>
    <row r="25" spans="1:77" ht="15" customHeight="1" x14ac:dyDescent="0.2">
      <c r="A25" s="11" t="s">
        <v>35</v>
      </c>
    </row>
    <row r="26" spans="1:77" ht="120" x14ac:dyDescent="0.2">
      <c r="A26" s="27" t="s">
        <v>57</v>
      </c>
    </row>
    <row r="27" spans="1:77" ht="60" x14ac:dyDescent="0.2">
      <c r="A27" s="22" t="s">
        <v>58</v>
      </c>
    </row>
    <row r="28" spans="1:77" ht="15" customHeight="1" x14ac:dyDescent="0.2">
      <c r="A28" s="9" t="s">
        <v>30</v>
      </c>
    </row>
    <row r="29" spans="1:77" ht="24" x14ac:dyDescent="0.2">
      <c r="A29" s="28" t="s">
        <v>59</v>
      </c>
    </row>
    <row r="30" spans="1:77" ht="15" customHeight="1" x14ac:dyDescent="0.2">
      <c r="A30" s="11" t="s">
        <v>14</v>
      </c>
    </row>
    <row r="31" spans="1:77" ht="108" x14ac:dyDescent="0.2">
      <c r="A31" s="12" t="s">
        <v>15</v>
      </c>
    </row>
    <row r="32" spans="1:77" ht="24" x14ac:dyDescent="0.2">
      <c r="A32" s="30" t="s">
        <v>60</v>
      </c>
    </row>
    <row r="33" spans="1:1" ht="216" x14ac:dyDescent="0.2">
      <c r="A33" s="12" t="s">
        <v>61</v>
      </c>
    </row>
    <row r="34" spans="1:1" x14ac:dyDescent="0.2">
      <c r="A34" s="11" t="s">
        <v>54</v>
      </c>
    </row>
    <row r="35" spans="1:1" ht="300" x14ac:dyDescent="0.2">
      <c r="A35" s="12" t="s">
        <v>62</v>
      </c>
    </row>
    <row r="36" spans="1:1" x14ac:dyDescent="0.2">
      <c r="A36" s="9" t="s">
        <v>16</v>
      </c>
    </row>
    <row r="37" spans="1:1" ht="24" x14ac:dyDescent="0.2">
      <c r="A37" s="13" t="s">
        <v>17</v>
      </c>
    </row>
  </sheetData>
  <pageMargins left="0.25" right="0.25" top="0.75" bottom="0.75" header="0.3" footer="0.3"/>
  <pageSetup scale="51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1:AZ32"/>
  <sheetViews>
    <sheetView topLeftCell="A25" workbookViewId="0">
      <pane xSplit="1" topLeftCell="B1" activePane="topRight" state="frozen"/>
      <selection pane="topRight" activeCell="A28" sqref="A28"/>
    </sheetView>
  </sheetViews>
  <sheetFormatPr defaultColWidth="9" defaultRowHeight="12" x14ac:dyDescent="0.2"/>
  <cols>
    <col min="1" max="1" width="59" style="18" customWidth="1"/>
    <col min="2" max="16384" width="9" style="18"/>
  </cols>
  <sheetData>
    <row r="1" spans="1:52" ht="15" customHeight="1" x14ac:dyDescent="0.2">
      <c r="A1" s="32" t="s">
        <v>0</v>
      </c>
    </row>
    <row r="2" spans="1:52" ht="15" customHeight="1" x14ac:dyDescent="0.2">
      <c r="A2" s="48" t="s">
        <v>83</v>
      </c>
    </row>
    <row r="3" spans="1:52" ht="15" customHeight="1" x14ac:dyDescent="0.2">
      <c r="A3" s="33" t="s">
        <v>74</v>
      </c>
    </row>
    <row r="4" spans="1:52" s="31" customFormat="1" ht="15" customHeight="1" x14ac:dyDescent="0.2">
      <c r="A4" s="34" t="s">
        <v>3</v>
      </c>
      <c r="B4" s="76">
        <v>46215</v>
      </c>
      <c r="C4" s="76">
        <v>46216</v>
      </c>
      <c r="D4" s="76">
        <v>46217</v>
      </c>
      <c r="E4" s="76">
        <v>46218</v>
      </c>
      <c r="F4" s="76">
        <v>46219</v>
      </c>
      <c r="G4" s="76">
        <v>46220</v>
      </c>
      <c r="H4" s="76">
        <v>46221</v>
      </c>
      <c r="I4" s="76">
        <v>46222</v>
      </c>
      <c r="J4" s="76">
        <v>46223</v>
      </c>
      <c r="K4" s="76">
        <v>46224</v>
      </c>
      <c r="L4" s="76">
        <v>46225</v>
      </c>
      <c r="M4" s="76">
        <v>46226</v>
      </c>
      <c r="N4" s="76">
        <v>46227</v>
      </c>
      <c r="O4" s="76">
        <v>46228</v>
      </c>
      <c r="P4" s="76">
        <v>46229</v>
      </c>
      <c r="Q4" s="76">
        <v>46230</v>
      </c>
      <c r="R4" s="76">
        <v>46231</v>
      </c>
      <c r="S4" s="76">
        <v>46232</v>
      </c>
      <c r="T4" s="76">
        <v>46233</v>
      </c>
      <c r="U4" s="76">
        <v>46234</v>
      </c>
      <c r="V4" s="76">
        <v>46235</v>
      </c>
      <c r="W4" s="76">
        <v>46236</v>
      </c>
      <c r="X4" s="76">
        <v>46237</v>
      </c>
      <c r="Y4" s="76">
        <v>46238</v>
      </c>
      <c r="Z4" s="76">
        <v>46239</v>
      </c>
      <c r="AA4" s="76">
        <v>46240</v>
      </c>
      <c r="AB4" s="76">
        <v>46241</v>
      </c>
      <c r="AC4" s="76">
        <v>46242</v>
      </c>
      <c r="AD4" s="76">
        <v>46243</v>
      </c>
      <c r="AE4" s="76">
        <v>46244</v>
      </c>
      <c r="AF4" s="76">
        <v>46245</v>
      </c>
      <c r="AG4" s="76">
        <v>46246</v>
      </c>
      <c r="AH4" s="76">
        <v>46247</v>
      </c>
      <c r="AI4" s="76">
        <v>46248</v>
      </c>
      <c r="AJ4" s="76">
        <v>46249</v>
      </c>
      <c r="AK4" s="76">
        <v>46250</v>
      </c>
      <c r="AL4" s="76">
        <v>46251</v>
      </c>
      <c r="AM4" s="76">
        <v>46252</v>
      </c>
      <c r="AN4" s="76">
        <v>46253</v>
      </c>
      <c r="AO4" s="76">
        <v>46254</v>
      </c>
      <c r="AP4" s="76">
        <v>46255</v>
      </c>
      <c r="AQ4" s="76">
        <v>46256</v>
      </c>
      <c r="AR4" s="76">
        <v>46257</v>
      </c>
      <c r="AS4" s="76">
        <v>46258</v>
      </c>
      <c r="AT4" s="76">
        <v>46259</v>
      </c>
      <c r="AU4" s="76">
        <v>46260</v>
      </c>
      <c r="AV4" s="76">
        <v>46261</v>
      </c>
      <c r="AW4" s="76">
        <v>46262</v>
      </c>
      <c r="AX4" s="76">
        <v>46263</v>
      </c>
      <c r="AY4" s="76">
        <v>46264</v>
      </c>
      <c r="AZ4" s="76">
        <v>46265</v>
      </c>
    </row>
    <row r="5" spans="1:52" ht="24" x14ac:dyDescent="0.2">
      <c r="A5" s="22" t="s">
        <v>80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</row>
    <row r="6" spans="1:52" ht="12.75" customHeight="1" x14ac:dyDescent="0.2">
      <c r="A6" s="21">
        <v>1</v>
      </c>
      <c r="B6" s="98" t="e">
        <f>ТЧК!B6*0.87</f>
        <v>#REF!</v>
      </c>
      <c r="C6" s="98" t="e">
        <f>ТЧК!C6*0.87</f>
        <v>#REF!</v>
      </c>
      <c r="D6" s="98" t="e">
        <f>ТЧК!D6*0.87</f>
        <v>#REF!</v>
      </c>
      <c r="E6" s="98" t="e">
        <f>ТЧК!E6*0.87</f>
        <v>#REF!</v>
      </c>
      <c r="F6" s="98" t="e">
        <f>ТЧК!F6*0.87</f>
        <v>#REF!</v>
      </c>
      <c r="G6" s="98">
        <f>ТЧК!G6*0.87</f>
        <v>11875.5</v>
      </c>
      <c r="H6" s="98">
        <f>ТЧК!H6*0.87</f>
        <v>11875.5</v>
      </c>
      <c r="I6" s="98">
        <f>ТЧК!I6*0.87</f>
        <v>9657</v>
      </c>
      <c r="J6" s="98">
        <f>ТЧК!J6*0.87</f>
        <v>10113.75</v>
      </c>
      <c r="K6" s="98">
        <f>ТЧК!K6*0.87</f>
        <v>10113.75</v>
      </c>
      <c r="L6" s="98">
        <f>ТЧК!L6*0.87</f>
        <v>10766.25</v>
      </c>
      <c r="M6" s="98">
        <f>ТЧК!M6*0.87</f>
        <v>10766.25</v>
      </c>
      <c r="N6" s="98">
        <f>ТЧК!N6*0.87</f>
        <v>11875.5</v>
      </c>
      <c r="O6" s="98">
        <f>ТЧК!O6*0.87</f>
        <v>11875.5</v>
      </c>
      <c r="P6" s="98">
        <f>ТЧК!P6*0.87</f>
        <v>10766.25</v>
      </c>
      <c r="Q6" s="98">
        <f>ТЧК!Q6*0.87</f>
        <v>10766.25</v>
      </c>
      <c r="R6" s="98">
        <f>ТЧК!R6*0.87</f>
        <v>10766.25</v>
      </c>
      <c r="S6" s="98">
        <f>ТЧК!S6*0.87</f>
        <v>10766.25</v>
      </c>
      <c r="T6" s="98">
        <f>ТЧК!T6*0.87</f>
        <v>10766.25</v>
      </c>
      <c r="U6" s="98">
        <f>ТЧК!U6*0.87</f>
        <v>11223</v>
      </c>
      <c r="V6" s="98">
        <f>ТЧК!V6*0.87</f>
        <v>10113.75</v>
      </c>
      <c r="W6" s="98">
        <f>ТЧК!W6*0.87</f>
        <v>9657</v>
      </c>
      <c r="X6" s="98">
        <f>ТЧК!X6*0.87</f>
        <v>9657</v>
      </c>
      <c r="Y6" s="98">
        <f>ТЧК!Y6*0.87</f>
        <v>9657</v>
      </c>
      <c r="Z6" s="98">
        <f>ТЧК!Z6*0.87</f>
        <v>9657</v>
      </c>
      <c r="AA6" s="98">
        <f>ТЧК!AA6*0.87</f>
        <v>9657</v>
      </c>
      <c r="AB6" s="98">
        <f>ТЧК!AB6*0.87</f>
        <v>10113.75</v>
      </c>
      <c r="AC6" s="98">
        <f>ТЧК!AC6*0.87</f>
        <v>10113.75</v>
      </c>
      <c r="AD6" s="98">
        <f>ТЧК!AD6*0.87</f>
        <v>9657</v>
      </c>
      <c r="AE6" s="98">
        <f>ТЧК!AE6*0.87</f>
        <v>9657</v>
      </c>
      <c r="AF6" s="98">
        <f>ТЧК!AF6*0.87</f>
        <v>9657</v>
      </c>
      <c r="AG6" s="98">
        <f>ТЧК!AG6*0.87</f>
        <v>9657</v>
      </c>
      <c r="AH6" s="98">
        <f>ТЧК!AH6*0.87</f>
        <v>9657</v>
      </c>
      <c r="AI6" s="98">
        <f>ТЧК!AI6*0.87</f>
        <v>10113.75</v>
      </c>
      <c r="AJ6" s="98">
        <f>ТЧК!AJ6*0.87</f>
        <v>10113.75</v>
      </c>
      <c r="AK6" s="98">
        <f>ТЧК!AK6*0.87</f>
        <v>9657</v>
      </c>
      <c r="AL6" s="98">
        <f>ТЧК!AL6*0.87</f>
        <v>9657</v>
      </c>
      <c r="AM6" s="98">
        <f>ТЧК!AM6*0.87</f>
        <v>9657</v>
      </c>
      <c r="AN6" s="98">
        <f>ТЧК!AN6*0.87</f>
        <v>9657</v>
      </c>
      <c r="AO6" s="98">
        <f>ТЧК!AO6*0.87</f>
        <v>9657</v>
      </c>
      <c r="AP6" s="98">
        <f>ТЧК!AP6*0.87</f>
        <v>10113.75</v>
      </c>
      <c r="AQ6" s="98">
        <f>ТЧК!AQ6*0.87</f>
        <v>10113.75</v>
      </c>
      <c r="AR6" s="98">
        <f>ТЧК!AR6*0.87</f>
        <v>8547.75</v>
      </c>
      <c r="AS6" s="98">
        <f>ТЧК!AS6*0.87</f>
        <v>8547.75</v>
      </c>
      <c r="AT6" s="98">
        <f>ТЧК!AT6*0.87</f>
        <v>8547.75</v>
      </c>
      <c r="AU6" s="98">
        <f>ТЧК!AU6*0.87</f>
        <v>8547.75</v>
      </c>
      <c r="AV6" s="98">
        <f>ТЧК!AV6*0.87</f>
        <v>8547.75</v>
      </c>
      <c r="AW6" s="98">
        <f>ТЧК!AW6*0.87</f>
        <v>9004.5</v>
      </c>
      <c r="AX6" s="98">
        <f>ТЧК!AX6*0.87</f>
        <v>9004.5</v>
      </c>
      <c r="AY6" s="98">
        <f>ТЧК!AY6*0.87</f>
        <v>8547.75</v>
      </c>
      <c r="AZ6" s="98">
        <f>ТЧК!AZ6*0.87</f>
        <v>8547.75</v>
      </c>
    </row>
    <row r="7" spans="1:52" ht="12.75" customHeight="1" x14ac:dyDescent="0.2">
      <c r="A7" s="21">
        <v>2</v>
      </c>
      <c r="B7" s="98" t="e">
        <f>ТЧК!B7*0.87</f>
        <v>#REF!</v>
      </c>
      <c r="C7" s="98" t="e">
        <f>ТЧК!C7*0.87</f>
        <v>#REF!</v>
      </c>
      <c r="D7" s="98" t="e">
        <f>ТЧК!D7*0.87</f>
        <v>#REF!</v>
      </c>
      <c r="E7" s="98" t="e">
        <f>ТЧК!E7*0.87</f>
        <v>#REF!</v>
      </c>
      <c r="F7" s="98" t="e">
        <f>ТЧК!F7*0.87</f>
        <v>#REF!</v>
      </c>
      <c r="G7" s="98">
        <f>ТЧК!G7*0.87</f>
        <v>13311</v>
      </c>
      <c r="H7" s="98">
        <f>ТЧК!H7*0.87</f>
        <v>13311</v>
      </c>
      <c r="I7" s="98">
        <f>ТЧК!I7*0.87</f>
        <v>11092.5</v>
      </c>
      <c r="J7" s="98">
        <f>ТЧК!J7*0.87</f>
        <v>11549.25</v>
      </c>
      <c r="K7" s="98">
        <f>ТЧК!K7*0.87</f>
        <v>11549.25</v>
      </c>
      <c r="L7" s="98">
        <f>ТЧК!L7*0.87</f>
        <v>12201.75</v>
      </c>
      <c r="M7" s="98">
        <f>ТЧК!M7*0.87</f>
        <v>12201.75</v>
      </c>
      <c r="N7" s="98">
        <f>ТЧК!N7*0.87</f>
        <v>13311</v>
      </c>
      <c r="O7" s="98">
        <f>ТЧК!O7*0.87</f>
        <v>13311</v>
      </c>
      <c r="P7" s="98">
        <f>ТЧК!P7*0.87</f>
        <v>12201.75</v>
      </c>
      <c r="Q7" s="98">
        <f>ТЧК!Q7*0.87</f>
        <v>12201.75</v>
      </c>
      <c r="R7" s="98">
        <f>ТЧК!R7*0.87</f>
        <v>12201.75</v>
      </c>
      <c r="S7" s="98">
        <f>ТЧК!S7*0.87</f>
        <v>12201.75</v>
      </c>
      <c r="T7" s="98">
        <f>ТЧК!T7*0.87</f>
        <v>12201.75</v>
      </c>
      <c r="U7" s="98">
        <f>ТЧК!U7*0.87</f>
        <v>12658.5</v>
      </c>
      <c r="V7" s="98">
        <f>ТЧК!V7*0.87</f>
        <v>11549.25</v>
      </c>
      <c r="W7" s="98">
        <f>ТЧК!W7*0.87</f>
        <v>11092.5</v>
      </c>
      <c r="X7" s="98">
        <f>ТЧК!X7*0.87</f>
        <v>11092.5</v>
      </c>
      <c r="Y7" s="98">
        <f>ТЧК!Y7*0.87</f>
        <v>11092.5</v>
      </c>
      <c r="Z7" s="98">
        <f>ТЧК!Z7*0.87</f>
        <v>11092.5</v>
      </c>
      <c r="AA7" s="98">
        <f>ТЧК!AA7*0.87</f>
        <v>11092.5</v>
      </c>
      <c r="AB7" s="98">
        <f>ТЧК!AB7*0.87</f>
        <v>11549.25</v>
      </c>
      <c r="AC7" s="98">
        <f>ТЧК!AC7*0.87</f>
        <v>11549.25</v>
      </c>
      <c r="AD7" s="98">
        <f>ТЧК!AD7*0.87</f>
        <v>11092.5</v>
      </c>
      <c r="AE7" s="98">
        <f>ТЧК!AE7*0.87</f>
        <v>11092.5</v>
      </c>
      <c r="AF7" s="98">
        <f>ТЧК!AF7*0.87</f>
        <v>11092.5</v>
      </c>
      <c r="AG7" s="98">
        <f>ТЧК!AG7*0.87</f>
        <v>11092.5</v>
      </c>
      <c r="AH7" s="98">
        <f>ТЧК!AH7*0.87</f>
        <v>11092.5</v>
      </c>
      <c r="AI7" s="98">
        <f>ТЧК!AI7*0.87</f>
        <v>11549.25</v>
      </c>
      <c r="AJ7" s="98">
        <f>ТЧК!AJ7*0.87</f>
        <v>11549.25</v>
      </c>
      <c r="AK7" s="98">
        <f>ТЧК!AK7*0.87</f>
        <v>11092.5</v>
      </c>
      <c r="AL7" s="98">
        <f>ТЧК!AL7*0.87</f>
        <v>11092.5</v>
      </c>
      <c r="AM7" s="98">
        <f>ТЧК!AM7*0.87</f>
        <v>11092.5</v>
      </c>
      <c r="AN7" s="98">
        <f>ТЧК!AN7*0.87</f>
        <v>11092.5</v>
      </c>
      <c r="AO7" s="98">
        <f>ТЧК!AO7*0.87</f>
        <v>11092.5</v>
      </c>
      <c r="AP7" s="98">
        <f>ТЧК!AP7*0.87</f>
        <v>11549.25</v>
      </c>
      <c r="AQ7" s="98">
        <f>ТЧК!AQ7*0.87</f>
        <v>11549.25</v>
      </c>
      <c r="AR7" s="98">
        <f>ТЧК!AR7*0.87</f>
        <v>9983.25</v>
      </c>
      <c r="AS7" s="98">
        <f>ТЧК!AS7*0.87</f>
        <v>9983.25</v>
      </c>
      <c r="AT7" s="98">
        <f>ТЧК!AT7*0.87</f>
        <v>9983.25</v>
      </c>
      <c r="AU7" s="98">
        <f>ТЧК!AU7*0.87</f>
        <v>9983.25</v>
      </c>
      <c r="AV7" s="98">
        <f>ТЧК!AV7*0.87</f>
        <v>9983.25</v>
      </c>
      <c r="AW7" s="98">
        <f>ТЧК!AW7*0.87</f>
        <v>10440</v>
      </c>
      <c r="AX7" s="98">
        <f>ТЧК!AX7*0.87</f>
        <v>10440</v>
      </c>
      <c r="AY7" s="98">
        <f>ТЧК!AY7*0.87</f>
        <v>9983.25</v>
      </c>
      <c r="AZ7" s="98">
        <f>ТЧК!AZ7*0.87</f>
        <v>9983.25</v>
      </c>
    </row>
    <row r="8" spans="1:52" ht="43.5" customHeight="1" x14ac:dyDescent="0.2">
      <c r="A8" s="22" t="s">
        <v>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</row>
    <row r="9" spans="1:52" s="2" customFormat="1" ht="12.75" customHeight="1" x14ac:dyDescent="0.2">
      <c r="A9" s="21">
        <v>1</v>
      </c>
      <c r="B9" s="98" t="e">
        <f>ТЧК!B9*0.87</f>
        <v>#REF!</v>
      </c>
      <c r="C9" s="98" t="e">
        <f>ТЧК!C9*0.87</f>
        <v>#REF!</v>
      </c>
      <c r="D9" s="98" t="e">
        <f>ТЧК!D9*0.87</f>
        <v>#REF!</v>
      </c>
      <c r="E9" s="98" t="e">
        <f>ТЧК!E9*0.87</f>
        <v>#REF!</v>
      </c>
      <c r="F9" s="98" t="e">
        <f>ТЧК!F9*0.87</f>
        <v>#REF!</v>
      </c>
      <c r="G9" s="98">
        <f>ТЧК!G9*0.87</f>
        <v>12528</v>
      </c>
      <c r="H9" s="98">
        <f>ТЧК!H9*0.87</f>
        <v>12528</v>
      </c>
      <c r="I9" s="98">
        <f>ТЧК!I9*0.87</f>
        <v>10309.5</v>
      </c>
      <c r="J9" s="98">
        <f>ТЧК!J9*0.87</f>
        <v>10766.25</v>
      </c>
      <c r="K9" s="98">
        <f>ТЧК!K9*0.87</f>
        <v>10766.25</v>
      </c>
      <c r="L9" s="98">
        <f>ТЧК!L9*0.87</f>
        <v>11418.75</v>
      </c>
      <c r="M9" s="98">
        <f>ТЧК!M9*0.87</f>
        <v>11418.75</v>
      </c>
      <c r="N9" s="98">
        <f>ТЧК!N9*0.87</f>
        <v>12528</v>
      </c>
      <c r="O9" s="98">
        <f>ТЧК!O9*0.87</f>
        <v>12528</v>
      </c>
      <c r="P9" s="98">
        <f>ТЧК!P9*0.87</f>
        <v>11418.75</v>
      </c>
      <c r="Q9" s="98">
        <f>ТЧК!Q9*0.87</f>
        <v>11418.75</v>
      </c>
      <c r="R9" s="98">
        <f>ТЧК!R9*0.87</f>
        <v>11418.75</v>
      </c>
      <c r="S9" s="98">
        <f>ТЧК!S9*0.87</f>
        <v>11418.75</v>
      </c>
      <c r="T9" s="98">
        <f>ТЧК!T9*0.87</f>
        <v>11418.75</v>
      </c>
      <c r="U9" s="98">
        <f>ТЧК!U9*0.87</f>
        <v>11875.5</v>
      </c>
      <c r="V9" s="98">
        <f>ТЧК!V9*0.87</f>
        <v>10766.25</v>
      </c>
      <c r="W9" s="98">
        <f>ТЧК!W9*0.87</f>
        <v>10309.5</v>
      </c>
      <c r="X9" s="98">
        <f>ТЧК!X9*0.87</f>
        <v>10309.5</v>
      </c>
      <c r="Y9" s="98">
        <f>ТЧК!Y9*0.87</f>
        <v>10309.5</v>
      </c>
      <c r="Z9" s="98">
        <f>ТЧК!Z9*0.87</f>
        <v>10309.5</v>
      </c>
      <c r="AA9" s="98">
        <f>ТЧК!AA9*0.87</f>
        <v>10309.5</v>
      </c>
      <c r="AB9" s="98">
        <f>ТЧК!AB9*0.87</f>
        <v>10766.25</v>
      </c>
      <c r="AC9" s="98">
        <f>ТЧК!AC9*0.87</f>
        <v>10766.25</v>
      </c>
      <c r="AD9" s="98">
        <f>ТЧК!AD9*0.87</f>
        <v>10309.5</v>
      </c>
      <c r="AE9" s="98">
        <f>ТЧК!AE9*0.87</f>
        <v>10309.5</v>
      </c>
      <c r="AF9" s="98">
        <f>ТЧК!AF9*0.87</f>
        <v>10309.5</v>
      </c>
      <c r="AG9" s="98">
        <f>ТЧК!AG9*0.87</f>
        <v>10309.5</v>
      </c>
      <c r="AH9" s="98">
        <f>ТЧК!AH9*0.87</f>
        <v>10309.5</v>
      </c>
      <c r="AI9" s="98">
        <f>ТЧК!AI9*0.87</f>
        <v>10766.25</v>
      </c>
      <c r="AJ9" s="98">
        <f>ТЧК!AJ9*0.87</f>
        <v>10766.25</v>
      </c>
      <c r="AK9" s="98">
        <f>ТЧК!AK9*0.87</f>
        <v>10309.5</v>
      </c>
      <c r="AL9" s="98">
        <f>ТЧК!AL9*0.87</f>
        <v>10309.5</v>
      </c>
      <c r="AM9" s="98">
        <f>ТЧК!AM9*0.87</f>
        <v>10309.5</v>
      </c>
      <c r="AN9" s="98">
        <f>ТЧК!AN9*0.87</f>
        <v>10309.5</v>
      </c>
      <c r="AO9" s="98">
        <f>ТЧК!AO9*0.87</f>
        <v>10309.5</v>
      </c>
      <c r="AP9" s="98">
        <f>ТЧК!AP9*0.87</f>
        <v>10766.25</v>
      </c>
      <c r="AQ9" s="98">
        <f>ТЧК!AQ9*0.87</f>
        <v>10766.25</v>
      </c>
      <c r="AR9" s="98">
        <f>ТЧК!AR9*0.87</f>
        <v>9200.25</v>
      </c>
      <c r="AS9" s="98">
        <f>ТЧК!AS9*0.87</f>
        <v>9200.25</v>
      </c>
      <c r="AT9" s="98">
        <f>ТЧК!AT9*0.87</f>
        <v>9200.25</v>
      </c>
      <c r="AU9" s="98">
        <f>ТЧК!AU9*0.87</f>
        <v>9200.25</v>
      </c>
      <c r="AV9" s="98">
        <f>ТЧК!AV9*0.87</f>
        <v>9200.25</v>
      </c>
      <c r="AW9" s="98">
        <f>ТЧК!AW9*0.87</f>
        <v>9657</v>
      </c>
      <c r="AX9" s="98">
        <f>ТЧК!AX9*0.87</f>
        <v>9657</v>
      </c>
      <c r="AY9" s="98">
        <f>ТЧК!AY9*0.87</f>
        <v>9200.25</v>
      </c>
      <c r="AZ9" s="98">
        <f>ТЧК!AZ9*0.87</f>
        <v>9200.25</v>
      </c>
    </row>
    <row r="10" spans="1:52" ht="12.75" customHeight="1" x14ac:dyDescent="0.2">
      <c r="A10" s="21">
        <v>2</v>
      </c>
      <c r="B10" s="98" t="e">
        <f>ТЧК!B10*0.87</f>
        <v>#REF!</v>
      </c>
      <c r="C10" s="98" t="e">
        <f>ТЧК!C10*0.87</f>
        <v>#REF!</v>
      </c>
      <c r="D10" s="98" t="e">
        <f>ТЧК!D10*0.87</f>
        <v>#REF!</v>
      </c>
      <c r="E10" s="98" t="e">
        <f>ТЧК!E10*0.87</f>
        <v>#REF!</v>
      </c>
      <c r="F10" s="98" t="e">
        <f>ТЧК!F10*0.87</f>
        <v>#REF!</v>
      </c>
      <c r="G10" s="98">
        <f>ТЧК!G10*0.87</f>
        <v>13963.5</v>
      </c>
      <c r="H10" s="98">
        <f>ТЧК!H10*0.87</f>
        <v>13963.5</v>
      </c>
      <c r="I10" s="98">
        <f>ТЧК!I10*0.87</f>
        <v>11745</v>
      </c>
      <c r="J10" s="98">
        <f>ТЧК!J10*0.87</f>
        <v>12201.75</v>
      </c>
      <c r="K10" s="98">
        <f>ТЧК!K10*0.87</f>
        <v>12201.75</v>
      </c>
      <c r="L10" s="98">
        <f>ТЧК!L10*0.87</f>
        <v>12854.25</v>
      </c>
      <c r="M10" s="98">
        <f>ТЧК!M10*0.87</f>
        <v>12854.25</v>
      </c>
      <c r="N10" s="98">
        <f>ТЧК!N10*0.87</f>
        <v>13963.5</v>
      </c>
      <c r="O10" s="98">
        <f>ТЧК!O10*0.87</f>
        <v>13963.5</v>
      </c>
      <c r="P10" s="98">
        <f>ТЧК!P10*0.87</f>
        <v>12854.25</v>
      </c>
      <c r="Q10" s="98">
        <f>ТЧК!Q10*0.87</f>
        <v>12854.25</v>
      </c>
      <c r="R10" s="98">
        <f>ТЧК!R10*0.87</f>
        <v>12854.25</v>
      </c>
      <c r="S10" s="98">
        <f>ТЧК!S10*0.87</f>
        <v>12854.25</v>
      </c>
      <c r="T10" s="98">
        <f>ТЧК!T10*0.87</f>
        <v>12854.25</v>
      </c>
      <c r="U10" s="98">
        <f>ТЧК!U10*0.87</f>
        <v>13311</v>
      </c>
      <c r="V10" s="98">
        <f>ТЧК!V10*0.87</f>
        <v>12201.75</v>
      </c>
      <c r="W10" s="98">
        <f>ТЧК!W10*0.87</f>
        <v>11745</v>
      </c>
      <c r="X10" s="98">
        <f>ТЧК!X10*0.87</f>
        <v>11745</v>
      </c>
      <c r="Y10" s="98">
        <f>ТЧК!Y10*0.87</f>
        <v>11745</v>
      </c>
      <c r="Z10" s="98">
        <f>ТЧК!Z10*0.87</f>
        <v>11745</v>
      </c>
      <c r="AA10" s="98">
        <f>ТЧК!AA10*0.87</f>
        <v>11745</v>
      </c>
      <c r="AB10" s="98">
        <f>ТЧК!AB10*0.87</f>
        <v>12201.75</v>
      </c>
      <c r="AC10" s="98">
        <f>ТЧК!AC10*0.87</f>
        <v>12201.75</v>
      </c>
      <c r="AD10" s="98">
        <f>ТЧК!AD10*0.87</f>
        <v>11745</v>
      </c>
      <c r="AE10" s="98">
        <f>ТЧК!AE10*0.87</f>
        <v>11745</v>
      </c>
      <c r="AF10" s="98">
        <f>ТЧК!AF10*0.87</f>
        <v>11745</v>
      </c>
      <c r="AG10" s="98">
        <f>ТЧК!AG10*0.87</f>
        <v>11745</v>
      </c>
      <c r="AH10" s="98">
        <f>ТЧК!AH10*0.87</f>
        <v>11745</v>
      </c>
      <c r="AI10" s="98">
        <f>ТЧК!AI10*0.87</f>
        <v>12201.75</v>
      </c>
      <c r="AJ10" s="98">
        <f>ТЧК!AJ10*0.87</f>
        <v>12201.75</v>
      </c>
      <c r="AK10" s="98">
        <f>ТЧК!AK10*0.87</f>
        <v>11745</v>
      </c>
      <c r="AL10" s="98">
        <f>ТЧК!AL10*0.87</f>
        <v>11745</v>
      </c>
      <c r="AM10" s="98">
        <f>ТЧК!AM10*0.87</f>
        <v>11745</v>
      </c>
      <c r="AN10" s="98">
        <f>ТЧК!AN10*0.87</f>
        <v>11745</v>
      </c>
      <c r="AO10" s="98">
        <f>ТЧК!AO10*0.87</f>
        <v>11745</v>
      </c>
      <c r="AP10" s="98">
        <f>ТЧК!AP10*0.87</f>
        <v>12201.75</v>
      </c>
      <c r="AQ10" s="98">
        <f>ТЧК!AQ10*0.87</f>
        <v>12201.75</v>
      </c>
      <c r="AR10" s="98">
        <f>ТЧК!AR10*0.87</f>
        <v>10635.75</v>
      </c>
      <c r="AS10" s="98">
        <f>ТЧК!AS10*0.87</f>
        <v>10635.75</v>
      </c>
      <c r="AT10" s="98">
        <f>ТЧК!AT10*0.87</f>
        <v>10635.75</v>
      </c>
      <c r="AU10" s="98">
        <f>ТЧК!AU10*0.87</f>
        <v>10635.75</v>
      </c>
      <c r="AV10" s="98">
        <f>ТЧК!AV10*0.87</f>
        <v>10635.75</v>
      </c>
      <c r="AW10" s="98">
        <f>ТЧК!AW10*0.87</f>
        <v>11092.5</v>
      </c>
      <c r="AX10" s="98">
        <f>ТЧК!AX10*0.87</f>
        <v>11092.5</v>
      </c>
      <c r="AY10" s="98">
        <f>ТЧК!AY10*0.87</f>
        <v>10635.75</v>
      </c>
      <c r="AZ10" s="98">
        <f>ТЧК!AZ10*0.87</f>
        <v>10635.75</v>
      </c>
    </row>
    <row r="11" spans="1:52" ht="24" x14ac:dyDescent="0.2">
      <c r="A11" s="22" t="s">
        <v>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</row>
    <row r="12" spans="1:52" ht="12.75" customHeight="1" x14ac:dyDescent="0.2">
      <c r="A12" s="21">
        <v>1</v>
      </c>
      <c r="B12" s="98" t="e">
        <f>ТЧК!B12*0.87</f>
        <v>#REF!</v>
      </c>
      <c r="C12" s="98" t="e">
        <f>ТЧК!C12*0.87</f>
        <v>#REF!</v>
      </c>
      <c r="D12" s="98" t="e">
        <f>ТЧК!D12*0.87</f>
        <v>#REF!</v>
      </c>
      <c r="E12" s="98" t="e">
        <f>ТЧК!E12*0.87</f>
        <v>#REF!</v>
      </c>
      <c r="F12" s="98" t="e">
        <f>ТЧК!F12*0.87</f>
        <v>#REF!</v>
      </c>
      <c r="G12" s="98">
        <f>ТЧК!G12*0.87</f>
        <v>13180.5</v>
      </c>
      <c r="H12" s="98">
        <f>ТЧК!H12*0.87</f>
        <v>13180.5</v>
      </c>
      <c r="I12" s="98">
        <f>ТЧК!I12*0.87</f>
        <v>10962</v>
      </c>
      <c r="J12" s="98">
        <f>ТЧК!J12*0.87</f>
        <v>11418.75</v>
      </c>
      <c r="K12" s="98">
        <f>ТЧК!K12*0.87</f>
        <v>11418.75</v>
      </c>
      <c r="L12" s="98">
        <f>ТЧК!L12*0.87</f>
        <v>12071.25</v>
      </c>
      <c r="M12" s="98">
        <f>ТЧК!M12*0.87</f>
        <v>12071.25</v>
      </c>
      <c r="N12" s="98">
        <f>ТЧК!N12*0.87</f>
        <v>13180.5</v>
      </c>
      <c r="O12" s="98">
        <f>ТЧК!O12*0.87</f>
        <v>13180.5</v>
      </c>
      <c r="P12" s="98">
        <f>ТЧК!P12*0.87</f>
        <v>12071.25</v>
      </c>
      <c r="Q12" s="98">
        <f>ТЧК!Q12*0.87</f>
        <v>12071.25</v>
      </c>
      <c r="R12" s="98">
        <f>ТЧК!R12*0.87</f>
        <v>12071.25</v>
      </c>
      <c r="S12" s="98">
        <f>ТЧК!S12*0.87</f>
        <v>12071.25</v>
      </c>
      <c r="T12" s="98">
        <f>ТЧК!T12*0.87</f>
        <v>12071.25</v>
      </c>
      <c r="U12" s="98">
        <f>ТЧК!U12*0.87</f>
        <v>12528</v>
      </c>
      <c r="V12" s="98">
        <f>ТЧК!V12*0.87</f>
        <v>11418.75</v>
      </c>
      <c r="W12" s="98">
        <f>ТЧК!W12*0.87</f>
        <v>10962</v>
      </c>
      <c r="X12" s="98">
        <f>ТЧК!X12*0.87</f>
        <v>10962</v>
      </c>
      <c r="Y12" s="98">
        <f>ТЧК!Y12*0.87</f>
        <v>10962</v>
      </c>
      <c r="Z12" s="98">
        <f>ТЧК!Z12*0.87</f>
        <v>10962</v>
      </c>
      <c r="AA12" s="98">
        <f>ТЧК!AA12*0.87</f>
        <v>10962</v>
      </c>
      <c r="AB12" s="98">
        <f>ТЧК!AB12*0.87</f>
        <v>11418.75</v>
      </c>
      <c r="AC12" s="98">
        <f>ТЧК!AC12*0.87</f>
        <v>11418.75</v>
      </c>
      <c r="AD12" s="98">
        <f>ТЧК!AD12*0.87</f>
        <v>10962</v>
      </c>
      <c r="AE12" s="98">
        <f>ТЧК!AE12*0.87</f>
        <v>10962</v>
      </c>
      <c r="AF12" s="98">
        <f>ТЧК!AF12*0.87</f>
        <v>10962</v>
      </c>
      <c r="AG12" s="98">
        <f>ТЧК!AG12*0.87</f>
        <v>10962</v>
      </c>
      <c r="AH12" s="98">
        <f>ТЧК!AH12*0.87</f>
        <v>10962</v>
      </c>
      <c r="AI12" s="98">
        <f>ТЧК!AI12*0.87</f>
        <v>11418.75</v>
      </c>
      <c r="AJ12" s="98">
        <f>ТЧК!AJ12*0.87</f>
        <v>11418.75</v>
      </c>
      <c r="AK12" s="98">
        <f>ТЧК!AK12*0.87</f>
        <v>10962</v>
      </c>
      <c r="AL12" s="98">
        <f>ТЧК!AL12*0.87</f>
        <v>10962</v>
      </c>
      <c r="AM12" s="98">
        <f>ТЧК!AM12*0.87</f>
        <v>10962</v>
      </c>
      <c r="AN12" s="98">
        <f>ТЧК!AN12*0.87</f>
        <v>10962</v>
      </c>
      <c r="AO12" s="98">
        <f>ТЧК!AO12*0.87</f>
        <v>10962</v>
      </c>
      <c r="AP12" s="98">
        <f>ТЧК!AP12*0.87</f>
        <v>11418.75</v>
      </c>
      <c r="AQ12" s="98">
        <f>ТЧК!AQ12*0.87</f>
        <v>11418.75</v>
      </c>
      <c r="AR12" s="98">
        <f>ТЧК!AR12*0.87</f>
        <v>9852.75</v>
      </c>
      <c r="AS12" s="98">
        <f>ТЧК!AS12*0.87</f>
        <v>9852.75</v>
      </c>
      <c r="AT12" s="98">
        <f>ТЧК!AT12*0.87</f>
        <v>9852.75</v>
      </c>
      <c r="AU12" s="98">
        <f>ТЧК!AU12*0.87</f>
        <v>9852.75</v>
      </c>
      <c r="AV12" s="98">
        <f>ТЧК!AV12*0.87</f>
        <v>9852.75</v>
      </c>
      <c r="AW12" s="98">
        <f>ТЧК!AW12*0.87</f>
        <v>10309.5</v>
      </c>
      <c r="AX12" s="98">
        <f>ТЧК!AX12*0.87</f>
        <v>10309.5</v>
      </c>
      <c r="AY12" s="98">
        <f>ТЧК!AY12*0.87</f>
        <v>9852.75</v>
      </c>
      <c r="AZ12" s="98">
        <f>ТЧК!AZ12*0.87</f>
        <v>9852.75</v>
      </c>
    </row>
    <row r="13" spans="1:52" ht="12.75" customHeight="1" x14ac:dyDescent="0.2">
      <c r="A13" s="21">
        <v>2</v>
      </c>
      <c r="B13" s="98" t="e">
        <f>ТЧК!B13*0.87</f>
        <v>#REF!</v>
      </c>
      <c r="C13" s="98" t="e">
        <f>ТЧК!C13*0.87</f>
        <v>#REF!</v>
      </c>
      <c r="D13" s="98" t="e">
        <f>ТЧК!D13*0.87</f>
        <v>#REF!</v>
      </c>
      <c r="E13" s="98" t="e">
        <f>ТЧК!E13*0.87</f>
        <v>#REF!</v>
      </c>
      <c r="F13" s="98" t="e">
        <f>ТЧК!F13*0.87</f>
        <v>#REF!</v>
      </c>
      <c r="G13" s="98">
        <f>ТЧК!G13*0.87</f>
        <v>14616</v>
      </c>
      <c r="H13" s="98">
        <f>ТЧК!H13*0.87</f>
        <v>14616</v>
      </c>
      <c r="I13" s="98">
        <f>ТЧК!I13*0.87</f>
        <v>12397.5</v>
      </c>
      <c r="J13" s="98">
        <f>ТЧК!J13*0.87</f>
        <v>12854.25</v>
      </c>
      <c r="K13" s="98">
        <f>ТЧК!K13*0.87</f>
        <v>12854.25</v>
      </c>
      <c r="L13" s="98">
        <f>ТЧК!L13*0.87</f>
        <v>13506.75</v>
      </c>
      <c r="M13" s="98">
        <f>ТЧК!M13*0.87</f>
        <v>13506.75</v>
      </c>
      <c r="N13" s="98">
        <f>ТЧК!N13*0.87</f>
        <v>14616</v>
      </c>
      <c r="O13" s="98">
        <f>ТЧК!O13*0.87</f>
        <v>14616</v>
      </c>
      <c r="P13" s="98">
        <f>ТЧК!P13*0.87</f>
        <v>13506.75</v>
      </c>
      <c r="Q13" s="98">
        <f>ТЧК!Q13*0.87</f>
        <v>13506.75</v>
      </c>
      <c r="R13" s="98">
        <f>ТЧК!R13*0.87</f>
        <v>13506.75</v>
      </c>
      <c r="S13" s="98">
        <f>ТЧК!S13*0.87</f>
        <v>13506.75</v>
      </c>
      <c r="T13" s="98">
        <f>ТЧК!T13*0.87</f>
        <v>13506.75</v>
      </c>
      <c r="U13" s="98">
        <f>ТЧК!U13*0.87</f>
        <v>13963.5</v>
      </c>
      <c r="V13" s="98">
        <f>ТЧК!V13*0.87</f>
        <v>12854.25</v>
      </c>
      <c r="W13" s="98">
        <f>ТЧК!W13*0.87</f>
        <v>12397.5</v>
      </c>
      <c r="X13" s="98">
        <f>ТЧК!X13*0.87</f>
        <v>12397.5</v>
      </c>
      <c r="Y13" s="98">
        <f>ТЧК!Y13*0.87</f>
        <v>12397.5</v>
      </c>
      <c r="Z13" s="98">
        <f>ТЧК!Z13*0.87</f>
        <v>12397.5</v>
      </c>
      <c r="AA13" s="98">
        <f>ТЧК!AA13*0.87</f>
        <v>12397.5</v>
      </c>
      <c r="AB13" s="98">
        <f>ТЧК!AB13*0.87</f>
        <v>12854.25</v>
      </c>
      <c r="AC13" s="98">
        <f>ТЧК!AC13*0.87</f>
        <v>12854.25</v>
      </c>
      <c r="AD13" s="98">
        <f>ТЧК!AD13*0.87</f>
        <v>12397.5</v>
      </c>
      <c r="AE13" s="98">
        <f>ТЧК!AE13*0.87</f>
        <v>12397.5</v>
      </c>
      <c r="AF13" s="98">
        <f>ТЧК!AF13*0.87</f>
        <v>12397.5</v>
      </c>
      <c r="AG13" s="98">
        <f>ТЧК!AG13*0.87</f>
        <v>12397.5</v>
      </c>
      <c r="AH13" s="98">
        <f>ТЧК!AH13*0.87</f>
        <v>12397.5</v>
      </c>
      <c r="AI13" s="98">
        <f>ТЧК!AI13*0.87</f>
        <v>12854.25</v>
      </c>
      <c r="AJ13" s="98">
        <f>ТЧК!AJ13*0.87</f>
        <v>12854.25</v>
      </c>
      <c r="AK13" s="98">
        <f>ТЧК!AK13*0.87</f>
        <v>12397.5</v>
      </c>
      <c r="AL13" s="98">
        <f>ТЧК!AL13*0.87</f>
        <v>12397.5</v>
      </c>
      <c r="AM13" s="98">
        <f>ТЧК!AM13*0.87</f>
        <v>12397.5</v>
      </c>
      <c r="AN13" s="98">
        <f>ТЧК!AN13*0.87</f>
        <v>12397.5</v>
      </c>
      <c r="AO13" s="98">
        <f>ТЧК!AO13*0.87</f>
        <v>12397.5</v>
      </c>
      <c r="AP13" s="98">
        <f>ТЧК!AP13*0.87</f>
        <v>12854.25</v>
      </c>
      <c r="AQ13" s="98">
        <f>ТЧК!AQ13*0.87</f>
        <v>12854.25</v>
      </c>
      <c r="AR13" s="98">
        <f>ТЧК!AR13*0.87</f>
        <v>11288.25</v>
      </c>
      <c r="AS13" s="98">
        <f>ТЧК!AS13*0.87</f>
        <v>11288.25</v>
      </c>
      <c r="AT13" s="98">
        <f>ТЧК!AT13*0.87</f>
        <v>11288.25</v>
      </c>
      <c r="AU13" s="98">
        <f>ТЧК!AU13*0.87</f>
        <v>11288.25</v>
      </c>
      <c r="AV13" s="98">
        <f>ТЧК!AV13*0.87</f>
        <v>11288.25</v>
      </c>
      <c r="AW13" s="98">
        <f>ТЧК!AW13*0.87</f>
        <v>11745</v>
      </c>
      <c r="AX13" s="98">
        <f>ТЧК!AX13*0.87</f>
        <v>11745</v>
      </c>
      <c r="AY13" s="98">
        <f>ТЧК!AY13*0.87</f>
        <v>11288.25</v>
      </c>
      <c r="AZ13" s="98">
        <f>ТЧК!AZ13*0.87</f>
        <v>11288.25</v>
      </c>
    </row>
    <row r="14" spans="1:52" ht="24" x14ac:dyDescent="0.2">
      <c r="A14" s="22" t="s">
        <v>81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</row>
    <row r="15" spans="1:52" ht="12.75" customHeight="1" x14ac:dyDescent="0.2">
      <c r="A15" s="21">
        <v>1</v>
      </c>
      <c r="B15" s="98" t="e">
        <f>ТЧК!B15*0.87</f>
        <v>#REF!</v>
      </c>
      <c r="C15" s="98" t="e">
        <f>ТЧК!C15*0.87</f>
        <v>#REF!</v>
      </c>
      <c r="D15" s="98" t="e">
        <f>ТЧК!D15*0.87</f>
        <v>#REF!</v>
      </c>
      <c r="E15" s="98" t="e">
        <f>ТЧК!E15*0.87</f>
        <v>#REF!</v>
      </c>
      <c r="F15" s="98" t="e">
        <f>ТЧК!F15*0.87</f>
        <v>#REF!</v>
      </c>
      <c r="G15" s="98">
        <f>ТЧК!G15*0.87</f>
        <v>13833</v>
      </c>
      <c r="H15" s="98">
        <f>ТЧК!H15*0.87</f>
        <v>13833</v>
      </c>
      <c r="I15" s="98">
        <f>ТЧК!I15*0.87</f>
        <v>11614.5</v>
      </c>
      <c r="J15" s="98">
        <f>ТЧК!J15*0.87</f>
        <v>12071.25</v>
      </c>
      <c r="K15" s="98">
        <f>ТЧК!K15*0.87</f>
        <v>12071.25</v>
      </c>
      <c r="L15" s="98">
        <f>ТЧК!L15*0.87</f>
        <v>12723.75</v>
      </c>
      <c r="M15" s="98">
        <f>ТЧК!M15*0.87</f>
        <v>12723.75</v>
      </c>
      <c r="N15" s="98">
        <f>ТЧК!N15*0.87</f>
        <v>13833</v>
      </c>
      <c r="O15" s="98">
        <f>ТЧК!O15*0.87</f>
        <v>13833</v>
      </c>
      <c r="P15" s="98">
        <f>ТЧК!P15*0.87</f>
        <v>12723.75</v>
      </c>
      <c r="Q15" s="98">
        <f>ТЧК!Q15*0.87</f>
        <v>12723.75</v>
      </c>
      <c r="R15" s="98">
        <f>ТЧК!R15*0.87</f>
        <v>12723.75</v>
      </c>
      <c r="S15" s="98">
        <f>ТЧК!S15*0.87</f>
        <v>12723.75</v>
      </c>
      <c r="T15" s="98">
        <f>ТЧК!T15*0.87</f>
        <v>12723.75</v>
      </c>
      <c r="U15" s="98">
        <f>ТЧК!U15*0.87</f>
        <v>13180.5</v>
      </c>
      <c r="V15" s="98">
        <f>ТЧК!V15*0.87</f>
        <v>12071.25</v>
      </c>
      <c r="W15" s="98">
        <f>ТЧК!W15*0.87</f>
        <v>11614.5</v>
      </c>
      <c r="X15" s="98">
        <f>ТЧК!X15*0.87</f>
        <v>11614.5</v>
      </c>
      <c r="Y15" s="98">
        <f>ТЧК!Y15*0.87</f>
        <v>11614.5</v>
      </c>
      <c r="Z15" s="98">
        <f>ТЧК!Z15*0.87</f>
        <v>11614.5</v>
      </c>
      <c r="AA15" s="98">
        <f>ТЧК!AA15*0.87</f>
        <v>11614.5</v>
      </c>
      <c r="AB15" s="98">
        <f>ТЧК!AB15*0.87</f>
        <v>12071.25</v>
      </c>
      <c r="AC15" s="98">
        <f>ТЧК!AC15*0.87</f>
        <v>12071.25</v>
      </c>
      <c r="AD15" s="98">
        <f>ТЧК!AD15*0.87</f>
        <v>11614.5</v>
      </c>
      <c r="AE15" s="98">
        <f>ТЧК!AE15*0.87</f>
        <v>11614.5</v>
      </c>
      <c r="AF15" s="98">
        <f>ТЧК!AF15*0.87</f>
        <v>11614.5</v>
      </c>
      <c r="AG15" s="98">
        <f>ТЧК!AG15*0.87</f>
        <v>11614.5</v>
      </c>
      <c r="AH15" s="98">
        <f>ТЧК!AH15*0.87</f>
        <v>11614.5</v>
      </c>
      <c r="AI15" s="98">
        <f>ТЧК!AI15*0.87</f>
        <v>12071.25</v>
      </c>
      <c r="AJ15" s="98">
        <f>ТЧК!AJ15*0.87</f>
        <v>12071.25</v>
      </c>
      <c r="AK15" s="98">
        <f>ТЧК!AK15*0.87</f>
        <v>11614.5</v>
      </c>
      <c r="AL15" s="98">
        <f>ТЧК!AL15*0.87</f>
        <v>11614.5</v>
      </c>
      <c r="AM15" s="98">
        <f>ТЧК!AM15*0.87</f>
        <v>11614.5</v>
      </c>
      <c r="AN15" s="98">
        <f>ТЧК!AN15*0.87</f>
        <v>11614.5</v>
      </c>
      <c r="AO15" s="98">
        <f>ТЧК!AO15*0.87</f>
        <v>11614.5</v>
      </c>
      <c r="AP15" s="98">
        <f>ТЧК!AP15*0.87</f>
        <v>12071.25</v>
      </c>
      <c r="AQ15" s="98">
        <f>ТЧК!AQ15*0.87</f>
        <v>12071.25</v>
      </c>
      <c r="AR15" s="98">
        <f>ТЧК!AR15*0.87</f>
        <v>10505.25</v>
      </c>
      <c r="AS15" s="98">
        <f>ТЧК!AS15*0.87</f>
        <v>10505.25</v>
      </c>
      <c r="AT15" s="98">
        <f>ТЧК!AT15*0.87</f>
        <v>10505.25</v>
      </c>
      <c r="AU15" s="98">
        <f>ТЧК!AU15*0.87</f>
        <v>10505.25</v>
      </c>
      <c r="AV15" s="98">
        <f>ТЧК!AV15*0.87</f>
        <v>10505.25</v>
      </c>
      <c r="AW15" s="98">
        <f>ТЧК!AW15*0.87</f>
        <v>10962</v>
      </c>
      <c r="AX15" s="98">
        <f>ТЧК!AX15*0.87</f>
        <v>10962</v>
      </c>
      <c r="AY15" s="98">
        <f>ТЧК!AY15*0.87</f>
        <v>10505.25</v>
      </c>
      <c r="AZ15" s="98">
        <f>ТЧК!AZ15*0.87</f>
        <v>10505.25</v>
      </c>
    </row>
    <row r="16" spans="1:52" ht="12.75" customHeight="1" x14ac:dyDescent="0.2">
      <c r="A16" s="21">
        <v>2</v>
      </c>
      <c r="B16" s="98" t="e">
        <f>ТЧК!B16*0.87</f>
        <v>#REF!</v>
      </c>
      <c r="C16" s="98" t="e">
        <f>ТЧК!C16*0.87</f>
        <v>#REF!</v>
      </c>
      <c r="D16" s="98" t="e">
        <f>ТЧК!D16*0.87</f>
        <v>#REF!</v>
      </c>
      <c r="E16" s="98" t="e">
        <f>ТЧК!E16*0.87</f>
        <v>#REF!</v>
      </c>
      <c r="F16" s="98" t="e">
        <f>ТЧК!F16*0.87</f>
        <v>#REF!</v>
      </c>
      <c r="G16" s="98">
        <f>ТЧК!G16*0.87</f>
        <v>15268.5</v>
      </c>
      <c r="H16" s="98">
        <f>ТЧК!H16*0.87</f>
        <v>15268.5</v>
      </c>
      <c r="I16" s="98">
        <f>ТЧК!I16*0.87</f>
        <v>13050</v>
      </c>
      <c r="J16" s="98">
        <f>ТЧК!J16*0.87</f>
        <v>13506.75</v>
      </c>
      <c r="K16" s="98">
        <f>ТЧК!K16*0.87</f>
        <v>13506.75</v>
      </c>
      <c r="L16" s="98">
        <f>ТЧК!L16*0.87</f>
        <v>14159.25</v>
      </c>
      <c r="M16" s="98">
        <f>ТЧК!M16*0.87</f>
        <v>14159.25</v>
      </c>
      <c r="N16" s="98">
        <f>ТЧК!N16*0.87</f>
        <v>15268.5</v>
      </c>
      <c r="O16" s="98">
        <f>ТЧК!O16*0.87</f>
        <v>15268.5</v>
      </c>
      <c r="P16" s="98">
        <f>ТЧК!P16*0.87</f>
        <v>14159.25</v>
      </c>
      <c r="Q16" s="98">
        <f>ТЧК!Q16*0.87</f>
        <v>14159.25</v>
      </c>
      <c r="R16" s="98">
        <f>ТЧК!R16*0.87</f>
        <v>14159.25</v>
      </c>
      <c r="S16" s="98">
        <f>ТЧК!S16*0.87</f>
        <v>14159.25</v>
      </c>
      <c r="T16" s="98">
        <f>ТЧК!T16*0.87</f>
        <v>14159.25</v>
      </c>
      <c r="U16" s="98">
        <f>ТЧК!U16*0.87</f>
        <v>14616</v>
      </c>
      <c r="V16" s="98">
        <f>ТЧК!V16*0.87</f>
        <v>13506.75</v>
      </c>
      <c r="W16" s="98">
        <f>ТЧК!W16*0.87</f>
        <v>13050</v>
      </c>
      <c r="X16" s="98">
        <f>ТЧК!X16*0.87</f>
        <v>13050</v>
      </c>
      <c r="Y16" s="98">
        <f>ТЧК!Y16*0.87</f>
        <v>13050</v>
      </c>
      <c r="Z16" s="98">
        <f>ТЧК!Z16*0.87</f>
        <v>13050</v>
      </c>
      <c r="AA16" s="98">
        <f>ТЧК!AA16*0.87</f>
        <v>13050</v>
      </c>
      <c r="AB16" s="98">
        <f>ТЧК!AB16*0.87</f>
        <v>13506.75</v>
      </c>
      <c r="AC16" s="98">
        <f>ТЧК!AC16*0.87</f>
        <v>13506.75</v>
      </c>
      <c r="AD16" s="98">
        <f>ТЧК!AD16*0.87</f>
        <v>13050</v>
      </c>
      <c r="AE16" s="98">
        <f>ТЧК!AE16*0.87</f>
        <v>13050</v>
      </c>
      <c r="AF16" s="98">
        <f>ТЧК!AF16*0.87</f>
        <v>13050</v>
      </c>
      <c r="AG16" s="98">
        <f>ТЧК!AG16*0.87</f>
        <v>13050</v>
      </c>
      <c r="AH16" s="98">
        <f>ТЧК!AH16*0.87</f>
        <v>13050</v>
      </c>
      <c r="AI16" s="98">
        <f>ТЧК!AI16*0.87</f>
        <v>13506.75</v>
      </c>
      <c r="AJ16" s="98">
        <f>ТЧК!AJ16*0.87</f>
        <v>13506.75</v>
      </c>
      <c r="AK16" s="98">
        <f>ТЧК!AK16*0.87</f>
        <v>13050</v>
      </c>
      <c r="AL16" s="98">
        <f>ТЧК!AL16*0.87</f>
        <v>13050</v>
      </c>
      <c r="AM16" s="98">
        <f>ТЧК!AM16*0.87</f>
        <v>13050</v>
      </c>
      <c r="AN16" s="98">
        <f>ТЧК!AN16*0.87</f>
        <v>13050</v>
      </c>
      <c r="AO16" s="98">
        <f>ТЧК!AO16*0.87</f>
        <v>13050</v>
      </c>
      <c r="AP16" s="98">
        <f>ТЧК!AP16*0.87</f>
        <v>13506.75</v>
      </c>
      <c r="AQ16" s="98">
        <f>ТЧК!AQ16*0.87</f>
        <v>13506.75</v>
      </c>
      <c r="AR16" s="98">
        <f>ТЧК!AR16*0.87</f>
        <v>11940.75</v>
      </c>
      <c r="AS16" s="98">
        <f>ТЧК!AS16*0.87</f>
        <v>11940.75</v>
      </c>
      <c r="AT16" s="98">
        <f>ТЧК!AT16*0.87</f>
        <v>11940.75</v>
      </c>
      <c r="AU16" s="98">
        <f>ТЧК!AU16*0.87</f>
        <v>11940.75</v>
      </c>
      <c r="AV16" s="98">
        <f>ТЧК!AV16*0.87</f>
        <v>11940.75</v>
      </c>
      <c r="AW16" s="98">
        <f>ТЧК!AW16*0.87</f>
        <v>12397.5</v>
      </c>
      <c r="AX16" s="98">
        <f>ТЧК!AX16*0.87</f>
        <v>12397.5</v>
      </c>
      <c r="AY16" s="98">
        <f>ТЧК!AY16*0.87</f>
        <v>11940.75</v>
      </c>
      <c r="AZ16" s="98">
        <f>ТЧК!AZ16*0.87</f>
        <v>11940.75</v>
      </c>
    </row>
    <row r="17" spans="1:52" ht="12.75" customHeight="1" x14ac:dyDescent="0.2">
      <c r="A17" s="20" t="s">
        <v>8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</row>
    <row r="18" spans="1:52" ht="12.75" customHeight="1" x14ac:dyDescent="0.2">
      <c r="A18" s="21">
        <v>1</v>
      </c>
      <c r="B18" s="98" t="e">
        <f>ТЧК!B18*0.87</f>
        <v>#REF!</v>
      </c>
      <c r="C18" s="98" t="e">
        <f>ТЧК!C18*0.87</f>
        <v>#REF!</v>
      </c>
      <c r="D18" s="98" t="e">
        <f>ТЧК!D18*0.87</f>
        <v>#REF!</v>
      </c>
      <c r="E18" s="98" t="e">
        <f>ТЧК!E18*0.87</f>
        <v>#REF!</v>
      </c>
      <c r="F18" s="98" t="e">
        <f>ТЧК!F18*0.87</f>
        <v>#REF!</v>
      </c>
      <c r="G18" s="98">
        <f>ТЧК!G18*0.87</f>
        <v>14485.5</v>
      </c>
      <c r="H18" s="98">
        <f>ТЧК!H18*0.87</f>
        <v>14485.5</v>
      </c>
      <c r="I18" s="98">
        <f>ТЧК!I18*0.87</f>
        <v>12267</v>
      </c>
      <c r="J18" s="98">
        <f>ТЧК!J18*0.87</f>
        <v>12723.75</v>
      </c>
      <c r="K18" s="98">
        <f>ТЧК!K18*0.87</f>
        <v>12723.75</v>
      </c>
      <c r="L18" s="98">
        <f>ТЧК!L18*0.87</f>
        <v>13376.25</v>
      </c>
      <c r="M18" s="98">
        <f>ТЧК!M18*0.87</f>
        <v>13376.25</v>
      </c>
      <c r="N18" s="98">
        <f>ТЧК!N18*0.87</f>
        <v>14485.5</v>
      </c>
      <c r="O18" s="98">
        <f>ТЧК!O18*0.87</f>
        <v>14485.5</v>
      </c>
      <c r="P18" s="98">
        <f>ТЧК!P18*0.87</f>
        <v>13376.25</v>
      </c>
      <c r="Q18" s="98">
        <f>ТЧК!Q18*0.87</f>
        <v>13376.25</v>
      </c>
      <c r="R18" s="98">
        <f>ТЧК!R18*0.87</f>
        <v>13376.25</v>
      </c>
      <c r="S18" s="98">
        <f>ТЧК!S18*0.87</f>
        <v>13376.25</v>
      </c>
      <c r="T18" s="98">
        <f>ТЧК!T18*0.87</f>
        <v>13376.25</v>
      </c>
      <c r="U18" s="98">
        <f>ТЧК!U18*0.87</f>
        <v>13833</v>
      </c>
      <c r="V18" s="98">
        <f>ТЧК!V18*0.87</f>
        <v>12723.75</v>
      </c>
      <c r="W18" s="98">
        <f>ТЧК!W18*0.87</f>
        <v>12267</v>
      </c>
      <c r="X18" s="98">
        <f>ТЧК!X18*0.87</f>
        <v>12267</v>
      </c>
      <c r="Y18" s="98">
        <f>ТЧК!Y18*0.87</f>
        <v>12267</v>
      </c>
      <c r="Z18" s="98">
        <f>ТЧК!Z18*0.87</f>
        <v>12267</v>
      </c>
      <c r="AA18" s="98">
        <f>ТЧК!AA18*0.87</f>
        <v>12267</v>
      </c>
      <c r="AB18" s="98">
        <f>ТЧК!AB18*0.87</f>
        <v>12723.75</v>
      </c>
      <c r="AC18" s="98">
        <f>ТЧК!AC18*0.87</f>
        <v>12723.75</v>
      </c>
      <c r="AD18" s="98">
        <f>ТЧК!AD18*0.87</f>
        <v>12267</v>
      </c>
      <c r="AE18" s="98">
        <f>ТЧК!AE18*0.87</f>
        <v>12267</v>
      </c>
      <c r="AF18" s="98">
        <f>ТЧК!AF18*0.87</f>
        <v>12267</v>
      </c>
      <c r="AG18" s="98">
        <f>ТЧК!AG18*0.87</f>
        <v>12267</v>
      </c>
      <c r="AH18" s="98">
        <f>ТЧК!AH18*0.87</f>
        <v>12267</v>
      </c>
      <c r="AI18" s="98">
        <f>ТЧК!AI18*0.87</f>
        <v>12723.75</v>
      </c>
      <c r="AJ18" s="98">
        <f>ТЧК!AJ18*0.87</f>
        <v>12723.75</v>
      </c>
      <c r="AK18" s="98">
        <f>ТЧК!AK18*0.87</f>
        <v>12267</v>
      </c>
      <c r="AL18" s="98">
        <f>ТЧК!AL18*0.87</f>
        <v>12267</v>
      </c>
      <c r="AM18" s="98">
        <f>ТЧК!AM18*0.87</f>
        <v>12267</v>
      </c>
      <c r="AN18" s="98">
        <f>ТЧК!AN18*0.87</f>
        <v>12267</v>
      </c>
      <c r="AO18" s="98">
        <f>ТЧК!AO18*0.87</f>
        <v>12267</v>
      </c>
      <c r="AP18" s="98">
        <f>ТЧК!AP18*0.87</f>
        <v>12723.75</v>
      </c>
      <c r="AQ18" s="98">
        <f>ТЧК!AQ18*0.87</f>
        <v>12723.75</v>
      </c>
      <c r="AR18" s="98">
        <f>ТЧК!AR18*0.87</f>
        <v>11157.75</v>
      </c>
      <c r="AS18" s="98">
        <f>ТЧК!AS18*0.87</f>
        <v>11157.75</v>
      </c>
      <c r="AT18" s="98">
        <f>ТЧК!AT18*0.87</f>
        <v>11157.75</v>
      </c>
      <c r="AU18" s="98">
        <f>ТЧК!AU18*0.87</f>
        <v>11157.75</v>
      </c>
      <c r="AV18" s="98">
        <f>ТЧК!AV18*0.87</f>
        <v>11157.75</v>
      </c>
      <c r="AW18" s="98">
        <f>ТЧК!AW18*0.87</f>
        <v>11614.5</v>
      </c>
      <c r="AX18" s="98">
        <f>ТЧК!AX18*0.87</f>
        <v>11614.5</v>
      </c>
      <c r="AY18" s="98">
        <f>ТЧК!AY18*0.87</f>
        <v>11157.75</v>
      </c>
      <c r="AZ18" s="98">
        <f>ТЧК!AZ18*0.87</f>
        <v>11157.75</v>
      </c>
    </row>
    <row r="19" spans="1:52" ht="12.75" customHeight="1" x14ac:dyDescent="0.2">
      <c r="A19" s="21">
        <v>2</v>
      </c>
      <c r="B19" s="98" t="e">
        <f>ТЧК!B19*0.87</f>
        <v>#REF!</v>
      </c>
      <c r="C19" s="98" t="e">
        <f>ТЧК!C19*0.87</f>
        <v>#REF!</v>
      </c>
      <c r="D19" s="98" t="e">
        <f>ТЧК!D19*0.87</f>
        <v>#REF!</v>
      </c>
      <c r="E19" s="98" t="e">
        <f>ТЧК!E19*0.87</f>
        <v>#REF!</v>
      </c>
      <c r="F19" s="98" t="e">
        <f>ТЧК!F19*0.87</f>
        <v>#REF!</v>
      </c>
      <c r="G19" s="98">
        <f>ТЧК!G19*0.87</f>
        <v>15921</v>
      </c>
      <c r="H19" s="98">
        <f>ТЧК!H19*0.87</f>
        <v>15921</v>
      </c>
      <c r="I19" s="98">
        <f>ТЧК!I19*0.87</f>
        <v>13702.5</v>
      </c>
      <c r="J19" s="98">
        <f>ТЧК!J19*0.87</f>
        <v>14159.25</v>
      </c>
      <c r="K19" s="98">
        <f>ТЧК!K19*0.87</f>
        <v>14159.25</v>
      </c>
      <c r="L19" s="98">
        <f>ТЧК!L19*0.87</f>
        <v>14811.75</v>
      </c>
      <c r="M19" s="98">
        <f>ТЧК!M19*0.87</f>
        <v>14811.75</v>
      </c>
      <c r="N19" s="98">
        <f>ТЧК!N19*0.87</f>
        <v>15921</v>
      </c>
      <c r="O19" s="98">
        <f>ТЧК!O19*0.87</f>
        <v>15921</v>
      </c>
      <c r="P19" s="98">
        <f>ТЧК!P19*0.87</f>
        <v>14811.75</v>
      </c>
      <c r="Q19" s="98">
        <f>ТЧК!Q19*0.87</f>
        <v>14811.75</v>
      </c>
      <c r="R19" s="98">
        <f>ТЧК!R19*0.87</f>
        <v>14811.75</v>
      </c>
      <c r="S19" s="98">
        <f>ТЧК!S19*0.87</f>
        <v>14811.75</v>
      </c>
      <c r="T19" s="98">
        <f>ТЧК!T19*0.87</f>
        <v>14811.75</v>
      </c>
      <c r="U19" s="98">
        <f>ТЧК!U19*0.87</f>
        <v>15268.5</v>
      </c>
      <c r="V19" s="98">
        <f>ТЧК!V19*0.87</f>
        <v>14159.25</v>
      </c>
      <c r="W19" s="98">
        <f>ТЧК!W19*0.87</f>
        <v>13702.5</v>
      </c>
      <c r="X19" s="98">
        <f>ТЧК!X19*0.87</f>
        <v>13702.5</v>
      </c>
      <c r="Y19" s="98">
        <f>ТЧК!Y19*0.87</f>
        <v>13702.5</v>
      </c>
      <c r="Z19" s="98">
        <f>ТЧК!Z19*0.87</f>
        <v>13702.5</v>
      </c>
      <c r="AA19" s="98">
        <f>ТЧК!AA19*0.87</f>
        <v>13702.5</v>
      </c>
      <c r="AB19" s="98">
        <f>ТЧК!AB19*0.87</f>
        <v>14159.25</v>
      </c>
      <c r="AC19" s="98">
        <f>ТЧК!AC19*0.87</f>
        <v>14159.25</v>
      </c>
      <c r="AD19" s="98">
        <f>ТЧК!AD19*0.87</f>
        <v>13702.5</v>
      </c>
      <c r="AE19" s="98">
        <f>ТЧК!AE19*0.87</f>
        <v>13702.5</v>
      </c>
      <c r="AF19" s="98">
        <f>ТЧК!AF19*0.87</f>
        <v>13702.5</v>
      </c>
      <c r="AG19" s="98">
        <f>ТЧК!AG19*0.87</f>
        <v>13702.5</v>
      </c>
      <c r="AH19" s="98">
        <f>ТЧК!AH19*0.87</f>
        <v>13702.5</v>
      </c>
      <c r="AI19" s="98">
        <f>ТЧК!AI19*0.87</f>
        <v>14159.25</v>
      </c>
      <c r="AJ19" s="98">
        <f>ТЧК!AJ19*0.87</f>
        <v>14159.25</v>
      </c>
      <c r="AK19" s="98">
        <f>ТЧК!AK19*0.87</f>
        <v>13702.5</v>
      </c>
      <c r="AL19" s="98">
        <f>ТЧК!AL19*0.87</f>
        <v>13702.5</v>
      </c>
      <c r="AM19" s="98">
        <f>ТЧК!AM19*0.87</f>
        <v>13702.5</v>
      </c>
      <c r="AN19" s="98">
        <f>ТЧК!AN19*0.87</f>
        <v>13702.5</v>
      </c>
      <c r="AO19" s="98">
        <f>ТЧК!AO19*0.87</f>
        <v>13702.5</v>
      </c>
      <c r="AP19" s="98">
        <f>ТЧК!AP19*0.87</f>
        <v>14159.25</v>
      </c>
      <c r="AQ19" s="98">
        <f>ТЧК!AQ19*0.87</f>
        <v>14159.25</v>
      </c>
      <c r="AR19" s="98">
        <f>ТЧК!AR19*0.87</f>
        <v>12593.25</v>
      </c>
      <c r="AS19" s="98">
        <f>ТЧК!AS19*0.87</f>
        <v>12593.25</v>
      </c>
      <c r="AT19" s="98">
        <f>ТЧК!AT19*0.87</f>
        <v>12593.25</v>
      </c>
      <c r="AU19" s="98">
        <f>ТЧК!AU19*0.87</f>
        <v>12593.25</v>
      </c>
      <c r="AV19" s="98">
        <f>ТЧК!AV19*0.87</f>
        <v>12593.25</v>
      </c>
      <c r="AW19" s="98">
        <f>ТЧК!AW19*0.87</f>
        <v>13050</v>
      </c>
      <c r="AX19" s="98">
        <f>ТЧК!AX19*0.87</f>
        <v>13050</v>
      </c>
      <c r="AY19" s="98">
        <f>ТЧК!AY19*0.87</f>
        <v>12593.25</v>
      </c>
      <c r="AZ19" s="98">
        <f>ТЧК!AZ19*0.87</f>
        <v>12593.25</v>
      </c>
    </row>
    <row r="20" spans="1:52" ht="12.75" customHeight="1" x14ac:dyDescent="0.2">
      <c r="A20" s="20" t="s">
        <v>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</row>
    <row r="21" spans="1:52" ht="12.75" customHeight="1" x14ac:dyDescent="0.2">
      <c r="A21" s="21">
        <v>1</v>
      </c>
      <c r="B21" s="98" t="e">
        <f>ТЧК!B21*0.87</f>
        <v>#REF!</v>
      </c>
      <c r="C21" s="98" t="e">
        <f>ТЧК!C21*0.87</f>
        <v>#REF!</v>
      </c>
      <c r="D21" s="98" t="e">
        <f>ТЧК!D21*0.87</f>
        <v>#REF!</v>
      </c>
      <c r="E21" s="98" t="e">
        <f>ТЧК!E21*0.87</f>
        <v>#REF!</v>
      </c>
      <c r="F21" s="98" t="e">
        <f>ТЧК!F21*0.87</f>
        <v>#REF!</v>
      </c>
      <c r="G21" s="98">
        <f>ТЧК!G21*0.87</f>
        <v>17748</v>
      </c>
      <c r="H21" s="98">
        <f>ТЧК!H21*0.87</f>
        <v>17748</v>
      </c>
      <c r="I21" s="98">
        <f>ТЧК!I21*0.87</f>
        <v>15529.5</v>
      </c>
      <c r="J21" s="98">
        <f>ТЧК!J21*0.87</f>
        <v>15986.25</v>
      </c>
      <c r="K21" s="98">
        <f>ТЧК!K21*0.87</f>
        <v>15986.25</v>
      </c>
      <c r="L21" s="98">
        <f>ТЧК!L21*0.87</f>
        <v>16638.75</v>
      </c>
      <c r="M21" s="98">
        <f>ТЧК!M21*0.87</f>
        <v>16638.75</v>
      </c>
      <c r="N21" s="98">
        <f>ТЧК!N21*0.87</f>
        <v>17748</v>
      </c>
      <c r="O21" s="98">
        <f>ТЧК!O21*0.87</f>
        <v>17748</v>
      </c>
      <c r="P21" s="98">
        <f>ТЧК!P21*0.87</f>
        <v>16638.75</v>
      </c>
      <c r="Q21" s="98">
        <f>ТЧК!Q21*0.87</f>
        <v>16638.75</v>
      </c>
      <c r="R21" s="98">
        <f>ТЧК!R21*0.87</f>
        <v>16638.75</v>
      </c>
      <c r="S21" s="98">
        <f>ТЧК!S21*0.87</f>
        <v>16638.75</v>
      </c>
      <c r="T21" s="98">
        <f>ТЧК!T21*0.87</f>
        <v>16638.75</v>
      </c>
      <c r="U21" s="98">
        <f>ТЧК!U21*0.87</f>
        <v>17095.5</v>
      </c>
      <c r="V21" s="98">
        <f>ТЧК!V21*0.87</f>
        <v>15986.25</v>
      </c>
      <c r="W21" s="98">
        <f>ТЧК!W21*0.87</f>
        <v>15529.5</v>
      </c>
      <c r="X21" s="98">
        <f>ТЧК!X21*0.87</f>
        <v>15529.5</v>
      </c>
      <c r="Y21" s="98">
        <f>ТЧК!Y21*0.87</f>
        <v>15529.5</v>
      </c>
      <c r="Z21" s="98">
        <f>ТЧК!Z21*0.87</f>
        <v>15529.5</v>
      </c>
      <c r="AA21" s="98">
        <f>ТЧК!AA21*0.87</f>
        <v>15529.5</v>
      </c>
      <c r="AB21" s="98">
        <f>ТЧК!AB21*0.87</f>
        <v>15986.25</v>
      </c>
      <c r="AC21" s="98">
        <f>ТЧК!AC21*0.87</f>
        <v>15986.25</v>
      </c>
      <c r="AD21" s="98">
        <f>ТЧК!AD21*0.87</f>
        <v>15529.5</v>
      </c>
      <c r="AE21" s="98">
        <f>ТЧК!AE21*0.87</f>
        <v>15529.5</v>
      </c>
      <c r="AF21" s="98">
        <f>ТЧК!AF21*0.87</f>
        <v>15529.5</v>
      </c>
      <c r="AG21" s="98">
        <f>ТЧК!AG21*0.87</f>
        <v>15529.5</v>
      </c>
      <c r="AH21" s="98">
        <f>ТЧК!AH21*0.87</f>
        <v>15529.5</v>
      </c>
      <c r="AI21" s="98">
        <f>ТЧК!AI21*0.87</f>
        <v>15986.25</v>
      </c>
      <c r="AJ21" s="98">
        <f>ТЧК!AJ21*0.87</f>
        <v>15986.25</v>
      </c>
      <c r="AK21" s="98">
        <f>ТЧК!AK21*0.87</f>
        <v>15529.5</v>
      </c>
      <c r="AL21" s="98">
        <f>ТЧК!AL21*0.87</f>
        <v>15529.5</v>
      </c>
      <c r="AM21" s="98">
        <f>ТЧК!AM21*0.87</f>
        <v>15529.5</v>
      </c>
      <c r="AN21" s="98">
        <f>ТЧК!AN21*0.87</f>
        <v>15529.5</v>
      </c>
      <c r="AO21" s="98">
        <f>ТЧК!AO21*0.87</f>
        <v>15529.5</v>
      </c>
      <c r="AP21" s="98">
        <f>ТЧК!AP21*0.87</f>
        <v>15986.25</v>
      </c>
      <c r="AQ21" s="98">
        <f>ТЧК!AQ21*0.87</f>
        <v>15986.25</v>
      </c>
      <c r="AR21" s="98">
        <f>ТЧК!AR21*0.87</f>
        <v>14420.25</v>
      </c>
      <c r="AS21" s="98">
        <f>ТЧК!AS21*0.87</f>
        <v>14420.25</v>
      </c>
      <c r="AT21" s="98">
        <f>ТЧК!AT21*0.87</f>
        <v>14420.25</v>
      </c>
      <c r="AU21" s="98">
        <f>ТЧК!AU21*0.87</f>
        <v>14420.25</v>
      </c>
      <c r="AV21" s="98">
        <f>ТЧК!AV21*0.87</f>
        <v>14420.25</v>
      </c>
      <c r="AW21" s="98">
        <f>ТЧК!AW21*0.87</f>
        <v>14877</v>
      </c>
      <c r="AX21" s="98">
        <f>ТЧК!AX21*0.87</f>
        <v>14877</v>
      </c>
      <c r="AY21" s="98">
        <f>ТЧК!AY21*0.87</f>
        <v>14420.25</v>
      </c>
      <c r="AZ21" s="98">
        <f>ТЧК!AZ21*0.87</f>
        <v>14420.25</v>
      </c>
    </row>
    <row r="22" spans="1:52" ht="12.75" customHeight="1" x14ac:dyDescent="0.2">
      <c r="A22" s="21">
        <v>2</v>
      </c>
      <c r="B22" s="98" t="e">
        <f>ТЧК!B22*0.87</f>
        <v>#REF!</v>
      </c>
      <c r="C22" s="98" t="e">
        <f>ТЧК!C22*0.87</f>
        <v>#REF!</v>
      </c>
      <c r="D22" s="98" t="e">
        <f>ТЧК!D22*0.87</f>
        <v>#REF!</v>
      </c>
      <c r="E22" s="98" t="e">
        <f>ТЧК!E22*0.87</f>
        <v>#REF!</v>
      </c>
      <c r="F22" s="98" t="e">
        <f>ТЧК!F22*0.87</f>
        <v>#REF!</v>
      </c>
      <c r="G22" s="98">
        <f>ТЧК!G22*0.87</f>
        <v>19183.5</v>
      </c>
      <c r="H22" s="98">
        <f>ТЧК!H22*0.87</f>
        <v>19183.5</v>
      </c>
      <c r="I22" s="98">
        <f>ТЧК!I22*0.87</f>
        <v>16965</v>
      </c>
      <c r="J22" s="98">
        <f>ТЧК!J22*0.87</f>
        <v>17421.75</v>
      </c>
      <c r="K22" s="98">
        <f>ТЧК!K22*0.87</f>
        <v>17421.75</v>
      </c>
      <c r="L22" s="98">
        <f>ТЧК!L22*0.87</f>
        <v>18074.25</v>
      </c>
      <c r="M22" s="98">
        <f>ТЧК!M22*0.87</f>
        <v>18074.25</v>
      </c>
      <c r="N22" s="98">
        <f>ТЧК!N22*0.87</f>
        <v>19183.5</v>
      </c>
      <c r="O22" s="98">
        <f>ТЧК!O22*0.87</f>
        <v>19183.5</v>
      </c>
      <c r="P22" s="98">
        <f>ТЧК!P22*0.87</f>
        <v>18074.25</v>
      </c>
      <c r="Q22" s="98">
        <f>ТЧК!Q22*0.87</f>
        <v>18074.25</v>
      </c>
      <c r="R22" s="98">
        <f>ТЧК!R22*0.87</f>
        <v>18074.25</v>
      </c>
      <c r="S22" s="98">
        <f>ТЧК!S22*0.87</f>
        <v>18074.25</v>
      </c>
      <c r="T22" s="98">
        <f>ТЧК!T22*0.87</f>
        <v>18074.25</v>
      </c>
      <c r="U22" s="98">
        <f>ТЧК!U22*0.87</f>
        <v>18531</v>
      </c>
      <c r="V22" s="98">
        <f>ТЧК!V22*0.87</f>
        <v>17421.75</v>
      </c>
      <c r="W22" s="98">
        <f>ТЧК!W22*0.87</f>
        <v>16965</v>
      </c>
      <c r="X22" s="98">
        <f>ТЧК!X22*0.87</f>
        <v>16965</v>
      </c>
      <c r="Y22" s="98">
        <f>ТЧК!Y22*0.87</f>
        <v>16965</v>
      </c>
      <c r="Z22" s="98">
        <f>ТЧК!Z22*0.87</f>
        <v>16965</v>
      </c>
      <c r="AA22" s="98">
        <f>ТЧК!AA22*0.87</f>
        <v>16965</v>
      </c>
      <c r="AB22" s="98">
        <f>ТЧК!AB22*0.87</f>
        <v>17421.75</v>
      </c>
      <c r="AC22" s="98">
        <f>ТЧК!AC22*0.87</f>
        <v>17421.75</v>
      </c>
      <c r="AD22" s="98">
        <f>ТЧК!AD22*0.87</f>
        <v>16965</v>
      </c>
      <c r="AE22" s="98">
        <f>ТЧК!AE22*0.87</f>
        <v>16965</v>
      </c>
      <c r="AF22" s="98">
        <f>ТЧК!AF22*0.87</f>
        <v>16965</v>
      </c>
      <c r="AG22" s="98">
        <f>ТЧК!AG22*0.87</f>
        <v>16965</v>
      </c>
      <c r="AH22" s="98">
        <f>ТЧК!AH22*0.87</f>
        <v>16965</v>
      </c>
      <c r="AI22" s="98">
        <f>ТЧК!AI22*0.87</f>
        <v>17421.75</v>
      </c>
      <c r="AJ22" s="98">
        <f>ТЧК!AJ22*0.87</f>
        <v>17421.75</v>
      </c>
      <c r="AK22" s="98">
        <f>ТЧК!AK22*0.87</f>
        <v>16965</v>
      </c>
      <c r="AL22" s="98">
        <f>ТЧК!AL22*0.87</f>
        <v>16965</v>
      </c>
      <c r="AM22" s="98">
        <f>ТЧК!AM22*0.87</f>
        <v>16965</v>
      </c>
      <c r="AN22" s="98">
        <f>ТЧК!AN22*0.87</f>
        <v>16965</v>
      </c>
      <c r="AO22" s="98">
        <f>ТЧК!AO22*0.87</f>
        <v>16965</v>
      </c>
      <c r="AP22" s="98">
        <f>ТЧК!AP22*0.87</f>
        <v>17421.75</v>
      </c>
      <c r="AQ22" s="98">
        <f>ТЧК!AQ22*0.87</f>
        <v>17421.75</v>
      </c>
      <c r="AR22" s="98">
        <f>ТЧК!AR22*0.87</f>
        <v>15855.75</v>
      </c>
      <c r="AS22" s="98">
        <f>ТЧК!AS22*0.87</f>
        <v>15855.75</v>
      </c>
      <c r="AT22" s="98">
        <f>ТЧК!AT22*0.87</f>
        <v>15855.75</v>
      </c>
      <c r="AU22" s="98">
        <f>ТЧК!AU22*0.87</f>
        <v>15855.75</v>
      </c>
      <c r="AV22" s="98">
        <f>ТЧК!AV22*0.87</f>
        <v>15855.75</v>
      </c>
      <c r="AW22" s="98">
        <f>ТЧК!AW22*0.87</f>
        <v>16312.5</v>
      </c>
      <c r="AX22" s="98">
        <f>ТЧК!AX22*0.87</f>
        <v>16312.5</v>
      </c>
      <c r="AY22" s="98">
        <f>ТЧК!AY22*0.87</f>
        <v>15855.75</v>
      </c>
      <c r="AZ22" s="98">
        <f>ТЧК!AZ22*0.87</f>
        <v>15855.75</v>
      </c>
    </row>
    <row r="23" spans="1:52" ht="12.75" customHeight="1" x14ac:dyDescent="0.2">
      <c r="A23" s="20" t="s">
        <v>10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</row>
    <row r="24" spans="1:52" ht="12.75" customHeight="1" x14ac:dyDescent="0.2">
      <c r="A24" s="21" t="s">
        <v>11</v>
      </c>
      <c r="B24" s="98" t="e">
        <f>ТЧК!B24*0.87</f>
        <v>#REF!</v>
      </c>
      <c r="C24" s="98" t="e">
        <f>ТЧК!C24*0.87</f>
        <v>#REF!</v>
      </c>
      <c r="D24" s="98" t="e">
        <f>ТЧК!D24*0.87</f>
        <v>#REF!</v>
      </c>
      <c r="E24" s="98" t="e">
        <f>ТЧК!E24*0.87</f>
        <v>#REF!</v>
      </c>
      <c r="F24" s="98" t="e">
        <f>ТЧК!F24*0.87</f>
        <v>#REF!</v>
      </c>
      <c r="G24" s="98">
        <f>ТЧК!G24*0.87</f>
        <v>77778</v>
      </c>
      <c r="H24" s="98">
        <f>ТЧК!H24*0.87</f>
        <v>77778</v>
      </c>
      <c r="I24" s="98">
        <f>ТЧК!I24*0.87</f>
        <v>75559.5</v>
      </c>
      <c r="J24" s="98">
        <f>ТЧК!J24*0.87</f>
        <v>76016.25</v>
      </c>
      <c r="K24" s="98">
        <f>ТЧК!K24*0.87</f>
        <v>76016.25</v>
      </c>
      <c r="L24" s="98">
        <f>ТЧК!L24*0.87</f>
        <v>76668.75</v>
      </c>
      <c r="M24" s="98">
        <f>ТЧК!M24*0.87</f>
        <v>76668.75</v>
      </c>
      <c r="N24" s="98">
        <f>ТЧК!N24*0.87</f>
        <v>77778</v>
      </c>
      <c r="O24" s="98">
        <f>ТЧК!O24*0.87</f>
        <v>77778</v>
      </c>
      <c r="P24" s="98">
        <f>ТЧК!P24*0.87</f>
        <v>76668.75</v>
      </c>
      <c r="Q24" s="98">
        <f>ТЧК!Q24*0.87</f>
        <v>76668.75</v>
      </c>
      <c r="R24" s="98">
        <f>ТЧК!R24*0.87</f>
        <v>76668.75</v>
      </c>
      <c r="S24" s="98">
        <f>ТЧК!S24*0.87</f>
        <v>76668.75</v>
      </c>
      <c r="T24" s="98">
        <f>ТЧК!T24*0.87</f>
        <v>76668.75</v>
      </c>
      <c r="U24" s="98">
        <f>ТЧК!U24*0.87</f>
        <v>77125.5</v>
      </c>
      <c r="V24" s="98">
        <f>ТЧК!V24*0.87</f>
        <v>76016.25</v>
      </c>
      <c r="W24" s="98">
        <f>ТЧК!W24*0.87</f>
        <v>75559.5</v>
      </c>
      <c r="X24" s="98">
        <f>ТЧК!X24*0.87</f>
        <v>75559.5</v>
      </c>
      <c r="Y24" s="98">
        <f>ТЧК!Y24*0.87</f>
        <v>75559.5</v>
      </c>
      <c r="Z24" s="98">
        <f>ТЧК!Z24*0.87</f>
        <v>75559.5</v>
      </c>
      <c r="AA24" s="98">
        <f>ТЧК!AA24*0.87</f>
        <v>75559.5</v>
      </c>
      <c r="AB24" s="98">
        <f>ТЧК!AB24*0.87</f>
        <v>76016.25</v>
      </c>
      <c r="AC24" s="98">
        <f>ТЧК!AC24*0.87</f>
        <v>76016.25</v>
      </c>
      <c r="AD24" s="98">
        <f>ТЧК!AD24*0.87</f>
        <v>75559.5</v>
      </c>
      <c r="AE24" s="98">
        <f>ТЧК!AE24*0.87</f>
        <v>75559.5</v>
      </c>
      <c r="AF24" s="98">
        <f>ТЧК!AF24*0.87</f>
        <v>75559.5</v>
      </c>
      <c r="AG24" s="98">
        <f>ТЧК!AG24*0.87</f>
        <v>75559.5</v>
      </c>
      <c r="AH24" s="98">
        <f>ТЧК!AH24*0.87</f>
        <v>75559.5</v>
      </c>
      <c r="AI24" s="98">
        <f>ТЧК!AI24*0.87</f>
        <v>76016.25</v>
      </c>
      <c r="AJ24" s="98">
        <f>ТЧК!AJ24*0.87</f>
        <v>76016.25</v>
      </c>
      <c r="AK24" s="98">
        <f>ТЧК!AK24*0.87</f>
        <v>75559.5</v>
      </c>
      <c r="AL24" s="98">
        <f>ТЧК!AL24*0.87</f>
        <v>75559.5</v>
      </c>
      <c r="AM24" s="98">
        <f>ТЧК!AM24*0.87</f>
        <v>75559.5</v>
      </c>
      <c r="AN24" s="98">
        <f>ТЧК!AN24*0.87</f>
        <v>75559.5</v>
      </c>
      <c r="AO24" s="98">
        <f>ТЧК!AO24*0.87</f>
        <v>75559.5</v>
      </c>
      <c r="AP24" s="98">
        <f>ТЧК!AP24*0.87</f>
        <v>76016.25</v>
      </c>
      <c r="AQ24" s="98">
        <f>ТЧК!AQ24*0.87</f>
        <v>76016.25</v>
      </c>
      <c r="AR24" s="98">
        <f>ТЧК!AR24*0.87</f>
        <v>74450.25</v>
      </c>
      <c r="AS24" s="98">
        <f>ТЧК!AS24*0.87</f>
        <v>74450.25</v>
      </c>
      <c r="AT24" s="98">
        <f>ТЧК!AT24*0.87</f>
        <v>74450.25</v>
      </c>
      <c r="AU24" s="98">
        <f>ТЧК!AU24*0.87</f>
        <v>74450.25</v>
      </c>
      <c r="AV24" s="98">
        <f>ТЧК!AV24*0.87</f>
        <v>74450.25</v>
      </c>
      <c r="AW24" s="98">
        <f>ТЧК!AW24*0.87</f>
        <v>74907</v>
      </c>
      <c r="AX24" s="98">
        <f>ТЧК!AX24*0.87</f>
        <v>74907</v>
      </c>
      <c r="AY24" s="98">
        <f>ТЧК!AY24*0.87</f>
        <v>74450.25</v>
      </c>
      <c r="AZ24" s="98">
        <f>ТЧК!AZ24*0.87</f>
        <v>74450.25</v>
      </c>
    </row>
    <row r="25" spans="1:52" ht="15" customHeight="1" x14ac:dyDescent="0.2">
      <c r="A25" s="9" t="s">
        <v>30</v>
      </c>
    </row>
    <row r="26" spans="1:52" ht="24" x14ac:dyDescent="0.2">
      <c r="A26" s="10" t="s">
        <v>84</v>
      </c>
    </row>
    <row r="27" spans="1:52" s="2" customFormat="1" ht="15" customHeight="1" x14ac:dyDescent="0.2">
      <c r="A27" s="99" t="s">
        <v>85</v>
      </c>
      <c r="G27" s="95"/>
      <c r="H27" s="95"/>
      <c r="I27" s="95"/>
      <c r="J27" s="95"/>
    </row>
    <row r="28" spans="1:52" s="2" customFormat="1" ht="15.75" x14ac:dyDescent="0.25">
      <c r="A28" s="106" t="s">
        <v>86</v>
      </c>
      <c r="G28" s="95"/>
      <c r="H28" s="95"/>
      <c r="I28" s="95"/>
      <c r="J28" s="95"/>
    </row>
    <row r="29" spans="1:52" ht="15" customHeight="1" x14ac:dyDescent="0.2">
      <c r="A29" s="11" t="s">
        <v>14</v>
      </c>
    </row>
    <row r="30" spans="1:52" ht="156" x14ac:dyDescent="0.2">
      <c r="A30" s="12" t="s">
        <v>87</v>
      </c>
    </row>
    <row r="31" spans="1:52" x14ac:dyDescent="0.2">
      <c r="A31" s="9" t="s">
        <v>16</v>
      </c>
    </row>
    <row r="32" spans="1:52" ht="24" x14ac:dyDescent="0.2">
      <c r="A32" s="27" t="s">
        <v>17</v>
      </c>
    </row>
  </sheetData>
  <pageMargins left="0.25" right="0.25" top="0.75" bottom="0.75" header="0.3" footer="0.3"/>
  <pageSetup scale="51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3">
    <tabColor rgb="FF92D050"/>
  </sheetPr>
  <dimension ref="A1:HD24"/>
  <sheetViews>
    <sheetView workbookViewId="0">
      <pane xSplit="1" topLeftCell="CR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59" style="18" customWidth="1"/>
    <col min="2" max="106" width="8.85546875" style="16" hidden="1" customWidth="1"/>
    <col min="107" max="107" width="8.85546875" style="16" customWidth="1"/>
    <col min="108" max="192" width="8.85546875" style="18" customWidth="1"/>
    <col min="193" max="16384" width="9" style="18"/>
  </cols>
  <sheetData>
    <row r="1" spans="1:212" ht="15" customHeight="1" x14ac:dyDescent="0.2">
      <c r="A1" s="32" t="s">
        <v>0</v>
      </c>
    </row>
    <row r="2" spans="1:212" ht="15" customHeight="1" x14ac:dyDescent="0.2">
      <c r="A2" s="4" t="s">
        <v>24</v>
      </c>
    </row>
    <row r="3" spans="1:212" ht="15" customHeight="1" x14ac:dyDescent="0.2">
      <c r="A3" s="5" t="s">
        <v>63</v>
      </c>
    </row>
    <row r="4" spans="1:212" s="45" customFormat="1" ht="15" customHeight="1" x14ac:dyDescent="0.2">
      <c r="A4" s="90" t="s">
        <v>25</v>
      </c>
      <c r="B4" s="92">
        <v>46190</v>
      </c>
      <c r="C4" s="92">
        <v>46191</v>
      </c>
      <c r="D4" s="92">
        <v>46192</v>
      </c>
      <c r="E4" s="92">
        <v>46193</v>
      </c>
      <c r="F4" s="92">
        <v>46194</v>
      </c>
      <c r="G4" s="92">
        <v>46195</v>
      </c>
      <c r="H4" s="92">
        <v>46196</v>
      </c>
      <c r="I4" s="92">
        <v>46197</v>
      </c>
      <c r="J4" s="92">
        <v>46198</v>
      </c>
      <c r="K4" s="92">
        <v>46199</v>
      </c>
      <c r="L4" s="92">
        <v>46200</v>
      </c>
      <c r="M4" s="92">
        <v>46201</v>
      </c>
      <c r="N4" s="92">
        <v>46202</v>
      </c>
      <c r="O4" s="92">
        <v>46203</v>
      </c>
      <c r="P4" s="92">
        <v>46204</v>
      </c>
      <c r="Q4" s="92">
        <v>46205</v>
      </c>
      <c r="R4" s="92">
        <v>46206</v>
      </c>
      <c r="S4" s="92">
        <v>46207</v>
      </c>
      <c r="T4" s="92">
        <v>46208</v>
      </c>
      <c r="U4" s="92">
        <v>46209</v>
      </c>
      <c r="V4" s="92">
        <v>46210</v>
      </c>
      <c r="W4" s="92">
        <v>46211</v>
      </c>
      <c r="X4" s="92">
        <v>46212</v>
      </c>
      <c r="Y4" s="92">
        <v>46213</v>
      </c>
      <c r="Z4" s="92">
        <v>46214</v>
      </c>
      <c r="AA4" s="92">
        <v>46215</v>
      </c>
      <c r="AB4" s="92">
        <v>46216</v>
      </c>
      <c r="AC4" s="92">
        <v>46217</v>
      </c>
      <c r="AD4" s="92">
        <v>46218</v>
      </c>
      <c r="AE4" s="92">
        <v>46219</v>
      </c>
      <c r="AF4" s="92">
        <v>46220</v>
      </c>
      <c r="AG4" s="92">
        <v>46221</v>
      </c>
      <c r="AH4" s="92">
        <v>46222</v>
      </c>
      <c r="AI4" s="92">
        <v>46223</v>
      </c>
      <c r="AJ4" s="92">
        <v>46224</v>
      </c>
      <c r="AK4" s="92">
        <v>46225</v>
      </c>
      <c r="AL4" s="92">
        <v>46226</v>
      </c>
      <c r="AM4" s="92">
        <v>46227</v>
      </c>
      <c r="AN4" s="92">
        <v>46228</v>
      </c>
      <c r="AO4" s="92">
        <v>46229</v>
      </c>
      <c r="AP4" s="92">
        <v>46230</v>
      </c>
      <c r="AQ4" s="92">
        <v>46231</v>
      </c>
      <c r="AR4" s="92">
        <v>46232</v>
      </c>
      <c r="AS4" s="92">
        <v>46233</v>
      </c>
      <c r="AT4" s="92">
        <v>46234</v>
      </c>
      <c r="AU4" s="92">
        <v>46235</v>
      </c>
      <c r="AV4" s="92">
        <v>46236</v>
      </c>
      <c r="AW4" s="92">
        <v>46237</v>
      </c>
      <c r="AX4" s="92">
        <v>46238</v>
      </c>
      <c r="AY4" s="92">
        <v>46239</v>
      </c>
      <c r="AZ4" s="92">
        <v>46240</v>
      </c>
      <c r="BA4" s="92">
        <v>46241</v>
      </c>
      <c r="BB4" s="92">
        <v>46242</v>
      </c>
      <c r="BC4" s="92">
        <v>46243</v>
      </c>
      <c r="BD4" s="92">
        <v>46244</v>
      </c>
      <c r="BE4" s="92">
        <v>46245</v>
      </c>
      <c r="BF4" s="92">
        <v>46246</v>
      </c>
      <c r="BG4" s="92">
        <v>46247</v>
      </c>
      <c r="BH4" s="92">
        <v>46248</v>
      </c>
      <c r="BI4" s="92">
        <v>46249</v>
      </c>
      <c r="BJ4" s="92">
        <v>46250</v>
      </c>
      <c r="BK4" s="92">
        <v>46251</v>
      </c>
      <c r="BL4" s="92">
        <v>46252</v>
      </c>
      <c r="BM4" s="92">
        <v>46253</v>
      </c>
      <c r="BN4" s="92">
        <v>46254</v>
      </c>
      <c r="BO4" s="92">
        <v>46255</v>
      </c>
      <c r="BP4" s="92">
        <v>46256</v>
      </c>
      <c r="BQ4" s="92">
        <v>46257</v>
      </c>
      <c r="BR4" s="92">
        <v>46258</v>
      </c>
      <c r="BS4" s="92">
        <v>46259</v>
      </c>
      <c r="BT4" s="92">
        <v>46260</v>
      </c>
      <c r="BU4" s="92">
        <v>46261</v>
      </c>
      <c r="BV4" s="92">
        <v>46262</v>
      </c>
      <c r="BW4" s="92">
        <v>46263</v>
      </c>
      <c r="BX4" s="92">
        <v>46264</v>
      </c>
      <c r="BY4" s="92">
        <v>46265</v>
      </c>
      <c r="BZ4" s="92">
        <v>46266</v>
      </c>
      <c r="CA4" s="92">
        <v>46267</v>
      </c>
      <c r="CB4" s="92">
        <v>46268</v>
      </c>
      <c r="CC4" s="92">
        <v>46269</v>
      </c>
      <c r="CD4" s="92">
        <v>46270</v>
      </c>
      <c r="CE4" s="92">
        <v>46271</v>
      </c>
      <c r="CF4" s="92">
        <v>46272</v>
      </c>
      <c r="CG4" s="92">
        <v>46273</v>
      </c>
      <c r="CH4" s="92">
        <v>46274</v>
      </c>
      <c r="CI4" s="92">
        <v>46275</v>
      </c>
      <c r="CJ4" s="92">
        <v>46276</v>
      </c>
      <c r="CK4" s="92">
        <v>46277</v>
      </c>
      <c r="CL4" s="92">
        <v>46278</v>
      </c>
      <c r="CM4" s="92">
        <v>46279</v>
      </c>
      <c r="CN4" s="92">
        <v>46280</v>
      </c>
      <c r="CO4" s="92">
        <v>46281</v>
      </c>
      <c r="CP4" s="92">
        <v>46282</v>
      </c>
      <c r="CQ4" s="92">
        <v>46283</v>
      </c>
      <c r="CR4" s="92">
        <v>46284</v>
      </c>
      <c r="CS4" s="92">
        <v>46285</v>
      </c>
      <c r="CT4" s="92">
        <v>46286</v>
      </c>
      <c r="CU4" s="92">
        <v>46287</v>
      </c>
      <c r="CV4" s="92">
        <v>46288</v>
      </c>
      <c r="CW4" s="92">
        <v>46289</v>
      </c>
      <c r="CX4" s="92">
        <v>46290</v>
      </c>
      <c r="CY4" s="92">
        <v>46291</v>
      </c>
      <c r="CZ4" s="92">
        <v>46292</v>
      </c>
      <c r="DA4" s="92">
        <v>46293</v>
      </c>
      <c r="DB4" s="92">
        <v>46294</v>
      </c>
      <c r="DC4" s="101">
        <v>46295</v>
      </c>
      <c r="DD4" s="76">
        <v>46296</v>
      </c>
      <c r="DE4" s="76">
        <v>46297</v>
      </c>
      <c r="DF4" s="76">
        <v>46298</v>
      </c>
      <c r="DG4" s="76">
        <v>46299</v>
      </c>
      <c r="DH4" s="76">
        <v>46300</v>
      </c>
      <c r="DI4" s="76">
        <v>46301</v>
      </c>
      <c r="DJ4" s="76">
        <v>46302</v>
      </c>
      <c r="DK4" s="76">
        <v>46303</v>
      </c>
      <c r="DL4" s="76">
        <v>46304</v>
      </c>
      <c r="DM4" s="76">
        <v>46305</v>
      </c>
      <c r="DN4" s="76">
        <v>46306</v>
      </c>
      <c r="DO4" s="76">
        <v>46307</v>
      </c>
      <c r="DP4" s="76">
        <v>46308</v>
      </c>
      <c r="DQ4" s="76">
        <v>46309</v>
      </c>
      <c r="DR4" s="76">
        <v>46310</v>
      </c>
      <c r="DS4" s="76">
        <v>46311</v>
      </c>
      <c r="DT4" s="76">
        <v>46312</v>
      </c>
      <c r="DU4" s="76">
        <v>46313</v>
      </c>
      <c r="DV4" s="76">
        <v>46314</v>
      </c>
      <c r="DW4" s="76">
        <v>46315</v>
      </c>
      <c r="DX4" s="76">
        <v>46316</v>
      </c>
      <c r="DY4" s="76">
        <v>46317</v>
      </c>
      <c r="DZ4" s="76">
        <v>46318</v>
      </c>
      <c r="EA4" s="76">
        <v>46319</v>
      </c>
      <c r="EB4" s="76">
        <v>46320</v>
      </c>
      <c r="EC4" s="76">
        <v>46321</v>
      </c>
      <c r="ED4" s="76">
        <v>46322</v>
      </c>
      <c r="EE4" s="76">
        <v>46323</v>
      </c>
      <c r="EF4" s="76">
        <v>46324</v>
      </c>
      <c r="EG4" s="76">
        <v>46325</v>
      </c>
      <c r="EH4" s="76">
        <v>46326</v>
      </c>
      <c r="EI4" s="76">
        <v>46327</v>
      </c>
      <c r="EJ4" s="76">
        <v>46328</v>
      </c>
      <c r="EK4" s="76">
        <v>46329</v>
      </c>
      <c r="EL4" s="76">
        <v>46330</v>
      </c>
      <c r="EM4" s="76">
        <v>46331</v>
      </c>
      <c r="EN4" s="76">
        <v>46332</v>
      </c>
      <c r="EO4" s="76">
        <v>46333</v>
      </c>
      <c r="EP4" s="76">
        <v>46334</v>
      </c>
      <c r="EQ4" s="76">
        <v>46335</v>
      </c>
      <c r="ER4" s="76">
        <v>46336</v>
      </c>
      <c r="ES4" s="76">
        <v>46337</v>
      </c>
      <c r="ET4" s="76">
        <v>46338</v>
      </c>
      <c r="EU4" s="76">
        <v>46339</v>
      </c>
      <c r="EV4" s="76">
        <v>46340</v>
      </c>
      <c r="EW4" s="76">
        <v>46341</v>
      </c>
      <c r="EX4" s="76">
        <v>46342</v>
      </c>
      <c r="EY4" s="76">
        <v>46343</v>
      </c>
      <c r="EZ4" s="76">
        <v>46344</v>
      </c>
      <c r="FA4" s="76">
        <v>46345</v>
      </c>
      <c r="FB4" s="76">
        <v>46346</v>
      </c>
      <c r="FC4" s="76">
        <v>46347</v>
      </c>
      <c r="FD4" s="76">
        <v>46348</v>
      </c>
      <c r="FE4" s="76">
        <v>46349</v>
      </c>
      <c r="FF4" s="76">
        <v>46350</v>
      </c>
      <c r="FG4" s="76">
        <v>46351</v>
      </c>
      <c r="FH4" s="76">
        <v>46352</v>
      </c>
      <c r="FI4" s="76">
        <v>46353</v>
      </c>
      <c r="FJ4" s="76">
        <v>46354</v>
      </c>
      <c r="FK4" s="76">
        <v>46355</v>
      </c>
      <c r="FL4" s="76">
        <v>46356</v>
      </c>
      <c r="FM4" s="76">
        <v>46357</v>
      </c>
      <c r="FN4" s="76">
        <v>46358</v>
      </c>
      <c r="FO4" s="76">
        <v>46359</v>
      </c>
      <c r="FP4" s="76">
        <v>46360</v>
      </c>
      <c r="FQ4" s="76">
        <v>46361</v>
      </c>
      <c r="FR4" s="76">
        <v>46362</v>
      </c>
      <c r="FS4" s="76">
        <v>46363</v>
      </c>
      <c r="FT4" s="76">
        <v>46364</v>
      </c>
      <c r="FU4" s="76">
        <v>46365</v>
      </c>
      <c r="FV4" s="76">
        <v>46366</v>
      </c>
      <c r="FW4" s="76">
        <v>46367</v>
      </c>
      <c r="FX4" s="76">
        <v>46368</v>
      </c>
      <c r="FY4" s="76">
        <v>46369</v>
      </c>
      <c r="FZ4" s="76">
        <v>46370</v>
      </c>
      <c r="GA4" s="76">
        <v>46371</v>
      </c>
      <c r="GB4" s="76">
        <v>46372</v>
      </c>
      <c r="GC4" s="76">
        <v>46373</v>
      </c>
      <c r="GD4" s="76">
        <v>46374</v>
      </c>
      <c r="GE4" s="76">
        <v>46375</v>
      </c>
      <c r="GF4" s="76">
        <v>46376</v>
      </c>
      <c r="GG4" s="76">
        <v>46377</v>
      </c>
      <c r="GH4" s="76">
        <v>46378</v>
      </c>
      <c r="GI4" s="76">
        <v>46379</v>
      </c>
      <c r="GJ4" s="76">
        <v>46380</v>
      </c>
    </row>
    <row r="5" spans="1:212" s="58" customFormat="1" ht="24" x14ac:dyDescent="0.2">
      <c r="A5" s="22" t="s">
        <v>80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103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</row>
    <row r="6" spans="1:212" s="58" customFormat="1" x14ac:dyDescent="0.2">
      <c r="A6" s="21" t="s">
        <v>82</v>
      </c>
      <c r="B6" s="64" t="e">
        <f>ROUNDUP(RO!B6*0.85,)</f>
        <v>#REF!</v>
      </c>
      <c r="C6" s="64" t="e">
        <f>ROUNDUP(RO!C6*0.85,)</f>
        <v>#REF!</v>
      </c>
      <c r="D6" s="64" t="e">
        <f>ROUNDUP(RO!D6*0.85,)</f>
        <v>#REF!</v>
      </c>
      <c r="E6" s="64" t="e">
        <f>ROUNDUP(RO!E6*0.85,)</f>
        <v>#REF!</v>
      </c>
      <c r="F6" s="64" t="e">
        <f>ROUNDUP(RO!F6*0.85,)</f>
        <v>#REF!</v>
      </c>
      <c r="G6" s="64" t="e">
        <f>ROUNDUP(RO!G6*0.85,)</f>
        <v>#REF!</v>
      </c>
      <c r="H6" s="64" t="e">
        <f>ROUNDUP(RO!H6*0.85,)</f>
        <v>#REF!</v>
      </c>
      <c r="I6" s="64" t="e">
        <f>ROUNDUP(RO!I6*0.85,)</f>
        <v>#REF!</v>
      </c>
      <c r="J6" s="64" t="e">
        <f>ROUNDUP(RO!J6*0.85,)</f>
        <v>#REF!</v>
      </c>
      <c r="K6" s="64" t="e">
        <f>ROUNDUP(RO!K6*0.85,)</f>
        <v>#REF!</v>
      </c>
      <c r="L6" s="64" t="e">
        <f>ROUNDUP(RO!L6*0.85,)</f>
        <v>#REF!</v>
      </c>
      <c r="M6" s="64" t="e">
        <f>ROUNDUP(RO!M6*0.85,)</f>
        <v>#REF!</v>
      </c>
      <c r="N6" s="64" t="e">
        <f>ROUNDUP(RO!N6*0.85,)</f>
        <v>#REF!</v>
      </c>
      <c r="O6" s="64" t="e">
        <f>ROUNDUP(RO!O6*0.85,)</f>
        <v>#REF!</v>
      </c>
      <c r="P6" s="64" t="e">
        <f>ROUNDUP(RO!P6*0.85,)</f>
        <v>#REF!</v>
      </c>
      <c r="Q6" s="64" t="e">
        <f>ROUNDUP(RO!Q6*0.85,)</f>
        <v>#REF!</v>
      </c>
      <c r="R6" s="64" t="e">
        <f>ROUNDUP(RO!R6*0.85,)</f>
        <v>#REF!</v>
      </c>
      <c r="S6" s="64" t="e">
        <f>ROUNDUP(RO!S6*0.85,)</f>
        <v>#REF!</v>
      </c>
      <c r="T6" s="64" t="e">
        <f>ROUNDUP(RO!T6*0.85,)</f>
        <v>#REF!</v>
      </c>
      <c r="U6" s="64" t="e">
        <f>ROUNDUP(RO!U6*0.85,)</f>
        <v>#REF!</v>
      </c>
      <c r="V6" s="64" t="e">
        <f>ROUNDUP(RO!V6*0.85,)</f>
        <v>#REF!</v>
      </c>
      <c r="W6" s="64" t="e">
        <f>ROUNDUP(RO!W6*0.85,)</f>
        <v>#REF!</v>
      </c>
      <c r="X6" s="64" t="e">
        <f>ROUNDUP(RO!X6*0.85,)</f>
        <v>#REF!</v>
      </c>
      <c r="Y6" s="64" t="e">
        <f>ROUNDUP(RO!Y6*0.85,)</f>
        <v>#REF!</v>
      </c>
      <c r="Z6" s="64" t="e">
        <f>ROUNDUP(RO!Z6*0.85,)</f>
        <v>#REF!</v>
      </c>
      <c r="AA6" s="64" t="e">
        <f>ROUNDUP(RO!AA6*0.85,)</f>
        <v>#REF!</v>
      </c>
      <c r="AB6" s="64" t="e">
        <f>ROUNDUP(RO!AB6*0.85,)</f>
        <v>#REF!</v>
      </c>
      <c r="AC6" s="64" t="e">
        <f>ROUNDUP(RO!AC6*0.85,)</f>
        <v>#REF!</v>
      </c>
      <c r="AD6" s="64" t="e">
        <f>ROUNDUP(RO!AD6*0.85,)</f>
        <v>#REF!</v>
      </c>
      <c r="AE6" s="64" t="e">
        <f>ROUNDUP(RO!AE6*0.85,)</f>
        <v>#REF!</v>
      </c>
      <c r="AF6" s="64">
        <f>ROUNDUP(RO!AF6*0.85,)</f>
        <v>13600</v>
      </c>
      <c r="AG6" s="64">
        <f>ROUNDUP(RO!AG6*0.85,)</f>
        <v>13600</v>
      </c>
      <c r="AH6" s="64">
        <f>ROUNDUP(RO!AH6*0.85,)</f>
        <v>10710</v>
      </c>
      <c r="AI6" s="64">
        <f>ROUNDUP(RO!AI6*0.85,)</f>
        <v>11305</v>
      </c>
      <c r="AJ6" s="64">
        <f>ROUNDUP(RO!AJ6*0.85,)</f>
        <v>11305</v>
      </c>
      <c r="AK6" s="64">
        <f>ROUNDUP(RO!AK6*0.85,)</f>
        <v>12155</v>
      </c>
      <c r="AL6" s="64">
        <f>ROUNDUP(RO!AL6*0.85,)</f>
        <v>12155</v>
      </c>
      <c r="AM6" s="64">
        <f>ROUNDUP(RO!AM6*0.85,)</f>
        <v>13600</v>
      </c>
      <c r="AN6" s="64">
        <f>ROUNDUP(RO!AN6*0.85,)</f>
        <v>13600</v>
      </c>
      <c r="AO6" s="64">
        <f>ROUNDUP(RO!AO6*0.85,)</f>
        <v>12155</v>
      </c>
      <c r="AP6" s="64">
        <f>ROUNDUP(RO!AP6*0.85,)</f>
        <v>12155</v>
      </c>
      <c r="AQ6" s="64">
        <f>ROUNDUP(RO!AQ6*0.85,)</f>
        <v>12155</v>
      </c>
      <c r="AR6" s="64">
        <f>ROUNDUP(RO!AR6*0.85,)</f>
        <v>12155</v>
      </c>
      <c r="AS6" s="64">
        <f>ROUNDUP(RO!AS6*0.85,)</f>
        <v>12155</v>
      </c>
      <c r="AT6" s="64">
        <f>ROUNDUP(RO!AT6*0.85,)</f>
        <v>12750</v>
      </c>
      <c r="AU6" s="64">
        <f>ROUNDUP(RO!AU6*0.85,)</f>
        <v>11305</v>
      </c>
      <c r="AV6" s="64">
        <f>ROUNDUP(RO!AV6*0.85,)</f>
        <v>10710</v>
      </c>
      <c r="AW6" s="64">
        <f>ROUNDUP(RO!AW6*0.85,)</f>
        <v>10710</v>
      </c>
      <c r="AX6" s="64">
        <f>ROUNDUP(RO!AX6*0.85,)</f>
        <v>10710</v>
      </c>
      <c r="AY6" s="64">
        <f>ROUNDUP(RO!AY6*0.85,)</f>
        <v>10710</v>
      </c>
      <c r="AZ6" s="64">
        <f>ROUNDUP(RO!AZ6*0.85,)</f>
        <v>10710</v>
      </c>
      <c r="BA6" s="64">
        <f>ROUNDUP(RO!BA6*0.85,)</f>
        <v>11305</v>
      </c>
      <c r="BB6" s="64">
        <f>ROUNDUP(RO!BB6*0.85,)</f>
        <v>11305</v>
      </c>
      <c r="BC6" s="64">
        <f>ROUNDUP(RO!BC6*0.85,)</f>
        <v>10710</v>
      </c>
      <c r="BD6" s="64">
        <f>ROUNDUP(RO!BD6*0.85,)</f>
        <v>10710</v>
      </c>
      <c r="BE6" s="64">
        <f>ROUNDUP(RO!BE6*0.85,)</f>
        <v>10710</v>
      </c>
      <c r="BF6" s="64">
        <f>ROUNDUP(RO!BF6*0.85,)</f>
        <v>10710</v>
      </c>
      <c r="BG6" s="64">
        <f>ROUNDUP(RO!BG6*0.85,)</f>
        <v>10710</v>
      </c>
      <c r="BH6" s="64">
        <f>ROUNDUP(RO!BH6*0.85,)</f>
        <v>11305</v>
      </c>
      <c r="BI6" s="64">
        <f>ROUNDUP(RO!BI6*0.85,)</f>
        <v>11305</v>
      </c>
      <c r="BJ6" s="64">
        <f>ROUNDUP(RO!BJ6*0.85,)</f>
        <v>10710</v>
      </c>
      <c r="BK6" s="64">
        <f>ROUNDUP(RO!BK6*0.85,)</f>
        <v>10710</v>
      </c>
      <c r="BL6" s="64">
        <f>ROUNDUP(RO!BL6*0.85,)</f>
        <v>10710</v>
      </c>
      <c r="BM6" s="64">
        <f>ROUNDUP(RO!BM6*0.85,)</f>
        <v>10710</v>
      </c>
      <c r="BN6" s="64">
        <f>ROUNDUP(RO!BN6*0.85,)</f>
        <v>10710</v>
      </c>
      <c r="BO6" s="64">
        <f>ROUNDUP(RO!BO6*0.85,)</f>
        <v>11305</v>
      </c>
      <c r="BP6" s="64">
        <f>ROUNDUP(RO!BP6*0.85,)</f>
        <v>11305</v>
      </c>
      <c r="BQ6" s="64">
        <f>ROUNDUP(RO!BQ6*0.85,)</f>
        <v>9265</v>
      </c>
      <c r="BR6" s="64">
        <f>ROUNDUP(RO!BR6*0.85,)</f>
        <v>9265</v>
      </c>
      <c r="BS6" s="64">
        <f>ROUNDUP(RO!BS6*0.85,)</f>
        <v>9265</v>
      </c>
      <c r="BT6" s="64">
        <f>ROUNDUP(RO!BT6*0.85,)</f>
        <v>9265</v>
      </c>
      <c r="BU6" s="64">
        <f>ROUNDUP(RO!BU6*0.85,)</f>
        <v>9265</v>
      </c>
      <c r="BV6" s="64">
        <f>ROUNDUP(RO!BV6*0.85,)</f>
        <v>9860</v>
      </c>
      <c r="BW6" s="64">
        <f>ROUNDUP(RO!BW6*0.85,)</f>
        <v>9860</v>
      </c>
      <c r="BX6" s="64">
        <f>ROUNDUP(RO!BX6*0.85,)</f>
        <v>9265</v>
      </c>
      <c r="BY6" s="64">
        <f>ROUNDUP(RO!BY6*0.85,)</f>
        <v>9265</v>
      </c>
      <c r="BZ6" s="64">
        <f>ROUNDUP(RO!BZ6*0.85,)</f>
        <v>9265</v>
      </c>
      <c r="CA6" s="64">
        <f>ROUNDUP(RO!CA6*0.85,)</f>
        <v>9265</v>
      </c>
      <c r="CB6" s="64">
        <f>ROUNDUP(RO!CB6*0.85,)</f>
        <v>9265</v>
      </c>
      <c r="CC6" s="64">
        <f>ROUNDUP(RO!CC6*0.85,)</f>
        <v>9860</v>
      </c>
      <c r="CD6" s="64">
        <f>ROUNDUP(RO!CD6*0.85,)</f>
        <v>9860</v>
      </c>
      <c r="CE6" s="64">
        <f>ROUNDUP(RO!CE6*0.85,)</f>
        <v>9265</v>
      </c>
      <c r="CF6" s="64">
        <f>ROUNDUP(RO!CF6*0.85,)</f>
        <v>9265</v>
      </c>
      <c r="CG6" s="64">
        <f>ROUNDUP(RO!CG6*0.85,)</f>
        <v>9265</v>
      </c>
      <c r="CH6" s="64">
        <f>ROUNDUP(RO!CH6*0.85,)</f>
        <v>9265</v>
      </c>
      <c r="CI6" s="64">
        <f>ROUNDUP(RO!CI6*0.85,)</f>
        <v>9265</v>
      </c>
      <c r="CJ6" s="64">
        <f>ROUNDUP(RO!CJ6*0.85,)</f>
        <v>9860</v>
      </c>
      <c r="CK6" s="64">
        <f>ROUNDUP(RO!CK6*0.85,)</f>
        <v>9860</v>
      </c>
      <c r="CL6" s="64">
        <f>ROUNDUP(RO!CL6*0.85,)</f>
        <v>9265</v>
      </c>
      <c r="CM6" s="64">
        <f>ROUNDUP(RO!CM6*0.85,)</f>
        <v>9265</v>
      </c>
      <c r="CN6" s="64">
        <f>ROUNDUP(RO!CN6*0.85,)</f>
        <v>9860</v>
      </c>
      <c r="CO6" s="64">
        <f>ROUNDUP(RO!CO6*0.85,)</f>
        <v>9860</v>
      </c>
      <c r="CP6" s="64">
        <f>ROUNDUP(RO!CP6*0.85,)</f>
        <v>9860</v>
      </c>
      <c r="CQ6" s="64">
        <f>ROUNDUP(RO!CQ6*0.85,)</f>
        <v>9860</v>
      </c>
      <c r="CR6" s="64">
        <f>ROUNDUP(RO!CR6*0.85,)</f>
        <v>9860</v>
      </c>
      <c r="CS6" s="64">
        <f>ROUNDUP(RO!CS6*0.85,)</f>
        <v>9265</v>
      </c>
      <c r="CT6" s="64">
        <f>ROUNDUP(RO!CT6*0.85,)</f>
        <v>12155</v>
      </c>
      <c r="CU6" s="64">
        <f>ROUNDUP(RO!CU6*0.85,)</f>
        <v>12155</v>
      </c>
      <c r="CV6" s="64">
        <f>ROUNDUP(RO!CV6*0.85,)</f>
        <v>12155</v>
      </c>
      <c r="CW6" s="64">
        <f>ROUNDUP(RO!CW6*0.85,)</f>
        <v>12155</v>
      </c>
      <c r="CX6" s="64">
        <f>ROUNDUP(RO!CX6*0.85,)</f>
        <v>12155</v>
      </c>
      <c r="CY6" s="64">
        <f>ROUNDUP(RO!CY6*0.85,)</f>
        <v>10710</v>
      </c>
      <c r="CZ6" s="64">
        <f>ROUNDUP(RO!CZ6*0.85,)</f>
        <v>9860</v>
      </c>
      <c r="DA6" s="64">
        <f>ROUNDUP(RO!DA6*0.85,)</f>
        <v>9860</v>
      </c>
      <c r="DB6" s="64">
        <f>ROUNDUP(RO!DB6*0.85,)</f>
        <v>12155</v>
      </c>
      <c r="DC6" s="103">
        <f>ROUNDUP(RO!DC6*0.85,)</f>
        <v>12155</v>
      </c>
      <c r="DD6" s="20">
        <f>ROUNDUP(RO!DD6*0.85,)</f>
        <v>9265</v>
      </c>
      <c r="DE6" s="20">
        <f>ROUNDUP(RO!DE6*0.85,)</f>
        <v>9265</v>
      </c>
      <c r="DF6" s="20">
        <f>ROUNDUP(RO!DF6*0.85,)</f>
        <v>9265</v>
      </c>
      <c r="DG6" s="20">
        <f>ROUNDUP(RO!DG6*0.85,)</f>
        <v>9860</v>
      </c>
      <c r="DH6" s="20">
        <f>ROUNDUP(RO!DH6*0.85,)</f>
        <v>6205</v>
      </c>
      <c r="DI6" s="20">
        <f>ROUNDUP(RO!DI6*0.85,)</f>
        <v>6205</v>
      </c>
      <c r="DJ6" s="20">
        <f>ROUNDUP(RO!DJ6*0.85,)</f>
        <v>6205</v>
      </c>
      <c r="DK6" s="20">
        <f>ROUNDUP(RO!DK6*0.85,)</f>
        <v>6205</v>
      </c>
      <c r="DL6" s="20">
        <f>ROUNDUP(RO!DL6*0.85,)</f>
        <v>6800</v>
      </c>
      <c r="DM6" s="20">
        <f>ROUNDUP(RO!DM6*0.85,)</f>
        <v>6800</v>
      </c>
      <c r="DN6" s="20">
        <f>ROUNDUP(RO!DN6*0.85,)</f>
        <v>6205</v>
      </c>
      <c r="DO6" s="20">
        <f>ROUNDUP(RO!DO6*0.85,)</f>
        <v>6205</v>
      </c>
      <c r="DP6" s="20">
        <f>ROUNDUP(RO!DP6*0.85,)</f>
        <v>6205</v>
      </c>
      <c r="DQ6" s="20">
        <f>ROUNDUP(RO!DQ6*0.85,)</f>
        <v>6205</v>
      </c>
      <c r="DR6" s="20">
        <f>ROUNDUP(RO!DR6*0.85,)</f>
        <v>6205</v>
      </c>
      <c r="DS6" s="20">
        <f>ROUNDUP(RO!DS6*0.85,)</f>
        <v>6800</v>
      </c>
      <c r="DT6" s="20">
        <f>ROUNDUP(RO!DT6*0.85,)</f>
        <v>6800</v>
      </c>
      <c r="DU6" s="20">
        <f>ROUNDUP(RO!DU6*0.85,)</f>
        <v>6205</v>
      </c>
      <c r="DV6" s="20">
        <f>ROUNDUP(RO!DV6*0.85,)</f>
        <v>6205</v>
      </c>
      <c r="DW6" s="20">
        <f>ROUNDUP(RO!DW6*0.85,)</f>
        <v>6205</v>
      </c>
      <c r="DX6" s="20">
        <f>ROUNDUP(RO!DX6*0.85,)</f>
        <v>6205</v>
      </c>
      <c r="DY6" s="20">
        <f>ROUNDUP(RO!DY6*0.85,)</f>
        <v>6205</v>
      </c>
      <c r="DZ6" s="20">
        <f>ROUNDUP(RO!DZ6*0.85,)</f>
        <v>6800</v>
      </c>
      <c r="EA6" s="20">
        <f>ROUNDUP(RO!EA6*0.85,)</f>
        <v>6800</v>
      </c>
      <c r="EB6" s="20">
        <f>ROUNDUP(RO!EB6*0.85,)</f>
        <v>6205</v>
      </c>
      <c r="EC6" s="20">
        <f>ROUNDUP(RO!EC6*0.85,)</f>
        <v>6205</v>
      </c>
      <c r="ED6" s="20">
        <f>ROUNDUP(RO!ED6*0.85,)</f>
        <v>6205</v>
      </c>
      <c r="EE6" s="20">
        <f>ROUNDUP(RO!EE6*0.85,)</f>
        <v>6205</v>
      </c>
      <c r="EF6" s="20">
        <f>ROUNDUP(RO!EF6*0.85,)</f>
        <v>6205</v>
      </c>
      <c r="EG6" s="20">
        <f>ROUNDUP(RO!EG6*0.85,)</f>
        <v>6800</v>
      </c>
      <c r="EH6" s="20">
        <f>ROUNDUP(RO!EH6*0.85,)</f>
        <v>6800</v>
      </c>
      <c r="EI6" s="20">
        <f>ROUNDUP(RO!EI6*0.85,)</f>
        <v>6205</v>
      </c>
      <c r="EJ6" s="20">
        <f>ROUNDUP(RO!EJ6*0.85,)</f>
        <v>6205</v>
      </c>
      <c r="EK6" s="20">
        <f>ROUNDUP(RO!EK6*0.85,)</f>
        <v>6800</v>
      </c>
      <c r="EL6" s="20">
        <f>ROUNDUP(RO!EL6*0.85,)</f>
        <v>7225</v>
      </c>
      <c r="EM6" s="20">
        <f>ROUNDUP(RO!EM6*0.85,)</f>
        <v>5780</v>
      </c>
      <c r="EN6" s="20">
        <f>ROUNDUP(RO!EN6*0.85,)</f>
        <v>6205</v>
      </c>
      <c r="EO6" s="20">
        <f>ROUNDUP(RO!EO6*0.85,)</f>
        <v>6205</v>
      </c>
      <c r="EP6" s="20">
        <f>ROUNDUP(RO!EP6*0.85,)</f>
        <v>5780</v>
      </c>
      <c r="EQ6" s="20">
        <f>ROUNDUP(RO!EQ6*0.85,)</f>
        <v>5780</v>
      </c>
      <c r="ER6" s="20">
        <f>ROUNDUP(RO!ER6*0.85,)</f>
        <v>5780</v>
      </c>
      <c r="ES6" s="20">
        <f>ROUNDUP(RO!ES6*0.85,)</f>
        <v>5780</v>
      </c>
      <c r="ET6" s="20">
        <f>ROUNDUP(RO!ET6*0.85,)</f>
        <v>5780</v>
      </c>
      <c r="EU6" s="20">
        <f>ROUNDUP(RO!EU6*0.85,)</f>
        <v>6205</v>
      </c>
      <c r="EV6" s="20">
        <f>ROUNDUP(RO!EV6*0.85,)</f>
        <v>6205</v>
      </c>
      <c r="EW6" s="20">
        <f>ROUNDUP(RO!EW6*0.85,)</f>
        <v>5780</v>
      </c>
      <c r="EX6" s="20">
        <f>ROUNDUP(RO!EX6*0.85,)</f>
        <v>5780</v>
      </c>
      <c r="EY6" s="20">
        <f>ROUNDUP(RO!EY6*0.85,)</f>
        <v>5780</v>
      </c>
      <c r="EZ6" s="20">
        <f>ROUNDUP(RO!EZ6*0.85,)</f>
        <v>5780</v>
      </c>
      <c r="FA6" s="20">
        <f>ROUNDUP(RO!FA6*0.85,)</f>
        <v>5780</v>
      </c>
      <c r="FB6" s="20">
        <f>ROUNDUP(RO!FB6*0.85,)</f>
        <v>6205</v>
      </c>
      <c r="FC6" s="20">
        <f>ROUNDUP(RO!FC6*0.85,)</f>
        <v>6205</v>
      </c>
      <c r="FD6" s="20">
        <f>ROUNDUP(RO!FD6*0.85,)</f>
        <v>5780</v>
      </c>
      <c r="FE6" s="20">
        <f>ROUNDUP(RO!FE6*0.85,)</f>
        <v>5780</v>
      </c>
      <c r="FF6" s="20">
        <f>ROUNDUP(RO!FF6*0.85,)</f>
        <v>5780</v>
      </c>
      <c r="FG6" s="20">
        <f>ROUNDUP(RO!FG6*0.85,)</f>
        <v>5780</v>
      </c>
      <c r="FH6" s="20">
        <f>ROUNDUP(RO!FH6*0.85,)</f>
        <v>5780</v>
      </c>
      <c r="FI6" s="20">
        <f>ROUNDUP(RO!FI6*0.85,)</f>
        <v>6205</v>
      </c>
      <c r="FJ6" s="20">
        <f>ROUNDUP(RO!FJ6*0.85,)</f>
        <v>6205</v>
      </c>
      <c r="FK6" s="20">
        <f>ROUNDUP(RO!FK6*0.85,)</f>
        <v>5780</v>
      </c>
      <c r="FL6" s="20">
        <f>ROUNDUP(RO!FL6*0.85,)</f>
        <v>5780</v>
      </c>
      <c r="FM6" s="20">
        <f>ROUNDUP(RO!FM6*0.85,)</f>
        <v>7225</v>
      </c>
      <c r="FN6" s="20">
        <f>ROUNDUP(RO!FN6*0.85,)</f>
        <v>7225</v>
      </c>
      <c r="FO6" s="20">
        <f>ROUNDUP(RO!FO6*0.85,)</f>
        <v>7225</v>
      </c>
      <c r="FP6" s="20">
        <f>ROUNDUP(RO!FP6*0.85,)</f>
        <v>8245</v>
      </c>
      <c r="FQ6" s="20">
        <f>ROUNDUP(RO!FQ6*0.85,)</f>
        <v>8245</v>
      </c>
      <c r="FR6" s="20">
        <f>ROUNDUP(RO!FR6*0.85,)</f>
        <v>7225</v>
      </c>
      <c r="FS6" s="20">
        <f>ROUNDUP(RO!FS6*0.85,)</f>
        <v>7225</v>
      </c>
      <c r="FT6" s="20">
        <f>ROUNDUP(RO!FT6*0.85,)</f>
        <v>7225</v>
      </c>
      <c r="FU6" s="20">
        <f>ROUNDUP(RO!FU6*0.85,)</f>
        <v>7225</v>
      </c>
      <c r="FV6" s="20">
        <f>ROUNDUP(RO!FV6*0.85,)</f>
        <v>7225</v>
      </c>
      <c r="FW6" s="20">
        <f>ROUNDUP(RO!FW6*0.85,)</f>
        <v>8245</v>
      </c>
      <c r="FX6" s="20">
        <f>ROUNDUP(RO!FX6*0.85,)</f>
        <v>8245</v>
      </c>
      <c r="FY6" s="20">
        <f>ROUNDUP(RO!FY6*0.85,)</f>
        <v>8245</v>
      </c>
      <c r="FZ6" s="20">
        <f>ROUNDUP(RO!FZ6*0.85,)</f>
        <v>8245</v>
      </c>
      <c r="GA6" s="20">
        <f>ROUNDUP(RO!GA6*0.85,)</f>
        <v>8245</v>
      </c>
      <c r="GB6" s="20">
        <f>ROUNDUP(RO!GB6*0.85,)</f>
        <v>8245</v>
      </c>
      <c r="GC6" s="20">
        <f>ROUNDUP(RO!GC6*0.85,)</f>
        <v>8245</v>
      </c>
      <c r="GD6" s="20">
        <f>ROUNDUP(RO!GD6*0.85,)</f>
        <v>8245</v>
      </c>
      <c r="GE6" s="20">
        <f>ROUNDUP(RO!GE6*0.85,)</f>
        <v>8245</v>
      </c>
      <c r="GF6" s="20">
        <f>ROUNDUP(RO!GF6*0.85,)</f>
        <v>8245</v>
      </c>
      <c r="GG6" s="20">
        <f>ROUNDUP(RO!GG6*0.85,)</f>
        <v>8245</v>
      </c>
      <c r="GH6" s="20">
        <f>ROUNDUP(RO!GH6*0.85,)</f>
        <v>8840</v>
      </c>
      <c r="GI6" s="20">
        <f>ROUNDUP(RO!GI6*0.85,)</f>
        <v>8840</v>
      </c>
      <c r="GJ6" s="20">
        <f>ROUNDUP(RO!GJ6*0.85,)</f>
        <v>9265</v>
      </c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</row>
    <row r="7" spans="1:212" s="58" customFormat="1" ht="48" x14ac:dyDescent="0.2">
      <c r="A7" s="22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103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</row>
    <row r="8" spans="1:212" s="58" customFormat="1" x14ac:dyDescent="0.2">
      <c r="A8" s="21" t="s">
        <v>82</v>
      </c>
      <c r="B8" s="64" t="e">
        <f>ROUNDUP(RO!B8*0.85,)</f>
        <v>#REF!</v>
      </c>
      <c r="C8" s="64" t="e">
        <f>ROUNDUP(RO!C8*0.85,)</f>
        <v>#REF!</v>
      </c>
      <c r="D8" s="64" t="e">
        <f>ROUNDUP(RO!D8*0.85,)</f>
        <v>#REF!</v>
      </c>
      <c r="E8" s="64" t="e">
        <f>ROUNDUP(RO!E8*0.85,)</f>
        <v>#REF!</v>
      </c>
      <c r="F8" s="64" t="e">
        <f>ROUNDUP(RO!F8*0.85,)</f>
        <v>#REF!</v>
      </c>
      <c r="G8" s="64" t="e">
        <f>ROUNDUP(RO!G8*0.85,)</f>
        <v>#REF!</v>
      </c>
      <c r="H8" s="64" t="e">
        <f>ROUNDUP(RO!H8*0.85,)</f>
        <v>#REF!</v>
      </c>
      <c r="I8" s="64" t="e">
        <f>ROUNDUP(RO!I8*0.85,)</f>
        <v>#REF!</v>
      </c>
      <c r="J8" s="64" t="e">
        <f>ROUNDUP(RO!J8*0.85,)</f>
        <v>#REF!</v>
      </c>
      <c r="K8" s="64" t="e">
        <f>ROUNDUP(RO!K8*0.85,)</f>
        <v>#REF!</v>
      </c>
      <c r="L8" s="64" t="e">
        <f>ROUNDUP(RO!L8*0.85,)</f>
        <v>#REF!</v>
      </c>
      <c r="M8" s="64" t="e">
        <f>ROUNDUP(RO!M8*0.85,)</f>
        <v>#REF!</v>
      </c>
      <c r="N8" s="64" t="e">
        <f>ROUNDUP(RO!N8*0.85,)</f>
        <v>#REF!</v>
      </c>
      <c r="O8" s="64" t="e">
        <f>ROUNDUP(RO!O8*0.85,)</f>
        <v>#REF!</v>
      </c>
      <c r="P8" s="64" t="e">
        <f>ROUNDUP(RO!P8*0.85,)</f>
        <v>#REF!</v>
      </c>
      <c r="Q8" s="64" t="e">
        <f>ROUNDUP(RO!Q8*0.85,)</f>
        <v>#REF!</v>
      </c>
      <c r="R8" s="64" t="e">
        <f>ROUNDUP(RO!R8*0.85,)</f>
        <v>#REF!</v>
      </c>
      <c r="S8" s="64" t="e">
        <f>ROUNDUP(RO!S8*0.85,)</f>
        <v>#REF!</v>
      </c>
      <c r="T8" s="64" t="e">
        <f>ROUNDUP(RO!T8*0.85,)</f>
        <v>#REF!</v>
      </c>
      <c r="U8" s="64" t="e">
        <f>ROUNDUP(RO!U8*0.85,)</f>
        <v>#REF!</v>
      </c>
      <c r="V8" s="64" t="e">
        <f>ROUNDUP(RO!V8*0.85,)</f>
        <v>#REF!</v>
      </c>
      <c r="W8" s="64" t="e">
        <f>ROUNDUP(RO!W8*0.85,)</f>
        <v>#REF!</v>
      </c>
      <c r="X8" s="64" t="e">
        <f>ROUNDUP(RO!X8*0.85,)</f>
        <v>#REF!</v>
      </c>
      <c r="Y8" s="64" t="e">
        <f>ROUNDUP(RO!Y8*0.85,)</f>
        <v>#REF!</v>
      </c>
      <c r="Z8" s="64" t="e">
        <f>ROUNDUP(RO!Z8*0.85,)</f>
        <v>#REF!</v>
      </c>
      <c r="AA8" s="64" t="e">
        <f>ROUNDUP(RO!AA8*0.85,)</f>
        <v>#REF!</v>
      </c>
      <c r="AB8" s="64" t="e">
        <f>ROUNDUP(RO!AB8*0.85,)</f>
        <v>#REF!</v>
      </c>
      <c r="AC8" s="64" t="e">
        <f>ROUNDUP(RO!AC8*0.85,)</f>
        <v>#REF!</v>
      </c>
      <c r="AD8" s="64" t="e">
        <f>ROUNDUP(RO!AD8*0.85,)</f>
        <v>#REF!</v>
      </c>
      <c r="AE8" s="64" t="e">
        <f>ROUNDUP(RO!AE8*0.85,)</f>
        <v>#REF!</v>
      </c>
      <c r="AF8" s="64">
        <f>ROUNDUP(RO!AF8*0.85,)</f>
        <v>14450</v>
      </c>
      <c r="AG8" s="64">
        <f>ROUNDUP(RO!AG8*0.85,)</f>
        <v>14450</v>
      </c>
      <c r="AH8" s="64">
        <f>ROUNDUP(RO!AH8*0.85,)</f>
        <v>11560</v>
      </c>
      <c r="AI8" s="64">
        <f>ROUNDUP(RO!AI8*0.85,)</f>
        <v>12155</v>
      </c>
      <c r="AJ8" s="64">
        <f>ROUNDUP(RO!AJ8*0.85,)</f>
        <v>12155</v>
      </c>
      <c r="AK8" s="64">
        <f>ROUNDUP(RO!AK8*0.85,)</f>
        <v>13005</v>
      </c>
      <c r="AL8" s="64">
        <f>ROUNDUP(RO!AL8*0.85,)</f>
        <v>13005</v>
      </c>
      <c r="AM8" s="64">
        <f>ROUNDUP(RO!AM8*0.85,)</f>
        <v>14450</v>
      </c>
      <c r="AN8" s="64">
        <f>ROUNDUP(RO!AN8*0.85,)</f>
        <v>14450</v>
      </c>
      <c r="AO8" s="64">
        <f>ROUNDUP(RO!AO8*0.85,)</f>
        <v>13005</v>
      </c>
      <c r="AP8" s="64">
        <f>ROUNDUP(RO!AP8*0.85,)</f>
        <v>13005</v>
      </c>
      <c r="AQ8" s="64">
        <f>ROUNDUP(RO!AQ8*0.85,)</f>
        <v>13005</v>
      </c>
      <c r="AR8" s="64">
        <f>ROUNDUP(RO!AR8*0.85,)</f>
        <v>13005</v>
      </c>
      <c r="AS8" s="64">
        <f>ROUNDUP(RO!AS8*0.85,)</f>
        <v>13005</v>
      </c>
      <c r="AT8" s="64">
        <f>ROUNDUP(RO!AT8*0.85,)</f>
        <v>13600</v>
      </c>
      <c r="AU8" s="64">
        <f>ROUNDUP(RO!AU8*0.85,)</f>
        <v>12155</v>
      </c>
      <c r="AV8" s="64">
        <f>ROUNDUP(RO!AV8*0.85,)</f>
        <v>11560</v>
      </c>
      <c r="AW8" s="64">
        <f>ROUNDUP(RO!AW8*0.85,)</f>
        <v>11560</v>
      </c>
      <c r="AX8" s="64">
        <f>ROUNDUP(RO!AX8*0.85,)</f>
        <v>11560</v>
      </c>
      <c r="AY8" s="64">
        <f>ROUNDUP(RO!AY8*0.85,)</f>
        <v>11560</v>
      </c>
      <c r="AZ8" s="64">
        <f>ROUNDUP(RO!AZ8*0.85,)</f>
        <v>11560</v>
      </c>
      <c r="BA8" s="64">
        <f>ROUNDUP(RO!BA8*0.85,)</f>
        <v>12155</v>
      </c>
      <c r="BB8" s="64">
        <f>ROUNDUP(RO!BB8*0.85,)</f>
        <v>12155</v>
      </c>
      <c r="BC8" s="64">
        <f>ROUNDUP(RO!BC8*0.85,)</f>
        <v>11560</v>
      </c>
      <c r="BD8" s="64">
        <f>ROUNDUP(RO!BD8*0.85,)</f>
        <v>11560</v>
      </c>
      <c r="BE8" s="64">
        <f>ROUNDUP(RO!BE8*0.85,)</f>
        <v>11560</v>
      </c>
      <c r="BF8" s="64">
        <f>ROUNDUP(RO!BF8*0.85,)</f>
        <v>11560</v>
      </c>
      <c r="BG8" s="64">
        <f>ROUNDUP(RO!BG8*0.85,)</f>
        <v>11560</v>
      </c>
      <c r="BH8" s="64">
        <f>ROUNDUP(RO!BH8*0.85,)</f>
        <v>12155</v>
      </c>
      <c r="BI8" s="64">
        <f>ROUNDUP(RO!BI8*0.85,)</f>
        <v>12155</v>
      </c>
      <c r="BJ8" s="64">
        <f>ROUNDUP(RO!BJ8*0.85,)</f>
        <v>11560</v>
      </c>
      <c r="BK8" s="64">
        <f>ROUNDUP(RO!BK8*0.85,)</f>
        <v>11560</v>
      </c>
      <c r="BL8" s="64">
        <f>ROUNDUP(RO!BL8*0.85,)</f>
        <v>11560</v>
      </c>
      <c r="BM8" s="64">
        <f>ROUNDUP(RO!BM8*0.85,)</f>
        <v>11560</v>
      </c>
      <c r="BN8" s="64">
        <f>ROUNDUP(RO!BN8*0.85,)</f>
        <v>11560</v>
      </c>
      <c r="BO8" s="64">
        <f>ROUNDUP(RO!BO8*0.85,)</f>
        <v>12155</v>
      </c>
      <c r="BP8" s="64">
        <f>ROUNDUP(RO!BP8*0.85,)</f>
        <v>12155</v>
      </c>
      <c r="BQ8" s="64">
        <f>ROUNDUP(RO!BQ8*0.85,)</f>
        <v>10115</v>
      </c>
      <c r="BR8" s="64">
        <f>ROUNDUP(RO!BR8*0.85,)</f>
        <v>10115</v>
      </c>
      <c r="BS8" s="64">
        <f>ROUNDUP(RO!BS8*0.85,)</f>
        <v>10115</v>
      </c>
      <c r="BT8" s="64">
        <f>ROUNDUP(RO!BT8*0.85,)</f>
        <v>10115</v>
      </c>
      <c r="BU8" s="64">
        <f>ROUNDUP(RO!BU8*0.85,)</f>
        <v>10115</v>
      </c>
      <c r="BV8" s="64">
        <f>ROUNDUP(RO!BV8*0.85,)</f>
        <v>10710</v>
      </c>
      <c r="BW8" s="64">
        <f>ROUNDUP(RO!BW8*0.85,)</f>
        <v>10710</v>
      </c>
      <c r="BX8" s="64">
        <f>ROUNDUP(RO!BX8*0.85,)</f>
        <v>10115</v>
      </c>
      <c r="BY8" s="64">
        <f>ROUNDUP(RO!BY8*0.85,)</f>
        <v>10115</v>
      </c>
      <c r="BZ8" s="64">
        <f>ROUNDUP(RO!BZ8*0.85,)</f>
        <v>10115</v>
      </c>
      <c r="CA8" s="64">
        <f>ROUNDUP(RO!CA8*0.85,)</f>
        <v>10115</v>
      </c>
      <c r="CB8" s="64">
        <f>ROUNDUP(RO!CB8*0.85,)</f>
        <v>10115</v>
      </c>
      <c r="CC8" s="64">
        <f>ROUNDUP(RO!CC8*0.85,)</f>
        <v>10710</v>
      </c>
      <c r="CD8" s="64">
        <f>ROUNDUP(RO!CD8*0.85,)</f>
        <v>10710</v>
      </c>
      <c r="CE8" s="64">
        <f>ROUNDUP(RO!CE8*0.85,)</f>
        <v>10115</v>
      </c>
      <c r="CF8" s="64">
        <f>ROUNDUP(RO!CF8*0.85,)</f>
        <v>10115</v>
      </c>
      <c r="CG8" s="64">
        <f>ROUNDUP(RO!CG8*0.85,)</f>
        <v>10115</v>
      </c>
      <c r="CH8" s="64">
        <f>ROUNDUP(RO!CH8*0.85,)</f>
        <v>10115</v>
      </c>
      <c r="CI8" s="64">
        <f>ROUNDUP(RO!CI8*0.85,)</f>
        <v>10115</v>
      </c>
      <c r="CJ8" s="64">
        <f>ROUNDUP(RO!CJ8*0.85,)</f>
        <v>10710</v>
      </c>
      <c r="CK8" s="64">
        <f>ROUNDUP(RO!CK8*0.85,)</f>
        <v>10710</v>
      </c>
      <c r="CL8" s="64">
        <f>ROUNDUP(RO!CL8*0.85,)</f>
        <v>10115</v>
      </c>
      <c r="CM8" s="64">
        <f>ROUNDUP(RO!CM8*0.85,)</f>
        <v>10115</v>
      </c>
      <c r="CN8" s="64">
        <f>ROUNDUP(RO!CN8*0.85,)</f>
        <v>10710</v>
      </c>
      <c r="CO8" s="64">
        <f>ROUNDUP(RO!CO8*0.85,)</f>
        <v>10710</v>
      </c>
      <c r="CP8" s="64">
        <f>ROUNDUP(RO!CP8*0.85,)</f>
        <v>10710</v>
      </c>
      <c r="CQ8" s="64">
        <f>ROUNDUP(RO!CQ8*0.85,)</f>
        <v>10710</v>
      </c>
      <c r="CR8" s="64">
        <f>ROUNDUP(RO!CR8*0.85,)</f>
        <v>10710</v>
      </c>
      <c r="CS8" s="64">
        <f>ROUNDUP(RO!CS8*0.85,)</f>
        <v>10115</v>
      </c>
      <c r="CT8" s="64">
        <f>ROUNDUP(RO!CT8*0.85,)</f>
        <v>13005</v>
      </c>
      <c r="CU8" s="64">
        <f>ROUNDUP(RO!CU8*0.85,)</f>
        <v>13005</v>
      </c>
      <c r="CV8" s="64">
        <f>ROUNDUP(RO!CV8*0.85,)</f>
        <v>13005</v>
      </c>
      <c r="CW8" s="64">
        <f>ROUNDUP(RO!CW8*0.85,)</f>
        <v>13005</v>
      </c>
      <c r="CX8" s="64">
        <f>ROUNDUP(RO!CX8*0.85,)</f>
        <v>13005</v>
      </c>
      <c r="CY8" s="64">
        <f>ROUNDUP(RO!CY8*0.85,)</f>
        <v>11560</v>
      </c>
      <c r="CZ8" s="64">
        <f>ROUNDUP(RO!CZ8*0.85,)</f>
        <v>10710</v>
      </c>
      <c r="DA8" s="64">
        <f>ROUNDUP(RO!DA8*0.85,)</f>
        <v>10710</v>
      </c>
      <c r="DB8" s="64">
        <f>ROUNDUP(RO!DB8*0.85,)</f>
        <v>13005</v>
      </c>
      <c r="DC8" s="103">
        <f>ROUNDUP(RO!DC8*0.85,)</f>
        <v>13005</v>
      </c>
      <c r="DD8" s="20">
        <f>ROUNDUP(RO!DD8*0.85,)</f>
        <v>10115</v>
      </c>
      <c r="DE8" s="20">
        <f>ROUNDUP(RO!DE8*0.85,)</f>
        <v>10115</v>
      </c>
      <c r="DF8" s="20">
        <f>ROUNDUP(RO!DF8*0.85,)</f>
        <v>10115</v>
      </c>
      <c r="DG8" s="20">
        <f>ROUNDUP(RO!DG8*0.85,)</f>
        <v>10710</v>
      </c>
      <c r="DH8" s="20">
        <f>ROUNDUP(RO!DH8*0.85,)</f>
        <v>7055</v>
      </c>
      <c r="DI8" s="20">
        <f>ROUNDUP(RO!DI8*0.85,)</f>
        <v>7055</v>
      </c>
      <c r="DJ8" s="20">
        <f>ROUNDUP(RO!DJ8*0.85,)</f>
        <v>7055</v>
      </c>
      <c r="DK8" s="20">
        <f>ROUNDUP(RO!DK8*0.85,)</f>
        <v>7055</v>
      </c>
      <c r="DL8" s="20">
        <f>ROUNDUP(RO!DL8*0.85,)</f>
        <v>7650</v>
      </c>
      <c r="DM8" s="20">
        <f>ROUNDUP(RO!DM8*0.85,)</f>
        <v>7650</v>
      </c>
      <c r="DN8" s="20">
        <f>ROUNDUP(RO!DN8*0.85,)</f>
        <v>7055</v>
      </c>
      <c r="DO8" s="20">
        <f>ROUNDUP(RO!DO8*0.85,)</f>
        <v>7055</v>
      </c>
      <c r="DP8" s="20">
        <f>ROUNDUP(RO!DP8*0.85,)</f>
        <v>7055</v>
      </c>
      <c r="DQ8" s="20">
        <f>ROUNDUP(RO!DQ8*0.85,)</f>
        <v>7055</v>
      </c>
      <c r="DR8" s="20">
        <f>ROUNDUP(RO!DR8*0.85,)</f>
        <v>7055</v>
      </c>
      <c r="DS8" s="20">
        <f>ROUNDUP(RO!DS8*0.85,)</f>
        <v>7650</v>
      </c>
      <c r="DT8" s="20">
        <f>ROUNDUP(RO!DT8*0.85,)</f>
        <v>7650</v>
      </c>
      <c r="DU8" s="20">
        <f>ROUNDUP(RO!DU8*0.85,)</f>
        <v>7055</v>
      </c>
      <c r="DV8" s="20">
        <f>ROUNDUP(RO!DV8*0.85,)</f>
        <v>7055</v>
      </c>
      <c r="DW8" s="20">
        <f>ROUNDUP(RO!DW8*0.85,)</f>
        <v>7055</v>
      </c>
      <c r="DX8" s="20">
        <f>ROUNDUP(RO!DX8*0.85,)</f>
        <v>7055</v>
      </c>
      <c r="DY8" s="20">
        <f>ROUNDUP(RO!DY8*0.85,)</f>
        <v>7055</v>
      </c>
      <c r="DZ8" s="20">
        <f>ROUNDUP(RO!DZ8*0.85,)</f>
        <v>7650</v>
      </c>
      <c r="EA8" s="20">
        <f>ROUNDUP(RO!EA8*0.85,)</f>
        <v>7650</v>
      </c>
      <c r="EB8" s="20">
        <f>ROUNDUP(RO!EB8*0.85,)</f>
        <v>7055</v>
      </c>
      <c r="EC8" s="20">
        <f>ROUNDUP(RO!EC8*0.85,)</f>
        <v>7055</v>
      </c>
      <c r="ED8" s="20">
        <f>ROUNDUP(RO!ED8*0.85,)</f>
        <v>7055</v>
      </c>
      <c r="EE8" s="20">
        <f>ROUNDUP(RO!EE8*0.85,)</f>
        <v>7055</v>
      </c>
      <c r="EF8" s="20">
        <f>ROUNDUP(RO!EF8*0.85,)</f>
        <v>7055</v>
      </c>
      <c r="EG8" s="20">
        <f>ROUNDUP(RO!EG8*0.85,)</f>
        <v>7650</v>
      </c>
      <c r="EH8" s="20">
        <f>ROUNDUP(RO!EH8*0.85,)</f>
        <v>7650</v>
      </c>
      <c r="EI8" s="20">
        <f>ROUNDUP(RO!EI8*0.85,)</f>
        <v>7055</v>
      </c>
      <c r="EJ8" s="20">
        <f>ROUNDUP(RO!EJ8*0.85,)</f>
        <v>7055</v>
      </c>
      <c r="EK8" s="20">
        <f>ROUNDUP(RO!EK8*0.85,)</f>
        <v>7650</v>
      </c>
      <c r="EL8" s="20">
        <f>ROUNDUP(RO!EL8*0.85,)</f>
        <v>8075</v>
      </c>
      <c r="EM8" s="20">
        <f>ROUNDUP(RO!EM8*0.85,)</f>
        <v>6630</v>
      </c>
      <c r="EN8" s="20">
        <f>ROUNDUP(RO!EN8*0.85,)</f>
        <v>7055</v>
      </c>
      <c r="EO8" s="20">
        <f>ROUNDUP(RO!EO8*0.85,)</f>
        <v>7055</v>
      </c>
      <c r="EP8" s="20">
        <f>ROUNDUP(RO!EP8*0.85,)</f>
        <v>6630</v>
      </c>
      <c r="EQ8" s="20">
        <f>ROUNDUP(RO!EQ8*0.85,)</f>
        <v>6630</v>
      </c>
      <c r="ER8" s="20">
        <f>ROUNDUP(RO!ER8*0.85,)</f>
        <v>6630</v>
      </c>
      <c r="ES8" s="20">
        <f>ROUNDUP(RO!ES8*0.85,)</f>
        <v>6630</v>
      </c>
      <c r="ET8" s="20">
        <f>ROUNDUP(RO!ET8*0.85,)</f>
        <v>6630</v>
      </c>
      <c r="EU8" s="20">
        <f>ROUNDUP(RO!EU8*0.85,)</f>
        <v>7055</v>
      </c>
      <c r="EV8" s="20">
        <f>ROUNDUP(RO!EV8*0.85,)</f>
        <v>7055</v>
      </c>
      <c r="EW8" s="20">
        <f>ROUNDUP(RO!EW8*0.85,)</f>
        <v>6630</v>
      </c>
      <c r="EX8" s="20">
        <f>ROUNDUP(RO!EX8*0.85,)</f>
        <v>6630</v>
      </c>
      <c r="EY8" s="20">
        <f>ROUNDUP(RO!EY8*0.85,)</f>
        <v>6630</v>
      </c>
      <c r="EZ8" s="20">
        <f>ROUNDUP(RO!EZ8*0.85,)</f>
        <v>6630</v>
      </c>
      <c r="FA8" s="20">
        <f>ROUNDUP(RO!FA8*0.85,)</f>
        <v>6630</v>
      </c>
      <c r="FB8" s="20">
        <f>ROUNDUP(RO!FB8*0.85,)</f>
        <v>7055</v>
      </c>
      <c r="FC8" s="20">
        <f>ROUNDUP(RO!FC8*0.85,)</f>
        <v>7055</v>
      </c>
      <c r="FD8" s="20">
        <f>ROUNDUP(RO!FD8*0.85,)</f>
        <v>6630</v>
      </c>
      <c r="FE8" s="20">
        <f>ROUNDUP(RO!FE8*0.85,)</f>
        <v>6630</v>
      </c>
      <c r="FF8" s="20">
        <f>ROUNDUP(RO!FF8*0.85,)</f>
        <v>6630</v>
      </c>
      <c r="FG8" s="20">
        <f>ROUNDUP(RO!FG8*0.85,)</f>
        <v>6630</v>
      </c>
      <c r="FH8" s="20">
        <f>ROUNDUP(RO!FH8*0.85,)</f>
        <v>6630</v>
      </c>
      <c r="FI8" s="20">
        <f>ROUNDUP(RO!FI8*0.85,)</f>
        <v>7055</v>
      </c>
      <c r="FJ8" s="20">
        <f>ROUNDUP(RO!FJ8*0.85,)</f>
        <v>7055</v>
      </c>
      <c r="FK8" s="20">
        <f>ROUNDUP(RO!FK8*0.85,)</f>
        <v>6630</v>
      </c>
      <c r="FL8" s="20">
        <f>ROUNDUP(RO!FL8*0.85,)</f>
        <v>6630</v>
      </c>
      <c r="FM8" s="20">
        <f>ROUNDUP(RO!FM8*0.85,)</f>
        <v>8075</v>
      </c>
      <c r="FN8" s="20">
        <f>ROUNDUP(RO!FN8*0.85,)</f>
        <v>8075</v>
      </c>
      <c r="FO8" s="20">
        <f>ROUNDUP(RO!FO8*0.85,)</f>
        <v>8075</v>
      </c>
      <c r="FP8" s="20">
        <f>ROUNDUP(RO!FP8*0.85,)</f>
        <v>9095</v>
      </c>
      <c r="FQ8" s="20">
        <f>ROUNDUP(RO!FQ8*0.85,)</f>
        <v>9095</v>
      </c>
      <c r="FR8" s="20">
        <f>ROUNDUP(RO!FR8*0.85,)</f>
        <v>8075</v>
      </c>
      <c r="FS8" s="20">
        <f>ROUNDUP(RO!FS8*0.85,)</f>
        <v>8075</v>
      </c>
      <c r="FT8" s="20">
        <f>ROUNDUP(RO!FT8*0.85,)</f>
        <v>8075</v>
      </c>
      <c r="FU8" s="20">
        <f>ROUNDUP(RO!FU8*0.85,)</f>
        <v>8075</v>
      </c>
      <c r="FV8" s="20">
        <f>ROUNDUP(RO!FV8*0.85,)</f>
        <v>8075</v>
      </c>
      <c r="FW8" s="20">
        <f>ROUNDUP(RO!FW8*0.85,)</f>
        <v>9095</v>
      </c>
      <c r="FX8" s="20">
        <f>ROUNDUP(RO!FX8*0.85,)</f>
        <v>9095</v>
      </c>
      <c r="FY8" s="20">
        <f>ROUNDUP(RO!FY8*0.85,)</f>
        <v>9095</v>
      </c>
      <c r="FZ8" s="20">
        <f>ROUNDUP(RO!FZ8*0.85,)</f>
        <v>9095</v>
      </c>
      <c r="GA8" s="20">
        <f>ROUNDUP(RO!GA8*0.85,)</f>
        <v>9095</v>
      </c>
      <c r="GB8" s="20">
        <f>ROUNDUP(RO!GB8*0.85,)</f>
        <v>9095</v>
      </c>
      <c r="GC8" s="20">
        <f>ROUNDUP(RO!GC8*0.85,)</f>
        <v>9095</v>
      </c>
      <c r="GD8" s="20">
        <f>ROUNDUP(RO!GD8*0.85,)</f>
        <v>9095</v>
      </c>
      <c r="GE8" s="20">
        <f>ROUNDUP(RO!GE8*0.85,)</f>
        <v>9095</v>
      </c>
      <c r="GF8" s="20">
        <f>ROUNDUP(RO!GF8*0.85,)</f>
        <v>9095</v>
      </c>
      <c r="GG8" s="20">
        <f>ROUNDUP(RO!GG8*0.85,)</f>
        <v>9095</v>
      </c>
      <c r="GH8" s="20">
        <f>ROUNDUP(RO!GH8*0.85,)</f>
        <v>9690</v>
      </c>
      <c r="GI8" s="20">
        <f>ROUNDUP(RO!GI8*0.85,)</f>
        <v>9690</v>
      </c>
      <c r="GJ8" s="20">
        <f>ROUNDUP(RO!GJ8*0.85,)</f>
        <v>10115</v>
      </c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</row>
    <row r="9" spans="1:212" s="58" customFormat="1" ht="24" x14ac:dyDescent="0.2">
      <c r="A9" s="22" t="s">
        <v>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103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</row>
    <row r="10" spans="1:212" s="58" customFormat="1" x14ac:dyDescent="0.2">
      <c r="A10" s="21" t="s">
        <v>82</v>
      </c>
      <c r="B10" s="64" t="e">
        <f>ROUNDUP(RO!B10*0.85,)</f>
        <v>#REF!</v>
      </c>
      <c r="C10" s="64" t="e">
        <f>ROUNDUP(RO!C10*0.85,)</f>
        <v>#REF!</v>
      </c>
      <c r="D10" s="64" t="e">
        <f>ROUNDUP(RO!D10*0.85,)</f>
        <v>#REF!</v>
      </c>
      <c r="E10" s="64" t="e">
        <f>ROUNDUP(RO!E10*0.85,)</f>
        <v>#REF!</v>
      </c>
      <c r="F10" s="64" t="e">
        <f>ROUNDUP(RO!F10*0.85,)</f>
        <v>#REF!</v>
      </c>
      <c r="G10" s="64" t="e">
        <f>ROUNDUP(RO!G10*0.85,)</f>
        <v>#REF!</v>
      </c>
      <c r="H10" s="64" t="e">
        <f>ROUNDUP(RO!H10*0.85,)</f>
        <v>#REF!</v>
      </c>
      <c r="I10" s="64" t="e">
        <f>ROUNDUP(RO!I10*0.85,)</f>
        <v>#REF!</v>
      </c>
      <c r="J10" s="64" t="e">
        <f>ROUNDUP(RO!J10*0.85,)</f>
        <v>#REF!</v>
      </c>
      <c r="K10" s="64" t="e">
        <f>ROUNDUP(RO!K10*0.85,)</f>
        <v>#REF!</v>
      </c>
      <c r="L10" s="64" t="e">
        <f>ROUNDUP(RO!L10*0.85,)</f>
        <v>#REF!</v>
      </c>
      <c r="M10" s="64" t="e">
        <f>ROUNDUP(RO!M10*0.85,)</f>
        <v>#REF!</v>
      </c>
      <c r="N10" s="64" t="e">
        <f>ROUNDUP(RO!N10*0.85,)</f>
        <v>#REF!</v>
      </c>
      <c r="O10" s="64" t="e">
        <f>ROUNDUP(RO!O10*0.85,)</f>
        <v>#REF!</v>
      </c>
      <c r="P10" s="64" t="e">
        <f>ROUNDUP(RO!P10*0.85,)</f>
        <v>#REF!</v>
      </c>
      <c r="Q10" s="64" t="e">
        <f>ROUNDUP(RO!Q10*0.85,)</f>
        <v>#REF!</v>
      </c>
      <c r="R10" s="64" t="e">
        <f>ROUNDUP(RO!R10*0.85,)</f>
        <v>#REF!</v>
      </c>
      <c r="S10" s="64" t="e">
        <f>ROUNDUP(RO!S10*0.85,)</f>
        <v>#REF!</v>
      </c>
      <c r="T10" s="64" t="e">
        <f>ROUNDUP(RO!T10*0.85,)</f>
        <v>#REF!</v>
      </c>
      <c r="U10" s="64" t="e">
        <f>ROUNDUP(RO!U10*0.85,)</f>
        <v>#REF!</v>
      </c>
      <c r="V10" s="64" t="e">
        <f>ROUNDUP(RO!V10*0.85,)</f>
        <v>#REF!</v>
      </c>
      <c r="W10" s="64" t="e">
        <f>ROUNDUP(RO!W10*0.85,)</f>
        <v>#REF!</v>
      </c>
      <c r="X10" s="64" t="e">
        <f>ROUNDUP(RO!X10*0.85,)</f>
        <v>#REF!</v>
      </c>
      <c r="Y10" s="64" t="e">
        <f>ROUNDUP(RO!Y10*0.85,)</f>
        <v>#REF!</v>
      </c>
      <c r="Z10" s="64" t="e">
        <f>ROUNDUP(RO!Z10*0.85,)</f>
        <v>#REF!</v>
      </c>
      <c r="AA10" s="64" t="e">
        <f>ROUNDUP(RO!AA10*0.85,)</f>
        <v>#REF!</v>
      </c>
      <c r="AB10" s="64" t="e">
        <f>ROUNDUP(RO!AB10*0.85,)</f>
        <v>#REF!</v>
      </c>
      <c r="AC10" s="64" t="e">
        <f>ROUNDUP(RO!AC10*0.85,)</f>
        <v>#REF!</v>
      </c>
      <c r="AD10" s="64" t="e">
        <f>ROUNDUP(RO!AD10*0.85,)</f>
        <v>#REF!</v>
      </c>
      <c r="AE10" s="64" t="e">
        <f>ROUNDUP(RO!AE10*0.85,)</f>
        <v>#REF!</v>
      </c>
      <c r="AF10" s="64">
        <f>ROUNDUP(RO!AF10*0.85,)</f>
        <v>15300</v>
      </c>
      <c r="AG10" s="64">
        <f>ROUNDUP(RO!AG10*0.85,)</f>
        <v>15300</v>
      </c>
      <c r="AH10" s="64">
        <f>ROUNDUP(RO!AH10*0.85,)</f>
        <v>12410</v>
      </c>
      <c r="AI10" s="64">
        <f>ROUNDUP(RO!AI10*0.85,)</f>
        <v>13005</v>
      </c>
      <c r="AJ10" s="64">
        <f>ROUNDUP(RO!AJ10*0.85,)</f>
        <v>13005</v>
      </c>
      <c r="AK10" s="64">
        <f>ROUNDUP(RO!AK10*0.85,)</f>
        <v>13855</v>
      </c>
      <c r="AL10" s="64">
        <f>ROUNDUP(RO!AL10*0.85,)</f>
        <v>13855</v>
      </c>
      <c r="AM10" s="64">
        <f>ROUNDUP(RO!AM10*0.85,)</f>
        <v>15300</v>
      </c>
      <c r="AN10" s="64">
        <f>ROUNDUP(RO!AN10*0.85,)</f>
        <v>15300</v>
      </c>
      <c r="AO10" s="64">
        <f>ROUNDUP(RO!AO10*0.85,)</f>
        <v>13855</v>
      </c>
      <c r="AP10" s="64">
        <f>ROUNDUP(RO!AP10*0.85,)</f>
        <v>13855</v>
      </c>
      <c r="AQ10" s="64">
        <f>ROUNDUP(RO!AQ10*0.85,)</f>
        <v>13855</v>
      </c>
      <c r="AR10" s="64">
        <f>ROUNDUP(RO!AR10*0.85,)</f>
        <v>13855</v>
      </c>
      <c r="AS10" s="64">
        <f>ROUNDUP(RO!AS10*0.85,)</f>
        <v>13855</v>
      </c>
      <c r="AT10" s="64">
        <f>ROUNDUP(RO!AT10*0.85,)</f>
        <v>14450</v>
      </c>
      <c r="AU10" s="64">
        <f>ROUNDUP(RO!AU10*0.85,)</f>
        <v>13005</v>
      </c>
      <c r="AV10" s="64">
        <f>ROUNDUP(RO!AV10*0.85,)</f>
        <v>12410</v>
      </c>
      <c r="AW10" s="64">
        <f>ROUNDUP(RO!AW10*0.85,)</f>
        <v>12410</v>
      </c>
      <c r="AX10" s="64">
        <f>ROUNDUP(RO!AX10*0.85,)</f>
        <v>12410</v>
      </c>
      <c r="AY10" s="64">
        <f>ROUNDUP(RO!AY10*0.85,)</f>
        <v>12410</v>
      </c>
      <c r="AZ10" s="64">
        <f>ROUNDUP(RO!AZ10*0.85,)</f>
        <v>12410</v>
      </c>
      <c r="BA10" s="64">
        <f>ROUNDUP(RO!BA10*0.85,)</f>
        <v>13005</v>
      </c>
      <c r="BB10" s="64">
        <f>ROUNDUP(RO!BB10*0.85,)</f>
        <v>13005</v>
      </c>
      <c r="BC10" s="64">
        <f>ROUNDUP(RO!BC10*0.85,)</f>
        <v>12410</v>
      </c>
      <c r="BD10" s="64">
        <f>ROUNDUP(RO!BD10*0.85,)</f>
        <v>12410</v>
      </c>
      <c r="BE10" s="64">
        <f>ROUNDUP(RO!BE10*0.85,)</f>
        <v>12410</v>
      </c>
      <c r="BF10" s="64">
        <f>ROUNDUP(RO!BF10*0.85,)</f>
        <v>12410</v>
      </c>
      <c r="BG10" s="64">
        <f>ROUNDUP(RO!BG10*0.85,)</f>
        <v>12410</v>
      </c>
      <c r="BH10" s="64">
        <f>ROUNDUP(RO!BH10*0.85,)</f>
        <v>13005</v>
      </c>
      <c r="BI10" s="64">
        <f>ROUNDUP(RO!BI10*0.85,)</f>
        <v>13005</v>
      </c>
      <c r="BJ10" s="64">
        <f>ROUNDUP(RO!BJ10*0.85,)</f>
        <v>12410</v>
      </c>
      <c r="BK10" s="64">
        <f>ROUNDUP(RO!BK10*0.85,)</f>
        <v>12410</v>
      </c>
      <c r="BL10" s="64">
        <f>ROUNDUP(RO!BL10*0.85,)</f>
        <v>12410</v>
      </c>
      <c r="BM10" s="64">
        <f>ROUNDUP(RO!BM10*0.85,)</f>
        <v>12410</v>
      </c>
      <c r="BN10" s="64">
        <f>ROUNDUP(RO!BN10*0.85,)</f>
        <v>12410</v>
      </c>
      <c r="BO10" s="64">
        <f>ROUNDUP(RO!BO10*0.85,)</f>
        <v>13005</v>
      </c>
      <c r="BP10" s="64">
        <f>ROUNDUP(RO!BP10*0.85,)</f>
        <v>13005</v>
      </c>
      <c r="BQ10" s="64">
        <f>ROUNDUP(RO!BQ10*0.85,)</f>
        <v>10965</v>
      </c>
      <c r="BR10" s="64">
        <f>ROUNDUP(RO!BR10*0.85,)</f>
        <v>10965</v>
      </c>
      <c r="BS10" s="64">
        <f>ROUNDUP(RO!BS10*0.85,)</f>
        <v>10965</v>
      </c>
      <c r="BT10" s="64">
        <f>ROUNDUP(RO!BT10*0.85,)</f>
        <v>10965</v>
      </c>
      <c r="BU10" s="64">
        <f>ROUNDUP(RO!BU10*0.85,)</f>
        <v>10965</v>
      </c>
      <c r="BV10" s="64">
        <f>ROUNDUP(RO!BV10*0.85,)</f>
        <v>11560</v>
      </c>
      <c r="BW10" s="64">
        <f>ROUNDUP(RO!BW10*0.85,)</f>
        <v>11560</v>
      </c>
      <c r="BX10" s="64">
        <f>ROUNDUP(RO!BX10*0.85,)</f>
        <v>10965</v>
      </c>
      <c r="BY10" s="64">
        <f>ROUNDUP(RO!BY10*0.85,)</f>
        <v>10965</v>
      </c>
      <c r="BZ10" s="64">
        <f>ROUNDUP(RO!BZ10*0.85,)</f>
        <v>10965</v>
      </c>
      <c r="CA10" s="64">
        <f>ROUNDUP(RO!CA10*0.85,)</f>
        <v>10965</v>
      </c>
      <c r="CB10" s="64">
        <f>ROUNDUP(RO!CB10*0.85,)</f>
        <v>10965</v>
      </c>
      <c r="CC10" s="64">
        <f>ROUNDUP(RO!CC10*0.85,)</f>
        <v>11560</v>
      </c>
      <c r="CD10" s="64">
        <f>ROUNDUP(RO!CD10*0.85,)</f>
        <v>11560</v>
      </c>
      <c r="CE10" s="64">
        <f>ROUNDUP(RO!CE10*0.85,)</f>
        <v>10965</v>
      </c>
      <c r="CF10" s="64">
        <f>ROUNDUP(RO!CF10*0.85,)</f>
        <v>10965</v>
      </c>
      <c r="CG10" s="64">
        <f>ROUNDUP(RO!CG10*0.85,)</f>
        <v>10965</v>
      </c>
      <c r="CH10" s="64">
        <f>ROUNDUP(RO!CH10*0.85,)</f>
        <v>10965</v>
      </c>
      <c r="CI10" s="64">
        <f>ROUNDUP(RO!CI10*0.85,)</f>
        <v>10965</v>
      </c>
      <c r="CJ10" s="64">
        <f>ROUNDUP(RO!CJ10*0.85,)</f>
        <v>11560</v>
      </c>
      <c r="CK10" s="64">
        <f>ROUNDUP(RO!CK10*0.85,)</f>
        <v>11560</v>
      </c>
      <c r="CL10" s="64">
        <f>ROUNDUP(RO!CL10*0.85,)</f>
        <v>10965</v>
      </c>
      <c r="CM10" s="64">
        <f>ROUNDUP(RO!CM10*0.85,)</f>
        <v>10965</v>
      </c>
      <c r="CN10" s="64">
        <f>ROUNDUP(RO!CN10*0.85,)</f>
        <v>11560</v>
      </c>
      <c r="CO10" s="64">
        <f>ROUNDUP(RO!CO10*0.85,)</f>
        <v>11560</v>
      </c>
      <c r="CP10" s="64">
        <f>ROUNDUP(RO!CP10*0.85,)</f>
        <v>11560</v>
      </c>
      <c r="CQ10" s="64">
        <f>ROUNDUP(RO!CQ10*0.85,)</f>
        <v>11560</v>
      </c>
      <c r="CR10" s="64">
        <f>ROUNDUP(RO!CR10*0.85,)</f>
        <v>11560</v>
      </c>
      <c r="CS10" s="64">
        <f>ROUNDUP(RO!CS10*0.85,)</f>
        <v>10965</v>
      </c>
      <c r="CT10" s="64">
        <f>ROUNDUP(RO!CT10*0.85,)</f>
        <v>13855</v>
      </c>
      <c r="CU10" s="64">
        <f>ROUNDUP(RO!CU10*0.85,)</f>
        <v>13855</v>
      </c>
      <c r="CV10" s="64">
        <f>ROUNDUP(RO!CV10*0.85,)</f>
        <v>13855</v>
      </c>
      <c r="CW10" s="64">
        <f>ROUNDUP(RO!CW10*0.85,)</f>
        <v>13855</v>
      </c>
      <c r="CX10" s="64">
        <f>ROUNDUP(RO!CX10*0.85,)</f>
        <v>13855</v>
      </c>
      <c r="CY10" s="64">
        <f>ROUNDUP(RO!CY10*0.85,)</f>
        <v>12410</v>
      </c>
      <c r="CZ10" s="64">
        <f>ROUNDUP(RO!CZ10*0.85,)</f>
        <v>11560</v>
      </c>
      <c r="DA10" s="64">
        <f>ROUNDUP(RO!DA10*0.85,)</f>
        <v>11560</v>
      </c>
      <c r="DB10" s="64">
        <f>ROUNDUP(RO!DB10*0.85,)</f>
        <v>13855</v>
      </c>
      <c r="DC10" s="103">
        <f>ROUNDUP(RO!DC10*0.85,)</f>
        <v>13855</v>
      </c>
      <c r="DD10" s="20">
        <f>ROUNDUP(RO!DD10*0.85,)</f>
        <v>10965</v>
      </c>
      <c r="DE10" s="20">
        <f>ROUNDUP(RO!DE10*0.85,)</f>
        <v>10965</v>
      </c>
      <c r="DF10" s="20">
        <f>ROUNDUP(RO!DF10*0.85,)</f>
        <v>10965</v>
      </c>
      <c r="DG10" s="20">
        <f>ROUNDUP(RO!DG10*0.85,)</f>
        <v>11560</v>
      </c>
      <c r="DH10" s="20">
        <f>ROUNDUP(RO!DH10*0.85,)</f>
        <v>7905</v>
      </c>
      <c r="DI10" s="20">
        <f>ROUNDUP(RO!DI10*0.85,)</f>
        <v>7905</v>
      </c>
      <c r="DJ10" s="20">
        <f>ROUNDUP(RO!DJ10*0.85,)</f>
        <v>7905</v>
      </c>
      <c r="DK10" s="20">
        <f>ROUNDUP(RO!DK10*0.85,)</f>
        <v>7905</v>
      </c>
      <c r="DL10" s="20">
        <f>ROUNDUP(RO!DL10*0.85,)</f>
        <v>8500</v>
      </c>
      <c r="DM10" s="20">
        <f>ROUNDUP(RO!DM10*0.85,)</f>
        <v>8500</v>
      </c>
      <c r="DN10" s="20">
        <f>ROUNDUP(RO!DN10*0.85,)</f>
        <v>7905</v>
      </c>
      <c r="DO10" s="20">
        <f>ROUNDUP(RO!DO10*0.85,)</f>
        <v>7905</v>
      </c>
      <c r="DP10" s="20">
        <f>ROUNDUP(RO!DP10*0.85,)</f>
        <v>7905</v>
      </c>
      <c r="DQ10" s="20">
        <f>ROUNDUP(RO!DQ10*0.85,)</f>
        <v>7905</v>
      </c>
      <c r="DR10" s="20">
        <f>ROUNDUP(RO!DR10*0.85,)</f>
        <v>7905</v>
      </c>
      <c r="DS10" s="20">
        <f>ROUNDUP(RO!DS10*0.85,)</f>
        <v>8500</v>
      </c>
      <c r="DT10" s="20">
        <f>ROUNDUP(RO!DT10*0.85,)</f>
        <v>8500</v>
      </c>
      <c r="DU10" s="20">
        <f>ROUNDUP(RO!DU10*0.85,)</f>
        <v>7905</v>
      </c>
      <c r="DV10" s="20">
        <f>ROUNDUP(RO!DV10*0.85,)</f>
        <v>7905</v>
      </c>
      <c r="DW10" s="20">
        <f>ROUNDUP(RO!DW10*0.85,)</f>
        <v>7905</v>
      </c>
      <c r="DX10" s="20">
        <f>ROUNDUP(RO!DX10*0.85,)</f>
        <v>7905</v>
      </c>
      <c r="DY10" s="20">
        <f>ROUNDUP(RO!DY10*0.85,)</f>
        <v>7905</v>
      </c>
      <c r="DZ10" s="20">
        <f>ROUNDUP(RO!DZ10*0.85,)</f>
        <v>8500</v>
      </c>
      <c r="EA10" s="20">
        <f>ROUNDUP(RO!EA10*0.85,)</f>
        <v>8500</v>
      </c>
      <c r="EB10" s="20">
        <f>ROUNDUP(RO!EB10*0.85,)</f>
        <v>7905</v>
      </c>
      <c r="EC10" s="20">
        <f>ROUNDUP(RO!EC10*0.85,)</f>
        <v>7905</v>
      </c>
      <c r="ED10" s="20">
        <f>ROUNDUP(RO!ED10*0.85,)</f>
        <v>7905</v>
      </c>
      <c r="EE10" s="20">
        <f>ROUNDUP(RO!EE10*0.85,)</f>
        <v>7905</v>
      </c>
      <c r="EF10" s="20">
        <f>ROUNDUP(RO!EF10*0.85,)</f>
        <v>7905</v>
      </c>
      <c r="EG10" s="20">
        <f>ROUNDUP(RO!EG10*0.85,)</f>
        <v>8500</v>
      </c>
      <c r="EH10" s="20">
        <f>ROUNDUP(RO!EH10*0.85,)</f>
        <v>8500</v>
      </c>
      <c r="EI10" s="20">
        <f>ROUNDUP(RO!EI10*0.85,)</f>
        <v>7905</v>
      </c>
      <c r="EJ10" s="20">
        <f>ROUNDUP(RO!EJ10*0.85,)</f>
        <v>7905</v>
      </c>
      <c r="EK10" s="20">
        <f>ROUNDUP(RO!EK10*0.85,)</f>
        <v>8500</v>
      </c>
      <c r="EL10" s="20">
        <f>ROUNDUP(RO!EL10*0.85,)</f>
        <v>8925</v>
      </c>
      <c r="EM10" s="20">
        <f>ROUNDUP(RO!EM10*0.85,)</f>
        <v>7480</v>
      </c>
      <c r="EN10" s="20">
        <f>ROUNDUP(RO!EN10*0.85,)</f>
        <v>7905</v>
      </c>
      <c r="EO10" s="20">
        <f>ROUNDUP(RO!EO10*0.85,)</f>
        <v>7905</v>
      </c>
      <c r="EP10" s="20">
        <f>ROUNDUP(RO!EP10*0.85,)</f>
        <v>7480</v>
      </c>
      <c r="EQ10" s="20">
        <f>ROUNDUP(RO!EQ10*0.85,)</f>
        <v>7480</v>
      </c>
      <c r="ER10" s="20">
        <f>ROUNDUP(RO!ER10*0.85,)</f>
        <v>7480</v>
      </c>
      <c r="ES10" s="20">
        <f>ROUNDUP(RO!ES10*0.85,)</f>
        <v>7480</v>
      </c>
      <c r="ET10" s="20">
        <f>ROUNDUP(RO!ET10*0.85,)</f>
        <v>7480</v>
      </c>
      <c r="EU10" s="20">
        <f>ROUNDUP(RO!EU10*0.85,)</f>
        <v>7905</v>
      </c>
      <c r="EV10" s="20">
        <f>ROUNDUP(RO!EV10*0.85,)</f>
        <v>7905</v>
      </c>
      <c r="EW10" s="20">
        <f>ROUNDUP(RO!EW10*0.85,)</f>
        <v>7480</v>
      </c>
      <c r="EX10" s="20">
        <f>ROUNDUP(RO!EX10*0.85,)</f>
        <v>7480</v>
      </c>
      <c r="EY10" s="20">
        <f>ROUNDUP(RO!EY10*0.85,)</f>
        <v>7480</v>
      </c>
      <c r="EZ10" s="20">
        <f>ROUNDUP(RO!EZ10*0.85,)</f>
        <v>7480</v>
      </c>
      <c r="FA10" s="20">
        <f>ROUNDUP(RO!FA10*0.85,)</f>
        <v>7480</v>
      </c>
      <c r="FB10" s="20">
        <f>ROUNDUP(RO!FB10*0.85,)</f>
        <v>7905</v>
      </c>
      <c r="FC10" s="20">
        <f>ROUNDUP(RO!FC10*0.85,)</f>
        <v>7905</v>
      </c>
      <c r="FD10" s="20">
        <f>ROUNDUP(RO!FD10*0.85,)</f>
        <v>7480</v>
      </c>
      <c r="FE10" s="20">
        <f>ROUNDUP(RO!FE10*0.85,)</f>
        <v>7480</v>
      </c>
      <c r="FF10" s="20">
        <f>ROUNDUP(RO!FF10*0.85,)</f>
        <v>7480</v>
      </c>
      <c r="FG10" s="20">
        <f>ROUNDUP(RO!FG10*0.85,)</f>
        <v>7480</v>
      </c>
      <c r="FH10" s="20">
        <f>ROUNDUP(RO!FH10*0.85,)</f>
        <v>7480</v>
      </c>
      <c r="FI10" s="20">
        <f>ROUNDUP(RO!FI10*0.85,)</f>
        <v>7905</v>
      </c>
      <c r="FJ10" s="20">
        <f>ROUNDUP(RO!FJ10*0.85,)</f>
        <v>7905</v>
      </c>
      <c r="FK10" s="20">
        <f>ROUNDUP(RO!FK10*0.85,)</f>
        <v>7480</v>
      </c>
      <c r="FL10" s="20">
        <f>ROUNDUP(RO!FL10*0.85,)</f>
        <v>7480</v>
      </c>
      <c r="FM10" s="20">
        <f>ROUNDUP(RO!FM10*0.85,)</f>
        <v>8925</v>
      </c>
      <c r="FN10" s="20">
        <f>ROUNDUP(RO!FN10*0.85,)</f>
        <v>8925</v>
      </c>
      <c r="FO10" s="20">
        <f>ROUNDUP(RO!FO10*0.85,)</f>
        <v>8925</v>
      </c>
      <c r="FP10" s="20">
        <f>ROUNDUP(RO!FP10*0.85,)</f>
        <v>9945</v>
      </c>
      <c r="FQ10" s="20">
        <f>ROUNDUP(RO!FQ10*0.85,)</f>
        <v>9945</v>
      </c>
      <c r="FR10" s="20">
        <f>ROUNDUP(RO!FR10*0.85,)</f>
        <v>8925</v>
      </c>
      <c r="FS10" s="20">
        <f>ROUNDUP(RO!FS10*0.85,)</f>
        <v>8925</v>
      </c>
      <c r="FT10" s="20">
        <f>ROUNDUP(RO!FT10*0.85,)</f>
        <v>8925</v>
      </c>
      <c r="FU10" s="20">
        <f>ROUNDUP(RO!FU10*0.85,)</f>
        <v>8925</v>
      </c>
      <c r="FV10" s="20">
        <f>ROUNDUP(RO!FV10*0.85,)</f>
        <v>8925</v>
      </c>
      <c r="FW10" s="20">
        <f>ROUNDUP(RO!FW10*0.85,)</f>
        <v>9945</v>
      </c>
      <c r="FX10" s="20">
        <f>ROUNDUP(RO!FX10*0.85,)</f>
        <v>9945</v>
      </c>
      <c r="FY10" s="20">
        <f>ROUNDUP(RO!FY10*0.85,)</f>
        <v>9945</v>
      </c>
      <c r="FZ10" s="20">
        <f>ROUNDUP(RO!FZ10*0.85,)</f>
        <v>9945</v>
      </c>
      <c r="GA10" s="20">
        <f>ROUNDUP(RO!GA10*0.85,)</f>
        <v>9945</v>
      </c>
      <c r="GB10" s="20">
        <f>ROUNDUP(RO!GB10*0.85,)</f>
        <v>9945</v>
      </c>
      <c r="GC10" s="20">
        <f>ROUNDUP(RO!GC10*0.85,)</f>
        <v>9945</v>
      </c>
      <c r="GD10" s="20">
        <f>ROUNDUP(RO!GD10*0.85,)</f>
        <v>9945</v>
      </c>
      <c r="GE10" s="20">
        <f>ROUNDUP(RO!GE10*0.85,)</f>
        <v>9945</v>
      </c>
      <c r="GF10" s="20">
        <f>ROUNDUP(RO!GF10*0.85,)</f>
        <v>9945</v>
      </c>
      <c r="GG10" s="20">
        <f>ROUNDUP(RO!GG10*0.85,)</f>
        <v>9945</v>
      </c>
      <c r="GH10" s="20">
        <f>ROUNDUP(RO!GH10*0.85,)</f>
        <v>10540</v>
      </c>
      <c r="GI10" s="20">
        <f>ROUNDUP(RO!GI10*0.85,)</f>
        <v>10540</v>
      </c>
      <c r="GJ10" s="20">
        <f>ROUNDUP(RO!GJ10*0.85,)</f>
        <v>10965</v>
      </c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</row>
    <row r="11" spans="1:212" s="58" customFormat="1" ht="24" x14ac:dyDescent="0.2">
      <c r="A11" s="22" t="s">
        <v>81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103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</row>
    <row r="12" spans="1:212" s="58" customFormat="1" x14ac:dyDescent="0.2">
      <c r="A12" s="21" t="s">
        <v>82</v>
      </c>
      <c r="B12" s="64" t="e">
        <f>ROUNDUP(RO!B12*0.85,)</f>
        <v>#REF!</v>
      </c>
      <c r="C12" s="64" t="e">
        <f>ROUNDUP(RO!C12*0.85,)</f>
        <v>#REF!</v>
      </c>
      <c r="D12" s="64" t="e">
        <f>ROUNDUP(RO!D12*0.85,)</f>
        <v>#REF!</v>
      </c>
      <c r="E12" s="64" t="e">
        <f>ROUNDUP(RO!E12*0.85,)</f>
        <v>#REF!</v>
      </c>
      <c r="F12" s="64" t="e">
        <f>ROUNDUP(RO!F12*0.85,)</f>
        <v>#REF!</v>
      </c>
      <c r="G12" s="64" t="e">
        <f>ROUNDUP(RO!G12*0.85,)</f>
        <v>#REF!</v>
      </c>
      <c r="H12" s="64" t="e">
        <f>ROUNDUP(RO!H12*0.85,)</f>
        <v>#REF!</v>
      </c>
      <c r="I12" s="64" t="e">
        <f>ROUNDUP(RO!I12*0.85,)</f>
        <v>#REF!</v>
      </c>
      <c r="J12" s="64" t="e">
        <f>ROUNDUP(RO!J12*0.85,)</f>
        <v>#REF!</v>
      </c>
      <c r="K12" s="64" t="e">
        <f>ROUNDUP(RO!K12*0.85,)</f>
        <v>#REF!</v>
      </c>
      <c r="L12" s="64" t="e">
        <f>ROUNDUP(RO!L12*0.85,)</f>
        <v>#REF!</v>
      </c>
      <c r="M12" s="64" t="e">
        <f>ROUNDUP(RO!M12*0.85,)</f>
        <v>#REF!</v>
      </c>
      <c r="N12" s="64" t="e">
        <f>ROUNDUP(RO!N12*0.85,)</f>
        <v>#REF!</v>
      </c>
      <c r="O12" s="64" t="e">
        <f>ROUNDUP(RO!O12*0.85,)</f>
        <v>#REF!</v>
      </c>
      <c r="P12" s="64" t="e">
        <f>ROUNDUP(RO!P12*0.85,)</f>
        <v>#REF!</v>
      </c>
      <c r="Q12" s="64" t="e">
        <f>ROUNDUP(RO!Q12*0.85,)</f>
        <v>#REF!</v>
      </c>
      <c r="R12" s="64" t="e">
        <f>ROUNDUP(RO!R12*0.85,)</f>
        <v>#REF!</v>
      </c>
      <c r="S12" s="64" t="e">
        <f>ROUNDUP(RO!S12*0.85,)</f>
        <v>#REF!</v>
      </c>
      <c r="T12" s="64" t="e">
        <f>ROUNDUP(RO!T12*0.85,)</f>
        <v>#REF!</v>
      </c>
      <c r="U12" s="64" t="e">
        <f>ROUNDUP(RO!U12*0.85,)</f>
        <v>#REF!</v>
      </c>
      <c r="V12" s="64" t="e">
        <f>ROUNDUP(RO!V12*0.85,)</f>
        <v>#REF!</v>
      </c>
      <c r="W12" s="64" t="e">
        <f>ROUNDUP(RO!W12*0.85,)</f>
        <v>#REF!</v>
      </c>
      <c r="X12" s="64" t="e">
        <f>ROUNDUP(RO!X12*0.85,)</f>
        <v>#REF!</v>
      </c>
      <c r="Y12" s="64" t="e">
        <f>ROUNDUP(RO!Y12*0.85,)</f>
        <v>#REF!</v>
      </c>
      <c r="Z12" s="64" t="e">
        <f>ROUNDUP(RO!Z12*0.85,)</f>
        <v>#REF!</v>
      </c>
      <c r="AA12" s="64" t="e">
        <f>ROUNDUP(RO!AA12*0.85,)</f>
        <v>#REF!</v>
      </c>
      <c r="AB12" s="64" t="e">
        <f>ROUNDUP(RO!AB12*0.85,)</f>
        <v>#REF!</v>
      </c>
      <c r="AC12" s="64" t="e">
        <f>ROUNDUP(RO!AC12*0.85,)</f>
        <v>#REF!</v>
      </c>
      <c r="AD12" s="64" t="e">
        <f>ROUNDUP(RO!AD12*0.85,)</f>
        <v>#REF!</v>
      </c>
      <c r="AE12" s="64" t="e">
        <f>ROUNDUP(RO!AE12*0.85,)</f>
        <v>#REF!</v>
      </c>
      <c r="AF12" s="64">
        <f>ROUNDUP(RO!AF12*0.85,)</f>
        <v>16150</v>
      </c>
      <c r="AG12" s="64">
        <f>ROUNDUP(RO!AG12*0.85,)</f>
        <v>16150</v>
      </c>
      <c r="AH12" s="64">
        <f>ROUNDUP(RO!AH12*0.85,)</f>
        <v>13260</v>
      </c>
      <c r="AI12" s="64">
        <f>ROUNDUP(RO!AI12*0.85,)</f>
        <v>13855</v>
      </c>
      <c r="AJ12" s="64">
        <f>ROUNDUP(RO!AJ12*0.85,)</f>
        <v>13855</v>
      </c>
      <c r="AK12" s="64">
        <f>ROUNDUP(RO!AK12*0.85,)</f>
        <v>14705</v>
      </c>
      <c r="AL12" s="64">
        <f>ROUNDUP(RO!AL12*0.85,)</f>
        <v>14705</v>
      </c>
      <c r="AM12" s="64">
        <f>ROUNDUP(RO!AM12*0.85,)</f>
        <v>16150</v>
      </c>
      <c r="AN12" s="64">
        <f>ROUNDUP(RO!AN12*0.85,)</f>
        <v>16150</v>
      </c>
      <c r="AO12" s="64">
        <f>ROUNDUP(RO!AO12*0.85,)</f>
        <v>14705</v>
      </c>
      <c r="AP12" s="64">
        <f>ROUNDUP(RO!AP12*0.85,)</f>
        <v>14705</v>
      </c>
      <c r="AQ12" s="64">
        <f>ROUNDUP(RO!AQ12*0.85,)</f>
        <v>14705</v>
      </c>
      <c r="AR12" s="64">
        <f>ROUNDUP(RO!AR12*0.85,)</f>
        <v>14705</v>
      </c>
      <c r="AS12" s="64">
        <f>ROUNDUP(RO!AS12*0.85,)</f>
        <v>14705</v>
      </c>
      <c r="AT12" s="64">
        <f>ROUNDUP(RO!AT12*0.85,)</f>
        <v>15300</v>
      </c>
      <c r="AU12" s="64">
        <f>ROUNDUP(RO!AU12*0.85,)</f>
        <v>13855</v>
      </c>
      <c r="AV12" s="64">
        <f>ROUNDUP(RO!AV12*0.85,)</f>
        <v>13260</v>
      </c>
      <c r="AW12" s="64">
        <f>ROUNDUP(RO!AW12*0.85,)</f>
        <v>13260</v>
      </c>
      <c r="AX12" s="64">
        <f>ROUNDUP(RO!AX12*0.85,)</f>
        <v>13260</v>
      </c>
      <c r="AY12" s="64">
        <f>ROUNDUP(RO!AY12*0.85,)</f>
        <v>13260</v>
      </c>
      <c r="AZ12" s="64">
        <f>ROUNDUP(RO!AZ12*0.85,)</f>
        <v>13260</v>
      </c>
      <c r="BA12" s="64">
        <f>ROUNDUP(RO!BA12*0.85,)</f>
        <v>13855</v>
      </c>
      <c r="BB12" s="64">
        <f>ROUNDUP(RO!BB12*0.85,)</f>
        <v>13855</v>
      </c>
      <c r="BC12" s="64">
        <f>ROUNDUP(RO!BC12*0.85,)</f>
        <v>13260</v>
      </c>
      <c r="BD12" s="64">
        <f>ROUNDUP(RO!BD12*0.85,)</f>
        <v>13260</v>
      </c>
      <c r="BE12" s="64">
        <f>ROUNDUP(RO!BE12*0.85,)</f>
        <v>13260</v>
      </c>
      <c r="BF12" s="64">
        <f>ROUNDUP(RO!BF12*0.85,)</f>
        <v>13260</v>
      </c>
      <c r="BG12" s="64">
        <f>ROUNDUP(RO!BG12*0.85,)</f>
        <v>13260</v>
      </c>
      <c r="BH12" s="64">
        <f>ROUNDUP(RO!BH12*0.85,)</f>
        <v>13855</v>
      </c>
      <c r="BI12" s="64">
        <f>ROUNDUP(RO!BI12*0.85,)</f>
        <v>13855</v>
      </c>
      <c r="BJ12" s="64">
        <f>ROUNDUP(RO!BJ12*0.85,)</f>
        <v>13260</v>
      </c>
      <c r="BK12" s="64">
        <f>ROUNDUP(RO!BK12*0.85,)</f>
        <v>13260</v>
      </c>
      <c r="BL12" s="64">
        <f>ROUNDUP(RO!BL12*0.85,)</f>
        <v>13260</v>
      </c>
      <c r="BM12" s="64">
        <f>ROUNDUP(RO!BM12*0.85,)</f>
        <v>13260</v>
      </c>
      <c r="BN12" s="64">
        <f>ROUNDUP(RO!BN12*0.85,)</f>
        <v>13260</v>
      </c>
      <c r="BO12" s="64">
        <f>ROUNDUP(RO!BO12*0.85,)</f>
        <v>13855</v>
      </c>
      <c r="BP12" s="64">
        <f>ROUNDUP(RO!BP12*0.85,)</f>
        <v>13855</v>
      </c>
      <c r="BQ12" s="64">
        <f>ROUNDUP(RO!BQ12*0.85,)</f>
        <v>11815</v>
      </c>
      <c r="BR12" s="64">
        <f>ROUNDUP(RO!BR12*0.85,)</f>
        <v>11815</v>
      </c>
      <c r="BS12" s="64">
        <f>ROUNDUP(RO!BS12*0.85,)</f>
        <v>11815</v>
      </c>
      <c r="BT12" s="64">
        <f>ROUNDUP(RO!BT12*0.85,)</f>
        <v>11815</v>
      </c>
      <c r="BU12" s="64">
        <f>ROUNDUP(RO!BU12*0.85,)</f>
        <v>11815</v>
      </c>
      <c r="BV12" s="64">
        <f>ROUNDUP(RO!BV12*0.85,)</f>
        <v>12410</v>
      </c>
      <c r="BW12" s="64">
        <f>ROUNDUP(RO!BW12*0.85,)</f>
        <v>12410</v>
      </c>
      <c r="BX12" s="64">
        <f>ROUNDUP(RO!BX12*0.85,)</f>
        <v>11815</v>
      </c>
      <c r="BY12" s="64">
        <f>ROUNDUP(RO!BY12*0.85,)</f>
        <v>11815</v>
      </c>
      <c r="BZ12" s="64">
        <f>ROUNDUP(RO!BZ12*0.85,)</f>
        <v>11815</v>
      </c>
      <c r="CA12" s="64">
        <f>ROUNDUP(RO!CA12*0.85,)</f>
        <v>11815</v>
      </c>
      <c r="CB12" s="64">
        <f>ROUNDUP(RO!CB12*0.85,)</f>
        <v>11815</v>
      </c>
      <c r="CC12" s="64">
        <f>ROUNDUP(RO!CC12*0.85,)</f>
        <v>12410</v>
      </c>
      <c r="CD12" s="64">
        <f>ROUNDUP(RO!CD12*0.85,)</f>
        <v>12410</v>
      </c>
      <c r="CE12" s="64">
        <f>ROUNDUP(RO!CE12*0.85,)</f>
        <v>11815</v>
      </c>
      <c r="CF12" s="64">
        <f>ROUNDUP(RO!CF12*0.85,)</f>
        <v>11815</v>
      </c>
      <c r="CG12" s="64">
        <f>ROUNDUP(RO!CG12*0.85,)</f>
        <v>11815</v>
      </c>
      <c r="CH12" s="64">
        <f>ROUNDUP(RO!CH12*0.85,)</f>
        <v>11815</v>
      </c>
      <c r="CI12" s="64">
        <f>ROUNDUP(RO!CI12*0.85,)</f>
        <v>11815</v>
      </c>
      <c r="CJ12" s="64">
        <f>ROUNDUP(RO!CJ12*0.85,)</f>
        <v>12410</v>
      </c>
      <c r="CK12" s="64">
        <f>ROUNDUP(RO!CK12*0.85,)</f>
        <v>12410</v>
      </c>
      <c r="CL12" s="64">
        <f>ROUNDUP(RO!CL12*0.85,)</f>
        <v>11815</v>
      </c>
      <c r="CM12" s="64">
        <f>ROUNDUP(RO!CM12*0.85,)</f>
        <v>11815</v>
      </c>
      <c r="CN12" s="64">
        <f>ROUNDUP(RO!CN12*0.85,)</f>
        <v>12410</v>
      </c>
      <c r="CO12" s="64">
        <f>ROUNDUP(RO!CO12*0.85,)</f>
        <v>12410</v>
      </c>
      <c r="CP12" s="64">
        <f>ROUNDUP(RO!CP12*0.85,)</f>
        <v>12410</v>
      </c>
      <c r="CQ12" s="64">
        <f>ROUNDUP(RO!CQ12*0.85,)</f>
        <v>12410</v>
      </c>
      <c r="CR12" s="64">
        <f>ROUNDUP(RO!CR12*0.85,)</f>
        <v>12410</v>
      </c>
      <c r="CS12" s="64">
        <f>ROUNDUP(RO!CS12*0.85,)</f>
        <v>11815</v>
      </c>
      <c r="CT12" s="64">
        <f>ROUNDUP(RO!CT12*0.85,)</f>
        <v>14705</v>
      </c>
      <c r="CU12" s="64">
        <f>ROUNDUP(RO!CU12*0.85,)</f>
        <v>14705</v>
      </c>
      <c r="CV12" s="64">
        <f>ROUNDUP(RO!CV12*0.85,)</f>
        <v>14705</v>
      </c>
      <c r="CW12" s="64">
        <f>ROUNDUP(RO!CW12*0.85,)</f>
        <v>14705</v>
      </c>
      <c r="CX12" s="64">
        <f>ROUNDUP(RO!CX12*0.85,)</f>
        <v>14705</v>
      </c>
      <c r="CY12" s="64">
        <f>ROUNDUP(RO!CY12*0.85,)</f>
        <v>13260</v>
      </c>
      <c r="CZ12" s="64">
        <f>ROUNDUP(RO!CZ12*0.85,)</f>
        <v>12410</v>
      </c>
      <c r="DA12" s="64">
        <f>ROUNDUP(RO!DA12*0.85,)</f>
        <v>12410</v>
      </c>
      <c r="DB12" s="64">
        <f>ROUNDUP(RO!DB12*0.85,)</f>
        <v>14705</v>
      </c>
      <c r="DC12" s="103">
        <f>ROUNDUP(RO!DC12*0.85,)</f>
        <v>14705</v>
      </c>
      <c r="DD12" s="20">
        <f>ROUNDUP(RO!DD12*0.85,)</f>
        <v>11815</v>
      </c>
      <c r="DE12" s="20">
        <f>ROUNDUP(RO!DE12*0.85,)</f>
        <v>11815</v>
      </c>
      <c r="DF12" s="20">
        <f>ROUNDUP(RO!DF12*0.85,)</f>
        <v>11815</v>
      </c>
      <c r="DG12" s="20">
        <f>ROUNDUP(RO!DG12*0.85,)</f>
        <v>12410</v>
      </c>
      <c r="DH12" s="20">
        <f>ROUNDUP(RO!DH12*0.85,)</f>
        <v>8755</v>
      </c>
      <c r="DI12" s="20">
        <f>ROUNDUP(RO!DI12*0.85,)</f>
        <v>8755</v>
      </c>
      <c r="DJ12" s="20">
        <f>ROUNDUP(RO!DJ12*0.85,)</f>
        <v>8755</v>
      </c>
      <c r="DK12" s="20">
        <f>ROUNDUP(RO!DK12*0.85,)</f>
        <v>8755</v>
      </c>
      <c r="DL12" s="20">
        <f>ROUNDUP(RO!DL12*0.85,)</f>
        <v>9350</v>
      </c>
      <c r="DM12" s="20">
        <f>ROUNDUP(RO!DM12*0.85,)</f>
        <v>9350</v>
      </c>
      <c r="DN12" s="20">
        <f>ROUNDUP(RO!DN12*0.85,)</f>
        <v>8755</v>
      </c>
      <c r="DO12" s="20">
        <f>ROUNDUP(RO!DO12*0.85,)</f>
        <v>8755</v>
      </c>
      <c r="DP12" s="20">
        <f>ROUNDUP(RO!DP12*0.85,)</f>
        <v>8755</v>
      </c>
      <c r="DQ12" s="20">
        <f>ROUNDUP(RO!DQ12*0.85,)</f>
        <v>8755</v>
      </c>
      <c r="DR12" s="20">
        <f>ROUNDUP(RO!DR12*0.85,)</f>
        <v>8755</v>
      </c>
      <c r="DS12" s="20">
        <f>ROUNDUP(RO!DS12*0.85,)</f>
        <v>9350</v>
      </c>
      <c r="DT12" s="20">
        <f>ROUNDUP(RO!DT12*0.85,)</f>
        <v>9350</v>
      </c>
      <c r="DU12" s="20">
        <f>ROUNDUP(RO!DU12*0.85,)</f>
        <v>8755</v>
      </c>
      <c r="DV12" s="20">
        <f>ROUNDUP(RO!DV12*0.85,)</f>
        <v>8755</v>
      </c>
      <c r="DW12" s="20">
        <f>ROUNDUP(RO!DW12*0.85,)</f>
        <v>8755</v>
      </c>
      <c r="DX12" s="20">
        <f>ROUNDUP(RO!DX12*0.85,)</f>
        <v>8755</v>
      </c>
      <c r="DY12" s="20">
        <f>ROUNDUP(RO!DY12*0.85,)</f>
        <v>8755</v>
      </c>
      <c r="DZ12" s="20">
        <f>ROUNDUP(RO!DZ12*0.85,)</f>
        <v>9350</v>
      </c>
      <c r="EA12" s="20">
        <f>ROUNDUP(RO!EA12*0.85,)</f>
        <v>9350</v>
      </c>
      <c r="EB12" s="20">
        <f>ROUNDUP(RO!EB12*0.85,)</f>
        <v>8755</v>
      </c>
      <c r="EC12" s="20">
        <f>ROUNDUP(RO!EC12*0.85,)</f>
        <v>8755</v>
      </c>
      <c r="ED12" s="20">
        <f>ROUNDUP(RO!ED12*0.85,)</f>
        <v>8755</v>
      </c>
      <c r="EE12" s="20">
        <f>ROUNDUP(RO!EE12*0.85,)</f>
        <v>8755</v>
      </c>
      <c r="EF12" s="20">
        <f>ROUNDUP(RO!EF12*0.85,)</f>
        <v>8755</v>
      </c>
      <c r="EG12" s="20">
        <f>ROUNDUP(RO!EG12*0.85,)</f>
        <v>9350</v>
      </c>
      <c r="EH12" s="20">
        <f>ROUNDUP(RO!EH12*0.85,)</f>
        <v>9350</v>
      </c>
      <c r="EI12" s="20">
        <f>ROUNDUP(RO!EI12*0.85,)</f>
        <v>8755</v>
      </c>
      <c r="EJ12" s="20">
        <f>ROUNDUP(RO!EJ12*0.85,)</f>
        <v>8755</v>
      </c>
      <c r="EK12" s="20">
        <f>ROUNDUP(RO!EK12*0.85,)</f>
        <v>9350</v>
      </c>
      <c r="EL12" s="20">
        <f>ROUNDUP(RO!EL12*0.85,)</f>
        <v>9775</v>
      </c>
      <c r="EM12" s="20">
        <f>ROUNDUP(RO!EM12*0.85,)</f>
        <v>8330</v>
      </c>
      <c r="EN12" s="20">
        <f>ROUNDUP(RO!EN12*0.85,)</f>
        <v>8755</v>
      </c>
      <c r="EO12" s="20">
        <f>ROUNDUP(RO!EO12*0.85,)</f>
        <v>8755</v>
      </c>
      <c r="EP12" s="20">
        <f>ROUNDUP(RO!EP12*0.85,)</f>
        <v>8330</v>
      </c>
      <c r="EQ12" s="20">
        <f>ROUNDUP(RO!EQ12*0.85,)</f>
        <v>8330</v>
      </c>
      <c r="ER12" s="20">
        <f>ROUNDUP(RO!ER12*0.85,)</f>
        <v>8330</v>
      </c>
      <c r="ES12" s="20">
        <f>ROUNDUP(RO!ES12*0.85,)</f>
        <v>8330</v>
      </c>
      <c r="ET12" s="20">
        <f>ROUNDUP(RO!ET12*0.85,)</f>
        <v>8330</v>
      </c>
      <c r="EU12" s="20">
        <f>ROUNDUP(RO!EU12*0.85,)</f>
        <v>8755</v>
      </c>
      <c r="EV12" s="20">
        <f>ROUNDUP(RO!EV12*0.85,)</f>
        <v>8755</v>
      </c>
      <c r="EW12" s="20">
        <f>ROUNDUP(RO!EW12*0.85,)</f>
        <v>8330</v>
      </c>
      <c r="EX12" s="20">
        <f>ROUNDUP(RO!EX12*0.85,)</f>
        <v>8330</v>
      </c>
      <c r="EY12" s="20">
        <f>ROUNDUP(RO!EY12*0.85,)</f>
        <v>8330</v>
      </c>
      <c r="EZ12" s="20">
        <f>ROUNDUP(RO!EZ12*0.85,)</f>
        <v>8330</v>
      </c>
      <c r="FA12" s="20">
        <f>ROUNDUP(RO!FA12*0.85,)</f>
        <v>8330</v>
      </c>
      <c r="FB12" s="20">
        <f>ROUNDUP(RO!FB12*0.85,)</f>
        <v>8755</v>
      </c>
      <c r="FC12" s="20">
        <f>ROUNDUP(RO!FC12*0.85,)</f>
        <v>8755</v>
      </c>
      <c r="FD12" s="20">
        <f>ROUNDUP(RO!FD12*0.85,)</f>
        <v>8330</v>
      </c>
      <c r="FE12" s="20">
        <f>ROUNDUP(RO!FE12*0.85,)</f>
        <v>8330</v>
      </c>
      <c r="FF12" s="20">
        <f>ROUNDUP(RO!FF12*0.85,)</f>
        <v>8330</v>
      </c>
      <c r="FG12" s="20">
        <f>ROUNDUP(RO!FG12*0.85,)</f>
        <v>8330</v>
      </c>
      <c r="FH12" s="20">
        <f>ROUNDUP(RO!FH12*0.85,)</f>
        <v>8330</v>
      </c>
      <c r="FI12" s="20">
        <f>ROUNDUP(RO!FI12*0.85,)</f>
        <v>8755</v>
      </c>
      <c r="FJ12" s="20">
        <f>ROUNDUP(RO!FJ12*0.85,)</f>
        <v>8755</v>
      </c>
      <c r="FK12" s="20">
        <f>ROUNDUP(RO!FK12*0.85,)</f>
        <v>8330</v>
      </c>
      <c r="FL12" s="20">
        <f>ROUNDUP(RO!FL12*0.85,)</f>
        <v>8330</v>
      </c>
      <c r="FM12" s="20">
        <f>ROUNDUP(RO!FM12*0.85,)</f>
        <v>9775</v>
      </c>
      <c r="FN12" s="20">
        <f>ROUNDUP(RO!FN12*0.85,)</f>
        <v>9775</v>
      </c>
      <c r="FO12" s="20">
        <f>ROUNDUP(RO!FO12*0.85,)</f>
        <v>9775</v>
      </c>
      <c r="FP12" s="20">
        <f>ROUNDUP(RO!FP12*0.85,)</f>
        <v>10795</v>
      </c>
      <c r="FQ12" s="20">
        <f>ROUNDUP(RO!FQ12*0.85,)</f>
        <v>10795</v>
      </c>
      <c r="FR12" s="20">
        <f>ROUNDUP(RO!FR12*0.85,)</f>
        <v>9775</v>
      </c>
      <c r="FS12" s="20">
        <f>ROUNDUP(RO!FS12*0.85,)</f>
        <v>9775</v>
      </c>
      <c r="FT12" s="20">
        <f>ROUNDUP(RO!FT12*0.85,)</f>
        <v>9775</v>
      </c>
      <c r="FU12" s="20">
        <f>ROUNDUP(RO!FU12*0.85,)</f>
        <v>9775</v>
      </c>
      <c r="FV12" s="20">
        <f>ROUNDUP(RO!FV12*0.85,)</f>
        <v>9775</v>
      </c>
      <c r="FW12" s="20">
        <f>ROUNDUP(RO!FW12*0.85,)</f>
        <v>10795</v>
      </c>
      <c r="FX12" s="20">
        <f>ROUNDUP(RO!FX12*0.85,)</f>
        <v>10795</v>
      </c>
      <c r="FY12" s="20">
        <f>ROUNDUP(RO!FY12*0.85,)</f>
        <v>10795</v>
      </c>
      <c r="FZ12" s="20">
        <f>ROUNDUP(RO!FZ12*0.85,)</f>
        <v>10795</v>
      </c>
      <c r="GA12" s="20">
        <f>ROUNDUP(RO!GA12*0.85,)</f>
        <v>10795</v>
      </c>
      <c r="GB12" s="20">
        <f>ROUNDUP(RO!GB12*0.85,)</f>
        <v>10795</v>
      </c>
      <c r="GC12" s="20">
        <f>ROUNDUP(RO!GC12*0.85,)</f>
        <v>10795</v>
      </c>
      <c r="GD12" s="20">
        <f>ROUNDUP(RO!GD12*0.85,)</f>
        <v>10795</v>
      </c>
      <c r="GE12" s="20">
        <f>ROUNDUP(RO!GE12*0.85,)</f>
        <v>10795</v>
      </c>
      <c r="GF12" s="20">
        <f>ROUNDUP(RO!GF12*0.85,)</f>
        <v>10795</v>
      </c>
      <c r="GG12" s="20">
        <f>ROUNDUP(RO!GG12*0.85,)</f>
        <v>10795</v>
      </c>
      <c r="GH12" s="20">
        <f>ROUNDUP(RO!GH12*0.85,)</f>
        <v>11390</v>
      </c>
      <c r="GI12" s="20">
        <f>ROUNDUP(RO!GI12*0.85,)</f>
        <v>11390</v>
      </c>
      <c r="GJ12" s="20">
        <f>ROUNDUP(RO!GJ12*0.85,)</f>
        <v>11815</v>
      </c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</row>
    <row r="13" spans="1:212" s="58" customFormat="1" x14ac:dyDescent="0.2">
      <c r="A13" s="20" t="s">
        <v>8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103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</row>
    <row r="14" spans="1:212" s="58" customFormat="1" x14ac:dyDescent="0.2">
      <c r="A14" s="21" t="s">
        <v>82</v>
      </c>
      <c r="B14" s="64" t="e">
        <f>ROUNDUP(RO!B14*0.85,)</f>
        <v>#REF!</v>
      </c>
      <c r="C14" s="64" t="e">
        <f>ROUNDUP(RO!C14*0.85,)</f>
        <v>#REF!</v>
      </c>
      <c r="D14" s="64" t="e">
        <f>ROUNDUP(RO!D14*0.85,)</f>
        <v>#REF!</v>
      </c>
      <c r="E14" s="64" t="e">
        <f>ROUNDUP(RO!E14*0.85,)</f>
        <v>#REF!</v>
      </c>
      <c r="F14" s="64" t="e">
        <f>ROUNDUP(RO!F14*0.85,)</f>
        <v>#REF!</v>
      </c>
      <c r="G14" s="64" t="e">
        <f>ROUNDUP(RO!G14*0.85,)</f>
        <v>#REF!</v>
      </c>
      <c r="H14" s="64" t="e">
        <f>ROUNDUP(RO!H14*0.85,)</f>
        <v>#REF!</v>
      </c>
      <c r="I14" s="64" t="e">
        <f>ROUNDUP(RO!I14*0.85,)</f>
        <v>#REF!</v>
      </c>
      <c r="J14" s="64" t="e">
        <f>ROUNDUP(RO!J14*0.85,)</f>
        <v>#REF!</v>
      </c>
      <c r="K14" s="64" t="e">
        <f>ROUNDUP(RO!K14*0.85,)</f>
        <v>#REF!</v>
      </c>
      <c r="L14" s="64" t="e">
        <f>ROUNDUP(RO!L14*0.85,)</f>
        <v>#REF!</v>
      </c>
      <c r="M14" s="64" t="e">
        <f>ROUNDUP(RO!M14*0.85,)</f>
        <v>#REF!</v>
      </c>
      <c r="N14" s="64" t="e">
        <f>ROUNDUP(RO!N14*0.85,)</f>
        <v>#REF!</v>
      </c>
      <c r="O14" s="64" t="e">
        <f>ROUNDUP(RO!O14*0.85,)</f>
        <v>#REF!</v>
      </c>
      <c r="P14" s="64" t="e">
        <f>ROUNDUP(RO!P14*0.85,)</f>
        <v>#REF!</v>
      </c>
      <c r="Q14" s="64" t="e">
        <f>ROUNDUP(RO!Q14*0.85,)</f>
        <v>#REF!</v>
      </c>
      <c r="R14" s="64" t="e">
        <f>ROUNDUP(RO!R14*0.85,)</f>
        <v>#REF!</v>
      </c>
      <c r="S14" s="64" t="e">
        <f>ROUNDUP(RO!S14*0.85,)</f>
        <v>#REF!</v>
      </c>
      <c r="T14" s="64" t="e">
        <f>ROUNDUP(RO!T14*0.85,)</f>
        <v>#REF!</v>
      </c>
      <c r="U14" s="64" t="e">
        <f>ROUNDUP(RO!U14*0.85,)</f>
        <v>#REF!</v>
      </c>
      <c r="V14" s="64" t="e">
        <f>ROUNDUP(RO!V14*0.85,)</f>
        <v>#REF!</v>
      </c>
      <c r="W14" s="64" t="e">
        <f>ROUNDUP(RO!W14*0.85,)</f>
        <v>#REF!</v>
      </c>
      <c r="X14" s="64" t="e">
        <f>ROUNDUP(RO!X14*0.85,)</f>
        <v>#REF!</v>
      </c>
      <c r="Y14" s="64" t="e">
        <f>ROUNDUP(RO!Y14*0.85,)</f>
        <v>#REF!</v>
      </c>
      <c r="Z14" s="64" t="e">
        <f>ROUNDUP(RO!Z14*0.85,)</f>
        <v>#REF!</v>
      </c>
      <c r="AA14" s="64" t="e">
        <f>ROUNDUP(RO!AA14*0.85,)</f>
        <v>#REF!</v>
      </c>
      <c r="AB14" s="64" t="e">
        <f>ROUNDUP(RO!AB14*0.85,)</f>
        <v>#REF!</v>
      </c>
      <c r="AC14" s="64" t="e">
        <f>ROUNDUP(RO!AC14*0.85,)</f>
        <v>#REF!</v>
      </c>
      <c r="AD14" s="64" t="e">
        <f>ROUNDUP(RO!AD14*0.85,)</f>
        <v>#REF!</v>
      </c>
      <c r="AE14" s="64" t="e">
        <f>ROUNDUP(RO!AE14*0.85,)</f>
        <v>#REF!</v>
      </c>
      <c r="AF14" s="64">
        <f>ROUNDUP(RO!AF14*0.85,)</f>
        <v>17000</v>
      </c>
      <c r="AG14" s="64">
        <f>ROUNDUP(RO!AG14*0.85,)</f>
        <v>17000</v>
      </c>
      <c r="AH14" s="64">
        <f>ROUNDUP(RO!AH14*0.85,)</f>
        <v>14110</v>
      </c>
      <c r="AI14" s="64">
        <f>ROUNDUP(RO!AI14*0.85,)</f>
        <v>14705</v>
      </c>
      <c r="AJ14" s="64">
        <f>ROUNDUP(RO!AJ14*0.85,)</f>
        <v>14705</v>
      </c>
      <c r="AK14" s="64">
        <f>ROUNDUP(RO!AK14*0.85,)</f>
        <v>15555</v>
      </c>
      <c r="AL14" s="64">
        <f>ROUNDUP(RO!AL14*0.85,)</f>
        <v>15555</v>
      </c>
      <c r="AM14" s="64">
        <f>ROUNDUP(RO!AM14*0.85,)</f>
        <v>17000</v>
      </c>
      <c r="AN14" s="64">
        <f>ROUNDUP(RO!AN14*0.85,)</f>
        <v>17000</v>
      </c>
      <c r="AO14" s="64">
        <f>ROUNDUP(RO!AO14*0.85,)</f>
        <v>15555</v>
      </c>
      <c r="AP14" s="64">
        <f>ROUNDUP(RO!AP14*0.85,)</f>
        <v>15555</v>
      </c>
      <c r="AQ14" s="64">
        <f>ROUNDUP(RO!AQ14*0.85,)</f>
        <v>15555</v>
      </c>
      <c r="AR14" s="64">
        <f>ROUNDUP(RO!AR14*0.85,)</f>
        <v>15555</v>
      </c>
      <c r="AS14" s="64">
        <f>ROUNDUP(RO!AS14*0.85,)</f>
        <v>15555</v>
      </c>
      <c r="AT14" s="64">
        <f>ROUNDUP(RO!AT14*0.85,)</f>
        <v>16150</v>
      </c>
      <c r="AU14" s="64">
        <f>ROUNDUP(RO!AU14*0.85,)</f>
        <v>14705</v>
      </c>
      <c r="AV14" s="64">
        <f>ROUNDUP(RO!AV14*0.85,)</f>
        <v>14110</v>
      </c>
      <c r="AW14" s="64">
        <f>ROUNDUP(RO!AW14*0.85,)</f>
        <v>14110</v>
      </c>
      <c r="AX14" s="64">
        <f>ROUNDUP(RO!AX14*0.85,)</f>
        <v>14110</v>
      </c>
      <c r="AY14" s="64">
        <f>ROUNDUP(RO!AY14*0.85,)</f>
        <v>14110</v>
      </c>
      <c r="AZ14" s="64">
        <f>ROUNDUP(RO!AZ14*0.85,)</f>
        <v>14110</v>
      </c>
      <c r="BA14" s="64">
        <f>ROUNDUP(RO!BA14*0.85,)</f>
        <v>14705</v>
      </c>
      <c r="BB14" s="64">
        <f>ROUNDUP(RO!BB14*0.85,)</f>
        <v>14705</v>
      </c>
      <c r="BC14" s="64">
        <f>ROUNDUP(RO!BC14*0.85,)</f>
        <v>14110</v>
      </c>
      <c r="BD14" s="64">
        <f>ROUNDUP(RO!BD14*0.85,)</f>
        <v>14110</v>
      </c>
      <c r="BE14" s="64">
        <f>ROUNDUP(RO!BE14*0.85,)</f>
        <v>14110</v>
      </c>
      <c r="BF14" s="64">
        <f>ROUNDUP(RO!BF14*0.85,)</f>
        <v>14110</v>
      </c>
      <c r="BG14" s="64">
        <f>ROUNDUP(RO!BG14*0.85,)</f>
        <v>14110</v>
      </c>
      <c r="BH14" s="64">
        <f>ROUNDUP(RO!BH14*0.85,)</f>
        <v>14705</v>
      </c>
      <c r="BI14" s="64">
        <f>ROUNDUP(RO!BI14*0.85,)</f>
        <v>14705</v>
      </c>
      <c r="BJ14" s="64">
        <f>ROUNDUP(RO!BJ14*0.85,)</f>
        <v>14110</v>
      </c>
      <c r="BK14" s="64">
        <f>ROUNDUP(RO!BK14*0.85,)</f>
        <v>14110</v>
      </c>
      <c r="BL14" s="64">
        <f>ROUNDUP(RO!BL14*0.85,)</f>
        <v>14110</v>
      </c>
      <c r="BM14" s="64">
        <f>ROUNDUP(RO!BM14*0.85,)</f>
        <v>14110</v>
      </c>
      <c r="BN14" s="64">
        <f>ROUNDUP(RO!BN14*0.85,)</f>
        <v>14110</v>
      </c>
      <c r="BO14" s="64">
        <f>ROUNDUP(RO!BO14*0.85,)</f>
        <v>14705</v>
      </c>
      <c r="BP14" s="64">
        <f>ROUNDUP(RO!BP14*0.85,)</f>
        <v>14705</v>
      </c>
      <c r="BQ14" s="64">
        <f>ROUNDUP(RO!BQ14*0.85,)</f>
        <v>12665</v>
      </c>
      <c r="BR14" s="64">
        <f>ROUNDUP(RO!BR14*0.85,)</f>
        <v>12665</v>
      </c>
      <c r="BS14" s="64">
        <f>ROUNDUP(RO!BS14*0.85,)</f>
        <v>12665</v>
      </c>
      <c r="BT14" s="64">
        <f>ROUNDUP(RO!BT14*0.85,)</f>
        <v>12665</v>
      </c>
      <c r="BU14" s="64">
        <f>ROUNDUP(RO!BU14*0.85,)</f>
        <v>12665</v>
      </c>
      <c r="BV14" s="64">
        <f>ROUNDUP(RO!BV14*0.85,)</f>
        <v>13260</v>
      </c>
      <c r="BW14" s="64">
        <f>ROUNDUP(RO!BW14*0.85,)</f>
        <v>13260</v>
      </c>
      <c r="BX14" s="64">
        <f>ROUNDUP(RO!BX14*0.85,)</f>
        <v>12665</v>
      </c>
      <c r="BY14" s="64">
        <f>ROUNDUP(RO!BY14*0.85,)</f>
        <v>12665</v>
      </c>
      <c r="BZ14" s="64">
        <f>ROUNDUP(RO!BZ14*0.85,)</f>
        <v>12665</v>
      </c>
      <c r="CA14" s="64">
        <f>ROUNDUP(RO!CA14*0.85,)</f>
        <v>12665</v>
      </c>
      <c r="CB14" s="64">
        <f>ROUNDUP(RO!CB14*0.85,)</f>
        <v>12665</v>
      </c>
      <c r="CC14" s="64">
        <f>ROUNDUP(RO!CC14*0.85,)</f>
        <v>13260</v>
      </c>
      <c r="CD14" s="64">
        <f>ROUNDUP(RO!CD14*0.85,)</f>
        <v>13260</v>
      </c>
      <c r="CE14" s="64">
        <f>ROUNDUP(RO!CE14*0.85,)</f>
        <v>12665</v>
      </c>
      <c r="CF14" s="64">
        <f>ROUNDUP(RO!CF14*0.85,)</f>
        <v>12665</v>
      </c>
      <c r="CG14" s="64">
        <f>ROUNDUP(RO!CG14*0.85,)</f>
        <v>12665</v>
      </c>
      <c r="CH14" s="64">
        <f>ROUNDUP(RO!CH14*0.85,)</f>
        <v>12665</v>
      </c>
      <c r="CI14" s="64">
        <f>ROUNDUP(RO!CI14*0.85,)</f>
        <v>12665</v>
      </c>
      <c r="CJ14" s="64">
        <f>ROUNDUP(RO!CJ14*0.85,)</f>
        <v>13260</v>
      </c>
      <c r="CK14" s="64">
        <f>ROUNDUP(RO!CK14*0.85,)</f>
        <v>13260</v>
      </c>
      <c r="CL14" s="64">
        <f>ROUNDUP(RO!CL14*0.85,)</f>
        <v>12665</v>
      </c>
      <c r="CM14" s="64">
        <f>ROUNDUP(RO!CM14*0.85,)</f>
        <v>12665</v>
      </c>
      <c r="CN14" s="64">
        <f>ROUNDUP(RO!CN14*0.85,)</f>
        <v>13260</v>
      </c>
      <c r="CO14" s="64">
        <f>ROUNDUP(RO!CO14*0.85,)</f>
        <v>13260</v>
      </c>
      <c r="CP14" s="64">
        <f>ROUNDUP(RO!CP14*0.85,)</f>
        <v>13260</v>
      </c>
      <c r="CQ14" s="64">
        <f>ROUNDUP(RO!CQ14*0.85,)</f>
        <v>13260</v>
      </c>
      <c r="CR14" s="64">
        <f>ROUNDUP(RO!CR14*0.85,)</f>
        <v>13260</v>
      </c>
      <c r="CS14" s="64">
        <f>ROUNDUP(RO!CS14*0.85,)</f>
        <v>12665</v>
      </c>
      <c r="CT14" s="64">
        <f>ROUNDUP(RO!CT14*0.85,)</f>
        <v>15555</v>
      </c>
      <c r="CU14" s="64">
        <f>ROUNDUP(RO!CU14*0.85,)</f>
        <v>15555</v>
      </c>
      <c r="CV14" s="64">
        <f>ROUNDUP(RO!CV14*0.85,)</f>
        <v>15555</v>
      </c>
      <c r="CW14" s="64">
        <f>ROUNDUP(RO!CW14*0.85,)</f>
        <v>15555</v>
      </c>
      <c r="CX14" s="64">
        <f>ROUNDUP(RO!CX14*0.85,)</f>
        <v>15555</v>
      </c>
      <c r="CY14" s="64">
        <f>ROUNDUP(RO!CY14*0.85,)</f>
        <v>14110</v>
      </c>
      <c r="CZ14" s="64">
        <f>ROUNDUP(RO!CZ14*0.85,)</f>
        <v>13260</v>
      </c>
      <c r="DA14" s="64">
        <f>ROUNDUP(RO!DA14*0.85,)</f>
        <v>13260</v>
      </c>
      <c r="DB14" s="64">
        <f>ROUNDUP(RO!DB14*0.85,)</f>
        <v>15555</v>
      </c>
      <c r="DC14" s="103">
        <f>ROUNDUP(RO!DC14*0.85,)</f>
        <v>15555</v>
      </c>
      <c r="DD14" s="20">
        <f>ROUNDUP(RO!DD14*0.85,)</f>
        <v>12665</v>
      </c>
      <c r="DE14" s="20">
        <f>ROUNDUP(RO!DE14*0.85,)</f>
        <v>12665</v>
      </c>
      <c r="DF14" s="20">
        <f>ROUNDUP(RO!DF14*0.85,)</f>
        <v>12665</v>
      </c>
      <c r="DG14" s="20">
        <f>ROUNDUP(RO!DG14*0.85,)</f>
        <v>13260</v>
      </c>
      <c r="DH14" s="20">
        <f>ROUNDUP(RO!DH14*0.85,)</f>
        <v>9605</v>
      </c>
      <c r="DI14" s="20">
        <f>ROUNDUP(RO!DI14*0.85,)</f>
        <v>9605</v>
      </c>
      <c r="DJ14" s="20">
        <f>ROUNDUP(RO!DJ14*0.85,)</f>
        <v>9605</v>
      </c>
      <c r="DK14" s="20">
        <f>ROUNDUP(RO!DK14*0.85,)</f>
        <v>9605</v>
      </c>
      <c r="DL14" s="20">
        <f>ROUNDUP(RO!DL14*0.85,)</f>
        <v>10200</v>
      </c>
      <c r="DM14" s="20">
        <f>ROUNDUP(RO!DM14*0.85,)</f>
        <v>10200</v>
      </c>
      <c r="DN14" s="20">
        <f>ROUNDUP(RO!DN14*0.85,)</f>
        <v>9605</v>
      </c>
      <c r="DO14" s="20">
        <f>ROUNDUP(RO!DO14*0.85,)</f>
        <v>9605</v>
      </c>
      <c r="DP14" s="20">
        <f>ROUNDUP(RO!DP14*0.85,)</f>
        <v>9605</v>
      </c>
      <c r="DQ14" s="20">
        <f>ROUNDUP(RO!DQ14*0.85,)</f>
        <v>9605</v>
      </c>
      <c r="DR14" s="20">
        <f>ROUNDUP(RO!DR14*0.85,)</f>
        <v>9605</v>
      </c>
      <c r="DS14" s="20">
        <f>ROUNDUP(RO!DS14*0.85,)</f>
        <v>10200</v>
      </c>
      <c r="DT14" s="20">
        <f>ROUNDUP(RO!DT14*0.85,)</f>
        <v>10200</v>
      </c>
      <c r="DU14" s="20">
        <f>ROUNDUP(RO!DU14*0.85,)</f>
        <v>9605</v>
      </c>
      <c r="DV14" s="20">
        <f>ROUNDUP(RO!DV14*0.85,)</f>
        <v>9605</v>
      </c>
      <c r="DW14" s="20">
        <f>ROUNDUP(RO!DW14*0.85,)</f>
        <v>9605</v>
      </c>
      <c r="DX14" s="20">
        <f>ROUNDUP(RO!DX14*0.85,)</f>
        <v>9605</v>
      </c>
      <c r="DY14" s="20">
        <f>ROUNDUP(RO!DY14*0.85,)</f>
        <v>9605</v>
      </c>
      <c r="DZ14" s="20">
        <f>ROUNDUP(RO!DZ14*0.85,)</f>
        <v>10200</v>
      </c>
      <c r="EA14" s="20">
        <f>ROUNDUP(RO!EA14*0.85,)</f>
        <v>10200</v>
      </c>
      <c r="EB14" s="20">
        <f>ROUNDUP(RO!EB14*0.85,)</f>
        <v>9605</v>
      </c>
      <c r="EC14" s="20">
        <f>ROUNDUP(RO!EC14*0.85,)</f>
        <v>9605</v>
      </c>
      <c r="ED14" s="20">
        <f>ROUNDUP(RO!ED14*0.85,)</f>
        <v>9605</v>
      </c>
      <c r="EE14" s="20">
        <f>ROUNDUP(RO!EE14*0.85,)</f>
        <v>9605</v>
      </c>
      <c r="EF14" s="20">
        <f>ROUNDUP(RO!EF14*0.85,)</f>
        <v>9605</v>
      </c>
      <c r="EG14" s="20">
        <f>ROUNDUP(RO!EG14*0.85,)</f>
        <v>10200</v>
      </c>
      <c r="EH14" s="20">
        <f>ROUNDUP(RO!EH14*0.85,)</f>
        <v>10200</v>
      </c>
      <c r="EI14" s="20">
        <f>ROUNDUP(RO!EI14*0.85,)</f>
        <v>9605</v>
      </c>
      <c r="EJ14" s="20">
        <f>ROUNDUP(RO!EJ14*0.85,)</f>
        <v>9605</v>
      </c>
      <c r="EK14" s="20">
        <f>ROUNDUP(RO!EK14*0.85,)</f>
        <v>10200</v>
      </c>
      <c r="EL14" s="20">
        <f>ROUNDUP(RO!EL14*0.85,)</f>
        <v>10625</v>
      </c>
      <c r="EM14" s="20">
        <f>ROUNDUP(RO!EM14*0.85,)</f>
        <v>9180</v>
      </c>
      <c r="EN14" s="20">
        <f>ROUNDUP(RO!EN14*0.85,)</f>
        <v>9605</v>
      </c>
      <c r="EO14" s="20">
        <f>ROUNDUP(RO!EO14*0.85,)</f>
        <v>9605</v>
      </c>
      <c r="EP14" s="20">
        <f>ROUNDUP(RO!EP14*0.85,)</f>
        <v>9180</v>
      </c>
      <c r="EQ14" s="20">
        <f>ROUNDUP(RO!EQ14*0.85,)</f>
        <v>9180</v>
      </c>
      <c r="ER14" s="20">
        <f>ROUNDUP(RO!ER14*0.85,)</f>
        <v>9180</v>
      </c>
      <c r="ES14" s="20">
        <f>ROUNDUP(RO!ES14*0.85,)</f>
        <v>9180</v>
      </c>
      <c r="ET14" s="20">
        <f>ROUNDUP(RO!ET14*0.85,)</f>
        <v>9180</v>
      </c>
      <c r="EU14" s="20">
        <f>ROUNDUP(RO!EU14*0.85,)</f>
        <v>9605</v>
      </c>
      <c r="EV14" s="20">
        <f>ROUNDUP(RO!EV14*0.85,)</f>
        <v>9605</v>
      </c>
      <c r="EW14" s="20">
        <f>ROUNDUP(RO!EW14*0.85,)</f>
        <v>9180</v>
      </c>
      <c r="EX14" s="20">
        <f>ROUNDUP(RO!EX14*0.85,)</f>
        <v>9180</v>
      </c>
      <c r="EY14" s="20">
        <f>ROUNDUP(RO!EY14*0.85,)</f>
        <v>9180</v>
      </c>
      <c r="EZ14" s="20">
        <f>ROUNDUP(RO!EZ14*0.85,)</f>
        <v>9180</v>
      </c>
      <c r="FA14" s="20">
        <f>ROUNDUP(RO!FA14*0.85,)</f>
        <v>9180</v>
      </c>
      <c r="FB14" s="20">
        <f>ROUNDUP(RO!FB14*0.85,)</f>
        <v>9605</v>
      </c>
      <c r="FC14" s="20">
        <f>ROUNDUP(RO!FC14*0.85,)</f>
        <v>9605</v>
      </c>
      <c r="FD14" s="20">
        <f>ROUNDUP(RO!FD14*0.85,)</f>
        <v>9180</v>
      </c>
      <c r="FE14" s="20">
        <f>ROUNDUP(RO!FE14*0.85,)</f>
        <v>9180</v>
      </c>
      <c r="FF14" s="20">
        <f>ROUNDUP(RO!FF14*0.85,)</f>
        <v>9180</v>
      </c>
      <c r="FG14" s="20">
        <f>ROUNDUP(RO!FG14*0.85,)</f>
        <v>9180</v>
      </c>
      <c r="FH14" s="20">
        <f>ROUNDUP(RO!FH14*0.85,)</f>
        <v>9180</v>
      </c>
      <c r="FI14" s="20">
        <f>ROUNDUP(RO!FI14*0.85,)</f>
        <v>9605</v>
      </c>
      <c r="FJ14" s="20">
        <f>ROUNDUP(RO!FJ14*0.85,)</f>
        <v>9605</v>
      </c>
      <c r="FK14" s="20">
        <f>ROUNDUP(RO!FK14*0.85,)</f>
        <v>9180</v>
      </c>
      <c r="FL14" s="20">
        <f>ROUNDUP(RO!FL14*0.85,)</f>
        <v>9180</v>
      </c>
      <c r="FM14" s="20">
        <f>ROUNDUP(RO!FM14*0.85,)</f>
        <v>10625</v>
      </c>
      <c r="FN14" s="20">
        <f>ROUNDUP(RO!FN14*0.85,)</f>
        <v>10625</v>
      </c>
      <c r="FO14" s="20">
        <f>ROUNDUP(RO!FO14*0.85,)</f>
        <v>10625</v>
      </c>
      <c r="FP14" s="20">
        <f>ROUNDUP(RO!FP14*0.85,)</f>
        <v>11645</v>
      </c>
      <c r="FQ14" s="20">
        <f>ROUNDUP(RO!FQ14*0.85,)</f>
        <v>11645</v>
      </c>
      <c r="FR14" s="20">
        <f>ROUNDUP(RO!FR14*0.85,)</f>
        <v>10625</v>
      </c>
      <c r="FS14" s="20">
        <f>ROUNDUP(RO!FS14*0.85,)</f>
        <v>10625</v>
      </c>
      <c r="FT14" s="20">
        <f>ROUNDUP(RO!FT14*0.85,)</f>
        <v>10625</v>
      </c>
      <c r="FU14" s="20">
        <f>ROUNDUP(RO!FU14*0.85,)</f>
        <v>10625</v>
      </c>
      <c r="FV14" s="20">
        <f>ROUNDUP(RO!FV14*0.85,)</f>
        <v>10625</v>
      </c>
      <c r="FW14" s="20">
        <f>ROUNDUP(RO!FW14*0.85,)</f>
        <v>11645</v>
      </c>
      <c r="FX14" s="20">
        <f>ROUNDUP(RO!FX14*0.85,)</f>
        <v>11645</v>
      </c>
      <c r="FY14" s="20">
        <f>ROUNDUP(RO!FY14*0.85,)</f>
        <v>11645</v>
      </c>
      <c r="FZ14" s="20">
        <f>ROUNDUP(RO!FZ14*0.85,)</f>
        <v>11645</v>
      </c>
      <c r="GA14" s="20">
        <f>ROUNDUP(RO!GA14*0.85,)</f>
        <v>11645</v>
      </c>
      <c r="GB14" s="20">
        <f>ROUNDUP(RO!GB14*0.85,)</f>
        <v>11645</v>
      </c>
      <c r="GC14" s="20">
        <f>ROUNDUP(RO!GC14*0.85,)</f>
        <v>11645</v>
      </c>
      <c r="GD14" s="20">
        <f>ROUNDUP(RO!GD14*0.85,)</f>
        <v>11645</v>
      </c>
      <c r="GE14" s="20">
        <f>ROUNDUP(RO!GE14*0.85,)</f>
        <v>11645</v>
      </c>
      <c r="GF14" s="20">
        <f>ROUNDUP(RO!GF14*0.85,)</f>
        <v>11645</v>
      </c>
      <c r="GG14" s="20">
        <f>ROUNDUP(RO!GG14*0.85,)</f>
        <v>11645</v>
      </c>
      <c r="GH14" s="20">
        <f>ROUNDUP(RO!GH14*0.85,)</f>
        <v>12240</v>
      </c>
      <c r="GI14" s="20">
        <f>ROUNDUP(RO!GI14*0.85,)</f>
        <v>12240</v>
      </c>
      <c r="GJ14" s="20">
        <f>ROUNDUP(RO!GJ14*0.85,)</f>
        <v>12665</v>
      </c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</row>
    <row r="15" spans="1:212" s="58" customFormat="1" x14ac:dyDescent="0.2">
      <c r="A15" s="20" t="s">
        <v>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103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</row>
    <row r="16" spans="1:212" s="58" customFormat="1" x14ac:dyDescent="0.2">
      <c r="A16" s="21" t="s">
        <v>82</v>
      </c>
      <c r="B16" s="64" t="e">
        <f>ROUNDUP(RO!B16*0.85,)</f>
        <v>#REF!</v>
      </c>
      <c r="C16" s="64" t="e">
        <f>ROUNDUP(RO!C16*0.85,)</f>
        <v>#REF!</v>
      </c>
      <c r="D16" s="64" t="e">
        <f>ROUNDUP(RO!D16*0.85,)</f>
        <v>#REF!</v>
      </c>
      <c r="E16" s="64" t="e">
        <f>ROUNDUP(RO!E16*0.85,)</f>
        <v>#REF!</v>
      </c>
      <c r="F16" s="64" t="e">
        <f>ROUNDUP(RO!F16*0.85,)</f>
        <v>#REF!</v>
      </c>
      <c r="G16" s="64" t="e">
        <f>ROUNDUP(RO!G16*0.85,)</f>
        <v>#REF!</v>
      </c>
      <c r="H16" s="64" t="e">
        <f>ROUNDUP(RO!H16*0.85,)</f>
        <v>#REF!</v>
      </c>
      <c r="I16" s="64" t="e">
        <f>ROUNDUP(RO!I16*0.85,)</f>
        <v>#REF!</v>
      </c>
      <c r="J16" s="64" t="e">
        <f>ROUNDUP(RO!J16*0.85,)</f>
        <v>#REF!</v>
      </c>
      <c r="K16" s="64" t="e">
        <f>ROUNDUP(RO!K16*0.85,)</f>
        <v>#REF!</v>
      </c>
      <c r="L16" s="64" t="e">
        <f>ROUNDUP(RO!L16*0.85,)</f>
        <v>#REF!</v>
      </c>
      <c r="M16" s="64" t="e">
        <f>ROUNDUP(RO!M16*0.85,)</f>
        <v>#REF!</v>
      </c>
      <c r="N16" s="64" t="e">
        <f>ROUNDUP(RO!N16*0.85,)</f>
        <v>#REF!</v>
      </c>
      <c r="O16" s="64" t="e">
        <f>ROUNDUP(RO!O16*0.85,)</f>
        <v>#REF!</v>
      </c>
      <c r="P16" s="64" t="e">
        <f>ROUNDUP(RO!P16*0.85,)</f>
        <v>#REF!</v>
      </c>
      <c r="Q16" s="64" t="e">
        <f>ROUNDUP(RO!Q16*0.85,)</f>
        <v>#REF!</v>
      </c>
      <c r="R16" s="64" t="e">
        <f>ROUNDUP(RO!R16*0.85,)</f>
        <v>#REF!</v>
      </c>
      <c r="S16" s="64" t="e">
        <f>ROUNDUP(RO!S16*0.85,)</f>
        <v>#REF!</v>
      </c>
      <c r="T16" s="64" t="e">
        <f>ROUNDUP(RO!T16*0.85,)</f>
        <v>#REF!</v>
      </c>
      <c r="U16" s="64" t="e">
        <f>ROUNDUP(RO!U16*0.85,)</f>
        <v>#REF!</v>
      </c>
      <c r="V16" s="64" t="e">
        <f>ROUNDUP(RO!V16*0.85,)</f>
        <v>#REF!</v>
      </c>
      <c r="W16" s="64" t="e">
        <f>ROUNDUP(RO!W16*0.85,)</f>
        <v>#REF!</v>
      </c>
      <c r="X16" s="64" t="e">
        <f>ROUNDUP(RO!X16*0.85,)</f>
        <v>#REF!</v>
      </c>
      <c r="Y16" s="64" t="e">
        <f>ROUNDUP(RO!Y16*0.85,)</f>
        <v>#REF!</v>
      </c>
      <c r="Z16" s="64" t="e">
        <f>ROUNDUP(RO!Z16*0.85,)</f>
        <v>#REF!</v>
      </c>
      <c r="AA16" s="64" t="e">
        <f>ROUNDUP(RO!AA16*0.85,)</f>
        <v>#REF!</v>
      </c>
      <c r="AB16" s="64" t="e">
        <f>ROUNDUP(RO!AB16*0.85,)</f>
        <v>#REF!</v>
      </c>
      <c r="AC16" s="64" t="e">
        <f>ROUNDUP(RO!AC16*0.85,)</f>
        <v>#REF!</v>
      </c>
      <c r="AD16" s="64" t="e">
        <f>ROUNDUP(RO!AD16*0.85,)</f>
        <v>#REF!</v>
      </c>
      <c r="AE16" s="64" t="e">
        <f>ROUNDUP(RO!AE16*0.85,)</f>
        <v>#REF!</v>
      </c>
      <c r="AF16" s="64">
        <f>ROUNDUP(RO!AF16*0.85,)</f>
        <v>21250</v>
      </c>
      <c r="AG16" s="64">
        <f>ROUNDUP(RO!AG16*0.85,)</f>
        <v>21250</v>
      </c>
      <c r="AH16" s="64">
        <f>ROUNDUP(RO!AH16*0.85,)</f>
        <v>18360</v>
      </c>
      <c r="AI16" s="64">
        <f>ROUNDUP(RO!AI16*0.85,)</f>
        <v>18955</v>
      </c>
      <c r="AJ16" s="64">
        <f>ROUNDUP(RO!AJ16*0.85,)</f>
        <v>18955</v>
      </c>
      <c r="AK16" s="64">
        <f>ROUNDUP(RO!AK16*0.85,)</f>
        <v>19805</v>
      </c>
      <c r="AL16" s="64">
        <f>ROUNDUP(RO!AL16*0.85,)</f>
        <v>19805</v>
      </c>
      <c r="AM16" s="64">
        <f>ROUNDUP(RO!AM16*0.85,)</f>
        <v>21250</v>
      </c>
      <c r="AN16" s="64">
        <f>ROUNDUP(RO!AN16*0.85,)</f>
        <v>21250</v>
      </c>
      <c r="AO16" s="64">
        <f>ROUNDUP(RO!AO16*0.85,)</f>
        <v>19805</v>
      </c>
      <c r="AP16" s="64">
        <f>ROUNDUP(RO!AP16*0.85,)</f>
        <v>19805</v>
      </c>
      <c r="AQ16" s="64">
        <f>ROUNDUP(RO!AQ16*0.85,)</f>
        <v>19805</v>
      </c>
      <c r="AR16" s="64">
        <f>ROUNDUP(RO!AR16*0.85,)</f>
        <v>19805</v>
      </c>
      <c r="AS16" s="64">
        <f>ROUNDUP(RO!AS16*0.85,)</f>
        <v>19805</v>
      </c>
      <c r="AT16" s="64">
        <f>ROUNDUP(RO!AT16*0.85,)</f>
        <v>20400</v>
      </c>
      <c r="AU16" s="64">
        <f>ROUNDUP(RO!AU16*0.85,)</f>
        <v>18955</v>
      </c>
      <c r="AV16" s="64">
        <f>ROUNDUP(RO!AV16*0.85,)</f>
        <v>18360</v>
      </c>
      <c r="AW16" s="64">
        <f>ROUNDUP(RO!AW16*0.85,)</f>
        <v>18360</v>
      </c>
      <c r="AX16" s="64">
        <f>ROUNDUP(RO!AX16*0.85,)</f>
        <v>18360</v>
      </c>
      <c r="AY16" s="64">
        <f>ROUNDUP(RO!AY16*0.85,)</f>
        <v>18360</v>
      </c>
      <c r="AZ16" s="64">
        <f>ROUNDUP(RO!AZ16*0.85,)</f>
        <v>18360</v>
      </c>
      <c r="BA16" s="64">
        <f>ROUNDUP(RO!BA16*0.85,)</f>
        <v>18955</v>
      </c>
      <c r="BB16" s="64">
        <f>ROUNDUP(RO!BB16*0.85,)</f>
        <v>18955</v>
      </c>
      <c r="BC16" s="64">
        <f>ROUNDUP(RO!BC16*0.85,)</f>
        <v>18360</v>
      </c>
      <c r="BD16" s="64">
        <f>ROUNDUP(RO!BD16*0.85,)</f>
        <v>18360</v>
      </c>
      <c r="BE16" s="64">
        <f>ROUNDUP(RO!BE16*0.85,)</f>
        <v>18360</v>
      </c>
      <c r="BF16" s="64">
        <f>ROUNDUP(RO!BF16*0.85,)</f>
        <v>18360</v>
      </c>
      <c r="BG16" s="64">
        <f>ROUNDUP(RO!BG16*0.85,)</f>
        <v>18360</v>
      </c>
      <c r="BH16" s="64">
        <f>ROUNDUP(RO!BH16*0.85,)</f>
        <v>18955</v>
      </c>
      <c r="BI16" s="64">
        <f>ROUNDUP(RO!BI16*0.85,)</f>
        <v>18955</v>
      </c>
      <c r="BJ16" s="64">
        <f>ROUNDUP(RO!BJ16*0.85,)</f>
        <v>18360</v>
      </c>
      <c r="BK16" s="64">
        <f>ROUNDUP(RO!BK16*0.85,)</f>
        <v>18360</v>
      </c>
      <c r="BL16" s="64">
        <f>ROUNDUP(RO!BL16*0.85,)</f>
        <v>18360</v>
      </c>
      <c r="BM16" s="64">
        <f>ROUNDUP(RO!BM16*0.85,)</f>
        <v>18360</v>
      </c>
      <c r="BN16" s="64">
        <f>ROUNDUP(RO!BN16*0.85,)</f>
        <v>18360</v>
      </c>
      <c r="BO16" s="64">
        <f>ROUNDUP(RO!BO16*0.85,)</f>
        <v>18955</v>
      </c>
      <c r="BP16" s="64">
        <f>ROUNDUP(RO!BP16*0.85,)</f>
        <v>18955</v>
      </c>
      <c r="BQ16" s="64">
        <f>ROUNDUP(RO!BQ16*0.85,)</f>
        <v>16915</v>
      </c>
      <c r="BR16" s="64">
        <f>ROUNDUP(RO!BR16*0.85,)</f>
        <v>16915</v>
      </c>
      <c r="BS16" s="64">
        <f>ROUNDUP(RO!BS16*0.85,)</f>
        <v>16915</v>
      </c>
      <c r="BT16" s="64">
        <f>ROUNDUP(RO!BT16*0.85,)</f>
        <v>16915</v>
      </c>
      <c r="BU16" s="64">
        <f>ROUNDUP(RO!BU16*0.85,)</f>
        <v>16915</v>
      </c>
      <c r="BV16" s="64">
        <f>ROUNDUP(RO!BV16*0.85,)</f>
        <v>17510</v>
      </c>
      <c r="BW16" s="64">
        <f>ROUNDUP(RO!BW16*0.85,)</f>
        <v>17510</v>
      </c>
      <c r="BX16" s="64">
        <f>ROUNDUP(RO!BX16*0.85,)</f>
        <v>16915</v>
      </c>
      <c r="BY16" s="64">
        <f>ROUNDUP(RO!BY16*0.85,)</f>
        <v>16915</v>
      </c>
      <c r="BZ16" s="64">
        <f>ROUNDUP(RO!BZ16*0.85,)</f>
        <v>16915</v>
      </c>
      <c r="CA16" s="64">
        <f>ROUNDUP(RO!CA16*0.85,)</f>
        <v>16915</v>
      </c>
      <c r="CB16" s="64">
        <f>ROUNDUP(RO!CB16*0.85,)</f>
        <v>16915</v>
      </c>
      <c r="CC16" s="64">
        <f>ROUNDUP(RO!CC16*0.85,)</f>
        <v>17510</v>
      </c>
      <c r="CD16" s="64">
        <f>ROUNDUP(RO!CD16*0.85,)</f>
        <v>17510</v>
      </c>
      <c r="CE16" s="64">
        <f>ROUNDUP(RO!CE16*0.85,)</f>
        <v>16915</v>
      </c>
      <c r="CF16" s="64">
        <f>ROUNDUP(RO!CF16*0.85,)</f>
        <v>16915</v>
      </c>
      <c r="CG16" s="64">
        <f>ROUNDUP(RO!CG16*0.85,)</f>
        <v>16915</v>
      </c>
      <c r="CH16" s="64">
        <f>ROUNDUP(RO!CH16*0.85,)</f>
        <v>16915</v>
      </c>
      <c r="CI16" s="64">
        <f>ROUNDUP(RO!CI16*0.85,)</f>
        <v>16915</v>
      </c>
      <c r="CJ16" s="64">
        <f>ROUNDUP(RO!CJ16*0.85,)</f>
        <v>17510</v>
      </c>
      <c r="CK16" s="64">
        <f>ROUNDUP(RO!CK16*0.85,)</f>
        <v>17510</v>
      </c>
      <c r="CL16" s="64">
        <f>ROUNDUP(RO!CL16*0.85,)</f>
        <v>16915</v>
      </c>
      <c r="CM16" s="64">
        <f>ROUNDUP(RO!CM16*0.85,)</f>
        <v>16915</v>
      </c>
      <c r="CN16" s="64">
        <f>ROUNDUP(RO!CN16*0.85,)</f>
        <v>17510</v>
      </c>
      <c r="CO16" s="64">
        <f>ROUNDUP(RO!CO16*0.85,)</f>
        <v>17510</v>
      </c>
      <c r="CP16" s="64">
        <f>ROUNDUP(RO!CP16*0.85,)</f>
        <v>17510</v>
      </c>
      <c r="CQ16" s="64">
        <f>ROUNDUP(RO!CQ16*0.85,)</f>
        <v>17510</v>
      </c>
      <c r="CR16" s="64">
        <f>ROUNDUP(RO!CR16*0.85,)</f>
        <v>17510</v>
      </c>
      <c r="CS16" s="64">
        <f>ROUNDUP(RO!CS16*0.85,)</f>
        <v>16915</v>
      </c>
      <c r="CT16" s="64">
        <f>ROUNDUP(RO!CT16*0.85,)</f>
        <v>19805</v>
      </c>
      <c r="CU16" s="64">
        <f>ROUNDUP(RO!CU16*0.85,)</f>
        <v>19805</v>
      </c>
      <c r="CV16" s="64">
        <f>ROUNDUP(RO!CV16*0.85,)</f>
        <v>19805</v>
      </c>
      <c r="CW16" s="64">
        <f>ROUNDUP(RO!CW16*0.85,)</f>
        <v>19805</v>
      </c>
      <c r="CX16" s="64">
        <f>ROUNDUP(RO!CX16*0.85,)</f>
        <v>19805</v>
      </c>
      <c r="CY16" s="64">
        <f>ROUNDUP(RO!CY16*0.85,)</f>
        <v>18360</v>
      </c>
      <c r="CZ16" s="64">
        <f>ROUNDUP(RO!CZ16*0.85,)</f>
        <v>17510</v>
      </c>
      <c r="DA16" s="64">
        <f>ROUNDUP(RO!DA16*0.85,)</f>
        <v>17510</v>
      </c>
      <c r="DB16" s="64">
        <f>ROUNDUP(RO!DB16*0.85,)</f>
        <v>19805</v>
      </c>
      <c r="DC16" s="103">
        <f>ROUNDUP(RO!DC16*0.85,)</f>
        <v>19805</v>
      </c>
      <c r="DD16" s="20">
        <f>ROUNDUP(RO!DD16*0.85,)</f>
        <v>16915</v>
      </c>
      <c r="DE16" s="20">
        <f>ROUNDUP(RO!DE16*0.85,)</f>
        <v>16915</v>
      </c>
      <c r="DF16" s="20">
        <f>ROUNDUP(RO!DF16*0.85,)</f>
        <v>16915</v>
      </c>
      <c r="DG16" s="20">
        <f>ROUNDUP(RO!DG16*0.85,)</f>
        <v>17510</v>
      </c>
      <c r="DH16" s="20">
        <f>ROUNDUP(RO!DH16*0.85,)</f>
        <v>13855</v>
      </c>
      <c r="DI16" s="20">
        <f>ROUNDUP(RO!DI16*0.85,)</f>
        <v>13855</v>
      </c>
      <c r="DJ16" s="20">
        <f>ROUNDUP(RO!DJ16*0.85,)</f>
        <v>13855</v>
      </c>
      <c r="DK16" s="20">
        <f>ROUNDUP(RO!DK16*0.85,)</f>
        <v>13855</v>
      </c>
      <c r="DL16" s="20">
        <f>ROUNDUP(RO!DL16*0.85,)</f>
        <v>14450</v>
      </c>
      <c r="DM16" s="20">
        <f>ROUNDUP(RO!DM16*0.85,)</f>
        <v>14450</v>
      </c>
      <c r="DN16" s="20">
        <f>ROUNDUP(RO!DN16*0.85,)</f>
        <v>13855</v>
      </c>
      <c r="DO16" s="20">
        <f>ROUNDUP(RO!DO16*0.85,)</f>
        <v>13855</v>
      </c>
      <c r="DP16" s="20">
        <f>ROUNDUP(RO!DP16*0.85,)</f>
        <v>13855</v>
      </c>
      <c r="DQ16" s="20">
        <f>ROUNDUP(RO!DQ16*0.85,)</f>
        <v>13855</v>
      </c>
      <c r="DR16" s="20">
        <f>ROUNDUP(RO!DR16*0.85,)</f>
        <v>13855</v>
      </c>
      <c r="DS16" s="20">
        <f>ROUNDUP(RO!DS16*0.85,)</f>
        <v>14450</v>
      </c>
      <c r="DT16" s="20">
        <f>ROUNDUP(RO!DT16*0.85,)</f>
        <v>14450</v>
      </c>
      <c r="DU16" s="20">
        <f>ROUNDUP(RO!DU16*0.85,)</f>
        <v>13855</v>
      </c>
      <c r="DV16" s="20">
        <f>ROUNDUP(RO!DV16*0.85,)</f>
        <v>13855</v>
      </c>
      <c r="DW16" s="20">
        <f>ROUNDUP(RO!DW16*0.85,)</f>
        <v>13855</v>
      </c>
      <c r="DX16" s="20">
        <f>ROUNDUP(RO!DX16*0.85,)</f>
        <v>13855</v>
      </c>
      <c r="DY16" s="20">
        <f>ROUNDUP(RO!DY16*0.85,)</f>
        <v>13855</v>
      </c>
      <c r="DZ16" s="20">
        <f>ROUNDUP(RO!DZ16*0.85,)</f>
        <v>14450</v>
      </c>
      <c r="EA16" s="20">
        <f>ROUNDUP(RO!EA16*0.85,)</f>
        <v>14450</v>
      </c>
      <c r="EB16" s="20">
        <f>ROUNDUP(RO!EB16*0.85,)</f>
        <v>13855</v>
      </c>
      <c r="EC16" s="20">
        <f>ROUNDUP(RO!EC16*0.85,)</f>
        <v>13855</v>
      </c>
      <c r="ED16" s="20">
        <f>ROUNDUP(RO!ED16*0.85,)</f>
        <v>13855</v>
      </c>
      <c r="EE16" s="20">
        <f>ROUNDUP(RO!EE16*0.85,)</f>
        <v>13855</v>
      </c>
      <c r="EF16" s="20">
        <f>ROUNDUP(RO!EF16*0.85,)</f>
        <v>13855</v>
      </c>
      <c r="EG16" s="20">
        <f>ROUNDUP(RO!EG16*0.85,)</f>
        <v>14450</v>
      </c>
      <c r="EH16" s="20">
        <f>ROUNDUP(RO!EH16*0.85,)</f>
        <v>14450</v>
      </c>
      <c r="EI16" s="20">
        <f>ROUNDUP(RO!EI16*0.85,)</f>
        <v>13855</v>
      </c>
      <c r="EJ16" s="20">
        <f>ROUNDUP(RO!EJ16*0.85,)</f>
        <v>13855</v>
      </c>
      <c r="EK16" s="20">
        <f>ROUNDUP(RO!EK16*0.85,)</f>
        <v>14450</v>
      </c>
      <c r="EL16" s="20">
        <f>ROUNDUP(RO!EL16*0.85,)</f>
        <v>14875</v>
      </c>
      <c r="EM16" s="20">
        <f>ROUNDUP(RO!EM16*0.85,)</f>
        <v>13430</v>
      </c>
      <c r="EN16" s="20">
        <f>ROUNDUP(RO!EN16*0.85,)</f>
        <v>13855</v>
      </c>
      <c r="EO16" s="20">
        <f>ROUNDUP(RO!EO16*0.85,)</f>
        <v>13855</v>
      </c>
      <c r="EP16" s="20">
        <f>ROUNDUP(RO!EP16*0.85,)</f>
        <v>13430</v>
      </c>
      <c r="EQ16" s="20">
        <f>ROUNDUP(RO!EQ16*0.85,)</f>
        <v>13430</v>
      </c>
      <c r="ER16" s="20">
        <f>ROUNDUP(RO!ER16*0.85,)</f>
        <v>13430</v>
      </c>
      <c r="ES16" s="20">
        <f>ROUNDUP(RO!ES16*0.85,)</f>
        <v>13430</v>
      </c>
      <c r="ET16" s="20">
        <f>ROUNDUP(RO!ET16*0.85,)</f>
        <v>13430</v>
      </c>
      <c r="EU16" s="20">
        <f>ROUNDUP(RO!EU16*0.85,)</f>
        <v>13855</v>
      </c>
      <c r="EV16" s="20">
        <f>ROUNDUP(RO!EV16*0.85,)</f>
        <v>13855</v>
      </c>
      <c r="EW16" s="20">
        <f>ROUNDUP(RO!EW16*0.85,)</f>
        <v>13430</v>
      </c>
      <c r="EX16" s="20">
        <f>ROUNDUP(RO!EX16*0.85,)</f>
        <v>13430</v>
      </c>
      <c r="EY16" s="20">
        <f>ROUNDUP(RO!EY16*0.85,)</f>
        <v>13430</v>
      </c>
      <c r="EZ16" s="20">
        <f>ROUNDUP(RO!EZ16*0.85,)</f>
        <v>13430</v>
      </c>
      <c r="FA16" s="20">
        <f>ROUNDUP(RO!FA16*0.85,)</f>
        <v>13430</v>
      </c>
      <c r="FB16" s="20">
        <f>ROUNDUP(RO!FB16*0.85,)</f>
        <v>13855</v>
      </c>
      <c r="FC16" s="20">
        <f>ROUNDUP(RO!FC16*0.85,)</f>
        <v>13855</v>
      </c>
      <c r="FD16" s="20">
        <f>ROUNDUP(RO!FD16*0.85,)</f>
        <v>13430</v>
      </c>
      <c r="FE16" s="20">
        <f>ROUNDUP(RO!FE16*0.85,)</f>
        <v>13430</v>
      </c>
      <c r="FF16" s="20">
        <f>ROUNDUP(RO!FF16*0.85,)</f>
        <v>13430</v>
      </c>
      <c r="FG16" s="20">
        <f>ROUNDUP(RO!FG16*0.85,)</f>
        <v>13430</v>
      </c>
      <c r="FH16" s="20">
        <f>ROUNDUP(RO!FH16*0.85,)</f>
        <v>13430</v>
      </c>
      <c r="FI16" s="20">
        <f>ROUNDUP(RO!FI16*0.85,)</f>
        <v>13855</v>
      </c>
      <c r="FJ16" s="20">
        <f>ROUNDUP(RO!FJ16*0.85,)</f>
        <v>13855</v>
      </c>
      <c r="FK16" s="20">
        <f>ROUNDUP(RO!FK16*0.85,)</f>
        <v>13430</v>
      </c>
      <c r="FL16" s="20">
        <f>ROUNDUP(RO!FL16*0.85,)</f>
        <v>13430</v>
      </c>
      <c r="FM16" s="20">
        <f>ROUNDUP(RO!FM16*0.85,)</f>
        <v>14875</v>
      </c>
      <c r="FN16" s="20">
        <f>ROUNDUP(RO!FN16*0.85,)</f>
        <v>14875</v>
      </c>
      <c r="FO16" s="20">
        <f>ROUNDUP(RO!FO16*0.85,)</f>
        <v>14875</v>
      </c>
      <c r="FP16" s="20">
        <f>ROUNDUP(RO!FP16*0.85,)</f>
        <v>15895</v>
      </c>
      <c r="FQ16" s="20">
        <f>ROUNDUP(RO!FQ16*0.85,)</f>
        <v>15895</v>
      </c>
      <c r="FR16" s="20">
        <f>ROUNDUP(RO!FR16*0.85,)</f>
        <v>14875</v>
      </c>
      <c r="FS16" s="20">
        <f>ROUNDUP(RO!FS16*0.85,)</f>
        <v>14875</v>
      </c>
      <c r="FT16" s="20">
        <f>ROUNDUP(RO!FT16*0.85,)</f>
        <v>14875</v>
      </c>
      <c r="FU16" s="20">
        <f>ROUNDUP(RO!FU16*0.85,)</f>
        <v>14875</v>
      </c>
      <c r="FV16" s="20">
        <f>ROUNDUP(RO!FV16*0.85,)</f>
        <v>14875</v>
      </c>
      <c r="FW16" s="20">
        <f>ROUNDUP(RO!FW16*0.85,)</f>
        <v>15895</v>
      </c>
      <c r="FX16" s="20">
        <f>ROUNDUP(RO!FX16*0.85,)</f>
        <v>15895</v>
      </c>
      <c r="FY16" s="20">
        <f>ROUNDUP(RO!FY16*0.85,)</f>
        <v>15895</v>
      </c>
      <c r="FZ16" s="20">
        <f>ROUNDUP(RO!FZ16*0.85,)</f>
        <v>15895</v>
      </c>
      <c r="GA16" s="20">
        <f>ROUNDUP(RO!GA16*0.85,)</f>
        <v>15895</v>
      </c>
      <c r="GB16" s="20">
        <f>ROUNDUP(RO!GB16*0.85,)</f>
        <v>15895</v>
      </c>
      <c r="GC16" s="20">
        <f>ROUNDUP(RO!GC16*0.85,)</f>
        <v>15895</v>
      </c>
      <c r="GD16" s="20">
        <f>ROUNDUP(RO!GD16*0.85,)</f>
        <v>15895</v>
      </c>
      <c r="GE16" s="20">
        <f>ROUNDUP(RO!GE16*0.85,)</f>
        <v>15895</v>
      </c>
      <c r="GF16" s="20">
        <f>ROUNDUP(RO!GF16*0.85,)</f>
        <v>15895</v>
      </c>
      <c r="GG16" s="20">
        <f>ROUNDUP(RO!GG16*0.85,)</f>
        <v>15895</v>
      </c>
      <c r="GH16" s="20">
        <f>ROUNDUP(RO!GH16*0.85,)</f>
        <v>16490</v>
      </c>
      <c r="GI16" s="20">
        <f>ROUNDUP(RO!GI16*0.85,)</f>
        <v>16490</v>
      </c>
      <c r="GJ16" s="20">
        <f>ROUNDUP(RO!GJ16*0.85,)</f>
        <v>16915</v>
      </c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</row>
    <row r="17" spans="1:1" ht="15" customHeight="1" x14ac:dyDescent="0.2">
      <c r="A17" s="23" t="s">
        <v>30</v>
      </c>
    </row>
    <row r="18" spans="1:1" ht="24" x14ac:dyDescent="0.2">
      <c r="A18" s="10" t="s">
        <v>88</v>
      </c>
    </row>
    <row r="19" spans="1:1" ht="15" customHeight="1" x14ac:dyDescent="0.2">
      <c r="A19" s="56" t="s">
        <v>13</v>
      </c>
    </row>
    <row r="20" spans="1:1" ht="12.75" x14ac:dyDescent="0.2">
      <c r="A20" s="100" t="s">
        <v>27</v>
      </c>
    </row>
    <row r="21" spans="1:1" ht="15" customHeight="1" x14ac:dyDescent="0.2">
      <c r="A21" s="11" t="s">
        <v>14</v>
      </c>
    </row>
    <row r="22" spans="1:1" ht="96" x14ac:dyDescent="0.2">
      <c r="A22" s="12" t="s">
        <v>28</v>
      </c>
    </row>
    <row r="23" spans="1:1" ht="15" customHeight="1" x14ac:dyDescent="0.2">
      <c r="A23" s="9" t="s">
        <v>16</v>
      </c>
    </row>
    <row r="24" spans="1:1" ht="24" x14ac:dyDescent="0.2">
      <c r="A24" s="27" t="s">
        <v>17</v>
      </c>
    </row>
  </sheetData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9">
    <tabColor theme="6" tint="-0.249977111117893"/>
    <pageSetUpPr fitToPage="1"/>
  </sheetPr>
  <dimension ref="A1:IY38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1.25" x14ac:dyDescent="0.2"/>
  <cols>
    <col min="1" max="1" width="60.42578125" style="41" customWidth="1"/>
    <col min="2" max="77" width="10.85546875" style="41" customWidth="1"/>
    <col min="78" max="136" width="9" style="41"/>
    <col min="137" max="259" width="9" style="125"/>
    <col min="260" max="16384" width="9" style="41"/>
  </cols>
  <sheetData>
    <row r="1" spans="1:259" ht="15" customHeight="1" x14ac:dyDescent="0.2">
      <c r="A1" s="32" t="s">
        <v>0</v>
      </c>
    </row>
    <row r="2" spans="1:259" ht="15" customHeight="1" x14ac:dyDescent="0.2">
      <c r="A2" s="4" t="s">
        <v>1</v>
      </c>
    </row>
    <row r="3" spans="1:259" ht="15" customHeight="1" x14ac:dyDescent="0.2">
      <c r="A3" s="5" t="s">
        <v>63</v>
      </c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120">
        <v>46355</v>
      </c>
      <c r="EH4" s="120">
        <v>46356</v>
      </c>
      <c r="EI4" s="120">
        <v>46357</v>
      </c>
      <c r="EJ4" s="120">
        <v>46358</v>
      </c>
      <c r="EK4" s="120">
        <v>46359</v>
      </c>
      <c r="EL4" s="120">
        <v>46360</v>
      </c>
      <c r="EM4" s="120">
        <v>46361</v>
      </c>
      <c r="EN4" s="120">
        <v>46362</v>
      </c>
      <c r="EO4" s="120">
        <v>46363</v>
      </c>
      <c r="EP4" s="120">
        <v>46364</v>
      </c>
      <c r="EQ4" s="120">
        <v>46365</v>
      </c>
      <c r="ER4" s="120">
        <v>46366</v>
      </c>
      <c r="ES4" s="120">
        <v>46367</v>
      </c>
      <c r="ET4" s="120">
        <v>46368</v>
      </c>
      <c r="EU4" s="120">
        <v>46369</v>
      </c>
      <c r="EV4" s="120">
        <v>46370</v>
      </c>
      <c r="EW4" s="120">
        <v>46371</v>
      </c>
      <c r="EX4" s="120">
        <v>46372</v>
      </c>
      <c r="EY4" s="120">
        <v>46373</v>
      </c>
      <c r="EZ4" s="120">
        <v>46374</v>
      </c>
      <c r="FA4" s="120">
        <v>46375</v>
      </c>
      <c r="FB4" s="120">
        <v>46376</v>
      </c>
      <c r="FC4" s="120">
        <v>46377</v>
      </c>
      <c r="FD4" s="120">
        <v>46378</v>
      </c>
      <c r="FE4" s="120">
        <v>46379</v>
      </c>
      <c r="FF4" s="120">
        <v>46380</v>
      </c>
      <c r="FG4" s="120">
        <v>46381</v>
      </c>
      <c r="FH4" s="120">
        <v>46382</v>
      </c>
      <c r="FI4" s="120">
        <v>46383</v>
      </c>
      <c r="FJ4" s="120">
        <v>46384</v>
      </c>
      <c r="FK4" s="120">
        <v>46385</v>
      </c>
      <c r="FL4" s="120">
        <v>46386</v>
      </c>
      <c r="FM4" s="120">
        <v>46387</v>
      </c>
      <c r="FN4" s="120">
        <v>46388</v>
      </c>
      <c r="FO4" s="120">
        <v>46389</v>
      </c>
      <c r="FP4" s="120">
        <v>46390</v>
      </c>
      <c r="FQ4" s="120">
        <v>46391</v>
      </c>
      <c r="FR4" s="120">
        <v>46392</v>
      </c>
      <c r="FS4" s="120">
        <v>46393</v>
      </c>
      <c r="FT4" s="120">
        <v>46394</v>
      </c>
      <c r="FU4" s="120">
        <v>46395</v>
      </c>
      <c r="FV4" s="120">
        <v>46396</v>
      </c>
      <c r="FW4" s="120">
        <v>46397</v>
      </c>
      <c r="FX4" s="120">
        <v>46398</v>
      </c>
      <c r="FY4" s="120">
        <v>46399</v>
      </c>
      <c r="FZ4" s="120">
        <v>46400</v>
      </c>
      <c r="GA4" s="120">
        <v>46401</v>
      </c>
      <c r="GB4" s="120">
        <v>46402</v>
      </c>
      <c r="GC4" s="120">
        <v>46403</v>
      </c>
      <c r="GD4" s="120">
        <v>46404</v>
      </c>
      <c r="GE4" s="120">
        <v>46405</v>
      </c>
      <c r="GF4" s="120">
        <v>46406</v>
      </c>
      <c r="GG4" s="120">
        <v>46407</v>
      </c>
      <c r="GH4" s="120">
        <v>46408</v>
      </c>
      <c r="GI4" s="120">
        <v>46409</v>
      </c>
      <c r="GJ4" s="120">
        <v>46410</v>
      </c>
      <c r="GK4" s="120">
        <v>46411</v>
      </c>
      <c r="GL4" s="120">
        <v>46412</v>
      </c>
      <c r="GM4" s="120">
        <v>46413</v>
      </c>
      <c r="GN4" s="120">
        <v>46414</v>
      </c>
      <c r="GO4" s="120">
        <v>46415</v>
      </c>
      <c r="GP4" s="120">
        <v>46416</v>
      </c>
      <c r="GQ4" s="120">
        <v>46417</v>
      </c>
      <c r="GR4" s="120">
        <v>46418</v>
      </c>
      <c r="GS4" s="120">
        <v>46419</v>
      </c>
      <c r="GT4" s="120">
        <v>46420</v>
      </c>
      <c r="GU4" s="120">
        <v>46421</v>
      </c>
      <c r="GV4" s="120">
        <v>46422</v>
      </c>
      <c r="GW4" s="120">
        <v>46423</v>
      </c>
      <c r="GX4" s="120">
        <v>46424</v>
      </c>
      <c r="GY4" s="120">
        <v>46425</v>
      </c>
      <c r="GZ4" s="120">
        <v>46426</v>
      </c>
      <c r="HA4" s="120">
        <v>46427</v>
      </c>
      <c r="HB4" s="120">
        <v>46428</v>
      </c>
      <c r="HC4" s="120">
        <v>46429</v>
      </c>
      <c r="HD4" s="120">
        <v>46430</v>
      </c>
      <c r="HE4" s="120">
        <v>46431</v>
      </c>
      <c r="HF4" s="120">
        <v>46432</v>
      </c>
      <c r="HG4" s="120">
        <v>46433</v>
      </c>
      <c r="HH4" s="120">
        <v>46434</v>
      </c>
      <c r="HI4" s="120">
        <v>46435</v>
      </c>
      <c r="HJ4" s="120">
        <v>46436</v>
      </c>
      <c r="HK4" s="120">
        <v>46437</v>
      </c>
      <c r="HL4" s="120">
        <v>46438</v>
      </c>
      <c r="HM4" s="120">
        <v>46439</v>
      </c>
      <c r="HN4" s="120">
        <v>46440</v>
      </c>
      <c r="HO4" s="120">
        <v>46441</v>
      </c>
      <c r="HP4" s="120">
        <v>46442</v>
      </c>
      <c r="HQ4" s="120">
        <v>46443</v>
      </c>
      <c r="HR4" s="120">
        <v>46444</v>
      </c>
      <c r="HS4" s="120">
        <v>46445</v>
      </c>
      <c r="HT4" s="120">
        <v>46446</v>
      </c>
      <c r="HU4" s="120">
        <v>46447</v>
      </c>
      <c r="HV4" s="120">
        <v>46448</v>
      </c>
      <c r="HW4" s="120">
        <v>46449</v>
      </c>
      <c r="HX4" s="120">
        <v>46450</v>
      </c>
      <c r="HY4" s="120">
        <v>46451</v>
      </c>
      <c r="HZ4" s="120">
        <v>46452</v>
      </c>
      <c r="IA4" s="120">
        <v>46453</v>
      </c>
      <c r="IB4" s="120">
        <v>46454</v>
      </c>
      <c r="IC4" s="120">
        <v>46455</v>
      </c>
      <c r="ID4" s="120">
        <v>46456</v>
      </c>
      <c r="IE4" s="120">
        <v>46457</v>
      </c>
      <c r="IF4" s="120">
        <v>46458</v>
      </c>
      <c r="IG4" s="120">
        <v>46459</v>
      </c>
      <c r="IH4" s="120">
        <v>46460</v>
      </c>
      <c r="II4" s="120">
        <v>46461</v>
      </c>
      <c r="IJ4" s="120">
        <v>46462</v>
      </c>
      <c r="IK4" s="120">
        <v>46463</v>
      </c>
      <c r="IL4" s="120">
        <v>46464</v>
      </c>
      <c r="IM4" s="120">
        <v>46465</v>
      </c>
      <c r="IN4" s="120">
        <v>46466</v>
      </c>
      <c r="IO4" s="120">
        <v>46467</v>
      </c>
      <c r="IP4" s="120">
        <v>46468</v>
      </c>
      <c r="IQ4" s="120">
        <v>46469</v>
      </c>
      <c r="IR4" s="120">
        <v>46470</v>
      </c>
      <c r="IS4" s="120">
        <v>46471</v>
      </c>
      <c r="IT4" s="120">
        <v>46472</v>
      </c>
      <c r="IU4" s="120">
        <v>46473</v>
      </c>
      <c r="IV4" s="120">
        <v>46474</v>
      </c>
      <c r="IW4" s="120">
        <v>46475</v>
      </c>
      <c r="IX4" s="120">
        <v>46476</v>
      </c>
      <c r="IY4" s="120">
        <v>46477</v>
      </c>
    </row>
    <row r="5" spans="1:259" s="66" customFormat="1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24"/>
      <c r="IY5" s="124"/>
    </row>
    <row r="6" spans="1:259" s="66" customFormat="1" ht="12" x14ac:dyDescent="0.2">
      <c r="A6" s="21">
        <v>1</v>
      </c>
      <c r="B6" s="55">
        <f>'нетто FIT18'!B6+25</f>
        <v>14949</v>
      </c>
      <c r="C6" s="55">
        <f>'нетто FIT18'!C6+25</f>
        <v>14949</v>
      </c>
      <c r="D6" s="55">
        <f>'нетто FIT18'!D6+25</f>
        <v>12161</v>
      </c>
      <c r="E6" s="55">
        <f>'нетто FIT18'!E6+25</f>
        <v>12735</v>
      </c>
      <c r="F6" s="55">
        <f>'нетто FIT18'!F6+25</f>
        <v>12735</v>
      </c>
      <c r="G6" s="55">
        <f>'нетто FIT18'!G6+25</f>
        <v>13555</v>
      </c>
      <c r="H6" s="55">
        <f>'нетто FIT18'!H6+25</f>
        <v>13555</v>
      </c>
      <c r="I6" s="55">
        <f>'нетто FIT18'!I6+25</f>
        <v>14949</v>
      </c>
      <c r="J6" s="55">
        <f>'нетто FIT18'!J6+25</f>
        <v>14949</v>
      </c>
      <c r="K6" s="55">
        <f>'нетто FIT18'!K6+25</f>
        <v>13555</v>
      </c>
      <c r="L6" s="55">
        <f>'нетто FIT18'!L6+25</f>
        <v>13555</v>
      </c>
      <c r="M6" s="55">
        <f>'нетто FIT18'!M6+25</f>
        <v>13555</v>
      </c>
      <c r="N6" s="55">
        <f>'нетто FIT18'!N6+25</f>
        <v>13555</v>
      </c>
      <c r="O6" s="55">
        <f>'нетто FIT18'!O6+25</f>
        <v>13555</v>
      </c>
      <c r="P6" s="55">
        <f>'нетто FIT18'!P6+25</f>
        <v>14129</v>
      </c>
      <c r="Q6" s="55">
        <f>'нетто FIT18'!Q6+25</f>
        <v>12735</v>
      </c>
      <c r="R6" s="55">
        <f>'нетто FIT18'!R6+25</f>
        <v>12161</v>
      </c>
      <c r="S6" s="55">
        <f>'нетто FIT18'!S6+25</f>
        <v>12161</v>
      </c>
      <c r="T6" s="55">
        <f>'нетто FIT18'!T6+25</f>
        <v>12161</v>
      </c>
      <c r="U6" s="55">
        <f>'нетто FIT18'!U6+25</f>
        <v>12161</v>
      </c>
      <c r="V6" s="55">
        <f>'нетто FIT18'!V6+25</f>
        <v>12161</v>
      </c>
      <c r="W6" s="55">
        <f>'нетто FIT18'!W6+25</f>
        <v>12735</v>
      </c>
      <c r="X6" s="55">
        <f>'нетто FIT18'!X6+25</f>
        <v>12735</v>
      </c>
      <c r="Y6" s="55">
        <f>'нетто FIT18'!Y6+25</f>
        <v>12161</v>
      </c>
      <c r="Z6" s="55">
        <f>'нетто FIT18'!Z6+25</f>
        <v>12161</v>
      </c>
      <c r="AA6" s="55">
        <f>'нетто FIT18'!AA6+25</f>
        <v>12161</v>
      </c>
      <c r="AB6" s="55">
        <f>'нетто FIT18'!AB6+25</f>
        <v>12161</v>
      </c>
      <c r="AC6" s="55">
        <f>'нетто FIT18'!AC6+25</f>
        <v>12161</v>
      </c>
      <c r="AD6" s="55">
        <f>'нетто FIT18'!AD6+25</f>
        <v>12735</v>
      </c>
      <c r="AE6" s="55">
        <f>'нетто FIT18'!AE6+25</f>
        <v>12735</v>
      </c>
      <c r="AF6" s="55">
        <f>'нетто FIT18'!AF6+25</f>
        <v>12161</v>
      </c>
      <c r="AG6" s="55">
        <f>'нетто FIT18'!AG6+25</f>
        <v>12161</v>
      </c>
      <c r="AH6" s="55">
        <f>'нетто FIT18'!AH6+25</f>
        <v>12161</v>
      </c>
      <c r="AI6" s="55">
        <f>'нетто FIT18'!AI6+25</f>
        <v>12161</v>
      </c>
      <c r="AJ6" s="55">
        <f>'нетто FIT18'!AJ6+25</f>
        <v>12161</v>
      </c>
      <c r="AK6" s="55">
        <f>'нетто FIT18'!AK6+25</f>
        <v>12735</v>
      </c>
      <c r="AL6" s="55">
        <f>'нетто FIT18'!AL6+25</f>
        <v>12735</v>
      </c>
      <c r="AM6" s="55">
        <f>'нетто FIT18'!AM6+25</f>
        <v>10767</v>
      </c>
      <c r="AN6" s="55">
        <f>'нетто FIT18'!AN6+25</f>
        <v>10767</v>
      </c>
      <c r="AO6" s="55">
        <f>'нетто FIT18'!AO6+25</f>
        <v>10767</v>
      </c>
      <c r="AP6" s="55">
        <f>'нетто FIT18'!AP6+25</f>
        <v>10767</v>
      </c>
      <c r="AQ6" s="55">
        <f>'нетто FIT18'!AQ6+25</f>
        <v>10767</v>
      </c>
      <c r="AR6" s="55">
        <f>'нетто FIT18'!AR6+25</f>
        <v>11341</v>
      </c>
      <c r="AS6" s="55">
        <f>'нетто FIT18'!AS6+25</f>
        <v>11341</v>
      </c>
      <c r="AT6" s="55">
        <f>'нетто FIT18'!AT6+25</f>
        <v>10767</v>
      </c>
      <c r="AU6" s="55">
        <f>'нетто FIT18'!AU6+25</f>
        <v>10767</v>
      </c>
      <c r="AV6" s="55">
        <f>'нетто FIT18'!AV6+25</f>
        <v>10767</v>
      </c>
      <c r="AW6" s="55">
        <f>'нетто FIT18'!AW6+25</f>
        <v>10767</v>
      </c>
      <c r="AX6" s="55">
        <f>'нетто FIT18'!AX6+25</f>
        <v>10767</v>
      </c>
      <c r="AY6" s="55">
        <f>'нетто FIT18'!AY6+25</f>
        <v>11341</v>
      </c>
      <c r="AZ6" s="55">
        <f>'нетто FIT18'!AZ6+25</f>
        <v>11341</v>
      </c>
      <c r="BA6" s="55">
        <f>'нетто FIT18'!BA6+25</f>
        <v>10767</v>
      </c>
      <c r="BB6" s="55">
        <f>'нетто FIT18'!BB6+25</f>
        <v>10767</v>
      </c>
      <c r="BC6" s="55">
        <f>'нетто FIT18'!BC6+25</f>
        <v>10767</v>
      </c>
      <c r="BD6" s="55">
        <f>'нетто FIT18'!BD6+25</f>
        <v>10767</v>
      </c>
      <c r="BE6" s="55">
        <f>'нетто FIT18'!BE6+25</f>
        <v>10767</v>
      </c>
      <c r="BF6" s="55">
        <f>'нетто FIT18'!BF6+25</f>
        <v>11341</v>
      </c>
      <c r="BG6" s="55">
        <f>'нетто FIT18'!BG6+25</f>
        <v>11341</v>
      </c>
      <c r="BH6" s="55">
        <f>'нетто FIT18'!BH6+25</f>
        <v>10767</v>
      </c>
      <c r="BI6" s="55">
        <f>'нетто FIT18'!BI6+25</f>
        <v>10767</v>
      </c>
      <c r="BJ6" s="55">
        <f>'нетто FIT18'!BJ6+25</f>
        <v>11341</v>
      </c>
      <c r="BK6" s="55">
        <f>'нетто FIT18'!BK6+25</f>
        <v>11341</v>
      </c>
      <c r="BL6" s="55">
        <f>'нетто FIT18'!BL6+25</f>
        <v>11341</v>
      </c>
      <c r="BM6" s="55">
        <f>'нетто FIT18'!BM6+25</f>
        <v>11341</v>
      </c>
      <c r="BN6" s="55">
        <f>'нетто FIT18'!BN6+25</f>
        <v>11341</v>
      </c>
      <c r="BO6" s="55">
        <f>'нетто FIT18'!BO6+25</f>
        <v>10767</v>
      </c>
      <c r="BP6" s="55">
        <f>'нетто FIT18'!BP6+25</f>
        <v>13555</v>
      </c>
      <c r="BQ6" s="55">
        <f>'нетто FIT18'!BQ6+25</f>
        <v>13555</v>
      </c>
      <c r="BR6" s="55">
        <f>'нетто FIT18'!BR6+25</f>
        <v>13555</v>
      </c>
      <c r="BS6" s="55">
        <f>'нетто FIT18'!BS6+25</f>
        <v>13555</v>
      </c>
      <c r="BT6" s="55">
        <f>'нетто FIT18'!BT6+25</f>
        <v>13555</v>
      </c>
      <c r="BU6" s="55">
        <f>'нетто FIT18'!BU6+25</f>
        <v>12161</v>
      </c>
      <c r="BV6" s="55">
        <f>'нетто FIT18'!BV6+25</f>
        <v>11341</v>
      </c>
      <c r="BW6" s="55">
        <f>'нетто FIT18'!BW6+25</f>
        <v>11341</v>
      </c>
      <c r="BX6" s="55">
        <f>'нетто FIT18'!BX6+25</f>
        <v>13555</v>
      </c>
      <c r="BY6" s="55">
        <f>'нетто FIT18'!BY6+25</f>
        <v>13555</v>
      </c>
      <c r="BZ6" s="55">
        <f>'нетто FIT18'!BZ6+25</f>
        <v>10767</v>
      </c>
      <c r="CA6" s="55">
        <f>'нетто FIT18'!CA6+25</f>
        <v>10767</v>
      </c>
      <c r="CB6" s="55">
        <f>'нетто FIT18'!CB6+25</f>
        <v>10767</v>
      </c>
      <c r="CC6" s="55">
        <f>'нетто FIT18'!CC6+25</f>
        <v>11341</v>
      </c>
      <c r="CD6" s="55">
        <f>'нетто FIT18'!CD6+25</f>
        <v>7815</v>
      </c>
      <c r="CE6" s="55">
        <f>'нетто FIT18'!CE6+25</f>
        <v>7815</v>
      </c>
      <c r="CF6" s="55">
        <f>'нетто FIT18'!CF6+25</f>
        <v>7815</v>
      </c>
      <c r="CG6" s="55">
        <f>'нетто FIT18'!CG6+25</f>
        <v>7815</v>
      </c>
      <c r="CH6" s="55">
        <f>'нетто FIT18'!CH6+25</f>
        <v>8389</v>
      </c>
      <c r="CI6" s="55">
        <f>'нетто FIT18'!CI6+25</f>
        <v>8389</v>
      </c>
      <c r="CJ6" s="55">
        <f>'нетто FIT18'!CJ6+25</f>
        <v>7815</v>
      </c>
      <c r="CK6" s="55">
        <f>'нетто FIT18'!CK6+25</f>
        <v>7815</v>
      </c>
      <c r="CL6" s="55">
        <f>'нетто FIT18'!CL6+25</f>
        <v>7815</v>
      </c>
      <c r="CM6" s="55">
        <f>'нетто FIT18'!CM6+25</f>
        <v>7815</v>
      </c>
      <c r="CN6" s="55">
        <f>'нетто FIT18'!CN6+25</f>
        <v>7815</v>
      </c>
      <c r="CO6" s="55">
        <f>'нетто FIT18'!CO6+25</f>
        <v>8389</v>
      </c>
      <c r="CP6" s="55">
        <f>'нетто FIT18'!CP6+25</f>
        <v>8389</v>
      </c>
      <c r="CQ6" s="55">
        <f>'нетто FIT18'!CQ6+25</f>
        <v>7815</v>
      </c>
      <c r="CR6" s="55">
        <f>'нетто FIT18'!CR6+25</f>
        <v>7815</v>
      </c>
      <c r="CS6" s="55">
        <f>'нетто FIT18'!CS6+25</f>
        <v>7815</v>
      </c>
      <c r="CT6" s="55">
        <f>'нетто FIT18'!CT6+25</f>
        <v>7815</v>
      </c>
      <c r="CU6" s="55">
        <f>'нетто FIT18'!CU6+25</f>
        <v>7815</v>
      </c>
      <c r="CV6" s="55">
        <f>'нетто FIT18'!CV6+25</f>
        <v>8389</v>
      </c>
      <c r="CW6" s="55">
        <f>'нетто FIT18'!CW6+25</f>
        <v>8389</v>
      </c>
      <c r="CX6" s="55">
        <f>'нетто FIT18'!CX6+25</f>
        <v>7815</v>
      </c>
      <c r="CY6" s="55">
        <f>'нетто FIT18'!CY6+25</f>
        <v>7815</v>
      </c>
      <c r="CZ6" s="55">
        <f>'нетто FIT18'!CZ6+25</f>
        <v>7815</v>
      </c>
      <c r="DA6" s="55">
        <f>'нетто FIT18'!DA6+25</f>
        <v>7815</v>
      </c>
      <c r="DB6" s="55">
        <f>'нетто FIT18'!DB6+25</f>
        <v>7815</v>
      </c>
      <c r="DC6" s="55">
        <f>'нетто FIT18'!DC6+25</f>
        <v>8389</v>
      </c>
      <c r="DD6" s="55">
        <f>'нетто FIT18'!DD6+25</f>
        <v>8389</v>
      </c>
      <c r="DE6" s="55">
        <f>'нетто FIT18'!DE6+25</f>
        <v>7815</v>
      </c>
      <c r="DF6" s="55">
        <f>'нетто FIT18'!DF6+25</f>
        <v>7815</v>
      </c>
      <c r="DG6" s="55">
        <f>'нетто FIT18'!DG6+25</f>
        <v>8389</v>
      </c>
      <c r="DH6" s="55">
        <f>'нетто FIT18'!DH6+25</f>
        <v>8799</v>
      </c>
      <c r="DI6" s="55">
        <f>'нетто FIT18'!DI6+25</f>
        <v>7405</v>
      </c>
      <c r="DJ6" s="55">
        <f>'нетто FIT18'!DJ6+25</f>
        <v>7815</v>
      </c>
      <c r="DK6" s="55">
        <f>'нетто FIT18'!DK6+25</f>
        <v>7815</v>
      </c>
      <c r="DL6" s="55">
        <f>'нетто FIT18'!DL6+25</f>
        <v>7405</v>
      </c>
      <c r="DM6" s="55">
        <f>'нетто FIT18'!DM6+25</f>
        <v>7405</v>
      </c>
      <c r="DN6" s="55">
        <f>'нетто FIT18'!DN6+25</f>
        <v>7405</v>
      </c>
      <c r="DO6" s="55">
        <f>'нетто FIT18'!DO6+25</f>
        <v>7405</v>
      </c>
      <c r="DP6" s="55">
        <f>'нетто FIT18'!DP6+25</f>
        <v>7405</v>
      </c>
      <c r="DQ6" s="55">
        <f>'нетто FIT18'!DQ6+25</f>
        <v>7815</v>
      </c>
      <c r="DR6" s="55">
        <f>'нетто FIT18'!DR6+25</f>
        <v>7815</v>
      </c>
      <c r="DS6" s="55">
        <f>'нетто FIT18'!DS6+25</f>
        <v>7405</v>
      </c>
      <c r="DT6" s="55">
        <f>'нетто FIT18'!DT6+25</f>
        <v>7405</v>
      </c>
      <c r="DU6" s="55">
        <f>'нетто FIT18'!DU6+25</f>
        <v>7405</v>
      </c>
      <c r="DV6" s="55">
        <f>'нетто FIT18'!DV6+25</f>
        <v>7405</v>
      </c>
      <c r="DW6" s="55">
        <f>'нетто FIT18'!DW6+25</f>
        <v>7405</v>
      </c>
      <c r="DX6" s="55">
        <f>'нетто FIT18'!DX6+25</f>
        <v>7815</v>
      </c>
      <c r="DY6" s="55">
        <f>'нетто FIT18'!DY6+25</f>
        <v>7815</v>
      </c>
      <c r="DZ6" s="55">
        <f>'нетто FIT18'!DZ6+25</f>
        <v>7405</v>
      </c>
      <c r="EA6" s="55">
        <f>'нетто FIT18'!EA6+25</f>
        <v>7405</v>
      </c>
      <c r="EB6" s="55">
        <f>'нетто FIT18'!EB6+25</f>
        <v>7405</v>
      </c>
      <c r="EC6" s="55">
        <f>'нетто FIT18'!EC6+25</f>
        <v>7405</v>
      </c>
      <c r="ED6" s="55">
        <f>'нетто FIT18'!ED6+25</f>
        <v>7405</v>
      </c>
      <c r="EE6" s="55">
        <f>'нетто FIT18'!EE6+25</f>
        <v>7815</v>
      </c>
      <c r="EF6" s="55">
        <f>'нетто FIT18'!EF6+25</f>
        <v>7815</v>
      </c>
      <c r="EG6" s="122">
        <f>'нетто FIT18'!EG6+25</f>
        <v>7405</v>
      </c>
      <c r="EH6" s="122">
        <f>'нетто FIT18'!EH6+25</f>
        <v>7405</v>
      </c>
      <c r="EI6" s="122">
        <f>'нетто FIT18'!EI6+25</f>
        <v>8799</v>
      </c>
      <c r="EJ6" s="122">
        <f>'нетто FIT18'!EJ6+25</f>
        <v>8799</v>
      </c>
      <c r="EK6" s="122">
        <f>'нетто FIT18'!EK6+25</f>
        <v>8799</v>
      </c>
      <c r="EL6" s="122">
        <f>'нетто FIT18'!EL6+25</f>
        <v>9783</v>
      </c>
      <c r="EM6" s="122">
        <f>'нетто FIT18'!EM6+25</f>
        <v>9783</v>
      </c>
      <c r="EN6" s="122">
        <f>'нетто FIT18'!EN6+25</f>
        <v>8799</v>
      </c>
      <c r="EO6" s="122">
        <f>'нетто FIT18'!EO6+25</f>
        <v>8799</v>
      </c>
      <c r="EP6" s="122">
        <f>'нетто FIT18'!EP6+25</f>
        <v>8799</v>
      </c>
      <c r="EQ6" s="122">
        <f>'нетто FIT18'!EQ6+25</f>
        <v>8799</v>
      </c>
      <c r="ER6" s="122">
        <f>'нетто FIT18'!ER6+25</f>
        <v>8799</v>
      </c>
      <c r="ES6" s="122">
        <f>'нетто FIT18'!ES6+25</f>
        <v>9783</v>
      </c>
      <c r="ET6" s="122">
        <f>'нетто FIT18'!ET6+25</f>
        <v>9783</v>
      </c>
      <c r="EU6" s="122">
        <f>'нетто FIT18'!EU6+25</f>
        <v>9783</v>
      </c>
      <c r="EV6" s="122">
        <f>'нетто FIT18'!EV6+25</f>
        <v>9783</v>
      </c>
      <c r="EW6" s="122">
        <f>'нетто FIT18'!EW6+25</f>
        <v>9783</v>
      </c>
      <c r="EX6" s="122">
        <f>'нетто FIT18'!EX6+25</f>
        <v>9783</v>
      </c>
      <c r="EY6" s="122">
        <f>'нетто FIT18'!EY6+25</f>
        <v>9783</v>
      </c>
      <c r="EZ6" s="122">
        <f>'нетто FIT18'!EZ6+25</f>
        <v>9783</v>
      </c>
      <c r="FA6" s="122">
        <f>'нетто FIT18'!FA6+25</f>
        <v>9783</v>
      </c>
      <c r="FB6" s="122">
        <f>'нетто FIT18'!FB6+25</f>
        <v>9783</v>
      </c>
      <c r="FC6" s="122">
        <f>'нетто FIT18'!FC6+25</f>
        <v>9783</v>
      </c>
      <c r="FD6" s="122">
        <f>'нетто FIT18'!FD6+25</f>
        <v>10357</v>
      </c>
      <c r="FE6" s="122">
        <f>'нетто FIT18'!FE6+25</f>
        <v>10357</v>
      </c>
      <c r="FF6" s="122">
        <f>'нетто FIT18'!FF6+25</f>
        <v>10767</v>
      </c>
      <c r="FG6" s="122">
        <f>'нетто FIT18'!FG6+25</f>
        <v>10767</v>
      </c>
      <c r="FH6" s="122">
        <f>'нетто FIT18'!FH6+25</f>
        <v>10767</v>
      </c>
      <c r="FI6" s="122">
        <f>'нетто FIT18'!FI6+25</f>
        <v>10767</v>
      </c>
      <c r="FJ6" s="122">
        <f>'нетто FIT18'!FJ6+25</f>
        <v>10767</v>
      </c>
      <c r="FK6" s="122">
        <f>'нетто FIT18'!FK6+25</f>
        <v>27044</v>
      </c>
      <c r="FL6" s="122">
        <f>'нетто FIT18'!FL6+25</f>
        <v>58204</v>
      </c>
      <c r="FM6" s="122">
        <f>'нетто FIT18'!FM6+25</f>
        <v>58204</v>
      </c>
      <c r="FN6" s="122">
        <f>'нетто FIT18'!FN6+25</f>
        <v>58204</v>
      </c>
      <c r="FO6" s="122">
        <f>'нетто FIT18'!FO6+25</f>
        <v>58204</v>
      </c>
      <c r="FP6" s="122">
        <f>'нетто FIT18'!FP6+25</f>
        <v>58204</v>
      </c>
      <c r="FQ6" s="122">
        <f>'нетто FIT18'!FQ6+25</f>
        <v>58204</v>
      </c>
      <c r="FR6" s="122">
        <f>'нетто FIT18'!FR6+25</f>
        <v>58204</v>
      </c>
      <c r="FS6" s="122">
        <f>'нетто FIT18'!FS6+25</f>
        <v>58204</v>
      </c>
      <c r="FT6" s="122">
        <f>'нетто FIT18'!FT6+25</f>
        <v>58204</v>
      </c>
      <c r="FU6" s="122">
        <f>'нетто FIT18'!FU6+25</f>
        <v>58204</v>
      </c>
      <c r="FV6" s="122">
        <f>'нетто FIT18'!FV6+25</f>
        <v>20894</v>
      </c>
      <c r="FW6" s="122">
        <f>'нетто FIT18'!FW6+25</f>
        <v>20894</v>
      </c>
      <c r="FX6" s="122">
        <f>'нетто FIT18'!FX6+25</f>
        <v>20894</v>
      </c>
      <c r="FY6" s="122">
        <f>'нетто FIT18'!FY6+25</f>
        <v>20894</v>
      </c>
      <c r="FZ6" s="122">
        <f>'нетто FIT18'!FZ6+25</f>
        <v>20894</v>
      </c>
      <c r="GA6" s="122">
        <f>'нетто FIT18'!GA6+25</f>
        <v>20894</v>
      </c>
      <c r="GB6" s="122">
        <f>'нетто FIT18'!GB6+25</f>
        <v>20894</v>
      </c>
      <c r="GC6" s="122">
        <f>'нетто FIT18'!GC6+25</f>
        <v>20894</v>
      </c>
      <c r="GD6" s="122">
        <f>'нетто FIT18'!GD6+25</f>
        <v>20894</v>
      </c>
      <c r="GE6" s="122">
        <f>'нетто FIT18'!GE6+25</f>
        <v>20894</v>
      </c>
      <c r="GF6" s="122">
        <f>'нетто FIT18'!GF6+25</f>
        <v>20894</v>
      </c>
      <c r="GG6" s="122">
        <f>'нетто FIT18'!GG6+25</f>
        <v>20894</v>
      </c>
      <c r="GH6" s="122">
        <f>'нетто FIT18'!GH6+25</f>
        <v>20894</v>
      </c>
      <c r="GI6" s="122">
        <f>'нетто FIT18'!GI6+25</f>
        <v>20894</v>
      </c>
      <c r="GJ6" s="122">
        <f>'нетто FIT18'!GJ6+25</f>
        <v>20894</v>
      </c>
      <c r="GK6" s="122">
        <f>'нетто FIT18'!GK6+25</f>
        <v>20894</v>
      </c>
      <c r="GL6" s="122">
        <f>'нетто FIT18'!GL6+25</f>
        <v>20894</v>
      </c>
      <c r="GM6" s="122">
        <f>'нетто FIT18'!GM6+25</f>
        <v>20894</v>
      </c>
      <c r="GN6" s="122">
        <f>'нетто FIT18'!GN6+25</f>
        <v>20894</v>
      </c>
      <c r="GO6" s="122">
        <f>'нетто FIT18'!GO6+25</f>
        <v>20894</v>
      </c>
      <c r="GP6" s="122">
        <f>'нетто FIT18'!GP6+25</f>
        <v>20894</v>
      </c>
      <c r="GQ6" s="122">
        <f>'нетто FIT18'!GQ6+25</f>
        <v>20894</v>
      </c>
      <c r="GR6" s="122">
        <f>'нетто FIT18'!GR6+25</f>
        <v>20894</v>
      </c>
      <c r="GS6" s="122">
        <f>'нетто FIT18'!GS6+25</f>
        <v>22288</v>
      </c>
      <c r="GT6" s="122">
        <f>'нетто FIT18'!GT6+25</f>
        <v>22288</v>
      </c>
      <c r="GU6" s="122">
        <f>'нетто FIT18'!GU6+25</f>
        <v>22288</v>
      </c>
      <c r="GV6" s="122">
        <f>'нетто FIT18'!GV6+25</f>
        <v>22288</v>
      </c>
      <c r="GW6" s="122">
        <f>'нетто FIT18'!GW6+25</f>
        <v>22288</v>
      </c>
      <c r="GX6" s="122">
        <f>'нетто FIT18'!GX6+25</f>
        <v>22288</v>
      </c>
      <c r="GY6" s="122">
        <f>'нетто FIT18'!GY6+25</f>
        <v>22288</v>
      </c>
      <c r="GZ6" s="122">
        <f>'нетто FIT18'!GZ6+25</f>
        <v>22288</v>
      </c>
      <c r="HA6" s="122">
        <f>'нетто FIT18'!HA6+25</f>
        <v>22288</v>
      </c>
      <c r="HB6" s="122">
        <f>'нетто FIT18'!HB6+25</f>
        <v>22288</v>
      </c>
      <c r="HC6" s="122">
        <f>'нетто FIT18'!HC6+25</f>
        <v>22288</v>
      </c>
      <c r="HD6" s="122">
        <f>'нетто FIT18'!HD6+25</f>
        <v>22288</v>
      </c>
      <c r="HE6" s="122">
        <f>'нетто FIT18'!HE6+25</f>
        <v>22288</v>
      </c>
      <c r="HF6" s="122">
        <f>'нетто FIT18'!HF6+25</f>
        <v>22288</v>
      </c>
      <c r="HG6" s="122">
        <f>'нетто FIT18'!HG6+25</f>
        <v>22288</v>
      </c>
      <c r="HH6" s="122">
        <f>'нетто FIT18'!HH6+25</f>
        <v>22288</v>
      </c>
      <c r="HI6" s="122">
        <f>'нетто FIT18'!HI6+25</f>
        <v>22288</v>
      </c>
      <c r="HJ6" s="122">
        <f>'нетто FIT18'!HJ6+25</f>
        <v>22288</v>
      </c>
      <c r="HK6" s="122">
        <f>'нетто FIT18'!HK6+25</f>
        <v>39508</v>
      </c>
      <c r="HL6" s="122">
        <f>'нетто FIT18'!HL6+25</f>
        <v>39508</v>
      </c>
      <c r="HM6" s="122">
        <f>'нетто FIT18'!HM6+25</f>
        <v>41148</v>
      </c>
      <c r="HN6" s="122">
        <f>'нетто FIT18'!HN6+25</f>
        <v>41148</v>
      </c>
      <c r="HO6" s="122">
        <f>'нетто FIT18'!HO6+25</f>
        <v>41148</v>
      </c>
      <c r="HP6" s="122">
        <f>'нетто FIT18'!HP6+25</f>
        <v>22288</v>
      </c>
      <c r="HQ6" s="122">
        <f>'нетто FIT18'!HQ6+25</f>
        <v>22288</v>
      </c>
      <c r="HR6" s="122">
        <f>'нетто FIT18'!HR6+25</f>
        <v>39508</v>
      </c>
      <c r="HS6" s="122">
        <f>'нетто FIT18'!HS6+25</f>
        <v>39508</v>
      </c>
      <c r="HT6" s="122">
        <f>'нетто FIT18'!HT6+25</f>
        <v>22288</v>
      </c>
      <c r="HU6" s="122">
        <f>'нетто FIT18'!HU6+25</f>
        <v>20894</v>
      </c>
      <c r="HV6" s="122">
        <f>'нетто FIT18'!HV6+25</f>
        <v>20894</v>
      </c>
      <c r="HW6" s="122">
        <f>'нетто FIT18'!HW6+25</f>
        <v>20894</v>
      </c>
      <c r="HX6" s="122">
        <f>'нетто FIT18'!HX6+25</f>
        <v>20894</v>
      </c>
      <c r="HY6" s="122">
        <f>'нетто FIT18'!HY6+25</f>
        <v>20894</v>
      </c>
      <c r="HZ6" s="122">
        <f>'нетто FIT18'!HZ6+25</f>
        <v>20894</v>
      </c>
      <c r="IA6" s="122">
        <f>'нетто FIT18'!IA6+25</f>
        <v>20894</v>
      </c>
      <c r="IB6" s="122">
        <f>'нетто FIT18'!IB6+25</f>
        <v>24338</v>
      </c>
      <c r="IC6" s="122">
        <f>'нетто FIT18'!IC6+25</f>
        <v>21468</v>
      </c>
      <c r="ID6" s="122">
        <f>'нетто FIT18'!ID6+25</f>
        <v>17450</v>
      </c>
      <c r="IE6" s="122">
        <f>'нетто FIT18'!IE6+25</f>
        <v>17450</v>
      </c>
      <c r="IF6" s="122">
        <f>'нетто FIT18'!IF6+25</f>
        <v>17450</v>
      </c>
      <c r="IG6" s="122">
        <f>'нетто FIT18'!IG6+25</f>
        <v>17450</v>
      </c>
      <c r="IH6" s="122">
        <f>'нетто FIT18'!IH6+25</f>
        <v>17450</v>
      </c>
      <c r="II6" s="122">
        <f>'нетто FIT18'!II6+25</f>
        <v>17450</v>
      </c>
      <c r="IJ6" s="122">
        <f>'нетто FIT18'!IJ6+25</f>
        <v>17450</v>
      </c>
      <c r="IK6" s="122">
        <f>'нетто FIT18'!IK6+25</f>
        <v>17450</v>
      </c>
      <c r="IL6" s="122">
        <f>'нетто FIT18'!IL6+25</f>
        <v>17450</v>
      </c>
      <c r="IM6" s="122">
        <f>'нетто FIT18'!IM6+25</f>
        <v>17450</v>
      </c>
      <c r="IN6" s="122">
        <f>'нетто FIT18'!IN6+25</f>
        <v>17450</v>
      </c>
      <c r="IO6" s="122">
        <f>'нетто FIT18'!IO6+25</f>
        <v>17450</v>
      </c>
      <c r="IP6" s="122">
        <f>'нетто FIT18'!IP6+25</f>
        <v>17450</v>
      </c>
      <c r="IQ6" s="122">
        <f>'нетто FIT18'!IQ6+25</f>
        <v>17450</v>
      </c>
      <c r="IR6" s="122">
        <f>'нетто FIT18'!IR6+25</f>
        <v>17450</v>
      </c>
      <c r="IS6" s="122">
        <f>'нетто FIT18'!IS6+25</f>
        <v>17450</v>
      </c>
      <c r="IT6" s="122">
        <f>'нетто FIT18'!IT6+25</f>
        <v>17450</v>
      </c>
      <c r="IU6" s="122">
        <f>'нетто FIT18'!IU6+25</f>
        <v>17450</v>
      </c>
      <c r="IV6" s="122">
        <f>'нетто FIT18'!IV6+25</f>
        <v>17450</v>
      </c>
      <c r="IW6" s="122">
        <f>'нетто FIT18'!IW6+25</f>
        <v>17450</v>
      </c>
      <c r="IX6" s="122">
        <f>'нетто FIT18'!IX6+25</f>
        <v>17450</v>
      </c>
      <c r="IY6" s="122">
        <f>'нетто FIT18'!IY6+25</f>
        <v>17450</v>
      </c>
    </row>
    <row r="7" spans="1:259" s="66" customFormat="1" ht="12" x14ac:dyDescent="0.2">
      <c r="A7" s="21">
        <v>2</v>
      </c>
      <c r="B7" s="55">
        <f>'нетто FIT18'!B7+25</f>
        <v>16753</v>
      </c>
      <c r="C7" s="55">
        <f>'нетто FIT18'!C7+25</f>
        <v>16753</v>
      </c>
      <c r="D7" s="55">
        <f>'нетто FIT18'!D7+25</f>
        <v>13965</v>
      </c>
      <c r="E7" s="55">
        <f>'нетто FIT18'!E7+25</f>
        <v>14539</v>
      </c>
      <c r="F7" s="55">
        <f>'нетто FIT18'!F7+25</f>
        <v>14539</v>
      </c>
      <c r="G7" s="55">
        <f>'нетто FIT18'!G7+25</f>
        <v>15359</v>
      </c>
      <c r="H7" s="55">
        <f>'нетто FIT18'!H7+25</f>
        <v>15359</v>
      </c>
      <c r="I7" s="55">
        <f>'нетто FIT18'!I7+25</f>
        <v>16753</v>
      </c>
      <c r="J7" s="55">
        <f>'нетто FIT18'!J7+25</f>
        <v>16753</v>
      </c>
      <c r="K7" s="55">
        <f>'нетто FIT18'!K7+25</f>
        <v>15359</v>
      </c>
      <c r="L7" s="55">
        <f>'нетто FIT18'!L7+25</f>
        <v>15359</v>
      </c>
      <c r="M7" s="55">
        <f>'нетто FIT18'!M7+25</f>
        <v>15359</v>
      </c>
      <c r="N7" s="55">
        <f>'нетто FIT18'!N7+25</f>
        <v>15359</v>
      </c>
      <c r="O7" s="55">
        <f>'нетто FIT18'!O7+25</f>
        <v>15359</v>
      </c>
      <c r="P7" s="55">
        <f>'нетто FIT18'!P7+25</f>
        <v>15933</v>
      </c>
      <c r="Q7" s="55">
        <f>'нетто FIT18'!Q7+25</f>
        <v>14539</v>
      </c>
      <c r="R7" s="55">
        <f>'нетто FIT18'!R7+25</f>
        <v>13965</v>
      </c>
      <c r="S7" s="55">
        <f>'нетто FIT18'!S7+25</f>
        <v>13965</v>
      </c>
      <c r="T7" s="55">
        <f>'нетто FIT18'!T7+25</f>
        <v>13965</v>
      </c>
      <c r="U7" s="55">
        <f>'нетто FIT18'!U7+25</f>
        <v>13965</v>
      </c>
      <c r="V7" s="55">
        <f>'нетто FIT18'!V7+25</f>
        <v>13965</v>
      </c>
      <c r="W7" s="55">
        <f>'нетто FIT18'!W7+25</f>
        <v>14539</v>
      </c>
      <c r="X7" s="55">
        <f>'нетто FIT18'!X7+25</f>
        <v>14539</v>
      </c>
      <c r="Y7" s="55">
        <f>'нетто FIT18'!Y7+25</f>
        <v>13965</v>
      </c>
      <c r="Z7" s="55">
        <f>'нетто FIT18'!Z7+25</f>
        <v>13965</v>
      </c>
      <c r="AA7" s="55">
        <f>'нетто FIT18'!AA7+25</f>
        <v>13965</v>
      </c>
      <c r="AB7" s="55">
        <f>'нетто FIT18'!AB7+25</f>
        <v>13965</v>
      </c>
      <c r="AC7" s="55">
        <f>'нетто FIT18'!AC7+25</f>
        <v>13965</v>
      </c>
      <c r="AD7" s="55">
        <f>'нетто FIT18'!AD7+25</f>
        <v>14539</v>
      </c>
      <c r="AE7" s="55">
        <f>'нетто FIT18'!AE7+25</f>
        <v>14539</v>
      </c>
      <c r="AF7" s="55">
        <f>'нетто FIT18'!AF7+25</f>
        <v>13965</v>
      </c>
      <c r="AG7" s="55">
        <f>'нетто FIT18'!AG7+25</f>
        <v>13965</v>
      </c>
      <c r="AH7" s="55">
        <f>'нетто FIT18'!AH7+25</f>
        <v>13965</v>
      </c>
      <c r="AI7" s="55">
        <f>'нетто FIT18'!AI7+25</f>
        <v>13965</v>
      </c>
      <c r="AJ7" s="55">
        <f>'нетто FIT18'!AJ7+25</f>
        <v>13965</v>
      </c>
      <c r="AK7" s="55">
        <f>'нетто FIT18'!AK7+25</f>
        <v>14539</v>
      </c>
      <c r="AL7" s="55">
        <f>'нетто FIT18'!AL7+25</f>
        <v>14539</v>
      </c>
      <c r="AM7" s="55">
        <f>'нетто FIT18'!AM7+25</f>
        <v>12571</v>
      </c>
      <c r="AN7" s="55">
        <f>'нетто FIT18'!AN7+25</f>
        <v>12571</v>
      </c>
      <c r="AO7" s="55">
        <f>'нетто FIT18'!AO7+25</f>
        <v>12571</v>
      </c>
      <c r="AP7" s="55">
        <f>'нетто FIT18'!AP7+25</f>
        <v>12571</v>
      </c>
      <c r="AQ7" s="55">
        <f>'нетто FIT18'!AQ7+25</f>
        <v>12571</v>
      </c>
      <c r="AR7" s="55">
        <f>'нетто FIT18'!AR7+25</f>
        <v>13145</v>
      </c>
      <c r="AS7" s="55">
        <f>'нетто FIT18'!AS7+25</f>
        <v>13145</v>
      </c>
      <c r="AT7" s="55">
        <f>'нетто FIT18'!AT7+25</f>
        <v>12571</v>
      </c>
      <c r="AU7" s="55">
        <f>'нетто FIT18'!AU7+25</f>
        <v>12571</v>
      </c>
      <c r="AV7" s="55">
        <f>'нетто FIT18'!AV7+25</f>
        <v>12571</v>
      </c>
      <c r="AW7" s="55">
        <f>'нетто FIT18'!AW7+25</f>
        <v>12571</v>
      </c>
      <c r="AX7" s="55">
        <f>'нетто FIT18'!AX7+25</f>
        <v>12571</v>
      </c>
      <c r="AY7" s="55">
        <f>'нетто FIT18'!AY7+25</f>
        <v>13145</v>
      </c>
      <c r="AZ7" s="55">
        <f>'нетто FIT18'!AZ7+25</f>
        <v>13145</v>
      </c>
      <c r="BA7" s="55">
        <f>'нетто FIT18'!BA7+25</f>
        <v>12571</v>
      </c>
      <c r="BB7" s="55">
        <f>'нетто FIT18'!BB7+25</f>
        <v>12571</v>
      </c>
      <c r="BC7" s="55">
        <f>'нетто FIT18'!BC7+25</f>
        <v>12571</v>
      </c>
      <c r="BD7" s="55">
        <f>'нетто FIT18'!BD7+25</f>
        <v>12571</v>
      </c>
      <c r="BE7" s="55">
        <f>'нетто FIT18'!BE7+25</f>
        <v>12571</v>
      </c>
      <c r="BF7" s="55">
        <f>'нетто FIT18'!BF7+25</f>
        <v>13145</v>
      </c>
      <c r="BG7" s="55">
        <f>'нетто FIT18'!BG7+25</f>
        <v>13145</v>
      </c>
      <c r="BH7" s="55">
        <f>'нетто FIT18'!BH7+25</f>
        <v>12571</v>
      </c>
      <c r="BI7" s="55">
        <f>'нетто FIT18'!BI7+25</f>
        <v>12571</v>
      </c>
      <c r="BJ7" s="55">
        <f>'нетто FIT18'!BJ7+25</f>
        <v>13145</v>
      </c>
      <c r="BK7" s="55">
        <f>'нетто FIT18'!BK7+25</f>
        <v>13145</v>
      </c>
      <c r="BL7" s="55">
        <f>'нетто FIT18'!BL7+25</f>
        <v>13145</v>
      </c>
      <c r="BM7" s="55">
        <f>'нетто FIT18'!BM7+25</f>
        <v>13145</v>
      </c>
      <c r="BN7" s="55">
        <f>'нетто FIT18'!BN7+25</f>
        <v>13145</v>
      </c>
      <c r="BO7" s="55">
        <f>'нетто FIT18'!BO7+25</f>
        <v>12571</v>
      </c>
      <c r="BP7" s="55">
        <f>'нетто FIT18'!BP7+25</f>
        <v>15359</v>
      </c>
      <c r="BQ7" s="55">
        <f>'нетто FIT18'!BQ7+25</f>
        <v>15359</v>
      </c>
      <c r="BR7" s="55">
        <f>'нетто FIT18'!BR7+25</f>
        <v>15359</v>
      </c>
      <c r="BS7" s="55">
        <f>'нетто FIT18'!BS7+25</f>
        <v>15359</v>
      </c>
      <c r="BT7" s="55">
        <f>'нетто FIT18'!BT7+25</f>
        <v>15359</v>
      </c>
      <c r="BU7" s="55">
        <f>'нетто FIT18'!BU7+25</f>
        <v>13965</v>
      </c>
      <c r="BV7" s="55">
        <f>'нетто FIT18'!BV7+25</f>
        <v>13145</v>
      </c>
      <c r="BW7" s="55">
        <f>'нетто FIT18'!BW7+25</f>
        <v>13145</v>
      </c>
      <c r="BX7" s="55">
        <f>'нетто FIT18'!BX7+25</f>
        <v>15359</v>
      </c>
      <c r="BY7" s="55">
        <f>'нетто FIT18'!BY7+25</f>
        <v>15359</v>
      </c>
      <c r="BZ7" s="55">
        <f>'нетто FIT18'!BZ7+25</f>
        <v>12571</v>
      </c>
      <c r="CA7" s="55">
        <f>'нетто FIT18'!CA7+25</f>
        <v>12571</v>
      </c>
      <c r="CB7" s="55">
        <f>'нетто FIT18'!CB7+25</f>
        <v>12571</v>
      </c>
      <c r="CC7" s="55">
        <f>'нетто FIT18'!CC7+25</f>
        <v>13145</v>
      </c>
      <c r="CD7" s="55">
        <f>'нетто FIT18'!CD7+25</f>
        <v>9619</v>
      </c>
      <c r="CE7" s="55">
        <f>'нетто FIT18'!CE7+25</f>
        <v>9619</v>
      </c>
      <c r="CF7" s="55">
        <f>'нетто FIT18'!CF7+25</f>
        <v>9619</v>
      </c>
      <c r="CG7" s="55">
        <f>'нетто FIT18'!CG7+25</f>
        <v>9619</v>
      </c>
      <c r="CH7" s="55">
        <f>'нетто FIT18'!CH7+25</f>
        <v>10193</v>
      </c>
      <c r="CI7" s="55">
        <f>'нетто FIT18'!CI7+25</f>
        <v>10193</v>
      </c>
      <c r="CJ7" s="55">
        <f>'нетто FIT18'!CJ7+25</f>
        <v>9619</v>
      </c>
      <c r="CK7" s="55">
        <f>'нетто FIT18'!CK7+25</f>
        <v>9619</v>
      </c>
      <c r="CL7" s="55">
        <f>'нетто FIT18'!CL7+25</f>
        <v>9619</v>
      </c>
      <c r="CM7" s="55">
        <f>'нетто FIT18'!CM7+25</f>
        <v>9619</v>
      </c>
      <c r="CN7" s="55">
        <f>'нетто FIT18'!CN7+25</f>
        <v>9619</v>
      </c>
      <c r="CO7" s="55">
        <f>'нетто FIT18'!CO7+25</f>
        <v>10193</v>
      </c>
      <c r="CP7" s="55">
        <f>'нетто FIT18'!CP7+25</f>
        <v>10193</v>
      </c>
      <c r="CQ7" s="55">
        <f>'нетто FIT18'!CQ7+25</f>
        <v>9619</v>
      </c>
      <c r="CR7" s="55">
        <f>'нетто FIT18'!CR7+25</f>
        <v>9619</v>
      </c>
      <c r="CS7" s="55">
        <f>'нетто FIT18'!CS7+25</f>
        <v>9619</v>
      </c>
      <c r="CT7" s="55">
        <f>'нетто FIT18'!CT7+25</f>
        <v>9619</v>
      </c>
      <c r="CU7" s="55">
        <f>'нетто FIT18'!CU7+25</f>
        <v>9619</v>
      </c>
      <c r="CV7" s="55">
        <f>'нетто FIT18'!CV7+25</f>
        <v>10193</v>
      </c>
      <c r="CW7" s="55">
        <f>'нетто FIT18'!CW7+25</f>
        <v>10193</v>
      </c>
      <c r="CX7" s="55">
        <f>'нетто FIT18'!CX7+25</f>
        <v>9619</v>
      </c>
      <c r="CY7" s="55">
        <f>'нетто FIT18'!CY7+25</f>
        <v>9619</v>
      </c>
      <c r="CZ7" s="55">
        <f>'нетто FIT18'!CZ7+25</f>
        <v>9619</v>
      </c>
      <c r="DA7" s="55">
        <f>'нетто FIT18'!DA7+25</f>
        <v>9619</v>
      </c>
      <c r="DB7" s="55">
        <f>'нетто FIT18'!DB7+25</f>
        <v>9619</v>
      </c>
      <c r="DC7" s="55">
        <f>'нетто FIT18'!DC7+25</f>
        <v>10193</v>
      </c>
      <c r="DD7" s="55">
        <f>'нетто FIT18'!DD7+25</f>
        <v>10193</v>
      </c>
      <c r="DE7" s="55">
        <f>'нетто FIT18'!DE7+25</f>
        <v>9619</v>
      </c>
      <c r="DF7" s="55">
        <f>'нетто FIT18'!DF7+25</f>
        <v>9619</v>
      </c>
      <c r="DG7" s="55">
        <f>'нетто FIT18'!DG7+25</f>
        <v>10193</v>
      </c>
      <c r="DH7" s="55">
        <f>'нетто FIT18'!DH7+25</f>
        <v>10603</v>
      </c>
      <c r="DI7" s="55">
        <f>'нетто FIT18'!DI7+25</f>
        <v>9209</v>
      </c>
      <c r="DJ7" s="55">
        <f>'нетто FIT18'!DJ7+25</f>
        <v>9619</v>
      </c>
      <c r="DK7" s="55">
        <f>'нетто FIT18'!DK7+25</f>
        <v>9619</v>
      </c>
      <c r="DL7" s="55">
        <f>'нетто FIT18'!DL7+25</f>
        <v>9209</v>
      </c>
      <c r="DM7" s="55">
        <f>'нетто FIT18'!DM7+25</f>
        <v>9209</v>
      </c>
      <c r="DN7" s="55">
        <f>'нетто FIT18'!DN7+25</f>
        <v>9209</v>
      </c>
      <c r="DO7" s="55">
        <f>'нетто FIT18'!DO7+25</f>
        <v>9209</v>
      </c>
      <c r="DP7" s="55">
        <f>'нетто FIT18'!DP7+25</f>
        <v>9209</v>
      </c>
      <c r="DQ7" s="55">
        <f>'нетто FIT18'!DQ7+25</f>
        <v>9619</v>
      </c>
      <c r="DR7" s="55">
        <f>'нетто FIT18'!DR7+25</f>
        <v>9619</v>
      </c>
      <c r="DS7" s="55">
        <f>'нетто FIT18'!DS7+25</f>
        <v>9209</v>
      </c>
      <c r="DT7" s="55">
        <f>'нетто FIT18'!DT7+25</f>
        <v>9209</v>
      </c>
      <c r="DU7" s="55">
        <f>'нетто FIT18'!DU7+25</f>
        <v>9209</v>
      </c>
      <c r="DV7" s="55">
        <f>'нетто FIT18'!DV7+25</f>
        <v>9209</v>
      </c>
      <c r="DW7" s="55">
        <f>'нетто FIT18'!DW7+25</f>
        <v>9209</v>
      </c>
      <c r="DX7" s="55">
        <f>'нетто FIT18'!DX7+25</f>
        <v>9619</v>
      </c>
      <c r="DY7" s="55">
        <f>'нетто FIT18'!DY7+25</f>
        <v>9619</v>
      </c>
      <c r="DZ7" s="55">
        <f>'нетто FIT18'!DZ7+25</f>
        <v>9209</v>
      </c>
      <c r="EA7" s="55">
        <f>'нетто FIT18'!EA7+25</f>
        <v>9209</v>
      </c>
      <c r="EB7" s="55">
        <f>'нетто FIT18'!EB7+25</f>
        <v>9209</v>
      </c>
      <c r="EC7" s="55">
        <f>'нетто FIT18'!EC7+25</f>
        <v>9209</v>
      </c>
      <c r="ED7" s="55">
        <f>'нетто FIT18'!ED7+25</f>
        <v>9209</v>
      </c>
      <c r="EE7" s="55">
        <f>'нетто FIT18'!EE7+25</f>
        <v>9619</v>
      </c>
      <c r="EF7" s="55">
        <f>'нетто FIT18'!EF7+25</f>
        <v>9619</v>
      </c>
      <c r="EG7" s="122">
        <f>'нетто FIT18'!EG7+25</f>
        <v>9209</v>
      </c>
      <c r="EH7" s="122">
        <f>'нетто FIT18'!EH7+25</f>
        <v>9209</v>
      </c>
      <c r="EI7" s="122">
        <f>'нетто FIT18'!EI7+25</f>
        <v>10603</v>
      </c>
      <c r="EJ7" s="122">
        <f>'нетто FIT18'!EJ7+25</f>
        <v>10603</v>
      </c>
      <c r="EK7" s="122">
        <f>'нетто FIT18'!EK7+25</f>
        <v>10603</v>
      </c>
      <c r="EL7" s="122">
        <f>'нетто FIT18'!EL7+25</f>
        <v>11587</v>
      </c>
      <c r="EM7" s="122">
        <f>'нетто FIT18'!EM7+25</f>
        <v>11587</v>
      </c>
      <c r="EN7" s="122">
        <f>'нетто FIT18'!EN7+25</f>
        <v>10603</v>
      </c>
      <c r="EO7" s="122">
        <f>'нетто FIT18'!EO7+25</f>
        <v>10603</v>
      </c>
      <c r="EP7" s="122">
        <f>'нетто FIT18'!EP7+25</f>
        <v>10603</v>
      </c>
      <c r="EQ7" s="122">
        <f>'нетто FIT18'!EQ7+25</f>
        <v>10603</v>
      </c>
      <c r="ER7" s="122">
        <f>'нетто FIT18'!ER7+25</f>
        <v>10603</v>
      </c>
      <c r="ES7" s="122">
        <f>'нетто FIT18'!ES7+25</f>
        <v>11587</v>
      </c>
      <c r="ET7" s="122">
        <f>'нетто FIT18'!ET7+25</f>
        <v>11587</v>
      </c>
      <c r="EU7" s="122">
        <f>'нетто FIT18'!EU7+25</f>
        <v>11587</v>
      </c>
      <c r="EV7" s="122">
        <f>'нетто FIT18'!EV7+25</f>
        <v>11587</v>
      </c>
      <c r="EW7" s="122">
        <f>'нетто FIT18'!EW7+25</f>
        <v>11587</v>
      </c>
      <c r="EX7" s="122">
        <f>'нетто FIT18'!EX7+25</f>
        <v>11587</v>
      </c>
      <c r="EY7" s="122">
        <f>'нетто FIT18'!EY7+25</f>
        <v>11587</v>
      </c>
      <c r="EZ7" s="122">
        <f>'нетто FIT18'!EZ7+25</f>
        <v>11587</v>
      </c>
      <c r="FA7" s="122">
        <f>'нетто FIT18'!FA7+25</f>
        <v>11587</v>
      </c>
      <c r="FB7" s="122">
        <f>'нетто FIT18'!FB7+25</f>
        <v>11587</v>
      </c>
      <c r="FC7" s="122">
        <f>'нетто FIT18'!FC7+25</f>
        <v>11587</v>
      </c>
      <c r="FD7" s="122">
        <f>'нетто FIT18'!FD7+25</f>
        <v>12161</v>
      </c>
      <c r="FE7" s="122">
        <f>'нетто FIT18'!FE7+25</f>
        <v>12161</v>
      </c>
      <c r="FF7" s="122">
        <f>'нетто FIT18'!FF7+25</f>
        <v>12571</v>
      </c>
      <c r="FG7" s="122">
        <f>'нетто FIT18'!FG7+25</f>
        <v>12571</v>
      </c>
      <c r="FH7" s="122">
        <f>'нетто FIT18'!FH7+25</f>
        <v>12571</v>
      </c>
      <c r="FI7" s="122">
        <f>'нетто FIT18'!FI7+25</f>
        <v>12571</v>
      </c>
      <c r="FJ7" s="122">
        <f>'нетто FIT18'!FJ7+25</f>
        <v>12571</v>
      </c>
      <c r="FK7" s="122">
        <f>'нетто FIT18'!FK7+25</f>
        <v>29463</v>
      </c>
      <c r="FL7" s="122">
        <f>'нетто FIT18'!FL7+25</f>
        <v>60623</v>
      </c>
      <c r="FM7" s="122">
        <f>'нетто FIT18'!FM7+25</f>
        <v>60623</v>
      </c>
      <c r="FN7" s="122">
        <f>'нетто FIT18'!FN7+25</f>
        <v>60623</v>
      </c>
      <c r="FO7" s="122">
        <f>'нетто FIT18'!FO7+25</f>
        <v>60623</v>
      </c>
      <c r="FP7" s="122">
        <f>'нетто FIT18'!FP7+25</f>
        <v>60623</v>
      </c>
      <c r="FQ7" s="122">
        <f>'нетто FIT18'!FQ7+25</f>
        <v>60623</v>
      </c>
      <c r="FR7" s="122">
        <f>'нетто FIT18'!FR7+25</f>
        <v>60623</v>
      </c>
      <c r="FS7" s="122">
        <f>'нетто FIT18'!FS7+25</f>
        <v>60623</v>
      </c>
      <c r="FT7" s="122">
        <f>'нетто FIT18'!FT7+25</f>
        <v>60623</v>
      </c>
      <c r="FU7" s="122">
        <f>'нетто FIT18'!FU7+25</f>
        <v>60623</v>
      </c>
      <c r="FV7" s="122">
        <f>'нетто FIT18'!FV7+25</f>
        <v>23149</v>
      </c>
      <c r="FW7" s="122">
        <f>'нетто FIT18'!FW7+25</f>
        <v>23149</v>
      </c>
      <c r="FX7" s="122">
        <f>'нетто FIT18'!FX7+25</f>
        <v>23149</v>
      </c>
      <c r="FY7" s="122">
        <f>'нетто FIT18'!FY7+25</f>
        <v>23149</v>
      </c>
      <c r="FZ7" s="122">
        <f>'нетто FIT18'!FZ7+25</f>
        <v>23149</v>
      </c>
      <c r="GA7" s="122">
        <f>'нетто FIT18'!GA7+25</f>
        <v>23149</v>
      </c>
      <c r="GB7" s="122">
        <f>'нетто FIT18'!GB7+25</f>
        <v>23149</v>
      </c>
      <c r="GC7" s="122">
        <f>'нетто FIT18'!GC7+25</f>
        <v>23149</v>
      </c>
      <c r="GD7" s="122">
        <f>'нетто FIT18'!GD7+25</f>
        <v>23149</v>
      </c>
      <c r="GE7" s="122">
        <f>'нетто FIT18'!GE7+25</f>
        <v>23149</v>
      </c>
      <c r="GF7" s="122">
        <f>'нетто FIT18'!GF7+25</f>
        <v>23149</v>
      </c>
      <c r="GG7" s="122">
        <f>'нетто FIT18'!GG7+25</f>
        <v>23149</v>
      </c>
      <c r="GH7" s="122">
        <f>'нетто FIT18'!GH7+25</f>
        <v>23149</v>
      </c>
      <c r="GI7" s="122">
        <f>'нетто FIT18'!GI7+25</f>
        <v>23149</v>
      </c>
      <c r="GJ7" s="122">
        <f>'нетто FIT18'!GJ7+25</f>
        <v>23149</v>
      </c>
      <c r="GK7" s="122">
        <f>'нетто FIT18'!GK7+25</f>
        <v>23149</v>
      </c>
      <c r="GL7" s="122">
        <f>'нетто FIT18'!GL7+25</f>
        <v>23149</v>
      </c>
      <c r="GM7" s="122">
        <f>'нетто FIT18'!GM7+25</f>
        <v>23149</v>
      </c>
      <c r="GN7" s="122">
        <f>'нетто FIT18'!GN7+25</f>
        <v>23149</v>
      </c>
      <c r="GO7" s="122">
        <f>'нетто FIT18'!GO7+25</f>
        <v>23149</v>
      </c>
      <c r="GP7" s="122">
        <f>'нетто FIT18'!GP7+25</f>
        <v>23149</v>
      </c>
      <c r="GQ7" s="122">
        <f>'нетто FIT18'!GQ7+25</f>
        <v>23149</v>
      </c>
      <c r="GR7" s="122">
        <f>'нетто FIT18'!GR7+25</f>
        <v>23149</v>
      </c>
      <c r="GS7" s="122">
        <f>'нетто FIT18'!GS7+25</f>
        <v>24543</v>
      </c>
      <c r="GT7" s="122">
        <f>'нетто FIT18'!GT7+25</f>
        <v>24543</v>
      </c>
      <c r="GU7" s="122">
        <f>'нетто FIT18'!GU7+25</f>
        <v>24543</v>
      </c>
      <c r="GV7" s="122">
        <f>'нетто FIT18'!GV7+25</f>
        <v>24543</v>
      </c>
      <c r="GW7" s="122">
        <f>'нетто FIT18'!GW7+25</f>
        <v>24543</v>
      </c>
      <c r="GX7" s="122">
        <f>'нетто FIT18'!GX7+25</f>
        <v>24543</v>
      </c>
      <c r="GY7" s="122">
        <f>'нетто FIT18'!GY7+25</f>
        <v>24543</v>
      </c>
      <c r="GZ7" s="122">
        <f>'нетто FIT18'!GZ7+25</f>
        <v>24543</v>
      </c>
      <c r="HA7" s="122">
        <f>'нетто FIT18'!HA7+25</f>
        <v>24543</v>
      </c>
      <c r="HB7" s="122">
        <f>'нетто FIT18'!HB7+25</f>
        <v>24543</v>
      </c>
      <c r="HC7" s="122">
        <f>'нетто FIT18'!HC7+25</f>
        <v>24543</v>
      </c>
      <c r="HD7" s="122">
        <f>'нетто FIT18'!HD7+25</f>
        <v>24543</v>
      </c>
      <c r="HE7" s="122">
        <f>'нетто FIT18'!HE7+25</f>
        <v>24543</v>
      </c>
      <c r="HF7" s="122">
        <f>'нетто FIT18'!HF7+25</f>
        <v>24543</v>
      </c>
      <c r="HG7" s="122">
        <f>'нетто FIT18'!HG7+25</f>
        <v>24543</v>
      </c>
      <c r="HH7" s="122">
        <f>'нетто FIT18'!HH7+25</f>
        <v>24543</v>
      </c>
      <c r="HI7" s="122">
        <f>'нетто FIT18'!HI7+25</f>
        <v>24543</v>
      </c>
      <c r="HJ7" s="122">
        <f>'нетто FIT18'!HJ7+25</f>
        <v>24543</v>
      </c>
      <c r="HK7" s="122">
        <f>'нетто FIT18'!HK7+25</f>
        <v>41763</v>
      </c>
      <c r="HL7" s="122">
        <f>'нетто FIT18'!HL7+25</f>
        <v>41763</v>
      </c>
      <c r="HM7" s="122">
        <f>'нетто FIT18'!HM7+25</f>
        <v>43403</v>
      </c>
      <c r="HN7" s="122">
        <f>'нетто FIT18'!HN7+25</f>
        <v>43403</v>
      </c>
      <c r="HO7" s="122">
        <f>'нетто FIT18'!HO7+25</f>
        <v>43403</v>
      </c>
      <c r="HP7" s="122">
        <f>'нетто FIT18'!HP7+25</f>
        <v>24543</v>
      </c>
      <c r="HQ7" s="122">
        <f>'нетто FIT18'!HQ7+25</f>
        <v>24543</v>
      </c>
      <c r="HR7" s="122">
        <f>'нетто FIT18'!HR7+25</f>
        <v>41763</v>
      </c>
      <c r="HS7" s="122">
        <f>'нетто FIT18'!HS7+25</f>
        <v>41763</v>
      </c>
      <c r="HT7" s="122">
        <f>'нетто FIT18'!HT7+25</f>
        <v>24543</v>
      </c>
      <c r="HU7" s="122">
        <f>'нетто FIT18'!HU7+25</f>
        <v>23149</v>
      </c>
      <c r="HV7" s="122">
        <f>'нетто FIT18'!HV7+25</f>
        <v>23149</v>
      </c>
      <c r="HW7" s="122">
        <f>'нетто FIT18'!HW7+25</f>
        <v>23149</v>
      </c>
      <c r="HX7" s="122">
        <f>'нетто FIT18'!HX7+25</f>
        <v>23149</v>
      </c>
      <c r="HY7" s="122">
        <f>'нетто FIT18'!HY7+25</f>
        <v>23149</v>
      </c>
      <c r="HZ7" s="122">
        <f>'нетто FIT18'!HZ7+25</f>
        <v>23149</v>
      </c>
      <c r="IA7" s="122">
        <f>'нетто FIT18'!IA7+25</f>
        <v>23149</v>
      </c>
      <c r="IB7" s="122">
        <f>'нетто FIT18'!IB7+25</f>
        <v>26593</v>
      </c>
      <c r="IC7" s="122">
        <f>'нетто FIT18'!IC7+25</f>
        <v>23723</v>
      </c>
      <c r="ID7" s="122">
        <f>'нетто FIT18'!ID7+25</f>
        <v>19705</v>
      </c>
      <c r="IE7" s="122">
        <f>'нетто FIT18'!IE7+25</f>
        <v>19705</v>
      </c>
      <c r="IF7" s="122">
        <f>'нетто FIT18'!IF7+25</f>
        <v>19705</v>
      </c>
      <c r="IG7" s="122">
        <f>'нетто FIT18'!IG7+25</f>
        <v>19705</v>
      </c>
      <c r="IH7" s="122">
        <f>'нетто FIT18'!IH7+25</f>
        <v>19705</v>
      </c>
      <c r="II7" s="122">
        <f>'нетто FIT18'!II7+25</f>
        <v>19705</v>
      </c>
      <c r="IJ7" s="122">
        <f>'нетто FIT18'!IJ7+25</f>
        <v>19705</v>
      </c>
      <c r="IK7" s="122">
        <f>'нетто FIT18'!IK7+25</f>
        <v>19705</v>
      </c>
      <c r="IL7" s="122">
        <f>'нетто FIT18'!IL7+25</f>
        <v>19705</v>
      </c>
      <c r="IM7" s="122">
        <f>'нетто FIT18'!IM7+25</f>
        <v>19705</v>
      </c>
      <c r="IN7" s="122">
        <f>'нетто FIT18'!IN7+25</f>
        <v>19705</v>
      </c>
      <c r="IO7" s="122">
        <f>'нетто FIT18'!IO7+25</f>
        <v>19705</v>
      </c>
      <c r="IP7" s="122">
        <f>'нетто FIT18'!IP7+25</f>
        <v>19705</v>
      </c>
      <c r="IQ7" s="122">
        <f>'нетто FIT18'!IQ7+25</f>
        <v>19705</v>
      </c>
      <c r="IR7" s="122">
        <f>'нетто FIT18'!IR7+25</f>
        <v>19705</v>
      </c>
      <c r="IS7" s="122">
        <f>'нетто FIT18'!IS7+25</f>
        <v>19705</v>
      </c>
      <c r="IT7" s="122">
        <f>'нетто FIT18'!IT7+25</f>
        <v>19705</v>
      </c>
      <c r="IU7" s="122">
        <f>'нетто FIT18'!IU7+25</f>
        <v>19705</v>
      </c>
      <c r="IV7" s="122">
        <f>'нетто FIT18'!IV7+25</f>
        <v>19705</v>
      </c>
      <c r="IW7" s="122">
        <f>'нетто FIT18'!IW7+25</f>
        <v>19705</v>
      </c>
      <c r="IX7" s="122">
        <f>'нетто FIT18'!IX7+25</f>
        <v>19705</v>
      </c>
      <c r="IY7" s="122">
        <f>'нетто FIT18'!IY7+25</f>
        <v>19705</v>
      </c>
    </row>
    <row r="8" spans="1:259" s="66" customFormat="1" ht="36" x14ac:dyDescent="0.2">
      <c r="A8" s="22" t="s">
        <v>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</row>
    <row r="9" spans="1:259" s="66" customFormat="1" ht="12" x14ac:dyDescent="0.2">
      <c r="A9" s="21">
        <v>1</v>
      </c>
      <c r="B9" s="55">
        <f>'нетто FIT18'!B9+25</f>
        <v>15769</v>
      </c>
      <c r="C9" s="55">
        <f>'нетто FIT18'!C9+25</f>
        <v>15769</v>
      </c>
      <c r="D9" s="55">
        <f>'нетто FIT18'!D9+25</f>
        <v>12981</v>
      </c>
      <c r="E9" s="55">
        <f>'нетто FIT18'!E9+25</f>
        <v>13555</v>
      </c>
      <c r="F9" s="55">
        <f>'нетто FIT18'!F9+25</f>
        <v>13555</v>
      </c>
      <c r="G9" s="55">
        <f>'нетто FIT18'!G9+25</f>
        <v>14375</v>
      </c>
      <c r="H9" s="55">
        <f>'нетто FIT18'!H9+25</f>
        <v>14375</v>
      </c>
      <c r="I9" s="55">
        <f>'нетто FIT18'!I9+25</f>
        <v>15769</v>
      </c>
      <c r="J9" s="55">
        <f>'нетто FIT18'!J9+25</f>
        <v>15769</v>
      </c>
      <c r="K9" s="55">
        <f>'нетто FIT18'!K9+25</f>
        <v>14375</v>
      </c>
      <c r="L9" s="55">
        <f>'нетто FIT18'!L9+25</f>
        <v>14375</v>
      </c>
      <c r="M9" s="55">
        <f>'нетто FIT18'!M9+25</f>
        <v>14375</v>
      </c>
      <c r="N9" s="55">
        <f>'нетто FIT18'!N9+25</f>
        <v>14375</v>
      </c>
      <c r="O9" s="55">
        <f>'нетто FIT18'!O9+25</f>
        <v>14375</v>
      </c>
      <c r="P9" s="55">
        <f>'нетто FIT18'!P9+25</f>
        <v>14949</v>
      </c>
      <c r="Q9" s="55">
        <f>'нетто FIT18'!Q9+25</f>
        <v>13555</v>
      </c>
      <c r="R9" s="55">
        <f>'нетто FIT18'!R9+25</f>
        <v>12981</v>
      </c>
      <c r="S9" s="55">
        <f>'нетто FIT18'!S9+25</f>
        <v>12981</v>
      </c>
      <c r="T9" s="55">
        <f>'нетто FIT18'!T9+25</f>
        <v>12981</v>
      </c>
      <c r="U9" s="55">
        <f>'нетто FIT18'!U9+25</f>
        <v>12981</v>
      </c>
      <c r="V9" s="55">
        <f>'нетто FIT18'!V9+25</f>
        <v>12981</v>
      </c>
      <c r="W9" s="55">
        <f>'нетто FIT18'!W9+25</f>
        <v>13555</v>
      </c>
      <c r="X9" s="55">
        <f>'нетто FIT18'!X9+25</f>
        <v>13555</v>
      </c>
      <c r="Y9" s="55">
        <f>'нетто FIT18'!Y9+25</f>
        <v>12981</v>
      </c>
      <c r="Z9" s="55">
        <f>'нетто FIT18'!Z9+25</f>
        <v>12981</v>
      </c>
      <c r="AA9" s="55">
        <f>'нетто FIT18'!AA9+25</f>
        <v>12981</v>
      </c>
      <c r="AB9" s="55">
        <f>'нетто FIT18'!AB9+25</f>
        <v>12981</v>
      </c>
      <c r="AC9" s="55">
        <f>'нетто FIT18'!AC9+25</f>
        <v>12981</v>
      </c>
      <c r="AD9" s="55">
        <f>'нетто FIT18'!AD9+25</f>
        <v>13555</v>
      </c>
      <c r="AE9" s="55">
        <f>'нетто FIT18'!AE9+25</f>
        <v>13555</v>
      </c>
      <c r="AF9" s="55">
        <f>'нетто FIT18'!AF9+25</f>
        <v>12981</v>
      </c>
      <c r="AG9" s="55">
        <f>'нетто FIT18'!AG9+25</f>
        <v>12981</v>
      </c>
      <c r="AH9" s="55">
        <f>'нетто FIT18'!AH9+25</f>
        <v>12981</v>
      </c>
      <c r="AI9" s="55">
        <f>'нетто FIT18'!AI9+25</f>
        <v>12981</v>
      </c>
      <c r="AJ9" s="55">
        <f>'нетто FIT18'!AJ9+25</f>
        <v>12981</v>
      </c>
      <c r="AK9" s="55">
        <f>'нетто FIT18'!AK9+25</f>
        <v>13555</v>
      </c>
      <c r="AL9" s="55">
        <f>'нетто FIT18'!AL9+25</f>
        <v>13555</v>
      </c>
      <c r="AM9" s="55">
        <f>'нетто FIT18'!AM9+25</f>
        <v>11587</v>
      </c>
      <c r="AN9" s="55">
        <f>'нетто FIT18'!AN9+25</f>
        <v>11587</v>
      </c>
      <c r="AO9" s="55">
        <f>'нетто FIT18'!AO9+25</f>
        <v>11587</v>
      </c>
      <c r="AP9" s="55">
        <f>'нетто FIT18'!AP9+25</f>
        <v>11587</v>
      </c>
      <c r="AQ9" s="55">
        <f>'нетто FIT18'!AQ9+25</f>
        <v>11587</v>
      </c>
      <c r="AR9" s="55">
        <f>'нетто FIT18'!AR9+25</f>
        <v>12161</v>
      </c>
      <c r="AS9" s="55">
        <f>'нетто FIT18'!AS9+25</f>
        <v>12161</v>
      </c>
      <c r="AT9" s="55">
        <f>'нетто FIT18'!AT9+25</f>
        <v>11587</v>
      </c>
      <c r="AU9" s="55">
        <f>'нетто FIT18'!AU9+25</f>
        <v>11587</v>
      </c>
      <c r="AV9" s="55">
        <f>'нетто FIT18'!AV9+25</f>
        <v>11587</v>
      </c>
      <c r="AW9" s="55">
        <f>'нетто FIT18'!AW9+25</f>
        <v>11587</v>
      </c>
      <c r="AX9" s="55">
        <f>'нетто FIT18'!AX9+25</f>
        <v>11587</v>
      </c>
      <c r="AY9" s="55">
        <f>'нетто FIT18'!AY9+25</f>
        <v>12161</v>
      </c>
      <c r="AZ9" s="55">
        <f>'нетто FIT18'!AZ9+25</f>
        <v>12161</v>
      </c>
      <c r="BA9" s="55">
        <f>'нетто FIT18'!BA9+25</f>
        <v>11587</v>
      </c>
      <c r="BB9" s="55">
        <f>'нетто FIT18'!BB9+25</f>
        <v>11587</v>
      </c>
      <c r="BC9" s="55">
        <f>'нетто FIT18'!BC9+25</f>
        <v>11587</v>
      </c>
      <c r="BD9" s="55">
        <f>'нетто FIT18'!BD9+25</f>
        <v>11587</v>
      </c>
      <c r="BE9" s="55">
        <f>'нетто FIT18'!BE9+25</f>
        <v>11587</v>
      </c>
      <c r="BF9" s="55">
        <f>'нетто FIT18'!BF9+25</f>
        <v>12161</v>
      </c>
      <c r="BG9" s="55">
        <f>'нетто FIT18'!BG9+25</f>
        <v>12161</v>
      </c>
      <c r="BH9" s="55">
        <f>'нетто FIT18'!BH9+25</f>
        <v>11587</v>
      </c>
      <c r="BI9" s="55">
        <f>'нетто FIT18'!BI9+25</f>
        <v>11587</v>
      </c>
      <c r="BJ9" s="55">
        <f>'нетто FIT18'!BJ9+25</f>
        <v>12161</v>
      </c>
      <c r="BK9" s="55">
        <f>'нетто FIT18'!BK9+25</f>
        <v>12161</v>
      </c>
      <c r="BL9" s="55">
        <f>'нетто FIT18'!BL9+25</f>
        <v>12161</v>
      </c>
      <c r="BM9" s="55">
        <f>'нетто FIT18'!BM9+25</f>
        <v>12161</v>
      </c>
      <c r="BN9" s="55">
        <f>'нетто FIT18'!BN9+25</f>
        <v>12161</v>
      </c>
      <c r="BO9" s="55">
        <f>'нетто FIT18'!BO9+25</f>
        <v>11587</v>
      </c>
      <c r="BP9" s="55">
        <f>'нетто FIT18'!BP9+25</f>
        <v>14375</v>
      </c>
      <c r="BQ9" s="55">
        <f>'нетто FIT18'!BQ9+25</f>
        <v>14375</v>
      </c>
      <c r="BR9" s="55">
        <f>'нетто FIT18'!BR9+25</f>
        <v>14375</v>
      </c>
      <c r="BS9" s="55">
        <f>'нетто FIT18'!BS9+25</f>
        <v>14375</v>
      </c>
      <c r="BT9" s="55">
        <f>'нетто FIT18'!BT9+25</f>
        <v>14375</v>
      </c>
      <c r="BU9" s="55">
        <f>'нетто FIT18'!BU9+25</f>
        <v>12981</v>
      </c>
      <c r="BV9" s="55">
        <f>'нетто FIT18'!BV9+25</f>
        <v>12161</v>
      </c>
      <c r="BW9" s="55">
        <f>'нетто FIT18'!BW9+25</f>
        <v>12161</v>
      </c>
      <c r="BX9" s="55">
        <f>'нетто FIT18'!BX9+25</f>
        <v>14375</v>
      </c>
      <c r="BY9" s="55">
        <f>'нетто FIT18'!BY9+25</f>
        <v>14375</v>
      </c>
      <c r="BZ9" s="55">
        <f>'нетто FIT18'!BZ9+25</f>
        <v>11587</v>
      </c>
      <c r="CA9" s="55">
        <f>'нетто FIT18'!CA9+25</f>
        <v>11587</v>
      </c>
      <c r="CB9" s="55">
        <f>'нетто FIT18'!CB9+25</f>
        <v>11587</v>
      </c>
      <c r="CC9" s="55">
        <f>'нетто FIT18'!CC9+25</f>
        <v>12161</v>
      </c>
      <c r="CD9" s="55">
        <f>'нетто FIT18'!CD9+25</f>
        <v>8635</v>
      </c>
      <c r="CE9" s="55">
        <f>'нетто FIT18'!CE9+25</f>
        <v>8635</v>
      </c>
      <c r="CF9" s="55">
        <f>'нетто FIT18'!CF9+25</f>
        <v>8635</v>
      </c>
      <c r="CG9" s="55">
        <f>'нетто FIT18'!CG9+25</f>
        <v>8635</v>
      </c>
      <c r="CH9" s="55">
        <f>'нетто FIT18'!CH9+25</f>
        <v>9209</v>
      </c>
      <c r="CI9" s="55">
        <f>'нетто FIT18'!CI9+25</f>
        <v>9209</v>
      </c>
      <c r="CJ9" s="55">
        <f>'нетто FIT18'!CJ9+25</f>
        <v>8635</v>
      </c>
      <c r="CK9" s="55">
        <f>'нетто FIT18'!CK9+25</f>
        <v>8635</v>
      </c>
      <c r="CL9" s="55">
        <f>'нетто FIT18'!CL9+25</f>
        <v>8635</v>
      </c>
      <c r="CM9" s="55">
        <f>'нетто FIT18'!CM9+25</f>
        <v>8635</v>
      </c>
      <c r="CN9" s="55">
        <f>'нетто FIT18'!CN9+25</f>
        <v>8635</v>
      </c>
      <c r="CO9" s="55">
        <f>'нетто FIT18'!CO9+25</f>
        <v>9209</v>
      </c>
      <c r="CP9" s="55">
        <f>'нетто FIT18'!CP9+25</f>
        <v>9209</v>
      </c>
      <c r="CQ9" s="55">
        <f>'нетто FIT18'!CQ9+25</f>
        <v>8635</v>
      </c>
      <c r="CR9" s="55">
        <f>'нетто FIT18'!CR9+25</f>
        <v>8635</v>
      </c>
      <c r="CS9" s="55">
        <f>'нетто FIT18'!CS9+25</f>
        <v>8635</v>
      </c>
      <c r="CT9" s="55">
        <f>'нетто FIT18'!CT9+25</f>
        <v>8635</v>
      </c>
      <c r="CU9" s="55">
        <f>'нетто FIT18'!CU9+25</f>
        <v>8635</v>
      </c>
      <c r="CV9" s="55">
        <f>'нетто FIT18'!CV9+25</f>
        <v>9209</v>
      </c>
      <c r="CW9" s="55">
        <f>'нетто FIT18'!CW9+25</f>
        <v>9209</v>
      </c>
      <c r="CX9" s="55">
        <f>'нетто FIT18'!CX9+25</f>
        <v>8635</v>
      </c>
      <c r="CY9" s="55">
        <f>'нетто FIT18'!CY9+25</f>
        <v>8635</v>
      </c>
      <c r="CZ9" s="55">
        <f>'нетто FIT18'!CZ9+25</f>
        <v>8635</v>
      </c>
      <c r="DA9" s="55">
        <f>'нетто FIT18'!DA9+25</f>
        <v>8635</v>
      </c>
      <c r="DB9" s="55">
        <f>'нетто FIT18'!DB9+25</f>
        <v>8635</v>
      </c>
      <c r="DC9" s="55">
        <f>'нетто FIT18'!DC9+25</f>
        <v>9209</v>
      </c>
      <c r="DD9" s="55">
        <f>'нетто FIT18'!DD9+25</f>
        <v>9209</v>
      </c>
      <c r="DE9" s="55">
        <f>'нетто FIT18'!DE9+25</f>
        <v>8635</v>
      </c>
      <c r="DF9" s="55">
        <f>'нетто FIT18'!DF9+25</f>
        <v>8635</v>
      </c>
      <c r="DG9" s="55">
        <f>'нетто FIT18'!DG9+25</f>
        <v>9209</v>
      </c>
      <c r="DH9" s="55">
        <f>'нетто FIT18'!DH9+25</f>
        <v>9619</v>
      </c>
      <c r="DI9" s="55">
        <f>'нетто FIT18'!DI9+25</f>
        <v>8225</v>
      </c>
      <c r="DJ9" s="55">
        <f>'нетто FIT18'!DJ9+25</f>
        <v>8635</v>
      </c>
      <c r="DK9" s="55">
        <f>'нетто FIT18'!DK9+25</f>
        <v>8635</v>
      </c>
      <c r="DL9" s="55">
        <f>'нетто FIT18'!DL9+25</f>
        <v>8225</v>
      </c>
      <c r="DM9" s="55">
        <f>'нетто FIT18'!DM9+25</f>
        <v>8225</v>
      </c>
      <c r="DN9" s="55">
        <f>'нетто FIT18'!DN9+25</f>
        <v>8225</v>
      </c>
      <c r="DO9" s="55">
        <f>'нетто FIT18'!DO9+25</f>
        <v>8225</v>
      </c>
      <c r="DP9" s="55">
        <f>'нетто FIT18'!DP9+25</f>
        <v>8225</v>
      </c>
      <c r="DQ9" s="55">
        <f>'нетто FIT18'!DQ9+25</f>
        <v>8635</v>
      </c>
      <c r="DR9" s="55">
        <f>'нетто FIT18'!DR9+25</f>
        <v>8635</v>
      </c>
      <c r="DS9" s="55">
        <f>'нетто FIT18'!DS9+25</f>
        <v>8225</v>
      </c>
      <c r="DT9" s="55">
        <f>'нетто FIT18'!DT9+25</f>
        <v>8225</v>
      </c>
      <c r="DU9" s="55">
        <f>'нетто FIT18'!DU9+25</f>
        <v>8225</v>
      </c>
      <c r="DV9" s="55">
        <f>'нетто FIT18'!DV9+25</f>
        <v>8225</v>
      </c>
      <c r="DW9" s="55">
        <f>'нетто FIT18'!DW9+25</f>
        <v>8225</v>
      </c>
      <c r="DX9" s="55">
        <f>'нетто FIT18'!DX9+25</f>
        <v>8635</v>
      </c>
      <c r="DY9" s="55">
        <f>'нетто FIT18'!DY9+25</f>
        <v>8635</v>
      </c>
      <c r="DZ9" s="55">
        <f>'нетто FIT18'!DZ9+25</f>
        <v>8225</v>
      </c>
      <c r="EA9" s="55">
        <f>'нетто FIT18'!EA9+25</f>
        <v>8225</v>
      </c>
      <c r="EB9" s="55">
        <f>'нетто FIT18'!EB9+25</f>
        <v>8225</v>
      </c>
      <c r="EC9" s="55">
        <f>'нетто FIT18'!EC9+25</f>
        <v>8225</v>
      </c>
      <c r="ED9" s="55">
        <f>'нетто FIT18'!ED9+25</f>
        <v>8225</v>
      </c>
      <c r="EE9" s="55">
        <f>'нетто FIT18'!EE9+25</f>
        <v>8635</v>
      </c>
      <c r="EF9" s="55">
        <f>'нетто FIT18'!EF9+25</f>
        <v>8635</v>
      </c>
      <c r="EG9" s="122">
        <f>'нетто FIT18'!EG9+25</f>
        <v>8225</v>
      </c>
      <c r="EH9" s="122">
        <f>'нетто FIT18'!EH9+25</f>
        <v>8225</v>
      </c>
      <c r="EI9" s="122">
        <f>'нетто FIT18'!EI9+25</f>
        <v>9619</v>
      </c>
      <c r="EJ9" s="122">
        <f>'нетто FIT18'!EJ9+25</f>
        <v>9619</v>
      </c>
      <c r="EK9" s="122">
        <f>'нетто FIT18'!EK9+25</f>
        <v>9619</v>
      </c>
      <c r="EL9" s="122">
        <f>'нетто FIT18'!EL9+25</f>
        <v>10603</v>
      </c>
      <c r="EM9" s="122">
        <f>'нетто FIT18'!EM9+25</f>
        <v>10603</v>
      </c>
      <c r="EN9" s="122">
        <f>'нетто FIT18'!EN9+25</f>
        <v>9619</v>
      </c>
      <c r="EO9" s="122">
        <f>'нетто FIT18'!EO9+25</f>
        <v>9619</v>
      </c>
      <c r="EP9" s="122">
        <f>'нетто FIT18'!EP9+25</f>
        <v>9619</v>
      </c>
      <c r="EQ9" s="122">
        <f>'нетто FIT18'!EQ9+25</f>
        <v>9619</v>
      </c>
      <c r="ER9" s="122">
        <f>'нетто FIT18'!ER9+25</f>
        <v>9619</v>
      </c>
      <c r="ES9" s="122">
        <f>'нетто FIT18'!ES9+25</f>
        <v>10603</v>
      </c>
      <c r="ET9" s="122">
        <f>'нетто FIT18'!ET9+25</f>
        <v>10603</v>
      </c>
      <c r="EU9" s="122">
        <f>'нетто FIT18'!EU9+25</f>
        <v>10603</v>
      </c>
      <c r="EV9" s="122">
        <f>'нетто FIT18'!EV9+25</f>
        <v>10603</v>
      </c>
      <c r="EW9" s="122">
        <f>'нетто FIT18'!EW9+25</f>
        <v>10603</v>
      </c>
      <c r="EX9" s="122">
        <f>'нетто FIT18'!EX9+25</f>
        <v>10603</v>
      </c>
      <c r="EY9" s="122">
        <f>'нетто FIT18'!EY9+25</f>
        <v>10603</v>
      </c>
      <c r="EZ9" s="122">
        <f>'нетто FIT18'!EZ9+25</f>
        <v>10603</v>
      </c>
      <c r="FA9" s="122">
        <f>'нетто FIT18'!FA9+25</f>
        <v>10603</v>
      </c>
      <c r="FB9" s="122">
        <f>'нетто FIT18'!FB9+25</f>
        <v>10603</v>
      </c>
      <c r="FC9" s="122">
        <f>'нетто FIT18'!FC9+25</f>
        <v>10603</v>
      </c>
      <c r="FD9" s="122">
        <f>'нетто FIT18'!FD9+25</f>
        <v>11177</v>
      </c>
      <c r="FE9" s="122">
        <f>'нетто FIT18'!FE9+25</f>
        <v>11177</v>
      </c>
      <c r="FF9" s="122">
        <f>'нетто FIT18'!FF9+25</f>
        <v>11587</v>
      </c>
      <c r="FG9" s="122">
        <f>'нетто FIT18'!FG9+25</f>
        <v>11587</v>
      </c>
      <c r="FH9" s="122">
        <f>'нетто FIT18'!FH9+25</f>
        <v>11587</v>
      </c>
      <c r="FI9" s="122">
        <f>'нетто FIT18'!FI9+25</f>
        <v>11587</v>
      </c>
      <c r="FJ9" s="122">
        <f>'нетто FIT18'!FJ9+25</f>
        <v>11587</v>
      </c>
      <c r="FK9" s="122">
        <f>'нетто FIT18'!FK9+25</f>
        <v>27864</v>
      </c>
      <c r="FL9" s="122">
        <f>'нетто FIT18'!FL9+25</f>
        <v>59024</v>
      </c>
      <c r="FM9" s="122">
        <f>'нетто FIT18'!FM9+25</f>
        <v>59024</v>
      </c>
      <c r="FN9" s="122">
        <f>'нетто FIT18'!FN9+25</f>
        <v>59024</v>
      </c>
      <c r="FO9" s="122">
        <f>'нетто FIT18'!FO9+25</f>
        <v>59024</v>
      </c>
      <c r="FP9" s="122">
        <f>'нетто FIT18'!FP9+25</f>
        <v>59024</v>
      </c>
      <c r="FQ9" s="122">
        <f>'нетто FIT18'!FQ9+25</f>
        <v>59024</v>
      </c>
      <c r="FR9" s="122">
        <f>'нетто FIT18'!FR9+25</f>
        <v>59024</v>
      </c>
      <c r="FS9" s="122">
        <f>'нетто FIT18'!FS9+25</f>
        <v>59024</v>
      </c>
      <c r="FT9" s="122">
        <f>'нетто FIT18'!FT9+25</f>
        <v>59024</v>
      </c>
      <c r="FU9" s="122">
        <f>'нетто FIT18'!FU9+25</f>
        <v>59024</v>
      </c>
      <c r="FV9" s="122">
        <f>'нетто FIT18'!FV9+25</f>
        <v>21714</v>
      </c>
      <c r="FW9" s="122">
        <f>'нетто FIT18'!FW9+25</f>
        <v>21714</v>
      </c>
      <c r="FX9" s="122">
        <f>'нетто FIT18'!FX9+25</f>
        <v>21714</v>
      </c>
      <c r="FY9" s="122">
        <f>'нетто FIT18'!FY9+25</f>
        <v>21714</v>
      </c>
      <c r="FZ9" s="122">
        <f>'нетто FIT18'!FZ9+25</f>
        <v>21714</v>
      </c>
      <c r="GA9" s="122">
        <f>'нетто FIT18'!GA9+25</f>
        <v>21714</v>
      </c>
      <c r="GB9" s="122">
        <f>'нетто FIT18'!GB9+25</f>
        <v>21714</v>
      </c>
      <c r="GC9" s="122">
        <f>'нетто FIT18'!GC9+25</f>
        <v>21714</v>
      </c>
      <c r="GD9" s="122">
        <f>'нетто FIT18'!GD9+25</f>
        <v>21714</v>
      </c>
      <c r="GE9" s="122">
        <f>'нетто FIT18'!GE9+25</f>
        <v>21714</v>
      </c>
      <c r="GF9" s="122">
        <f>'нетто FIT18'!GF9+25</f>
        <v>21714</v>
      </c>
      <c r="GG9" s="122">
        <f>'нетто FIT18'!GG9+25</f>
        <v>21714</v>
      </c>
      <c r="GH9" s="122">
        <f>'нетто FIT18'!GH9+25</f>
        <v>21714</v>
      </c>
      <c r="GI9" s="122">
        <f>'нетто FIT18'!GI9+25</f>
        <v>21714</v>
      </c>
      <c r="GJ9" s="122">
        <f>'нетто FIT18'!GJ9+25</f>
        <v>21714</v>
      </c>
      <c r="GK9" s="122">
        <f>'нетто FIT18'!GK9+25</f>
        <v>21714</v>
      </c>
      <c r="GL9" s="122">
        <f>'нетто FIT18'!GL9+25</f>
        <v>21714</v>
      </c>
      <c r="GM9" s="122">
        <f>'нетто FIT18'!GM9+25</f>
        <v>21714</v>
      </c>
      <c r="GN9" s="122">
        <f>'нетто FIT18'!GN9+25</f>
        <v>21714</v>
      </c>
      <c r="GO9" s="122">
        <f>'нетто FIT18'!GO9+25</f>
        <v>21714</v>
      </c>
      <c r="GP9" s="122">
        <f>'нетто FIT18'!GP9+25</f>
        <v>21714</v>
      </c>
      <c r="GQ9" s="122">
        <f>'нетто FIT18'!GQ9+25</f>
        <v>21714</v>
      </c>
      <c r="GR9" s="122">
        <f>'нетто FIT18'!GR9+25</f>
        <v>21714</v>
      </c>
      <c r="GS9" s="122">
        <f>'нетто FIT18'!GS9+25</f>
        <v>23108</v>
      </c>
      <c r="GT9" s="122">
        <f>'нетто FIT18'!GT9+25</f>
        <v>23108</v>
      </c>
      <c r="GU9" s="122">
        <f>'нетто FIT18'!GU9+25</f>
        <v>23108</v>
      </c>
      <c r="GV9" s="122">
        <f>'нетто FIT18'!GV9+25</f>
        <v>23108</v>
      </c>
      <c r="GW9" s="122">
        <f>'нетто FIT18'!GW9+25</f>
        <v>23108</v>
      </c>
      <c r="GX9" s="122">
        <f>'нетто FIT18'!GX9+25</f>
        <v>23108</v>
      </c>
      <c r="GY9" s="122">
        <f>'нетто FIT18'!GY9+25</f>
        <v>23108</v>
      </c>
      <c r="GZ9" s="122">
        <f>'нетто FIT18'!GZ9+25</f>
        <v>23108</v>
      </c>
      <c r="HA9" s="122">
        <f>'нетто FIT18'!HA9+25</f>
        <v>23108</v>
      </c>
      <c r="HB9" s="122">
        <f>'нетто FIT18'!HB9+25</f>
        <v>23108</v>
      </c>
      <c r="HC9" s="122">
        <f>'нетто FIT18'!HC9+25</f>
        <v>23108</v>
      </c>
      <c r="HD9" s="122">
        <f>'нетто FIT18'!HD9+25</f>
        <v>23108</v>
      </c>
      <c r="HE9" s="122">
        <f>'нетто FIT18'!HE9+25</f>
        <v>23108</v>
      </c>
      <c r="HF9" s="122">
        <f>'нетто FIT18'!HF9+25</f>
        <v>23108</v>
      </c>
      <c r="HG9" s="122">
        <f>'нетто FIT18'!HG9+25</f>
        <v>23108</v>
      </c>
      <c r="HH9" s="122">
        <f>'нетто FIT18'!HH9+25</f>
        <v>23108</v>
      </c>
      <c r="HI9" s="122">
        <f>'нетто FIT18'!HI9+25</f>
        <v>23108</v>
      </c>
      <c r="HJ9" s="122">
        <f>'нетто FIT18'!HJ9+25</f>
        <v>23108</v>
      </c>
      <c r="HK9" s="122">
        <f>'нетто FIT18'!HK9+25</f>
        <v>40328</v>
      </c>
      <c r="HL9" s="122">
        <f>'нетто FIT18'!HL9+25</f>
        <v>40328</v>
      </c>
      <c r="HM9" s="122">
        <f>'нетто FIT18'!HM9+25</f>
        <v>41968</v>
      </c>
      <c r="HN9" s="122">
        <f>'нетто FIT18'!HN9+25</f>
        <v>41968</v>
      </c>
      <c r="HO9" s="122">
        <f>'нетто FIT18'!HO9+25</f>
        <v>41968</v>
      </c>
      <c r="HP9" s="122">
        <f>'нетто FIT18'!HP9+25</f>
        <v>23108</v>
      </c>
      <c r="HQ9" s="122">
        <f>'нетто FIT18'!HQ9+25</f>
        <v>23108</v>
      </c>
      <c r="HR9" s="122">
        <f>'нетто FIT18'!HR9+25</f>
        <v>40328</v>
      </c>
      <c r="HS9" s="122">
        <f>'нетто FIT18'!HS9+25</f>
        <v>40328</v>
      </c>
      <c r="HT9" s="122">
        <f>'нетто FIT18'!HT9+25</f>
        <v>23108</v>
      </c>
      <c r="HU9" s="122">
        <f>'нетто FIT18'!HU9+25</f>
        <v>21714</v>
      </c>
      <c r="HV9" s="122">
        <f>'нетто FIT18'!HV9+25</f>
        <v>21714</v>
      </c>
      <c r="HW9" s="122">
        <f>'нетто FIT18'!HW9+25</f>
        <v>21714</v>
      </c>
      <c r="HX9" s="122">
        <f>'нетто FIT18'!HX9+25</f>
        <v>21714</v>
      </c>
      <c r="HY9" s="122">
        <f>'нетто FIT18'!HY9+25</f>
        <v>21714</v>
      </c>
      <c r="HZ9" s="122">
        <f>'нетто FIT18'!HZ9+25</f>
        <v>21714</v>
      </c>
      <c r="IA9" s="122">
        <f>'нетто FIT18'!IA9+25</f>
        <v>21714</v>
      </c>
      <c r="IB9" s="122">
        <f>'нетто FIT18'!IB9+25</f>
        <v>25158</v>
      </c>
      <c r="IC9" s="122">
        <f>'нетто FIT18'!IC9+25</f>
        <v>22288</v>
      </c>
      <c r="ID9" s="122">
        <f>'нетто FIT18'!ID9+25</f>
        <v>18270</v>
      </c>
      <c r="IE9" s="122">
        <f>'нетто FIT18'!IE9+25</f>
        <v>18270</v>
      </c>
      <c r="IF9" s="122">
        <f>'нетто FIT18'!IF9+25</f>
        <v>18270</v>
      </c>
      <c r="IG9" s="122">
        <f>'нетто FIT18'!IG9+25</f>
        <v>18270</v>
      </c>
      <c r="IH9" s="122">
        <f>'нетто FIT18'!IH9+25</f>
        <v>18270</v>
      </c>
      <c r="II9" s="122">
        <f>'нетто FIT18'!II9+25</f>
        <v>18270</v>
      </c>
      <c r="IJ9" s="122">
        <f>'нетто FIT18'!IJ9+25</f>
        <v>18270</v>
      </c>
      <c r="IK9" s="122">
        <f>'нетто FIT18'!IK9+25</f>
        <v>18270</v>
      </c>
      <c r="IL9" s="122">
        <f>'нетто FIT18'!IL9+25</f>
        <v>18270</v>
      </c>
      <c r="IM9" s="122">
        <f>'нетто FIT18'!IM9+25</f>
        <v>18270</v>
      </c>
      <c r="IN9" s="122">
        <f>'нетто FIT18'!IN9+25</f>
        <v>18270</v>
      </c>
      <c r="IO9" s="122">
        <f>'нетто FIT18'!IO9+25</f>
        <v>18270</v>
      </c>
      <c r="IP9" s="122">
        <f>'нетто FIT18'!IP9+25</f>
        <v>18270</v>
      </c>
      <c r="IQ9" s="122">
        <f>'нетто FIT18'!IQ9+25</f>
        <v>18270</v>
      </c>
      <c r="IR9" s="122">
        <f>'нетто FIT18'!IR9+25</f>
        <v>18270</v>
      </c>
      <c r="IS9" s="122">
        <f>'нетто FIT18'!IS9+25</f>
        <v>18270</v>
      </c>
      <c r="IT9" s="122">
        <f>'нетто FIT18'!IT9+25</f>
        <v>18270</v>
      </c>
      <c r="IU9" s="122">
        <f>'нетто FIT18'!IU9+25</f>
        <v>18270</v>
      </c>
      <c r="IV9" s="122">
        <f>'нетто FIT18'!IV9+25</f>
        <v>18270</v>
      </c>
      <c r="IW9" s="122">
        <f>'нетто FIT18'!IW9+25</f>
        <v>18270</v>
      </c>
      <c r="IX9" s="122">
        <f>'нетто FIT18'!IX9+25</f>
        <v>18270</v>
      </c>
      <c r="IY9" s="122">
        <f>'нетто FIT18'!IY9+25</f>
        <v>18270</v>
      </c>
    </row>
    <row r="10" spans="1:259" s="66" customFormat="1" ht="12" x14ac:dyDescent="0.2">
      <c r="A10" s="21">
        <v>2</v>
      </c>
      <c r="B10" s="55">
        <f>'нетто FIT18'!B10+25</f>
        <v>17573</v>
      </c>
      <c r="C10" s="55">
        <f>'нетто FIT18'!C10+25</f>
        <v>17573</v>
      </c>
      <c r="D10" s="55">
        <f>'нетто FIT18'!D10+25</f>
        <v>14785</v>
      </c>
      <c r="E10" s="55">
        <f>'нетто FIT18'!E10+25</f>
        <v>15359</v>
      </c>
      <c r="F10" s="55">
        <f>'нетто FIT18'!F10+25</f>
        <v>15359</v>
      </c>
      <c r="G10" s="55">
        <f>'нетто FIT18'!G10+25</f>
        <v>16179</v>
      </c>
      <c r="H10" s="55">
        <f>'нетто FIT18'!H10+25</f>
        <v>16179</v>
      </c>
      <c r="I10" s="55">
        <f>'нетто FIT18'!I10+25</f>
        <v>17573</v>
      </c>
      <c r="J10" s="55">
        <f>'нетто FIT18'!J10+25</f>
        <v>17573</v>
      </c>
      <c r="K10" s="55">
        <f>'нетто FIT18'!K10+25</f>
        <v>16179</v>
      </c>
      <c r="L10" s="55">
        <f>'нетто FIT18'!L10+25</f>
        <v>16179</v>
      </c>
      <c r="M10" s="55">
        <f>'нетто FIT18'!M10+25</f>
        <v>16179</v>
      </c>
      <c r="N10" s="55">
        <f>'нетто FIT18'!N10+25</f>
        <v>16179</v>
      </c>
      <c r="O10" s="55">
        <f>'нетто FIT18'!O10+25</f>
        <v>16179</v>
      </c>
      <c r="P10" s="55">
        <f>'нетто FIT18'!P10+25</f>
        <v>16753</v>
      </c>
      <c r="Q10" s="55">
        <f>'нетто FIT18'!Q10+25</f>
        <v>15359</v>
      </c>
      <c r="R10" s="55">
        <f>'нетто FIT18'!R10+25</f>
        <v>14785</v>
      </c>
      <c r="S10" s="55">
        <f>'нетто FIT18'!S10+25</f>
        <v>14785</v>
      </c>
      <c r="T10" s="55">
        <f>'нетто FIT18'!T10+25</f>
        <v>14785</v>
      </c>
      <c r="U10" s="55">
        <f>'нетто FIT18'!U10+25</f>
        <v>14785</v>
      </c>
      <c r="V10" s="55">
        <f>'нетто FIT18'!V10+25</f>
        <v>14785</v>
      </c>
      <c r="W10" s="55">
        <f>'нетто FIT18'!W10+25</f>
        <v>15359</v>
      </c>
      <c r="X10" s="55">
        <f>'нетто FIT18'!X10+25</f>
        <v>15359</v>
      </c>
      <c r="Y10" s="55">
        <f>'нетто FIT18'!Y10+25</f>
        <v>14785</v>
      </c>
      <c r="Z10" s="55">
        <f>'нетто FIT18'!Z10+25</f>
        <v>14785</v>
      </c>
      <c r="AA10" s="55">
        <f>'нетто FIT18'!AA10+25</f>
        <v>14785</v>
      </c>
      <c r="AB10" s="55">
        <f>'нетто FIT18'!AB10+25</f>
        <v>14785</v>
      </c>
      <c r="AC10" s="55">
        <f>'нетто FIT18'!AC10+25</f>
        <v>14785</v>
      </c>
      <c r="AD10" s="55">
        <f>'нетто FIT18'!AD10+25</f>
        <v>15359</v>
      </c>
      <c r="AE10" s="55">
        <f>'нетто FIT18'!AE10+25</f>
        <v>15359</v>
      </c>
      <c r="AF10" s="55">
        <f>'нетто FIT18'!AF10+25</f>
        <v>14785</v>
      </c>
      <c r="AG10" s="55">
        <f>'нетто FIT18'!AG10+25</f>
        <v>14785</v>
      </c>
      <c r="AH10" s="55">
        <f>'нетто FIT18'!AH10+25</f>
        <v>14785</v>
      </c>
      <c r="AI10" s="55">
        <f>'нетто FIT18'!AI10+25</f>
        <v>14785</v>
      </c>
      <c r="AJ10" s="55">
        <f>'нетто FIT18'!AJ10+25</f>
        <v>14785</v>
      </c>
      <c r="AK10" s="55">
        <f>'нетто FIT18'!AK10+25</f>
        <v>15359</v>
      </c>
      <c r="AL10" s="55">
        <f>'нетто FIT18'!AL10+25</f>
        <v>15359</v>
      </c>
      <c r="AM10" s="55">
        <f>'нетто FIT18'!AM10+25</f>
        <v>13391</v>
      </c>
      <c r="AN10" s="55">
        <f>'нетто FIT18'!AN10+25</f>
        <v>13391</v>
      </c>
      <c r="AO10" s="55">
        <f>'нетто FIT18'!AO10+25</f>
        <v>13391</v>
      </c>
      <c r="AP10" s="55">
        <f>'нетто FIT18'!AP10+25</f>
        <v>13391</v>
      </c>
      <c r="AQ10" s="55">
        <f>'нетто FIT18'!AQ10+25</f>
        <v>13391</v>
      </c>
      <c r="AR10" s="55">
        <f>'нетто FIT18'!AR10+25</f>
        <v>13965</v>
      </c>
      <c r="AS10" s="55">
        <f>'нетто FIT18'!AS10+25</f>
        <v>13965</v>
      </c>
      <c r="AT10" s="55">
        <f>'нетто FIT18'!AT10+25</f>
        <v>13391</v>
      </c>
      <c r="AU10" s="55">
        <f>'нетто FIT18'!AU10+25</f>
        <v>13391</v>
      </c>
      <c r="AV10" s="55">
        <f>'нетто FIT18'!AV10+25</f>
        <v>13391</v>
      </c>
      <c r="AW10" s="55">
        <f>'нетто FIT18'!AW10+25</f>
        <v>13391</v>
      </c>
      <c r="AX10" s="55">
        <f>'нетто FIT18'!AX10+25</f>
        <v>13391</v>
      </c>
      <c r="AY10" s="55">
        <f>'нетто FIT18'!AY10+25</f>
        <v>13965</v>
      </c>
      <c r="AZ10" s="55">
        <f>'нетто FIT18'!AZ10+25</f>
        <v>13965</v>
      </c>
      <c r="BA10" s="55">
        <f>'нетто FIT18'!BA10+25</f>
        <v>13391</v>
      </c>
      <c r="BB10" s="55">
        <f>'нетто FIT18'!BB10+25</f>
        <v>13391</v>
      </c>
      <c r="BC10" s="55">
        <f>'нетто FIT18'!BC10+25</f>
        <v>13391</v>
      </c>
      <c r="BD10" s="55">
        <f>'нетто FIT18'!BD10+25</f>
        <v>13391</v>
      </c>
      <c r="BE10" s="55">
        <f>'нетто FIT18'!BE10+25</f>
        <v>13391</v>
      </c>
      <c r="BF10" s="55">
        <f>'нетто FIT18'!BF10+25</f>
        <v>13965</v>
      </c>
      <c r="BG10" s="55">
        <f>'нетто FIT18'!BG10+25</f>
        <v>13965</v>
      </c>
      <c r="BH10" s="55">
        <f>'нетто FIT18'!BH10+25</f>
        <v>13391</v>
      </c>
      <c r="BI10" s="55">
        <f>'нетто FIT18'!BI10+25</f>
        <v>13391</v>
      </c>
      <c r="BJ10" s="55">
        <f>'нетто FIT18'!BJ10+25</f>
        <v>13965</v>
      </c>
      <c r="BK10" s="55">
        <f>'нетто FIT18'!BK10+25</f>
        <v>13965</v>
      </c>
      <c r="BL10" s="55">
        <f>'нетто FIT18'!BL10+25</f>
        <v>13965</v>
      </c>
      <c r="BM10" s="55">
        <f>'нетто FIT18'!BM10+25</f>
        <v>13965</v>
      </c>
      <c r="BN10" s="55">
        <f>'нетто FIT18'!BN10+25</f>
        <v>13965</v>
      </c>
      <c r="BO10" s="55">
        <f>'нетто FIT18'!BO10+25</f>
        <v>13391</v>
      </c>
      <c r="BP10" s="55">
        <f>'нетто FIT18'!BP10+25</f>
        <v>16179</v>
      </c>
      <c r="BQ10" s="55">
        <f>'нетто FIT18'!BQ10+25</f>
        <v>16179</v>
      </c>
      <c r="BR10" s="55">
        <f>'нетто FIT18'!BR10+25</f>
        <v>16179</v>
      </c>
      <c r="BS10" s="55">
        <f>'нетто FIT18'!BS10+25</f>
        <v>16179</v>
      </c>
      <c r="BT10" s="55">
        <f>'нетто FIT18'!BT10+25</f>
        <v>16179</v>
      </c>
      <c r="BU10" s="55">
        <f>'нетто FIT18'!BU10+25</f>
        <v>14785</v>
      </c>
      <c r="BV10" s="55">
        <f>'нетто FIT18'!BV10+25</f>
        <v>13965</v>
      </c>
      <c r="BW10" s="55">
        <f>'нетто FIT18'!BW10+25</f>
        <v>13965</v>
      </c>
      <c r="BX10" s="55">
        <f>'нетто FIT18'!BX10+25</f>
        <v>16179</v>
      </c>
      <c r="BY10" s="55">
        <f>'нетто FIT18'!BY10+25</f>
        <v>16179</v>
      </c>
      <c r="BZ10" s="55">
        <f>'нетто FIT18'!BZ10+25</f>
        <v>13391</v>
      </c>
      <c r="CA10" s="55">
        <f>'нетто FIT18'!CA10+25</f>
        <v>13391</v>
      </c>
      <c r="CB10" s="55">
        <f>'нетто FIT18'!CB10+25</f>
        <v>13391</v>
      </c>
      <c r="CC10" s="55">
        <f>'нетто FIT18'!CC10+25</f>
        <v>13965</v>
      </c>
      <c r="CD10" s="55">
        <f>'нетто FIT18'!CD10+25</f>
        <v>10439</v>
      </c>
      <c r="CE10" s="55">
        <f>'нетто FIT18'!CE10+25</f>
        <v>10439</v>
      </c>
      <c r="CF10" s="55">
        <f>'нетто FIT18'!CF10+25</f>
        <v>10439</v>
      </c>
      <c r="CG10" s="55">
        <f>'нетто FIT18'!CG10+25</f>
        <v>10439</v>
      </c>
      <c r="CH10" s="55">
        <f>'нетто FIT18'!CH10+25</f>
        <v>11013</v>
      </c>
      <c r="CI10" s="55">
        <f>'нетто FIT18'!CI10+25</f>
        <v>11013</v>
      </c>
      <c r="CJ10" s="55">
        <f>'нетто FIT18'!CJ10+25</f>
        <v>10439</v>
      </c>
      <c r="CK10" s="55">
        <f>'нетто FIT18'!CK10+25</f>
        <v>10439</v>
      </c>
      <c r="CL10" s="55">
        <f>'нетто FIT18'!CL10+25</f>
        <v>10439</v>
      </c>
      <c r="CM10" s="55">
        <f>'нетто FIT18'!CM10+25</f>
        <v>10439</v>
      </c>
      <c r="CN10" s="55">
        <f>'нетто FIT18'!CN10+25</f>
        <v>10439</v>
      </c>
      <c r="CO10" s="55">
        <f>'нетто FIT18'!CO10+25</f>
        <v>11013</v>
      </c>
      <c r="CP10" s="55">
        <f>'нетто FIT18'!CP10+25</f>
        <v>11013</v>
      </c>
      <c r="CQ10" s="55">
        <f>'нетто FIT18'!CQ10+25</f>
        <v>10439</v>
      </c>
      <c r="CR10" s="55">
        <f>'нетто FIT18'!CR10+25</f>
        <v>10439</v>
      </c>
      <c r="CS10" s="55">
        <f>'нетто FIT18'!CS10+25</f>
        <v>10439</v>
      </c>
      <c r="CT10" s="55">
        <f>'нетто FIT18'!CT10+25</f>
        <v>10439</v>
      </c>
      <c r="CU10" s="55">
        <f>'нетто FIT18'!CU10+25</f>
        <v>10439</v>
      </c>
      <c r="CV10" s="55">
        <f>'нетто FIT18'!CV10+25</f>
        <v>11013</v>
      </c>
      <c r="CW10" s="55">
        <f>'нетто FIT18'!CW10+25</f>
        <v>11013</v>
      </c>
      <c r="CX10" s="55">
        <f>'нетто FIT18'!CX10+25</f>
        <v>10439</v>
      </c>
      <c r="CY10" s="55">
        <f>'нетто FIT18'!CY10+25</f>
        <v>10439</v>
      </c>
      <c r="CZ10" s="55">
        <f>'нетто FIT18'!CZ10+25</f>
        <v>10439</v>
      </c>
      <c r="DA10" s="55">
        <f>'нетто FIT18'!DA10+25</f>
        <v>10439</v>
      </c>
      <c r="DB10" s="55">
        <f>'нетто FIT18'!DB10+25</f>
        <v>10439</v>
      </c>
      <c r="DC10" s="55">
        <f>'нетто FIT18'!DC10+25</f>
        <v>11013</v>
      </c>
      <c r="DD10" s="55">
        <f>'нетто FIT18'!DD10+25</f>
        <v>11013</v>
      </c>
      <c r="DE10" s="55">
        <f>'нетто FIT18'!DE10+25</f>
        <v>10439</v>
      </c>
      <c r="DF10" s="55">
        <f>'нетто FIT18'!DF10+25</f>
        <v>10439</v>
      </c>
      <c r="DG10" s="55">
        <f>'нетто FIT18'!DG10+25</f>
        <v>11013</v>
      </c>
      <c r="DH10" s="55">
        <f>'нетто FIT18'!DH10+25</f>
        <v>11423</v>
      </c>
      <c r="DI10" s="55">
        <f>'нетто FIT18'!DI10+25</f>
        <v>10029</v>
      </c>
      <c r="DJ10" s="55">
        <f>'нетто FIT18'!DJ10+25</f>
        <v>10439</v>
      </c>
      <c r="DK10" s="55">
        <f>'нетто FIT18'!DK10+25</f>
        <v>10439</v>
      </c>
      <c r="DL10" s="55">
        <f>'нетто FIT18'!DL10+25</f>
        <v>10029</v>
      </c>
      <c r="DM10" s="55">
        <f>'нетто FIT18'!DM10+25</f>
        <v>10029</v>
      </c>
      <c r="DN10" s="55">
        <f>'нетто FIT18'!DN10+25</f>
        <v>10029</v>
      </c>
      <c r="DO10" s="55">
        <f>'нетто FIT18'!DO10+25</f>
        <v>10029</v>
      </c>
      <c r="DP10" s="55">
        <f>'нетто FIT18'!DP10+25</f>
        <v>10029</v>
      </c>
      <c r="DQ10" s="55">
        <f>'нетто FIT18'!DQ10+25</f>
        <v>10439</v>
      </c>
      <c r="DR10" s="55">
        <f>'нетто FIT18'!DR10+25</f>
        <v>10439</v>
      </c>
      <c r="DS10" s="55">
        <f>'нетто FIT18'!DS10+25</f>
        <v>10029</v>
      </c>
      <c r="DT10" s="55">
        <f>'нетто FIT18'!DT10+25</f>
        <v>10029</v>
      </c>
      <c r="DU10" s="55">
        <f>'нетто FIT18'!DU10+25</f>
        <v>10029</v>
      </c>
      <c r="DV10" s="55">
        <f>'нетто FIT18'!DV10+25</f>
        <v>10029</v>
      </c>
      <c r="DW10" s="55">
        <f>'нетто FIT18'!DW10+25</f>
        <v>10029</v>
      </c>
      <c r="DX10" s="55">
        <f>'нетто FIT18'!DX10+25</f>
        <v>10439</v>
      </c>
      <c r="DY10" s="55">
        <f>'нетто FIT18'!DY10+25</f>
        <v>10439</v>
      </c>
      <c r="DZ10" s="55">
        <f>'нетто FIT18'!DZ10+25</f>
        <v>10029</v>
      </c>
      <c r="EA10" s="55">
        <f>'нетто FIT18'!EA10+25</f>
        <v>10029</v>
      </c>
      <c r="EB10" s="55">
        <f>'нетто FIT18'!EB10+25</f>
        <v>10029</v>
      </c>
      <c r="EC10" s="55">
        <f>'нетто FIT18'!EC10+25</f>
        <v>10029</v>
      </c>
      <c r="ED10" s="55">
        <f>'нетто FIT18'!ED10+25</f>
        <v>10029</v>
      </c>
      <c r="EE10" s="55">
        <f>'нетто FIT18'!EE10+25</f>
        <v>10439</v>
      </c>
      <c r="EF10" s="55">
        <f>'нетто FIT18'!EF10+25</f>
        <v>10439</v>
      </c>
      <c r="EG10" s="122">
        <f>'нетто FIT18'!EG10+25</f>
        <v>10029</v>
      </c>
      <c r="EH10" s="122">
        <f>'нетто FIT18'!EH10+25</f>
        <v>10029</v>
      </c>
      <c r="EI10" s="122">
        <f>'нетто FIT18'!EI10+25</f>
        <v>11423</v>
      </c>
      <c r="EJ10" s="122">
        <f>'нетто FIT18'!EJ10+25</f>
        <v>11423</v>
      </c>
      <c r="EK10" s="122">
        <f>'нетто FIT18'!EK10+25</f>
        <v>11423</v>
      </c>
      <c r="EL10" s="122">
        <f>'нетто FIT18'!EL10+25</f>
        <v>12407</v>
      </c>
      <c r="EM10" s="122">
        <f>'нетто FIT18'!EM10+25</f>
        <v>12407</v>
      </c>
      <c r="EN10" s="122">
        <f>'нетто FIT18'!EN10+25</f>
        <v>11423</v>
      </c>
      <c r="EO10" s="122">
        <f>'нетто FIT18'!EO10+25</f>
        <v>11423</v>
      </c>
      <c r="EP10" s="122">
        <f>'нетто FIT18'!EP10+25</f>
        <v>11423</v>
      </c>
      <c r="EQ10" s="122">
        <f>'нетто FIT18'!EQ10+25</f>
        <v>11423</v>
      </c>
      <c r="ER10" s="122">
        <f>'нетто FIT18'!ER10+25</f>
        <v>11423</v>
      </c>
      <c r="ES10" s="122">
        <f>'нетто FIT18'!ES10+25</f>
        <v>12407</v>
      </c>
      <c r="ET10" s="122">
        <f>'нетто FIT18'!ET10+25</f>
        <v>12407</v>
      </c>
      <c r="EU10" s="122">
        <f>'нетто FIT18'!EU10+25</f>
        <v>12407</v>
      </c>
      <c r="EV10" s="122">
        <f>'нетто FIT18'!EV10+25</f>
        <v>12407</v>
      </c>
      <c r="EW10" s="122">
        <f>'нетто FIT18'!EW10+25</f>
        <v>12407</v>
      </c>
      <c r="EX10" s="122">
        <f>'нетто FIT18'!EX10+25</f>
        <v>12407</v>
      </c>
      <c r="EY10" s="122">
        <f>'нетто FIT18'!EY10+25</f>
        <v>12407</v>
      </c>
      <c r="EZ10" s="122">
        <f>'нетто FIT18'!EZ10+25</f>
        <v>12407</v>
      </c>
      <c r="FA10" s="122">
        <f>'нетто FIT18'!FA10+25</f>
        <v>12407</v>
      </c>
      <c r="FB10" s="122">
        <f>'нетто FIT18'!FB10+25</f>
        <v>12407</v>
      </c>
      <c r="FC10" s="122">
        <f>'нетто FIT18'!FC10+25</f>
        <v>12407</v>
      </c>
      <c r="FD10" s="122">
        <f>'нетто FIT18'!FD10+25</f>
        <v>12981</v>
      </c>
      <c r="FE10" s="122">
        <f>'нетто FIT18'!FE10+25</f>
        <v>12981</v>
      </c>
      <c r="FF10" s="122">
        <f>'нетто FIT18'!FF10+25</f>
        <v>13391</v>
      </c>
      <c r="FG10" s="122">
        <f>'нетто FIT18'!FG10+25</f>
        <v>13391</v>
      </c>
      <c r="FH10" s="122">
        <f>'нетто FIT18'!FH10+25</f>
        <v>13391</v>
      </c>
      <c r="FI10" s="122">
        <f>'нетто FIT18'!FI10+25</f>
        <v>13391</v>
      </c>
      <c r="FJ10" s="122">
        <f>'нетто FIT18'!FJ10+25</f>
        <v>13391</v>
      </c>
      <c r="FK10" s="122">
        <f>'нетто FIT18'!FK10+25</f>
        <v>30283</v>
      </c>
      <c r="FL10" s="122">
        <f>'нетто FIT18'!FL10+25</f>
        <v>61443</v>
      </c>
      <c r="FM10" s="122">
        <f>'нетто FIT18'!FM10+25</f>
        <v>61443</v>
      </c>
      <c r="FN10" s="122">
        <f>'нетто FIT18'!FN10+25</f>
        <v>61443</v>
      </c>
      <c r="FO10" s="122">
        <f>'нетто FIT18'!FO10+25</f>
        <v>61443</v>
      </c>
      <c r="FP10" s="122">
        <f>'нетто FIT18'!FP10+25</f>
        <v>61443</v>
      </c>
      <c r="FQ10" s="122">
        <f>'нетто FIT18'!FQ10+25</f>
        <v>61443</v>
      </c>
      <c r="FR10" s="122">
        <f>'нетто FIT18'!FR10+25</f>
        <v>61443</v>
      </c>
      <c r="FS10" s="122">
        <f>'нетто FIT18'!FS10+25</f>
        <v>61443</v>
      </c>
      <c r="FT10" s="122">
        <f>'нетто FIT18'!FT10+25</f>
        <v>61443</v>
      </c>
      <c r="FU10" s="122">
        <f>'нетто FIT18'!FU10+25</f>
        <v>61443</v>
      </c>
      <c r="FV10" s="122">
        <f>'нетто FIT18'!FV10+25</f>
        <v>23969</v>
      </c>
      <c r="FW10" s="122">
        <f>'нетто FIT18'!FW10+25</f>
        <v>23969</v>
      </c>
      <c r="FX10" s="122">
        <f>'нетто FIT18'!FX10+25</f>
        <v>23969</v>
      </c>
      <c r="FY10" s="122">
        <f>'нетто FIT18'!FY10+25</f>
        <v>23969</v>
      </c>
      <c r="FZ10" s="122">
        <f>'нетто FIT18'!FZ10+25</f>
        <v>23969</v>
      </c>
      <c r="GA10" s="122">
        <f>'нетто FIT18'!GA10+25</f>
        <v>23969</v>
      </c>
      <c r="GB10" s="122">
        <f>'нетто FIT18'!GB10+25</f>
        <v>23969</v>
      </c>
      <c r="GC10" s="122">
        <f>'нетто FIT18'!GC10+25</f>
        <v>23969</v>
      </c>
      <c r="GD10" s="122">
        <f>'нетто FIT18'!GD10+25</f>
        <v>23969</v>
      </c>
      <c r="GE10" s="122">
        <f>'нетто FIT18'!GE10+25</f>
        <v>23969</v>
      </c>
      <c r="GF10" s="122">
        <f>'нетто FIT18'!GF10+25</f>
        <v>23969</v>
      </c>
      <c r="GG10" s="122">
        <f>'нетто FIT18'!GG10+25</f>
        <v>23969</v>
      </c>
      <c r="GH10" s="122">
        <f>'нетто FIT18'!GH10+25</f>
        <v>23969</v>
      </c>
      <c r="GI10" s="122">
        <f>'нетто FIT18'!GI10+25</f>
        <v>23969</v>
      </c>
      <c r="GJ10" s="122">
        <f>'нетто FIT18'!GJ10+25</f>
        <v>23969</v>
      </c>
      <c r="GK10" s="122">
        <f>'нетто FIT18'!GK10+25</f>
        <v>23969</v>
      </c>
      <c r="GL10" s="122">
        <f>'нетто FIT18'!GL10+25</f>
        <v>23969</v>
      </c>
      <c r="GM10" s="122">
        <f>'нетто FIT18'!GM10+25</f>
        <v>23969</v>
      </c>
      <c r="GN10" s="122">
        <f>'нетто FIT18'!GN10+25</f>
        <v>23969</v>
      </c>
      <c r="GO10" s="122">
        <f>'нетто FIT18'!GO10+25</f>
        <v>23969</v>
      </c>
      <c r="GP10" s="122">
        <f>'нетто FIT18'!GP10+25</f>
        <v>23969</v>
      </c>
      <c r="GQ10" s="122">
        <f>'нетто FIT18'!GQ10+25</f>
        <v>23969</v>
      </c>
      <c r="GR10" s="122">
        <f>'нетто FIT18'!GR10+25</f>
        <v>23969</v>
      </c>
      <c r="GS10" s="122">
        <f>'нетто FIT18'!GS10+25</f>
        <v>25363</v>
      </c>
      <c r="GT10" s="122">
        <f>'нетто FIT18'!GT10+25</f>
        <v>25363</v>
      </c>
      <c r="GU10" s="122">
        <f>'нетто FIT18'!GU10+25</f>
        <v>25363</v>
      </c>
      <c r="GV10" s="122">
        <f>'нетто FIT18'!GV10+25</f>
        <v>25363</v>
      </c>
      <c r="GW10" s="122">
        <f>'нетто FIT18'!GW10+25</f>
        <v>25363</v>
      </c>
      <c r="GX10" s="122">
        <f>'нетто FIT18'!GX10+25</f>
        <v>25363</v>
      </c>
      <c r="GY10" s="122">
        <f>'нетто FIT18'!GY10+25</f>
        <v>25363</v>
      </c>
      <c r="GZ10" s="122">
        <f>'нетто FIT18'!GZ10+25</f>
        <v>25363</v>
      </c>
      <c r="HA10" s="122">
        <f>'нетто FIT18'!HA10+25</f>
        <v>25363</v>
      </c>
      <c r="HB10" s="122">
        <f>'нетто FIT18'!HB10+25</f>
        <v>25363</v>
      </c>
      <c r="HC10" s="122">
        <f>'нетто FIT18'!HC10+25</f>
        <v>25363</v>
      </c>
      <c r="HD10" s="122">
        <f>'нетто FIT18'!HD10+25</f>
        <v>25363</v>
      </c>
      <c r="HE10" s="122">
        <f>'нетто FIT18'!HE10+25</f>
        <v>25363</v>
      </c>
      <c r="HF10" s="122">
        <f>'нетто FIT18'!HF10+25</f>
        <v>25363</v>
      </c>
      <c r="HG10" s="122">
        <f>'нетто FIT18'!HG10+25</f>
        <v>25363</v>
      </c>
      <c r="HH10" s="122">
        <f>'нетто FIT18'!HH10+25</f>
        <v>25363</v>
      </c>
      <c r="HI10" s="122">
        <f>'нетто FIT18'!HI10+25</f>
        <v>25363</v>
      </c>
      <c r="HJ10" s="122">
        <f>'нетто FIT18'!HJ10+25</f>
        <v>25363</v>
      </c>
      <c r="HK10" s="122">
        <f>'нетто FIT18'!HK10+25</f>
        <v>42583</v>
      </c>
      <c r="HL10" s="122">
        <f>'нетто FIT18'!HL10+25</f>
        <v>42583</v>
      </c>
      <c r="HM10" s="122">
        <f>'нетто FIT18'!HM10+25</f>
        <v>44223</v>
      </c>
      <c r="HN10" s="122">
        <f>'нетто FIT18'!HN10+25</f>
        <v>44223</v>
      </c>
      <c r="HO10" s="122">
        <f>'нетто FIT18'!HO10+25</f>
        <v>44223</v>
      </c>
      <c r="HP10" s="122">
        <f>'нетто FIT18'!HP10+25</f>
        <v>25363</v>
      </c>
      <c r="HQ10" s="122">
        <f>'нетто FIT18'!HQ10+25</f>
        <v>25363</v>
      </c>
      <c r="HR10" s="122">
        <f>'нетто FIT18'!HR10+25</f>
        <v>42583</v>
      </c>
      <c r="HS10" s="122">
        <f>'нетто FIT18'!HS10+25</f>
        <v>42583</v>
      </c>
      <c r="HT10" s="122">
        <f>'нетто FIT18'!HT10+25</f>
        <v>25363</v>
      </c>
      <c r="HU10" s="122">
        <f>'нетто FIT18'!HU10+25</f>
        <v>23969</v>
      </c>
      <c r="HV10" s="122">
        <f>'нетто FIT18'!HV10+25</f>
        <v>23969</v>
      </c>
      <c r="HW10" s="122">
        <f>'нетто FIT18'!HW10+25</f>
        <v>23969</v>
      </c>
      <c r="HX10" s="122">
        <f>'нетто FIT18'!HX10+25</f>
        <v>23969</v>
      </c>
      <c r="HY10" s="122">
        <f>'нетто FIT18'!HY10+25</f>
        <v>23969</v>
      </c>
      <c r="HZ10" s="122">
        <f>'нетто FIT18'!HZ10+25</f>
        <v>23969</v>
      </c>
      <c r="IA10" s="122">
        <f>'нетто FIT18'!IA10+25</f>
        <v>23969</v>
      </c>
      <c r="IB10" s="122">
        <f>'нетто FIT18'!IB10+25</f>
        <v>27413</v>
      </c>
      <c r="IC10" s="122">
        <f>'нетто FIT18'!IC10+25</f>
        <v>24543</v>
      </c>
      <c r="ID10" s="122">
        <f>'нетто FIT18'!ID10+25</f>
        <v>20525</v>
      </c>
      <c r="IE10" s="122">
        <f>'нетто FIT18'!IE10+25</f>
        <v>20525</v>
      </c>
      <c r="IF10" s="122">
        <f>'нетто FIT18'!IF10+25</f>
        <v>20525</v>
      </c>
      <c r="IG10" s="122">
        <f>'нетто FIT18'!IG10+25</f>
        <v>20525</v>
      </c>
      <c r="IH10" s="122">
        <f>'нетто FIT18'!IH10+25</f>
        <v>20525</v>
      </c>
      <c r="II10" s="122">
        <f>'нетто FIT18'!II10+25</f>
        <v>20525</v>
      </c>
      <c r="IJ10" s="122">
        <f>'нетто FIT18'!IJ10+25</f>
        <v>20525</v>
      </c>
      <c r="IK10" s="122">
        <f>'нетто FIT18'!IK10+25</f>
        <v>20525</v>
      </c>
      <c r="IL10" s="122">
        <f>'нетто FIT18'!IL10+25</f>
        <v>20525</v>
      </c>
      <c r="IM10" s="122">
        <f>'нетто FIT18'!IM10+25</f>
        <v>20525</v>
      </c>
      <c r="IN10" s="122">
        <f>'нетто FIT18'!IN10+25</f>
        <v>20525</v>
      </c>
      <c r="IO10" s="122">
        <f>'нетто FIT18'!IO10+25</f>
        <v>20525</v>
      </c>
      <c r="IP10" s="122">
        <f>'нетто FIT18'!IP10+25</f>
        <v>20525</v>
      </c>
      <c r="IQ10" s="122">
        <f>'нетто FIT18'!IQ10+25</f>
        <v>20525</v>
      </c>
      <c r="IR10" s="122">
        <f>'нетто FIT18'!IR10+25</f>
        <v>20525</v>
      </c>
      <c r="IS10" s="122">
        <f>'нетто FIT18'!IS10+25</f>
        <v>20525</v>
      </c>
      <c r="IT10" s="122">
        <f>'нетто FIT18'!IT10+25</f>
        <v>20525</v>
      </c>
      <c r="IU10" s="122">
        <f>'нетто FIT18'!IU10+25</f>
        <v>20525</v>
      </c>
      <c r="IV10" s="122">
        <f>'нетто FIT18'!IV10+25</f>
        <v>20525</v>
      </c>
      <c r="IW10" s="122">
        <f>'нетто FIT18'!IW10+25</f>
        <v>20525</v>
      </c>
      <c r="IX10" s="122">
        <f>'нетто FIT18'!IX10+25</f>
        <v>20525</v>
      </c>
      <c r="IY10" s="122">
        <f>'нетто FIT18'!IY10+25</f>
        <v>20525</v>
      </c>
    </row>
    <row r="11" spans="1:259" s="66" customFormat="1" ht="24" x14ac:dyDescent="0.2">
      <c r="A11" s="22" t="s">
        <v>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  <c r="IW11" s="122"/>
      <c r="IX11" s="122"/>
      <c r="IY11" s="122"/>
    </row>
    <row r="12" spans="1:259" s="66" customFormat="1" ht="12" x14ac:dyDescent="0.2">
      <c r="A12" s="21">
        <v>1</v>
      </c>
      <c r="B12" s="55">
        <f>'нетто FIT18'!B12+25</f>
        <v>16589</v>
      </c>
      <c r="C12" s="55">
        <f>'нетто FIT18'!C12+25</f>
        <v>16589</v>
      </c>
      <c r="D12" s="55">
        <f>'нетто FIT18'!D12+25</f>
        <v>13801</v>
      </c>
      <c r="E12" s="55">
        <f>'нетто FIT18'!E12+25</f>
        <v>14375</v>
      </c>
      <c r="F12" s="55">
        <f>'нетто FIT18'!F12+25</f>
        <v>14375</v>
      </c>
      <c r="G12" s="55">
        <f>'нетто FIT18'!G12+25</f>
        <v>15195</v>
      </c>
      <c r="H12" s="55">
        <f>'нетто FIT18'!H12+25</f>
        <v>15195</v>
      </c>
      <c r="I12" s="55">
        <f>'нетто FIT18'!I12+25</f>
        <v>16589</v>
      </c>
      <c r="J12" s="55">
        <f>'нетто FIT18'!J12+25</f>
        <v>16589</v>
      </c>
      <c r="K12" s="55">
        <f>'нетто FIT18'!K12+25</f>
        <v>15195</v>
      </c>
      <c r="L12" s="55">
        <f>'нетто FIT18'!L12+25</f>
        <v>15195</v>
      </c>
      <c r="M12" s="55">
        <f>'нетто FIT18'!M12+25</f>
        <v>15195</v>
      </c>
      <c r="N12" s="55">
        <f>'нетто FIT18'!N12+25</f>
        <v>15195</v>
      </c>
      <c r="O12" s="55">
        <f>'нетто FIT18'!O12+25</f>
        <v>15195</v>
      </c>
      <c r="P12" s="55">
        <f>'нетто FIT18'!P12+25</f>
        <v>15769</v>
      </c>
      <c r="Q12" s="55">
        <f>'нетто FIT18'!Q12+25</f>
        <v>14375</v>
      </c>
      <c r="R12" s="55">
        <f>'нетто FIT18'!R12+25</f>
        <v>13801</v>
      </c>
      <c r="S12" s="55">
        <f>'нетто FIT18'!S12+25</f>
        <v>13801</v>
      </c>
      <c r="T12" s="55">
        <f>'нетто FIT18'!T12+25</f>
        <v>13801</v>
      </c>
      <c r="U12" s="55">
        <f>'нетто FIT18'!U12+25</f>
        <v>13801</v>
      </c>
      <c r="V12" s="55">
        <f>'нетто FIT18'!V12+25</f>
        <v>13801</v>
      </c>
      <c r="W12" s="55">
        <f>'нетто FIT18'!W12+25</f>
        <v>14375</v>
      </c>
      <c r="X12" s="55">
        <f>'нетто FIT18'!X12+25</f>
        <v>14375</v>
      </c>
      <c r="Y12" s="55">
        <f>'нетто FIT18'!Y12+25</f>
        <v>13801</v>
      </c>
      <c r="Z12" s="55">
        <f>'нетто FIT18'!Z12+25</f>
        <v>13801</v>
      </c>
      <c r="AA12" s="55">
        <f>'нетто FIT18'!AA12+25</f>
        <v>13801</v>
      </c>
      <c r="AB12" s="55">
        <f>'нетто FIT18'!AB12+25</f>
        <v>13801</v>
      </c>
      <c r="AC12" s="55">
        <f>'нетто FIT18'!AC12+25</f>
        <v>13801</v>
      </c>
      <c r="AD12" s="55">
        <f>'нетто FIT18'!AD12+25</f>
        <v>14375</v>
      </c>
      <c r="AE12" s="55">
        <f>'нетто FIT18'!AE12+25</f>
        <v>14375</v>
      </c>
      <c r="AF12" s="55">
        <f>'нетто FIT18'!AF12+25</f>
        <v>13801</v>
      </c>
      <c r="AG12" s="55">
        <f>'нетто FIT18'!AG12+25</f>
        <v>13801</v>
      </c>
      <c r="AH12" s="55">
        <f>'нетто FIT18'!AH12+25</f>
        <v>13801</v>
      </c>
      <c r="AI12" s="55">
        <f>'нетто FIT18'!AI12+25</f>
        <v>13801</v>
      </c>
      <c r="AJ12" s="55">
        <f>'нетто FIT18'!AJ12+25</f>
        <v>13801</v>
      </c>
      <c r="AK12" s="55">
        <f>'нетто FIT18'!AK12+25</f>
        <v>14375</v>
      </c>
      <c r="AL12" s="55">
        <f>'нетто FIT18'!AL12+25</f>
        <v>14375</v>
      </c>
      <c r="AM12" s="55">
        <f>'нетто FIT18'!AM12+25</f>
        <v>12407</v>
      </c>
      <c r="AN12" s="55">
        <f>'нетто FIT18'!AN12+25</f>
        <v>12407</v>
      </c>
      <c r="AO12" s="55">
        <f>'нетто FIT18'!AO12+25</f>
        <v>12407</v>
      </c>
      <c r="AP12" s="55">
        <f>'нетто FIT18'!AP12+25</f>
        <v>12407</v>
      </c>
      <c r="AQ12" s="55">
        <f>'нетто FIT18'!AQ12+25</f>
        <v>12407</v>
      </c>
      <c r="AR12" s="55">
        <f>'нетто FIT18'!AR12+25</f>
        <v>12981</v>
      </c>
      <c r="AS12" s="55">
        <f>'нетто FIT18'!AS12+25</f>
        <v>12981</v>
      </c>
      <c r="AT12" s="55">
        <f>'нетто FIT18'!AT12+25</f>
        <v>12407</v>
      </c>
      <c r="AU12" s="55">
        <f>'нетто FIT18'!AU12+25</f>
        <v>12407</v>
      </c>
      <c r="AV12" s="55">
        <f>'нетто FIT18'!AV12+25</f>
        <v>12407</v>
      </c>
      <c r="AW12" s="55">
        <f>'нетто FIT18'!AW12+25</f>
        <v>12407</v>
      </c>
      <c r="AX12" s="55">
        <f>'нетто FIT18'!AX12+25</f>
        <v>12407</v>
      </c>
      <c r="AY12" s="55">
        <f>'нетто FIT18'!AY12+25</f>
        <v>12981</v>
      </c>
      <c r="AZ12" s="55">
        <f>'нетто FIT18'!AZ12+25</f>
        <v>12981</v>
      </c>
      <c r="BA12" s="55">
        <f>'нетто FIT18'!BA12+25</f>
        <v>12407</v>
      </c>
      <c r="BB12" s="55">
        <f>'нетто FIT18'!BB12+25</f>
        <v>12407</v>
      </c>
      <c r="BC12" s="55">
        <f>'нетто FIT18'!BC12+25</f>
        <v>12407</v>
      </c>
      <c r="BD12" s="55">
        <f>'нетто FIT18'!BD12+25</f>
        <v>12407</v>
      </c>
      <c r="BE12" s="55">
        <f>'нетто FIT18'!BE12+25</f>
        <v>12407</v>
      </c>
      <c r="BF12" s="55">
        <f>'нетто FIT18'!BF12+25</f>
        <v>12981</v>
      </c>
      <c r="BG12" s="55">
        <f>'нетто FIT18'!BG12+25</f>
        <v>12981</v>
      </c>
      <c r="BH12" s="55">
        <f>'нетто FIT18'!BH12+25</f>
        <v>12407</v>
      </c>
      <c r="BI12" s="55">
        <f>'нетто FIT18'!BI12+25</f>
        <v>12407</v>
      </c>
      <c r="BJ12" s="55">
        <f>'нетто FIT18'!BJ12+25</f>
        <v>12981</v>
      </c>
      <c r="BK12" s="55">
        <f>'нетто FIT18'!BK12+25</f>
        <v>12981</v>
      </c>
      <c r="BL12" s="55">
        <f>'нетто FIT18'!BL12+25</f>
        <v>12981</v>
      </c>
      <c r="BM12" s="55">
        <f>'нетто FIT18'!BM12+25</f>
        <v>12981</v>
      </c>
      <c r="BN12" s="55">
        <f>'нетто FIT18'!BN12+25</f>
        <v>12981</v>
      </c>
      <c r="BO12" s="55">
        <f>'нетто FIT18'!BO12+25</f>
        <v>12407</v>
      </c>
      <c r="BP12" s="55">
        <f>'нетто FIT18'!BP12+25</f>
        <v>15195</v>
      </c>
      <c r="BQ12" s="55">
        <f>'нетто FIT18'!BQ12+25</f>
        <v>15195</v>
      </c>
      <c r="BR12" s="55">
        <f>'нетто FIT18'!BR12+25</f>
        <v>15195</v>
      </c>
      <c r="BS12" s="55">
        <f>'нетто FIT18'!BS12+25</f>
        <v>15195</v>
      </c>
      <c r="BT12" s="55">
        <f>'нетто FIT18'!BT12+25</f>
        <v>15195</v>
      </c>
      <c r="BU12" s="55">
        <f>'нетто FIT18'!BU12+25</f>
        <v>13801</v>
      </c>
      <c r="BV12" s="55">
        <f>'нетто FIT18'!BV12+25</f>
        <v>12981</v>
      </c>
      <c r="BW12" s="55">
        <f>'нетто FIT18'!BW12+25</f>
        <v>12981</v>
      </c>
      <c r="BX12" s="55">
        <f>'нетто FIT18'!BX12+25</f>
        <v>15195</v>
      </c>
      <c r="BY12" s="55">
        <f>'нетто FIT18'!BY12+25</f>
        <v>15195</v>
      </c>
      <c r="BZ12" s="55">
        <f>'нетто FIT18'!BZ12+25</f>
        <v>12407</v>
      </c>
      <c r="CA12" s="55">
        <f>'нетто FIT18'!CA12+25</f>
        <v>12407</v>
      </c>
      <c r="CB12" s="55">
        <f>'нетто FIT18'!CB12+25</f>
        <v>12407</v>
      </c>
      <c r="CC12" s="55">
        <f>'нетто FIT18'!CC12+25</f>
        <v>12981</v>
      </c>
      <c r="CD12" s="55">
        <f>'нетто FIT18'!CD12+25</f>
        <v>9455</v>
      </c>
      <c r="CE12" s="55">
        <f>'нетто FIT18'!CE12+25</f>
        <v>9455</v>
      </c>
      <c r="CF12" s="55">
        <f>'нетто FIT18'!CF12+25</f>
        <v>9455</v>
      </c>
      <c r="CG12" s="55">
        <f>'нетто FIT18'!CG12+25</f>
        <v>9455</v>
      </c>
      <c r="CH12" s="55">
        <f>'нетто FIT18'!CH12+25</f>
        <v>10029</v>
      </c>
      <c r="CI12" s="55">
        <f>'нетто FIT18'!CI12+25</f>
        <v>10029</v>
      </c>
      <c r="CJ12" s="55">
        <f>'нетто FIT18'!CJ12+25</f>
        <v>9455</v>
      </c>
      <c r="CK12" s="55">
        <f>'нетто FIT18'!CK12+25</f>
        <v>9455</v>
      </c>
      <c r="CL12" s="55">
        <f>'нетто FIT18'!CL12+25</f>
        <v>9455</v>
      </c>
      <c r="CM12" s="55">
        <f>'нетто FIT18'!CM12+25</f>
        <v>9455</v>
      </c>
      <c r="CN12" s="55">
        <f>'нетто FIT18'!CN12+25</f>
        <v>9455</v>
      </c>
      <c r="CO12" s="55">
        <f>'нетто FIT18'!CO12+25</f>
        <v>10029</v>
      </c>
      <c r="CP12" s="55">
        <f>'нетто FIT18'!CP12+25</f>
        <v>10029</v>
      </c>
      <c r="CQ12" s="55">
        <f>'нетто FIT18'!CQ12+25</f>
        <v>9455</v>
      </c>
      <c r="CR12" s="55">
        <f>'нетто FIT18'!CR12+25</f>
        <v>9455</v>
      </c>
      <c r="CS12" s="55">
        <f>'нетто FIT18'!CS12+25</f>
        <v>9455</v>
      </c>
      <c r="CT12" s="55">
        <f>'нетто FIT18'!CT12+25</f>
        <v>9455</v>
      </c>
      <c r="CU12" s="55">
        <f>'нетто FIT18'!CU12+25</f>
        <v>9455</v>
      </c>
      <c r="CV12" s="55">
        <f>'нетто FIT18'!CV12+25</f>
        <v>10029</v>
      </c>
      <c r="CW12" s="55">
        <f>'нетто FIT18'!CW12+25</f>
        <v>10029</v>
      </c>
      <c r="CX12" s="55">
        <f>'нетто FIT18'!CX12+25</f>
        <v>9455</v>
      </c>
      <c r="CY12" s="55">
        <f>'нетто FIT18'!CY12+25</f>
        <v>9455</v>
      </c>
      <c r="CZ12" s="55">
        <f>'нетто FIT18'!CZ12+25</f>
        <v>9455</v>
      </c>
      <c r="DA12" s="55">
        <f>'нетто FIT18'!DA12+25</f>
        <v>9455</v>
      </c>
      <c r="DB12" s="55">
        <f>'нетто FIT18'!DB12+25</f>
        <v>9455</v>
      </c>
      <c r="DC12" s="55">
        <f>'нетто FIT18'!DC12+25</f>
        <v>10029</v>
      </c>
      <c r="DD12" s="55">
        <f>'нетто FIT18'!DD12+25</f>
        <v>10029</v>
      </c>
      <c r="DE12" s="55">
        <f>'нетто FIT18'!DE12+25</f>
        <v>9455</v>
      </c>
      <c r="DF12" s="55">
        <f>'нетто FIT18'!DF12+25</f>
        <v>9455</v>
      </c>
      <c r="DG12" s="55">
        <f>'нетто FIT18'!DG12+25</f>
        <v>10029</v>
      </c>
      <c r="DH12" s="55">
        <f>'нетто FIT18'!DH12+25</f>
        <v>10439</v>
      </c>
      <c r="DI12" s="55">
        <f>'нетто FIT18'!DI12+25</f>
        <v>9045</v>
      </c>
      <c r="DJ12" s="55">
        <f>'нетто FIT18'!DJ12+25</f>
        <v>9455</v>
      </c>
      <c r="DK12" s="55">
        <f>'нетто FIT18'!DK12+25</f>
        <v>9455</v>
      </c>
      <c r="DL12" s="55">
        <f>'нетто FIT18'!DL12+25</f>
        <v>9045</v>
      </c>
      <c r="DM12" s="55">
        <f>'нетто FIT18'!DM12+25</f>
        <v>9045</v>
      </c>
      <c r="DN12" s="55">
        <f>'нетто FIT18'!DN12+25</f>
        <v>9045</v>
      </c>
      <c r="DO12" s="55">
        <f>'нетто FIT18'!DO12+25</f>
        <v>9045</v>
      </c>
      <c r="DP12" s="55">
        <f>'нетто FIT18'!DP12+25</f>
        <v>9045</v>
      </c>
      <c r="DQ12" s="55">
        <f>'нетто FIT18'!DQ12+25</f>
        <v>9455</v>
      </c>
      <c r="DR12" s="55">
        <f>'нетто FIT18'!DR12+25</f>
        <v>9455</v>
      </c>
      <c r="DS12" s="55">
        <f>'нетто FIT18'!DS12+25</f>
        <v>9045</v>
      </c>
      <c r="DT12" s="55">
        <f>'нетто FIT18'!DT12+25</f>
        <v>9045</v>
      </c>
      <c r="DU12" s="55">
        <f>'нетто FIT18'!DU12+25</f>
        <v>9045</v>
      </c>
      <c r="DV12" s="55">
        <f>'нетто FIT18'!DV12+25</f>
        <v>9045</v>
      </c>
      <c r="DW12" s="55">
        <f>'нетто FIT18'!DW12+25</f>
        <v>9045</v>
      </c>
      <c r="DX12" s="55">
        <f>'нетто FIT18'!DX12+25</f>
        <v>9455</v>
      </c>
      <c r="DY12" s="55">
        <f>'нетто FIT18'!DY12+25</f>
        <v>9455</v>
      </c>
      <c r="DZ12" s="55">
        <f>'нетто FIT18'!DZ12+25</f>
        <v>9045</v>
      </c>
      <c r="EA12" s="55">
        <f>'нетто FIT18'!EA12+25</f>
        <v>9045</v>
      </c>
      <c r="EB12" s="55">
        <f>'нетто FIT18'!EB12+25</f>
        <v>9045</v>
      </c>
      <c r="EC12" s="55">
        <f>'нетто FIT18'!EC12+25</f>
        <v>9045</v>
      </c>
      <c r="ED12" s="55">
        <f>'нетто FIT18'!ED12+25</f>
        <v>9045</v>
      </c>
      <c r="EE12" s="55">
        <f>'нетто FIT18'!EE12+25</f>
        <v>9455</v>
      </c>
      <c r="EF12" s="55">
        <f>'нетто FIT18'!EF12+25</f>
        <v>9455</v>
      </c>
      <c r="EG12" s="122">
        <f>'нетто FIT18'!EG12+25</f>
        <v>9045</v>
      </c>
      <c r="EH12" s="122">
        <f>'нетто FIT18'!EH12+25</f>
        <v>9045</v>
      </c>
      <c r="EI12" s="122">
        <f>'нетто FIT18'!EI12+25</f>
        <v>10439</v>
      </c>
      <c r="EJ12" s="122">
        <f>'нетто FIT18'!EJ12+25</f>
        <v>10439</v>
      </c>
      <c r="EK12" s="122">
        <f>'нетто FIT18'!EK12+25</f>
        <v>10439</v>
      </c>
      <c r="EL12" s="122">
        <f>'нетто FIT18'!EL12+25</f>
        <v>11423</v>
      </c>
      <c r="EM12" s="122">
        <f>'нетто FIT18'!EM12+25</f>
        <v>11423</v>
      </c>
      <c r="EN12" s="122">
        <f>'нетто FIT18'!EN12+25</f>
        <v>10439</v>
      </c>
      <c r="EO12" s="122">
        <f>'нетто FIT18'!EO12+25</f>
        <v>10439</v>
      </c>
      <c r="EP12" s="122">
        <f>'нетто FIT18'!EP12+25</f>
        <v>10439</v>
      </c>
      <c r="EQ12" s="122">
        <f>'нетто FIT18'!EQ12+25</f>
        <v>10439</v>
      </c>
      <c r="ER12" s="122">
        <f>'нетто FIT18'!ER12+25</f>
        <v>10439</v>
      </c>
      <c r="ES12" s="122">
        <f>'нетто FIT18'!ES12+25</f>
        <v>11423</v>
      </c>
      <c r="ET12" s="122">
        <f>'нетто FIT18'!ET12+25</f>
        <v>11423</v>
      </c>
      <c r="EU12" s="122">
        <f>'нетто FIT18'!EU12+25</f>
        <v>11423</v>
      </c>
      <c r="EV12" s="122">
        <f>'нетто FIT18'!EV12+25</f>
        <v>11423</v>
      </c>
      <c r="EW12" s="122">
        <f>'нетто FIT18'!EW12+25</f>
        <v>11423</v>
      </c>
      <c r="EX12" s="122">
        <f>'нетто FIT18'!EX12+25</f>
        <v>11423</v>
      </c>
      <c r="EY12" s="122">
        <f>'нетто FIT18'!EY12+25</f>
        <v>11423</v>
      </c>
      <c r="EZ12" s="122">
        <f>'нетто FIT18'!EZ12+25</f>
        <v>11423</v>
      </c>
      <c r="FA12" s="122">
        <f>'нетто FIT18'!FA12+25</f>
        <v>11423</v>
      </c>
      <c r="FB12" s="122">
        <f>'нетто FIT18'!FB12+25</f>
        <v>11423</v>
      </c>
      <c r="FC12" s="122">
        <f>'нетто FIT18'!FC12+25</f>
        <v>11423</v>
      </c>
      <c r="FD12" s="122">
        <f>'нетто FIT18'!FD12+25</f>
        <v>11997</v>
      </c>
      <c r="FE12" s="122">
        <f>'нетто FIT18'!FE12+25</f>
        <v>11997</v>
      </c>
      <c r="FF12" s="122">
        <f>'нетто FIT18'!FF12+25</f>
        <v>12407</v>
      </c>
      <c r="FG12" s="122">
        <f>'нетто FIT18'!FG12+25</f>
        <v>12407</v>
      </c>
      <c r="FH12" s="122">
        <f>'нетто FIT18'!FH12+25</f>
        <v>12407</v>
      </c>
      <c r="FI12" s="122">
        <f>'нетто FIT18'!FI12+25</f>
        <v>12407</v>
      </c>
      <c r="FJ12" s="122">
        <f>'нетто FIT18'!FJ12+25</f>
        <v>12407</v>
      </c>
      <c r="FK12" s="122">
        <f>'нетто FIT18'!FK12+25</f>
        <v>29504</v>
      </c>
      <c r="FL12" s="122">
        <f>'нетто FIT18'!FL12+25</f>
        <v>60664</v>
      </c>
      <c r="FM12" s="122">
        <f>'нетто FIT18'!FM12+25</f>
        <v>60664</v>
      </c>
      <c r="FN12" s="122">
        <f>'нетто FIT18'!FN12+25</f>
        <v>60664</v>
      </c>
      <c r="FO12" s="122">
        <f>'нетто FIT18'!FO12+25</f>
        <v>60664</v>
      </c>
      <c r="FP12" s="122">
        <f>'нетто FIT18'!FP12+25</f>
        <v>60664</v>
      </c>
      <c r="FQ12" s="122">
        <f>'нетто FIT18'!FQ12+25</f>
        <v>60664</v>
      </c>
      <c r="FR12" s="122">
        <f>'нетто FIT18'!FR12+25</f>
        <v>60664</v>
      </c>
      <c r="FS12" s="122">
        <f>'нетто FIT18'!FS12+25</f>
        <v>60664</v>
      </c>
      <c r="FT12" s="122">
        <f>'нетто FIT18'!FT12+25</f>
        <v>60664</v>
      </c>
      <c r="FU12" s="122">
        <f>'нетто FIT18'!FU12+25</f>
        <v>60664</v>
      </c>
      <c r="FV12" s="122">
        <f>'нетто FIT18'!FV12+25</f>
        <v>23354</v>
      </c>
      <c r="FW12" s="122">
        <f>'нетто FIT18'!FW12+25</f>
        <v>23354</v>
      </c>
      <c r="FX12" s="122">
        <f>'нетто FIT18'!FX12+25</f>
        <v>23354</v>
      </c>
      <c r="FY12" s="122">
        <f>'нетто FIT18'!FY12+25</f>
        <v>23354</v>
      </c>
      <c r="FZ12" s="122">
        <f>'нетто FIT18'!FZ12+25</f>
        <v>23354</v>
      </c>
      <c r="GA12" s="122">
        <f>'нетто FIT18'!GA12+25</f>
        <v>23354</v>
      </c>
      <c r="GB12" s="122">
        <f>'нетто FIT18'!GB12+25</f>
        <v>23354</v>
      </c>
      <c r="GC12" s="122">
        <f>'нетто FIT18'!GC12+25</f>
        <v>23354</v>
      </c>
      <c r="GD12" s="122">
        <f>'нетто FIT18'!GD12+25</f>
        <v>23354</v>
      </c>
      <c r="GE12" s="122">
        <f>'нетто FIT18'!GE12+25</f>
        <v>23354</v>
      </c>
      <c r="GF12" s="122">
        <f>'нетто FIT18'!GF12+25</f>
        <v>23354</v>
      </c>
      <c r="GG12" s="122">
        <f>'нетто FIT18'!GG12+25</f>
        <v>23354</v>
      </c>
      <c r="GH12" s="122">
        <f>'нетто FIT18'!GH12+25</f>
        <v>23354</v>
      </c>
      <c r="GI12" s="122">
        <f>'нетто FIT18'!GI12+25</f>
        <v>23354</v>
      </c>
      <c r="GJ12" s="122">
        <f>'нетто FIT18'!GJ12+25</f>
        <v>23354</v>
      </c>
      <c r="GK12" s="122">
        <f>'нетто FIT18'!GK12+25</f>
        <v>23354</v>
      </c>
      <c r="GL12" s="122">
        <f>'нетто FIT18'!GL12+25</f>
        <v>23354</v>
      </c>
      <c r="GM12" s="122">
        <f>'нетто FIT18'!GM12+25</f>
        <v>23354</v>
      </c>
      <c r="GN12" s="122">
        <f>'нетто FIT18'!GN12+25</f>
        <v>23354</v>
      </c>
      <c r="GO12" s="122">
        <f>'нетто FIT18'!GO12+25</f>
        <v>23354</v>
      </c>
      <c r="GP12" s="122">
        <f>'нетто FIT18'!GP12+25</f>
        <v>23354</v>
      </c>
      <c r="GQ12" s="122">
        <f>'нетто FIT18'!GQ12+25</f>
        <v>23354</v>
      </c>
      <c r="GR12" s="122">
        <f>'нетто FIT18'!GR12+25</f>
        <v>23354</v>
      </c>
      <c r="GS12" s="122">
        <f>'нетто FIT18'!GS12+25</f>
        <v>24748</v>
      </c>
      <c r="GT12" s="122">
        <f>'нетто FIT18'!GT12+25</f>
        <v>24748</v>
      </c>
      <c r="GU12" s="122">
        <f>'нетто FIT18'!GU12+25</f>
        <v>24748</v>
      </c>
      <c r="GV12" s="122">
        <f>'нетто FIT18'!GV12+25</f>
        <v>24748</v>
      </c>
      <c r="GW12" s="122">
        <f>'нетто FIT18'!GW12+25</f>
        <v>24748</v>
      </c>
      <c r="GX12" s="122">
        <f>'нетто FIT18'!GX12+25</f>
        <v>24748</v>
      </c>
      <c r="GY12" s="122">
        <f>'нетто FIT18'!GY12+25</f>
        <v>24748</v>
      </c>
      <c r="GZ12" s="122">
        <f>'нетто FIT18'!GZ12+25</f>
        <v>24748</v>
      </c>
      <c r="HA12" s="122">
        <f>'нетто FIT18'!HA12+25</f>
        <v>24748</v>
      </c>
      <c r="HB12" s="122">
        <f>'нетто FIT18'!HB12+25</f>
        <v>24748</v>
      </c>
      <c r="HC12" s="122">
        <f>'нетто FIT18'!HC12+25</f>
        <v>24748</v>
      </c>
      <c r="HD12" s="122">
        <f>'нетто FIT18'!HD12+25</f>
        <v>24748</v>
      </c>
      <c r="HE12" s="122">
        <f>'нетто FIT18'!HE12+25</f>
        <v>24748</v>
      </c>
      <c r="HF12" s="122">
        <f>'нетто FIT18'!HF12+25</f>
        <v>24748</v>
      </c>
      <c r="HG12" s="122">
        <f>'нетто FIT18'!HG12+25</f>
        <v>24748</v>
      </c>
      <c r="HH12" s="122">
        <f>'нетто FIT18'!HH12+25</f>
        <v>24748</v>
      </c>
      <c r="HI12" s="122">
        <f>'нетто FIT18'!HI12+25</f>
        <v>24748</v>
      </c>
      <c r="HJ12" s="122">
        <f>'нетто FIT18'!HJ12+25</f>
        <v>24748</v>
      </c>
      <c r="HK12" s="122">
        <f>'нетто FIT18'!HK12+25</f>
        <v>41968</v>
      </c>
      <c r="HL12" s="122">
        <f>'нетто FIT18'!HL12+25</f>
        <v>41968</v>
      </c>
      <c r="HM12" s="122">
        <f>'нетто FIT18'!HM12+25</f>
        <v>43608</v>
      </c>
      <c r="HN12" s="122">
        <f>'нетто FIT18'!HN12+25</f>
        <v>43608</v>
      </c>
      <c r="HO12" s="122">
        <f>'нетто FIT18'!HO12+25</f>
        <v>43608</v>
      </c>
      <c r="HP12" s="122">
        <f>'нетто FIT18'!HP12+25</f>
        <v>24748</v>
      </c>
      <c r="HQ12" s="122">
        <f>'нетто FIT18'!HQ12+25</f>
        <v>24748</v>
      </c>
      <c r="HR12" s="122">
        <f>'нетто FIT18'!HR12+25</f>
        <v>41968</v>
      </c>
      <c r="HS12" s="122">
        <f>'нетто FIT18'!HS12+25</f>
        <v>41968</v>
      </c>
      <c r="HT12" s="122">
        <f>'нетто FIT18'!HT12+25</f>
        <v>24748</v>
      </c>
      <c r="HU12" s="122">
        <f>'нетто FIT18'!HU12+25</f>
        <v>23354</v>
      </c>
      <c r="HV12" s="122">
        <f>'нетто FIT18'!HV12+25</f>
        <v>23354</v>
      </c>
      <c r="HW12" s="122">
        <f>'нетто FIT18'!HW12+25</f>
        <v>23354</v>
      </c>
      <c r="HX12" s="122">
        <f>'нетто FIT18'!HX12+25</f>
        <v>23354</v>
      </c>
      <c r="HY12" s="122">
        <f>'нетто FIT18'!HY12+25</f>
        <v>23354</v>
      </c>
      <c r="HZ12" s="122">
        <f>'нетто FIT18'!HZ12+25</f>
        <v>23354</v>
      </c>
      <c r="IA12" s="122">
        <f>'нетто FIT18'!IA12+25</f>
        <v>23354</v>
      </c>
      <c r="IB12" s="122">
        <f>'нетто FIT18'!IB12+25</f>
        <v>26798</v>
      </c>
      <c r="IC12" s="122">
        <f>'нетто FIT18'!IC12+25</f>
        <v>23928</v>
      </c>
      <c r="ID12" s="122">
        <f>'нетто FIT18'!ID12+25</f>
        <v>19910</v>
      </c>
      <c r="IE12" s="122">
        <f>'нетто FIT18'!IE12+25</f>
        <v>19910</v>
      </c>
      <c r="IF12" s="122">
        <f>'нетто FIT18'!IF12+25</f>
        <v>19910</v>
      </c>
      <c r="IG12" s="122">
        <f>'нетто FIT18'!IG12+25</f>
        <v>19910</v>
      </c>
      <c r="IH12" s="122">
        <f>'нетто FIT18'!IH12+25</f>
        <v>19910</v>
      </c>
      <c r="II12" s="122">
        <f>'нетто FIT18'!II12+25</f>
        <v>19910</v>
      </c>
      <c r="IJ12" s="122">
        <f>'нетто FIT18'!IJ12+25</f>
        <v>19910</v>
      </c>
      <c r="IK12" s="122">
        <f>'нетто FIT18'!IK12+25</f>
        <v>19910</v>
      </c>
      <c r="IL12" s="122">
        <f>'нетто FIT18'!IL12+25</f>
        <v>19910</v>
      </c>
      <c r="IM12" s="122">
        <f>'нетто FIT18'!IM12+25</f>
        <v>19910</v>
      </c>
      <c r="IN12" s="122">
        <f>'нетто FIT18'!IN12+25</f>
        <v>19910</v>
      </c>
      <c r="IO12" s="122">
        <f>'нетто FIT18'!IO12+25</f>
        <v>19910</v>
      </c>
      <c r="IP12" s="122">
        <f>'нетто FIT18'!IP12+25</f>
        <v>19910</v>
      </c>
      <c r="IQ12" s="122">
        <f>'нетто FIT18'!IQ12+25</f>
        <v>19910</v>
      </c>
      <c r="IR12" s="122">
        <f>'нетто FIT18'!IR12+25</f>
        <v>19910</v>
      </c>
      <c r="IS12" s="122">
        <f>'нетто FIT18'!IS12+25</f>
        <v>19910</v>
      </c>
      <c r="IT12" s="122">
        <f>'нетто FIT18'!IT12+25</f>
        <v>19910</v>
      </c>
      <c r="IU12" s="122">
        <f>'нетто FIT18'!IU12+25</f>
        <v>19910</v>
      </c>
      <c r="IV12" s="122">
        <f>'нетто FIT18'!IV12+25</f>
        <v>19910</v>
      </c>
      <c r="IW12" s="122">
        <f>'нетто FIT18'!IW12+25</f>
        <v>19910</v>
      </c>
      <c r="IX12" s="122">
        <f>'нетто FIT18'!IX12+25</f>
        <v>19910</v>
      </c>
      <c r="IY12" s="122">
        <f>'нетто FIT18'!IY12+25</f>
        <v>19910</v>
      </c>
    </row>
    <row r="13" spans="1:259" s="66" customFormat="1" ht="12" x14ac:dyDescent="0.2">
      <c r="A13" s="21">
        <v>2</v>
      </c>
      <c r="B13" s="55">
        <f>'нетто FIT18'!B13+25</f>
        <v>18393</v>
      </c>
      <c r="C13" s="55">
        <f>'нетто FIT18'!C13+25</f>
        <v>18393</v>
      </c>
      <c r="D13" s="55">
        <f>'нетто FIT18'!D13+25</f>
        <v>15605</v>
      </c>
      <c r="E13" s="55">
        <f>'нетто FIT18'!E13+25</f>
        <v>16179</v>
      </c>
      <c r="F13" s="55">
        <f>'нетто FIT18'!F13+25</f>
        <v>16179</v>
      </c>
      <c r="G13" s="55">
        <f>'нетто FIT18'!G13+25</f>
        <v>16999</v>
      </c>
      <c r="H13" s="55">
        <f>'нетто FIT18'!H13+25</f>
        <v>16999</v>
      </c>
      <c r="I13" s="55">
        <f>'нетто FIT18'!I13+25</f>
        <v>18393</v>
      </c>
      <c r="J13" s="55">
        <f>'нетто FIT18'!J13+25</f>
        <v>18393</v>
      </c>
      <c r="K13" s="55">
        <f>'нетто FIT18'!K13+25</f>
        <v>16999</v>
      </c>
      <c r="L13" s="55">
        <f>'нетто FIT18'!L13+25</f>
        <v>16999</v>
      </c>
      <c r="M13" s="55">
        <f>'нетто FIT18'!M13+25</f>
        <v>16999</v>
      </c>
      <c r="N13" s="55">
        <f>'нетто FIT18'!N13+25</f>
        <v>16999</v>
      </c>
      <c r="O13" s="55">
        <f>'нетто FIT18'!O13+25</f>
        <v>16999</v>
      </c>
      <c r="P13" s="55">
        <f>'нетто FIT18'!P13+25</f>
        <v>17573</v>
      </c>
      <c r="Q13" s="55">
        <f>'нетто FIT18'!Q13+25</f>
        <v>16179</v>
      </c>
      <c r="R13" s="55">
        <f>'нетто FIT18'!R13+25</f>
        <v>15605</v>
      </c>
      <c r="S13" s="55">
        <f>'нетто FIT18'!S13+25</f>
        <v>15605</v>
      </c>
      <c r="T13" s="55">
        <f>'нетто FIT18'!T13+25</f>
        <v>15605</v>
      </c>
      <c r="U13" s="55">
        <f>'нетто FIT18'!U13+25</f>
        <v>15605</v>
      </c>
      <c r="V13" s="55">
        <f>'нетто FIT18'!V13+25</f>
        <v>15605</v>
      </c>
      <c r="W13" s="55">
        <f>'нетто FIT18'!W13+25</f>
        <v>16179</v>
      </c>
      <c r="X13" s="55">
        <f>'нетто FIT18'!X13+25</f>
        <v>16179</v>
      </c>
      <c r="Y13" s="55">
        <f>'нетто FIT18'!Y13+25</f>
        <v>15605</v>
      </c>
      <c r="Z13" s="55">
        <f>'нетто FIT18'!Z13+25</f>
        <v>15605</v>
      </c>
      <c r="AA13" s="55">
        <f>'нетто FIT18'!AA13+25</f>
        <v>15605</v>
      </c>
      <c r="AB13" s="55">
        <f>'нетто FIT18'!AB13+25</f>
        <v>15605</v>
      </c>
      <c r="AC13" s="55">
        <f>'нетто FIT18'!AC13+25</f>
        <v>15605</v>
      </c>
      <c r="AD13" s="55">
        <f>'нетто FIT18'!AD13+25</f>
        <v>16179</v>
      </c>
      <c r="AE13" s="55">
        <f>'нетто FIT18'!AE13+25</f>
        <v>16179</v>
      </c>
      <c r="AF13" s="55">
        <f>'нетто FIT18'!AF13+25</f>
        <v>15605</v>
      </c>
      <c r="AG13" s="55">
        <f>'нетто FIT18'!AG13+25</f>
        <v>15605</v>
      </c>
      <c r="AH13" s="55">
        <f>'нетто FIT18'!AH13+25</f>
        <v>15605</v>
      </c>
      <c r="AI13" s="55">
        <f>'нетто FIT18'!AI13+25</f>
        <v>15605</v>
      </c>
      <c r="AJ13" s="55">
        <f>'нетто FIT18'!AJ13+25</f>
        <v>15605</v>
      </c>
      <c r="AK13" s="55">
        <f>'нетто FIT18'!AK13+25</f>
        <v>16179</v>
      </c>
      <c r="AL13" s="55">
        <f>'нетто FIT18'!AL13+25</f>
        <v>16179</v>
      </c>
      <c r="AM13" s="55">
        <f>'нетто FIT18'!AM13+25</f>
        <v>14211</v>
      </c>
      <c r="AN13" s="55">
        <f>'нетто FIT18'!AN13+25</f>
        <v>14211</v>
      </c>
      <c r="AO13" s="55">
        <f>'нетто FIT18'!AO13+25</f>
        <v>14211</v>
      </c>
      <c r="AP13" s="55">
        <f>'нетто FIT18'!AP13+25</f>
        <v>14211</v>
      </c>
      <c r="AQ13" s="55">
        <f>'нетто FIT18'!AQ13+25</f>
        <v>14211</v>
      </c>
      <c r="AR13" s="55">
        <f>'нетто FIT18'!AR13+25</f>
        <v>14785</v>
      </c>
      <c r="AS13" s="55">
        <f>'нетто FIT18'!AS13+25</f>
        <v>14785</v>
      </c>
      <c r="AT13" s="55">
        <f>'нетто FIT18'!AT13+25</f>
        <v>14211</v>
      </c>
      <c r="AU13" s="55">
        <f>'нетто FIT18'!AU13+25</f>
        <v>14211</v>
      </c>
      <c r="AV13" s="55">
        <f>'нетто FIT18'!AV13+25</f>
        <v>14211</v>
      </c>
      <c r="AW13" s="55">
        <f>'нетто FIT18'!AW13+25</f>
        <v>14211</v>
      </c>
      <c r="AX13" s="55">
        <f>'нетто FIT18'!AX13+25</f>
        <v>14211</v>
      </c>
      <c r="AY13" s="55">
        <f>'нетто FIT18'!AY13+25</f>
        <v>14785</v>
      </c>
      <c r="AZ13" s="55">
        <f>'нетто FIT18'!AZ13+25</f>
        <v>14785</v>
      </c>
      <c r="BA13" s="55">
        <f>'нетто FIT18'!BA13+25</f>
        <v>14211</v>
      </c>
      <c r="BB13" s="55">
        <f>'нетто FIT18'!BB13+25</f>
        <v>14211</v>
      </c>
      <c r="BC13" s="55">
        <f>'нетто FIT18'!BC13+25</f>
        <v>14211</v>
      </c>
      <c r="BD13" s="55">
        <f>'нетто FIT18'!BD13+25</f>
        <v>14211</v>
      </c>
      <c r="BE13" s="55">
        <f>'нетто FIT18'!BE13+25</f>
        <v>14211</v>
      </c>
      <c r="BF13" s="55">
        <f>'нетто FIT18'!BF13+25</f>
        <v>14785</v>
      </c>
      <c r="BG13" s="55">
        <f>'нетто FIT18'!BG13+25</f>
        <v>14785</v>
      </c>
      <c r="BH13" s="55">
        <f>'нетто FIT18'!BH13+25</f>
        <v>14211</v>
      </c>
      <c r="BI13" s="55">
        <f>'нетто FIT18'!BI13+25</f>
        <v>14211</v>
      </c>
      <c r="BJ13" s="55">
        <f>'нетто FIT18'!BJ13+25</f>
        <v>14785</v>
      </c>
      <c r="BK13" s="55">
        <f>'нетто FIT18'!BK13+25</f>
        <v>14785</v>
      </c>
      <c r="BL13" s="55">
        <f>'нетто FIT18'!BL13+25</f>
        <v>14785</v>
      </c>
      <c r="BM13" s="55">
        <f>'нетто FIT18'!BM13+25</f>
        <v>14785</v>
      </c>
      <c r="BN13" s="55">
        <f>'нетто FIT18'!BN13+25</f>
        <v>14785</v>
      </c>
      <c r="BO13" s="55">
        <f>'нетто FIT18'!BO13+25</f>
        <v>14211</v>
      </c>
      <c r="BP13" s="55">
        <f>'нетто FIT18'!BP13+25</f>
        <v>16999</v>
      </c>
      <c r="BQ13" s="55">
        <f>'нетто FIT18'!BQ13+25</f>
        <v>16999</v>
      </c>
      <c r="BR13" s="55">
        <f>'нетто FIT18'!BR13+25</f>
        <v>16999</v>
      </c>
      <c r="BS13" s="55">
        <f>'нетто FIT18'!BS13+25</f>
        <v>16999</v>
      </c>
      <c r="BT13" s="55">
        <f>'нетто FIT18'!BT13+25</f>
        <v>16999</v>
      </c>
      <c r="BU13" s="55">
        <f>'нетто FIT18'!BU13+25</f>
        <v>15605</v>
      </c>
      <c r="BV13" s="55">
        <f>'нетто FIT18'!BV13+25</f>
        <v>14785</v>
      </c>
      <c r="BW13" s="55">
        <f>'нетто FIT18'!BW13+25</f>
        <v>14785</v>
      </c>
      <c r="BX13" s="55">
        <f>'нетто FIT18'!BX13+25</f>
        <v>16999</v>
      </c>
      <c r="BY13" s="55">
        <f>'нетто FIT18'!BY13+25</f>
        <v>16999</v>
      </c>
      <c r="BZ13" s="55">
        <f>'нетто FIT18'!BZ13+25</f>
        <v>14211</v>
      </c>
      <c r="CA13" s="55">
        <f>'нетто FIT18'!CA13+25</f>
        <v>14211</v>
      </c>
      <c r="CB13" s="55">
        <f>'нетто FIT18'!CB13+25</f>
        <v>14211</v>
      </c>
      <c r="CC13" s="55">
        <f>'нетто FIT18'!CC13+25</f>
        <v>14785</v>
      </c>
      <c r="CD13" s="55">
        <f>'нетто FIT18'!CD13+25</f>
        <v>11259</v>
      </c>
      <c r="CE13" s="55">
        <f>'нетто FIT18'!CE13+25</f>
        <v>11259</v>
      </c>
      <c r="CF13" s="55">
        <f>'нетто FIT18'!CF13+25</f>
        <v>11259</v>
      </c>
      <c r="CG13" s="55">
        <f>'нетто FIT18'!CG13+25</f>
        <v>11259</v>
      </c>
      <c r="CH13" s="55">
        <f>'нетто FIT18'!CH13+25</f>
        <v>11833</v>
      </c>
      <c r="CI13" s="55">
        <f>'нетто FIT18'!CI13+25</f>
        <v>11833</v>
      </c>
      <c r="CJ13" s="55">
        <f>'нетто FIT18'!CJ13+25</f>
        <v>11259</v>
      </c>
      <c r="CK13" s="55">
        <f>'нетто FIT18'!CK13+25</f>
        <v>11259</v>
      </c>
      <c r="CL13" s="55">
        <f>'нетто FIT18'!CL13+25</f>
        <v>11259</v>
      </c>
      <c r="CM13" s="55">
        <f>'нетто FIT18'!CM13+25</f>
        <v>11259</v>
      </c>
      <c r="CN13" s="55">
        <f>'нетто FIT18'!CN13+25</f>
        <v>11259</v>
      </c>
      <c r="CO13" s="55">
        <f>'нетто FIT18'!CO13+25</f>
        <v>11833</v>
      </c>
      <c r="CP13" s="55">
        <f>'нетто FIT18'!CP13+25</f>
        <v>11833</v>
      </c>
      <c r="CQ13" s="55">
        <f>'нетто FIT18'!CQ13+25</f>
        <v>11259</v>
      </c>
      <c r="CR13" s="55">
        <f>'нетто FIT18'!CR13+25</f>
        <v>11259</v>
      </c>
      <c r="CS13" s="55">
        <f>'нетто FIT18'!CS13+25</f>
        <v>11259</v>
      </c>
      <c r="CT13" s="55">
        <f>'нетто FIT18'!CT13+25</f>
        <v>11259</v>
      </c>
      <c r="CU13" s="55">
        <f>'нетто FIT18'!CU13+25</f>
        <v>11259</v>
      </c>
      <c r="CV13" s="55">
        <f>'нетто FIT18'!CV13+25</f>
        <v>11833</v>
      </c>
      <c r="CW13" s="55">
        <f>'нетто FIT18'!CW13+25</f>
        <v>11833</v>
      </c>
      <c r="CX13" s="55">
        <f>'нетто FIT18'!CX13+25</f>
        <v>11259</v>
      </c>
      <c r="CY13" s="55">
        <f>'нетто FIT18'!CY13+25</f>
        <v>11259</v>
      </c>
      <c r="CZ13" s="55">
        <f>'нетто FIT18'!CZ13+25</f>
        <v>11259</v>
      </c>
      <c r="DA13" s="55">
        <f>'нетто FIT18'!DA13+25</f>
        <v>11259</v>
      </c>
      <c r="DB13" s="55">
        <f>'нетто FIT18'!DB13+25</f>
        <v>11259</v>
      </c>
      <c r="DC13" s="55">
        <f>'нетто FIT18'!DC13+25</f>
        <v>11833</v>
      </c>
      <c r="DD13" s="55">
        <f>'нетто FIT18'!DD13+25</f>
        <v>11833</v>
      </c>
      <c r="DE13" s="55">
        <f>'нетто FIT18'!DE13+25</f>
        <v>11259</v>
      </c>
      <c r="DF13" s="55">
        <f>'нетто FIT18'!DF13+25</f>
        <v>11259</v>
      </c>
      <c r="DG13" s="55">
        <f>'нетто FIT18'!DG13+25</f>
        <v>11833</v>
      </c>
      <c r="DH13" s="55">
        <f>'нетто FIT18'!DH13+25</f>
        <v>12243</v>
      </c>
      <c r="DI13" s="55">
        <f>'нетто FIT18'!DI13+25</f>
        <v>10849</v>
      </c>
      <c r="DJ13" s="55">
        <f>'нетто FIT18'!DJ13+25</f>
        <v>11259</v>
      </c>
      <c r="DK13" s="55">
        <f>'нетто FIT18'!DK13+25</f>
        <v>11259</v>
      </c>
      <c r="DL13" s="55">
        <f>'нетто FIT18'!DL13+25</f>
        <v>10849</v>
      </c>
      <c r="DM13" s="55">
        <f>'нетто FIT18'!DM13+25</f>
        <v>10849</v>
      </c>
      <c r="DN13" s="55">
        <f>'нетто FIT18'!DN13+25</f>
        <v>10849</v>
      </c>
      <c r="DO13" s="55">
        <f>'нетто FIT18'!DO13+25</f>
        <v>10849</v>
      </c>
      <c r="DP13" s="55">
        <f>'нетто FIT18'!DP13+25</f>
        <v>10849</v>
      </c>
      <c r="DQ13" s="55">
        <f>'нетто FIT18'!DQ13+25</f>
        <v>11259</v>
      </c>
      <c r="DR13" s="55">
        <f>'нетто FIT18'!DR13+25</f>
        <v>11259</v>
      </c>
      <c r="DS13" s="55">
        <f>'нетто FIT18'!DS13+25</f>
        <v>10849</v>
      </c>
      <c r="DT13" s="55">
        <f>'нетто FIT18'!DT13+25</f>
        <v>10849</v>
      </c>
      <c r="DU13" s="55">
        <f>'нетто FIT18'!DU13+25</f>
        <v>10849</v>
      </c>
      <c r="DV13" s="55">
        <f>'нетто FIT18'!DV13+25</f>
        <v>10849</v>
      </c>
      <c r="DW13" s="55">
        <f>'нетто FIT18'!DW13+25</f>
        <v>10849</v>
      </c>
      <c r="DX13" s="55">
        <f>'нетто FIT18'!DX13+25</f>
        <v>11259</v>
      </c>
      <c r="DY13" s="55">
        <f>'нетто FIT18'!DY13+25</f>
        <v>11259</v>
      </c>
      <c r="DZ13" s="55">
        <f>'нетто FIT18'!DZ13+25</f>
        <v>10849</v>
      </c>
      <c r="EA13" s="55">
        <f>'нетто FIT18'!EA13+25</f>
        <v>10849</v>
      </c>
      <c r="EB13" s="55">
        <f>'нетто FIT18'!EB13+25</f>
        <v>10849</v>
      </c>
      <c r="EC13" s="55">
        <f>'нетто FIT18'!EC13+25</f>
        <v>10849</v>
      </c>
      <c r="ED13" s="55">
        <f>'нетто FIT18'!ED13+25</f>
        <v>10849</v>
      </c>
      <c r="EE13" s="55">
        <f>'нетто FIT18'!EE13+25</f>
        <v>11259</v>
      </c>
      <c r="EF13" s="55">
        <f>'нетто FIT18'!EF13+25</f>
        <v>11259</v>
      </c>
      <c r="EG13" s="122">
        <f>'нетто FIT18'!EG13+25</f>
        <v>10849</v>
      </c>
      <c r="EH13" s="122">
        <f>'нетто FIT18'!EH13+25</f>
        <v>10849</v>
      </c>
      <c r="EI13" s="122">
        <f>'нетто FIT18'!EI13+25</f>
        <v>12243</v>
      </c>
      <c r="EJ13" s="122">
        <f>'нетто FIT18'!EJ13+25</f>
        <v>12243</v>
      </c>
      <c r="EK13" s="122">
        <f>'нетто FIT18'!EK13+25</f>
        <v>12243</v>
      </c>
      <c r="EL13" s="122">
        <f>'нетто FIT18'!EL13+25</f>
        <v>13227</v>
      </c>
      <c r="EM13" s="122">
        <f>'нетто FIT18'!EM13+25</f>
        <v>13227</v>
      </c>
      <c r="EN13" s="122">
        <f>'нетто FIT18'!EN13+25</f>
        <v>12243</v>
      </c>
      <c r="EO13" s="122">
        <f>'нетто FIT18'!EO13+25</f>
        <v>12243</v>
      </c>
      <c r="EP13" s="122">
        <f>'нетто FIT18'!EP13+25</f>
        <v>12243</v>
      </c>
      <c r="EQ13" s="122">
        <f>'нетто FIT18'!EQ13+25</f>
        <v>12243</v>
      </c>
      <c r="ER13" s="122">
        <f>'нетто FIT18'!ER13+25</f>
        <v>12243</v>
      </c>
      <c r="ES13" s="122">
        <f>'нетто FIT18'!ES13+25</f>
        <v>13227</v>
      </c>
      <c r="ET13" s="122">
        <f>'нетто FIT18'!ET13+25</f>
        <v>13227</v>
      </c>
      <c r="EU13" s="122">
        <f>'нетто FIT18'!EU13+25</f>
        <v>13227</v>
      </c>
      <c r="EV13" s="122">
        <f>'нетто FIT18'!EV13+25</f>
        <v>13227</v>
      </c>
      <c r="EW13" s="122">
        <f>'нетто FIT18'!EW13+25</f>
        <v>13227</v>
      </c>
      <c r="EX13" s="122">
        <f>'нетто FIT18'!EX13+25</f>
        <v>13227</v>
      </c>
      <c r="EY13" s="122">
        <f>'нетто FIT18'!EY13+25</f>
        <v>13227</v>
      </c>
      <c r="EZ13" s="122">
        <f>'нетто FIT18'!EZ13+25</f>
        <v>13227</v>
      </c>
      <c r="FA13" s="122">
        <f>'нетто FIT18'!FA13+25</f>
        <v>13227</v>
      </c>
      <c r="FB13" s="122">
        <f>'нетто FIT18'!FB13+25</f>
        <v>13227</v>
      </c>
      <c r="FC13" s="122">
        <f>'нетто FIT18'!FC13+25</f>
        <v>13227</v>
      </c>
      <c r="FD13" s="122">
        <f>'нетто FIT18'!FD13+25</f>
        <v>13801</v>
      </c>
      <c r="FE13" s="122">
        <f>'нетто FIT18'!FE13+25</f>
        <v>13801</v>
      </c>
      <c r="FF13" s="122">
        <f>'нетто FIT18'!FF13+25</f>
        <v>14211</v>
      </c>
      <c r="FG13" s="122">
        <f>'нетто FIT18'!FG13+25</f>
        <v>14211</v>
      </c>
      <c r="FH13" s="122">
        <f>'нетто FIT18'!FH13+25</f>
        <v>14211</v>
      </c>
      <c r="FI13" s="122">
        <f>'нетто FIT18'!FI13+25</f>
        <v>14211</v>
      </c>
      <c r="FJ13" s="122">
        <f>'нетто FIT18'!FJ13+25</f>
        <v>14211</v>
      </c>
      <c r="FK13" s="122">
        <f>'нетто FIT18'!FK13+25</f>
        <v>31923</v>
      </c>
      <c r="FL13" s="122">
        <f>'нетто FIT18'!FL13+25</f>
        <v>63083</v>
      </c>
      <c r="FM13" s="122">
        <f>'нетто FIT18'!FM13+25</f>
        <v>63083</v>
      </c>
      <c r="FN13" s="122">
        <f>'нетто FIT18'!FN13+25</f>
        <v>63083</v>
      </c>
      <c r="FO13" s="122">
        <f>'нетто FIT18'!FO13+25</f>
        <v>63083</v>
      </c>
      <c r="FP13" s="122">
        <f>'нетто FIT18'!FP13+25</f>
        <v>63083</v>
      </c>
      <c r="FQ13" s="122">
        <f>'нетто FIT18'!FQ13+25</f>
        <v>63083</v>
      </c>
      <c r="FR13" s="122">
        <f>'нетто FIT18'!FR13+25</f>
        <v>63083</v>
      </c>
      <c r="FS13" s="122">
        <f>'нетто FIT18'!FS13+25</f>
        <v>63083</v>
      </c>
      <c r="FT13" s="122">
        <f>'нетто FIT18'!FT13+25</f>
        <v>63083</v>
      </c>
      <c r="FU13" s="122">
        <f>'нетто FIT18'!FU13+25</f>
        <v>63083</v>
      </c>
      <c r="FV13" s="122">
        <f>'нетто FIT18'!FV13+25</f>
        <v>25609</v>
      </c>
      <c r="FW13" s="122">
        <f>'нетто FIT18'!FW13+25</f>
        <v>25609</v>
      </c>
      <c r="FX13" s="122">
        <f>'нетто FIT18'!FX13+25</f>
        <v>25609</v>
      </c>
      <c r="FY13" s="122">
        <f>'нетто FIT18'!FY13+25</f>
        <v>25609</v>
      </c>
      <c r="FZ13" s="122">
        <f>'нетто FIT18'!FZ13+25</f>
        <v>25609</v>
      </c>
      <c r="GA13" s="122">
        <f>'нетто FIT18'!GA13+25</f>
        <v>25609</v>
      </c>
      <c r="GB13" s="122">
        <f>'нетто FIT18'!GB13+25</f>
        <v>25609</v>
      </c>
      <c r="GC13" s="122">
        <f>'нетто FIT18'!GC13+25</f>
        <v>25609</v>
      </c>
      <c r="GD13" s="122">
        <f>'нетто FIT18'!GD13+25</f>
        <v>25609</v>
      </c>
      <c r="GE13" s="122">
        <f>'нетто FIT18'!GE13+25</f>
        <v>25609</v>
      </c>
      <c r="GF13" s="122">
        <f>'нетто FIT18'!GF13+25</f>
        <v>25609</v>
      </c>
      <c r="GG13" s="122">
        <f>'нетто FIT18'!GG13+25</f>
        <v>25609</v>
      </c>
      <c r="GH13" s="122">
        <f>'нетто FIT18'!GH13+25</f>
        <v>25609</v>
      </c>
      <c r="GI13" s="122">
        <f>'нетто FIT18'!GI13+25</f>
        <v>25609</v>
      </c>
      <c r="GJ13" s="122">
        <f>'нетто FIT18'!GJ13+25</f>
        <v>25609</v>
      </c>
      <c r="GK13" s="122">
        <f>'нетто FIT18'!GK13+25</f>
        <v>25609</v>
      </c>
      <c r="GL13" s="122">
        <f>'нетто FIT18'!GL13+25</f>
        <v>25609</v>
      </c>
      <c r="GM13" s="122">
        <f>'нетто FIT18'!GM13+25</f>
        <v>25609</v>
      </c>
      <c r="GN13" s="122">
        <f>'нетто FIT18'!GN13+25</f>
        <v>25609</v>
      </c>
      <c r="GO13" s="122">
        <f>'нетто FIT18'!GO13+25</f>
        <v>25609</v>
      </c>
      <c r="GP13" s="122">
        <f>'нетто FIT18'!GP13+25</f>
        <v>25609</v>
      </c>
      <c r="GQ13" s="122">
        <f>'нетто FIT18'!GQ13+25</f>
        <v>25609</v>
      </c>
      <c r="GR13" s="122">
        <f>'нетто FIT18'!GR13+25</f>
        <v>25609</v>
      </c>
      <c r="GS13" s="122">
        <f>'нетто FIT18'!GS13+25</f>
        <v>27003</v>
      </c>
      <c r="GT13" s="122">
        <f>'нетто FIT18'!GT13+25</f>
        <v>27003</v>
      </c>
      <c r="GU13" s="122">
        <f>'нетто FIT18'!GU13+25</f>
        <v>27003</v>
      </c>
      <c r="GV13" s="122">
        <f>'нетто FIT18'!GV13+25</f>
        <v>27003</v>
      </c>
      <c r="GW13" s="122">
        <f>'нетто FIT18'!GW13+25</f>
        <v>27003</v>
      </c>
      <c r="GX13" s="122">
        <f>'нетто FIT18'!GX13+25</f>
        <v>27003</v>
      </c>
      <c r="GY13" s="122">
        <f>'нетто FIT18'!GY13+25</f>
        <v>27003</v>
      </c>
      <c r="GZ13" s="122">
        <f>'нетто FIT18'!GZ13+25</f>
        <v>27003</v>
      </c>
      <c r="HA13" s="122">
        <f>'нетто FIT18'!HA13+25</f>
        <v>27003</v>
      </c>
      <c r="HB13" s="122">
        <f>'нетто FIT18'!HB13+25</f>
        <v>27003</v>
      </c>
      <c r="HC13" s="122">
        <f>'нетто FIT18'!HC13+25</f>
        <v>27003</v>
      </c>
      <c r="HD13" s="122">
        <f>'нетто FIT18'!HD13+25</f>
        <v>27003</v>
      </c>
      <c r="HE13" s="122">
        <f>'нетто FIT18'!HE13+25</f>
        <v>27003</v>
      </c>
      <c r="HF13" s="122">
        <f>'нетто FIT18'!HF13+25</f>
        <v>27003</v>
      </c>
      <c r="HG13" s="122">
        <f>'нетто FIT18'!HG13+25</f>
        <v>27003</v>
      </c>
      <c r="HH13" s="122">
        <f>'нетто FIT18'!HH13+25</f>
        <v>27003</v>
      </c>
      <c r="HI13" s="122">
        <f>'нетто FIT18'!HI13+25</f>
        <v>27003</v>
      </c>
      <c r="HJ13" s="122">
        <f>'нетто FIT18'!HJ13+25</f>
        <v>27003</v>
      </c>
      <c r="HK13" s="122">
        <f>'нетто FIT18'!HK13+25</f>
        <v>44223</v>
      </c>
      <c r="HL13" s="122">
        <f>'нетто FIT18'!HL13+25</f>
        <v>44223</v>
      </c>
      <c r="HM13" s="122">
        <f>'нетто FIT18'!HM13+25</f>
        <v>45863</v>
      </c>
      <c r="HN13" s="122">
        <f>'нетто FIT18'!HN13+25</f>
        <v>45863</v>
      </c>
      <c r="HO13" s="122">
        <f>'нетто FIT18'!HO13+25</f>
        <v>45863</v>
      </c>
      <c r="HP13" s="122">
        <f>'нетто FIT18'!HP13+25</f>
        <v>27003</v>
      </c>
      <c r="HQ13" s="122">
        <f>'нетто FIT18'!HQ13+25</f>
        <v>27003</v>
      </c>
      <c r="HR13" s="122">
        <f>'нетто FIT18'!HR13+25</f>
        <v>44223</v>
      </c>
      <c r="HS13" s="122">
        <f>'нетто FIT18'!HS13+25</f>
        <v>44223</v>
      </c>
      <c r="HT13" s="122">
        <f>'нетто FIT18'!HT13+25</f>
        <v>27003</v>
      </c>
      <c r="HU13" s="122">
        <f>'нетто FIT18'!HU13+25</f>
        <v>25609</v>
      </c>
      <c r="HV13" s="122">
        <f>'нетто FIT18'!HV13+25</f>
        <v>25609</v>
      </c>
      <c r="HW13" s="122">
        <f>'нетто FIT18'!HW13+25</f>
        <v>25609</v>
      </c>
      <c r="HX13" s="122">
        <f>'нетто FIT18'!HX13+25</f>
        <v>25609</v>
      </c>
      <c r="HY13" s="122">
        <f>'нетто FIT18'!HY13+25</f>
        <v>25609</v>
      </c>
      <c r="HZ13" s="122">
        <f>'нетто FIT18'!HZ13+25</f>
        <v>25609</v>
      </c>
      <c r="IA13" s="122">
        <f>'нетто FIT18'!IA13+25</f>
        <v>25609</v>
      </c>
      <c r="IB13" s="122">
        <f>'нетто FIT18'!IB13+25</f>
        <v>29053</v>
      </c>
      <c r="IC13" s="122">
        <f>'нетто FIT18'!IC13+25</f>
        <v>26183</v>
      </c>
      <c r="ID13" s="122">
        <f>'нетто FIT18'!ID13+25</f>
        <v>22165</v>
      </c>
      <c r="IE13" s="122">
        <f>'нетто FIT18'!IE13+25</f>
        <v>22165</v>
      </c>
      <c r="IF13" s="122">
        <f>'нетто FIT18'!IF13+25</f>
        <v>22165</v>
      </c>
      <c r="IG13" s="122">
        <f>'нетто FIT18'!IG13+25</f>
        <v>22165</v>
      </c>
      <c r="IH13" s="122">
        <f>'нетто FIT18'!IH13+25</f>
        <v>22165</v>
      </c>
      <c r="II13" s="122">
        <f>'нетто FIT18'!II13+25</f>
        <v>22165</v>
      </c>
      <c r="IJ13" s="122">
        <f>'нетто FIT18'!IJ13+25</f>
        <v>22165</v>
      </c>
      <c r="IK13" s="122">
        <f>'нетто FIT18'!IK13+25</f>
        <v>22165</v>
      </c>
      <c r="IL13" s="122">
        <f>'нетто FIT18'!IL13+25</f>
        <v>22165</v>
      </c>
      <c r="IM13" s="122">
        <f>'нетто FIT18'!IM13+25</f>
        <v>22165</v>
      </c>
      <c r="IN13" s="122">
        <f>'нетто FIT18'!IN13+25</f>
        <v>22165</v>
      </c>
      <c r="IO13" s="122">
        <f>'нетто FIT18'!IO13+25</f>
        <v>22165</v>
      </c>
      <c r="IP13" s="122">
        <f>'нетто FIT18'!IP13+25</f>
        <v>22165</v>
      </c>
      <c r="IQ13" s="122">
        <f>'нетто FIT18'!IQ13+25</f>
        <v>22165</v>
      </c>
      <c r="IR13" s="122">
        <f>'нетто FIT18'!IR13+25</f>
        <v>22165</v>
      </c>
      <c r="IS13" s="122">
        <f>'нетто FIT18'!IS13+25</f>
        <v>22165</v>
      </c>
      <c r="IT13" s="122">
        <f>'нетто FIT18'!IT13+25</f>
        <v>22165</v>
      </c>
      <c r="IU13" s="122">
        <f>'нетто FIT18'!IU13+25</f>
        <v>22165</v>
      </c>
      <c r="IV13" s="122">
        <f>'нетто FIT18'!IV13+25</f>
        <v>22165</v>
      </c>
      <c r="IW13" s="122">
        <f>'нетто FIT18'!IW13+25</f>
        <v>22165</v>
      </c>
      <c r="IX13" s="122">
        <f>'нетто FIT18'!IX13+25</f>
        <v>22165</v>
      </c>
      <c r="IY13" s="122">
        <f>'нетто FIT18'!IY13+25</f>
        <v>22165</v>
      </c>
    </row>
    <row r="14" spans="1:259" s="66" customFormat="1" ht="24" x14ac:dyDescent="0.2">
      <c r="A14" s="22" t="s">
        <v>81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  <c r="IW14" s="122"/>
      <c r="IX14" s="122"/>
      <c r="IY14" s="122"/>
    </row>
    <row r="15" spans="1:259" s="66" customFormat="1" ht="12" x14ac:dyDescent="0.2">
      <c r="A15" s="21">
        <v>1</v>
      </c>
      <c r="B15" s="55">
        <f>'нетто FIT18'!B15+25</f>
        <v>17409</v>
      </c>
      <c r="C15" s="55">
        <f>'нетто FIT18'!C15+25</f>
        <v>17409</v>
      </c>
      <c r="D15" s="55">
        <f>'нетто FIT18'!D15+25</f>
        <v>14621</v>
      </c>
      <c r="E15" s="55">
        <f>'нетто FIT18'!E15+25</f>
        <v>15195</v>
      </c>
      <c r="F15" s="55">
        <f>'нетто FIT18'!F15+25</f>
        <v>15195</v>
      </c>
      <c r="G15" s="55">
        <f>'нетто FIT18'!G15+25</f>
        <v>16015</v>
      </c>
      <c r="H15" s="55">
        <f>'нетто FIT18'!H15+25</f>
        <v>16015</v>
      </c>
      <c r="I15" s="55">
        <f>'нетто FIT18'!I15+25</f>
        <v>17409</v>
      </c>
      <c r="J15" s="55">
        <f>'нетто FIT18'!J15+25</f>
        <v>17409</v>
      </c>
      <c r="K15" s="55">
        <f>'нетто FIT18'!K15+25</f>
        <v>16015</v>
      </c>
      <c r="L15" s="55">
        <f>'нетто FIT18'!L15+25</f>
        <v>16015</v>
      </c>
      <c r="M15" s="55">
        <f>'нетто FIT18'!M15+25</f>
        <v>16015</v>
      </c>
      <c r="N15" s="55">
        <f>'нетто FIT18'!N15+25</f>
        <v>16015</v>
      </c>
      <c r="O15" s="55">
        <f>'нетто FIT18'!O15+25</f>
        <v>16015</v>
      </c>
      <c r="P15" s="55">
        <f>'нетто FIT18'!P15+25</f>
        <v>16589</v>
      </c>
      <c r="Q15" s="55">
        <f>'нетто FIT18'!Q15+25</f>
        <v>15195</v>
      </c>
      <c r="R15" s="55">
        <f>'нетто FIT18'!R15+25</f>
        <v>14621</v>
      </c>
      <c r="S15" s="55">
        <f>'нетто FIT18'!S15+25</f>
        <v>14621</v>
      </c>
      <c r="T15" s="55">
        <f>'нетто FIT18'!T15+25</f>
        <v>14621</v>
      </c>
      <c r="U15" s="55">
        <f>'нетто FIT18'!U15+25</f>
        <v>14621</v>
      </c>
      <c r="V15" s="55">
        <f>'нетто FIT18'!V15+25</f>
        <v>14621</v>
      </c>
      <c r="W15" s="55">
        <f>'нетто FIT18'!W15+25</f>
        <v>15195</v>
      </c>
      <c r="X15" s="55">
        <f>'нетто FIT18'!X15+25</f>
        <v>15195</v>
      </c>
      <c r="Y15" s="55">
        <f>'нетто FIT18'!Y15+25</f>
        <v>14621</v>
      </c>
      <c r="Z15" s="55">
        <f>'нетто FIT18'!Z15+25</f>
        <v>14621</v>
      </c>
      <c r="AA15" s="55">
        <f>'нетто FIT18'!AA15+25</f>
        <v>14621</v>
      </c>
      <c r="AB15" s="55">
        <f>'нетто FIT18'!AB15+25</f>
        <v>14621</v>
      </c>
      <c r="AC15" s="55">
        <f>'нетто FIT18'!AC15+25</f>
        <v>14621</v>
      </c>
      <c r="AD15" s="55">
        <f>'нетто FIT18'!AD15+25</f>
        <v>15195</v>
      </c>
      <c r="AE15" s="55">
        <f>'нетто FIT18'!AE15+25</f>
        <v>15195</v>
      </c>
      <c r="AF15" s="55">
        <f>'нетто FIT18'!AF15+25</f>
        <v>14621</v>
      </c>
      <c r="AG15" s="55">
        <f>'нетто FIT18'!AG15+25</f>
        <v>14621</v>
      </c>
      <c r="AH15" s="55">
        <f>'нетто FIT18'!AH15+25</f>
        <v>14621</v>
      </c>
      <c r="AI15" s="55">
        <f>'нетто FIT18'!AI15+25</f>
        <v>14621</v>
      </c>
      <c r="AJ15" s="55">
        <f>'нетто FIT18'!AJ15+25</f>
        <v>14621</v>
      </c>
      <c r="AK15" s="55">
        <f>'нетто FIT18'!AK15+25</f>
        <v>15195</v>
      </c>
      <c r="AL15" s="55">
        <f>'нетто FIT18'!AL15+25</f>
        <v>15195</v>
      </c>
      <c r="AM15" s="55">
        <f>'нетто FIT18'!AM15+25</f>
        <v>13227</v>
      </c>
      <c r="AN15" s="55">
        <f>'нетто FIT18'!AN15+25</f>
        <v>13227</v>
      </c>
      <c r="AO15" s="55">
        <f>'нетто FIT18'!AO15+25</f>
        <v>13227</v>
      </c>
      <c r="AP15" s="55">
        <f>'нетто FIT18'!AP15+25</f>
        <v>13227</v>
      </c>
      <c r="AQ15" s="55">
        <f>'нетто FIT18'!AQ15+25</f>
        <v>13227</v>
      </c>
      <c r="AR15" s="55">
        <f>'нетто FIT18'!AR15+25</f>
        <v>13801</v>
      </c>
      <c r="AS15" s="55">
        <f>'нетто FIT18'!AS15+25</f>
        <v>13801</v>
      </c>
      <c r="AT15" s="55">
        <f>'нетто FIT18'!AT15+25</f>
        <v>13227</v>
      </c>
      <c r="AU15" s="55">
        <f>'нетто FIT18'!AU15+25</f>
        <v>13227</v>
      </c>
      <c r="AV15" s="55">
        <f>'нетто FIT18'!AV15+25</f>
        <v>13227</v>
      </c>
      <c r="AW15" s="55">
        <f>'нетто FIT18'!AW15+25</f>
        <v>13227</v>
      </c>
      <c r="AX15" s="55">
        <f>'нетто FIT18'!AX15+25</f>
        <v>13227</v>
      </c>
      <c r="AY15" s="55">
        <f>'нетто FIT18'!AY15+25</f>
        <v>13801</v>
      </c>
      <c r="AZ15" s="55">
        <f>'нетто FIT18'!AZ15+25</f>
        <v>13801</v>
      </c>
      <c r="BA15" s="55">
        <f>'нетто FIT18'!BA15+25</f>
        <v>13227</v>
      </c>
      <c r="BB15" s="55">
        <f>'нетто FIT18'!BB15+25</f>
        <v>13227</v>
      </c>
      <c r="BC15" s="55">
        <f>'нетто FIT18'!BC15+25</f>
        <v>13227</v>
      </c>
      <c r="BD15" s="55">
        <f>'нетто FIT18'!BD15+25</f>
        <v>13227</v>
      </c>
      <c r="BE15" s="55">
        <f>'нетто FIT18'!BE15+25</f>
        <v>13227</v>
      </c>
      <c r="BF15" s="55">
        <f>'нетто FIT18'!BF15+25</f>
        <v>13801</v>
      </c>
      <c r="BG15" s="55">
        <f>'нетто FIT18'!BG15+25</f>
        <v>13801</v>
      </c>
      <c r="BH15" s="55">
        <f>'нетто FIT18'!BH15+25</f>
        <v>13227</v>
      </c>
      <c r="BI15" s="55">
        <f>'нетто FIT18'!BI15+25</f>
        <v>13227</v>
      </c>
      <c r="BJ15" s="55">
        <f>'нетто FIT18'!BJ15+25</f>
        <v>13801</v>
      </c>
      <c r="BK15" s="55">
        <f>'нетто FIT18'!BK15+25</f>
        <v>13801</v>
      </c>
      <c r="BL15" s="55">
        <f>'нетто FIT18'!BL15+25</f>
        <v>13801</v>
      </c>
      <c r="BM15" s="55">
        <f>'нетто FIT18'!BM15+25</f>
        <v>13801</v>
      </c>
      <c r="BN15" s="55">
        <f>'нетто FIT18'!BN15+25</f>
        <v>13801</v>
      </c>
      <c r="BO15" s="55">
        <f>'нетто FIT18'!BO15+25</f>
        <v>13227</v>
      </c>
      <c r="BP15" s="55">
        <f>'нетто FIT18'!BP15+25</f>
        <v>16015</v>
      </c>
      <c r="BQ15" s="55">
        <f>'нетто FIT18'!BQ15+25</f>
        <v>16015</v>
      </c>
      <c r="BR15" s="55">
        <f>'нетто FIT18'!BR15+25</f>
        <v>16015</v>
      </c>
      <c r="BS15" s="55">
        <f>'нетто FIT18'!BS15+25</f>
        <v>16015</v>
      </c>
      <c r="BT15" s="55">
        <f>'нетто FIT18'!BT15+25</f>
        <v>16015</v>
      </c>
      <c r="BU15" s="55">
        <f>'нетто FIT18'!BU15+25</f>
        <v>14621</v>
      </c>
      <c r="BV15" s="55">
        <f>'нетто FIT18'!BV15+25</f>
        <v>13801</v>
      </c>
      <c r="BW15" s="55">
        <f>'нетто FIT18'!BW15+25</f>
        <v>13801</v>
      </c>
      <c r="BX15" s="55">
        <f>'нетто FIT18'!BX15+25</f>
        <v>16015</v>
      </c>
      <c r="BY15" s="55">
        <f>'нетто FIT18'!BY15+25</f>
        <v>16015</v>
      </c>
      <c r="BZ15" s="55">
        <f>'нетто FIT18'!BZ15+25</f>
        <v>13227</v>
      </c>
      <c r="CA15" s="55">
        <f>'нетто FIT18'!CA15+25</f>
        <v>13227</v>
      </c>
      <c r="CB15" s="55">
        <f>'нетто FIT18'!CB15+25</f>
        <v>13227</v>
      </c>
      <c r="CC15" s="55">
        <f>'нетто FIT18'!CC15+25</f>
        <v>13801</v>
      </c>
      <c r="CD15" s="55">
        <f>'нетто FIT18'!CD15+25</f>
        <v>10275</v>
      </c>
      <c r="CE15" s="55">
        <f>'нетто FIT18'!CE15+25</f>
        <v>10275</v>
      </c>
      <c r="CF15" s="55">
        <f>'нетто FIT18'!CF15+25</f>
        <v>10275</v>
      </c>
      <c r="CG15" s="55">
        <f>'нетто FIT18'!CG15+25</f>
        <v>10275</v>
      </c>
      <c r="CH15" s="55">
        <f>'нетто FIT18'!CH15+25</f>
        <v>10849</v>
      </c>
      <c r="CI15" s="55">
        <f>'нетто FIT18'!CI15+25</f>
        <v>10849</v>
      </c>
      <c r="CJ15" s="55">
        <f>'нетто FIT18'!CJ15+25</f>
        <v>10275</v>
      </c>
      <c r="CK15" s="55">
        <f>'нетто FIT18'!CK15+25</f>
        <v>10275</v>
      </c>
      <c r="CL15" s="55">
        <f>'нетто FIT18'!CL15+25</f>
        <v>10275</v>
      </c>
      <c r="CM15" s="55">
        <f>'нетто FIT18'!CM15+25</f>
        <v>10275</v>
      </c>
      <c r="CN15" s="55">
        <f>'нетто FIT18'!CN15+25</f>
        <v>10275</v>
      </c>
      <c r="CO15" s="55">
        <f>'нетто FIT18'!CO15+25</f>
        <v>10849</v>
      </c>
      <c r="CP15" s="55">
        <f>'нетто FIT18'!CP15+25</f>
        <v>10849</v>
      </c>
      <c r="CQ15" s="55">
        <f>'нетто FIT18'!CQ15+25</f>
        <v>10275</v>
      </c>
      <c r="CR15" s="55">
        <f>'нетто FIT18'!CR15+25</f>
        <v>10275</v>
      </c>
      <c r="CS15" s="55">
        <f>'нетто FIT18'!CS15+25</f>
        <v>10275</v>
      </c>
      <c r="CT15" s="55">
        <f>'нетто FIT18'!CT15+25</f>
        <v>10275</v>
      </c>
      <c r="CU15" s="55">
        <f>'нетто FIT18'!CU15+25</f>
        <v>10275</v>
      </c>
      <c r="CV15" s="55">
        <f>'нетто FIT18'!CV15+25</f>
        <v>10849</v>
      </c>
      <c r="CW15" s="55">
        <f>'нетто FIT18'!CW15+25</f>
        <v>10849</v>
      </c>
      <c r="CX15" s="55">
        <f>'нетто FIT18'!CX15+25</f>
        <v>10275</v>
      </c>
      <c r="CY15" s="55">
        <f>'нетто FIT18'!CY15+25</f>
        <v>10275</v>
      </c>
      <c r="CZ15" s="55">
        <f>'нетто FIT18'!CZ15+25</f>
        <v>10275</v>
      </c>
      <c r="DA15" s="55">
        <f>'нетто FIT18'!DA15+25</f>
        <v>10275</v>
      </c>
      <c r="DB15" s="55">
        <f>'нетто FIT18'!DB15+25</f>
        <v>10275</v>
      </c>
      <c r="DC15" s="55">
        <f>'нетто FIT18'!DC15+25</f>
        <v>10849</v>
      </c>
      <c r="DD15" s="55">
        <f>'нетто FIT18'!DD15+25</f>
        <v>10849</v>
      </c>
      <c r="DE15" s="55">
        <f>'нетто FIT18'!DE15+25</f>
        <v>10275</v>
      </c>
      <c r="DF15" s="55">
        <f>'нетто FIT18'!DF15+25</f>
        <v>10275</v>
      </c>
      <c r="DG15" s="55">
        <f>'нетто FIT18'!DG15+25</f>
        <v>10849</v>
      </c>
      <c r="DH15" s="55">
        <f>'нетто FIT18'!DH15+25</f>
        <v>11259</v>
      </c>
      <c r="DI15" s="55">
        <f>'нетто FIT18'!DI15+25</f>
        <v>9865</v>
      </c>
      <c r="DJ15" s="55">
        <f>'нетто FIT18'!DJ15+25</f>
        <v>10275</v>
      </c>
      <c r="DK15" s="55">
        <f>'нетто FIT18'!DK15+25</f>
        <v>10275</v>
      </c>
      <c r="DL15" s="55">
        <f>'нетто FIT18'!DL15+25</f>
        <v>9865</v>
      </c>
      <c r="DM15" s="55">
        <f>'нетто FIT18'!DM15+25</f>
        <v>9865</v>
      </c>
      <c r="DN15" s="55">
        <f>'нетто FIT18'!DN15+25</f>
        <v>9865</v>
      </c>
      <c r="DO15" s="55">
        <f>'нетто FIT18'!DO15+25</f>
        <v>9865</v>
      </c>
      <c r="DP15" s="55">
        <f>'нетто FIT18'!DP15+25</f>
        <v>9865</v>
      </c>
      <c r="DQ15" s="55">
        <f>'нетто FIT18'!DQ15+25</f>
        <v>10275</v>
      </c>
      <c r="DR15" s="55">
        <f>'нетто FIT18'!DR15+25</f>
        <v>10275</v>
      </c>
      <c r="DS15" s="55">
        <f>'нетто FIT18'!DS15+25</f>
        <v>9865</v>
      </c>
      <c r="DT15" s="55">
        <f>'нетто FIT18'!DT15+25</f>
        <v>9865</v>
      </c>
      <c r="DU15" s="55">
        <f>'нетто FIT18'!DU15+25</f>
        <v>9865</v>
      </c>
      <c r="DV15" s="55">
        <f>'нетто FIT18'!DV15+25</f>
        <v>9865</v>
      </c>
      <c r="DW15" s="55">
        <f>'нетто FIT18'!DW15+25</f>
        <v>9865</v>
      </c>
      <c r="DX15" s="55">
        <f>'нетто FIT18'!DX15+25</f>
        <v>10275</v>
      </c>
      <c r="DY15" s="55">
        <f>'нетто FIT18'!DY15+25</f>
        <v>10275</v>
      </c>
      <c r="DZ15" s="55">
        <f>'нетто FIT18'!DZ15+25</f>
        <v>9865</v>
      </c>
      <c r="EA15" s="55">
        <f>'нетто FIT18'!EA15+25</f>
        <v>9865</v>
      </c>
      <c r="EB15" s="55">
        <f>'нетто FIT18'!EB15+25</f>
        <v>9865</v>
      </c>
      <c r="EC15" s="55">
        <f>'нетто FIT18'!EC15+25</f>
        <v>9865</v>
      </c>
      <c r="ED15" s="55">
        <f>'нетто FIT18'!ED15+25</f>
        <v>9865</v>
      </c>
      <c r="EE15" s="55">
        <f>'нетто FIT18'!EE15+25</f>
        <v>10275</v>
      </c>
      <c r="EF15" s="55">
        <f>'нетто FIT18'!EF15+25</f>
        <v>10275</v>
      </c>
      <c r="EG15" s="122">
        <f>'нетто FIT18'!EG15+25</f>
        <v>9865</v>
      </c>
      <c r="EH15" s="122">
        <f>'нетто FIT18'!EH15+25</f>
        <v>9865</v>
      </c>
      <c r="EI15" s="122">
        <f>'нетто FIT18'!EI15+25</f>
        <v>11259</v>
      </c>
      <c r="EJ15" s="122">
        <f>'нетто FIT18'!EJ15+25</f>
        <v>11259</v>
      </c>
      <c r="EK15" s="122">
        <f>'нетто FIT18'!EK15+25</f>
        <v>11259</v>
      </c>
      <c r="EL15" s="122">
        <f>'нетто FIT18'!EL15+25</f>
        <v>12243</v>
      </c>
      <c r="EM15" s="122">
        <f>'нетто FIT18'!EM15+25</f>
        <v>12243</v>
      </c>
      <c r="EN15" s="122">
        <f>'нетто FIT18'!EN15+25</f>
        <v>11259</v>
      </c>
      <c r="EO15" s="122">
        <f>'нетто FIT18'!EO15+25</f>
        <v>11259</v>
      </c>
      <c r="EP15" s="122">
        <f>'нетто FIT18'!EP15+25</f>
        <v>11259</v>
      </c>
      <c r="EQ15" s="122">
        <f>'нетто FIT18'!EQ15+25</f>
        <v>11259</v>
      </c>
      <c r="ER15" s="122">
        <f>'нетто FIT18'!ER15+25</f>
        <v>11259</v>
      </c>
      <c r="ES15" s="122">
        <f>'нетто FIT18'!ES15+25</f>
        <v>12243</v>
      </c>
      <c r="ET15" s="122">
        <f>'нетто FIT18'!ET15+25</f>
        <v>12243</v>
      </c>
      <c r="EU15" s="122">
        <f>'нетто FIT18'!EU15+25</f>
        <v>12243</v>
      </c>
      <c r="EV15" s="122">
        <f>'нетто FIT18'!EV15+25</f>
        <v>12243</v>
      </c>
      <c r="EW15" s="122">
        <f>'нетто FIT18'!EW15+25</f>
        <v>12243</v>
      </c>
      <c r="EX15" s="122">
        <f>'нетто FIT18'!EX15+25</f>
        <v>12243</v>
      </c>
      <c r="EY15" s="122">
        <f>'нетто FIT18'!EY15+25</f>
        <v>12243</v>
      </c>
      <c r="EZ15" s="122">
        <f>'нетто FIT18'!EZ15+25</f>
        <v>12243</v>
      </c>
      <c r="FA15" s="122">
        <f>'нетто FIT18'!FA15+25</f>
        <v>12243</v>
      </c>
      <c r="FB15" s="122">
        <f>'нетто FIT18'!FB15+25</f>
        <v>12243</v>
      </c>
      <c r="FC15" s="122">
        <f>'нетто FIT18'!FC15+25</f>
        <v>12243</v>
      </c>
      <c r="FD15" s="122">
        <f>'нетто FIT18'!FD15+25</f>
        <v>12817</v>
      </c>
      <c r="FE15" s="122">
        <f>'нетто FIT18'!FE15+25</f>
        <v>12817</v>
      </c>
      <c r="FF15" s="122">
        <f>'нетто FIT18'!FF15+25</f>
        <v>13227</v>
      </c>
      <c r="FG15" s="122">
        <f>'нетто FIT18'!FG15+25</f>
        <v>13227</v>
      </c>
      <c r="FH15" s="122">
        <f>'нетто FIT18'!FH15+25</f>
        <v>13227</v>
      </c>
      <c r="FI15" s="122">
        <f>'нетто FIT18'!FI15+25</f>
        <v>13227</v>
      </c>
      <c r="FJ15" s="122">
        <f>'нетто FIT18'!FJ15+25</f>
        <v>13227</v>
      </c>
      <c r="FK15" s="122">
        <f>'нетто FIT18'!FK15+25</f>
        <v>31964</v>
      </c>
      <c r="FL15" s="122">
        <f>'нетто FIT18'!FL15+25</f>
        <v>63124</v>
      </c>
      <c r="FM15" s="122">
        <f>'нетто FIT18'!FM15+25</f>
        <v>63124</v>
      </c>
      <c r="FN15" s="122">
        <f>'нетто FIT18'!FN15+25</f>
        <v>63124</v>
      </c>
      <c r="FO15" s="122">
        <f>'нетто FIT18'!FO15+25</f>
        <v>63124</v>
      </c>
      <c r="FP15" s="122">
        <f>'нетто FIT18'!FP15+25</f>
        <v>63124</v>
      </c>
      <c r="FQ15" s="122">
        <f>'нетто FIT18'!FQ15+25</f>
        <v>63124</v>
      </c>
      <c r="FR15" s="122">
        <f>'нетто FIT18'!FR15+25</f>
        <v>63124</v>
      </c>
      <c r="FS15" s="122">
        <f>'нетто FIT18'!FS15+25</f>
        <v>63124</v>
      </c>
      <c r="FT15" s="122">
        <f>'нетто FIT18'!FT15+25</f>
        <v>63124</v>
      </c>
      <c r="FU15" s="122">
        <f>'нетто FIT18'!FU15+25</f>
        <v>63124</v>
      </c>
      <c r="FV15" s="122">
        <f>'нетто FIT18'!FV15+25</f>
        <v>24994</v>
      </c>
      <c r="FW15" s="122">
        <f>'нетто FIT18'!FW15+25</f>
        <v>24994</v>
      </c>
      <c r="FX15" s="122">
        <f>'нетто FIT18'!FX15+25</f>
        <v>24994</v>
      </c>
      <c r="FY15" s="122">
        <f>'нетто FIT18'!FY15+25</f>
        <v>24994</v>
      </c>
      <c r="FZ15" s="122">
        <f>'нетто FIT18'!FZ15+25</f>
        <v>24994</v>
      </c>
      <c r="GA15" s="122">
        <f>'нетто FIT18'!GA15+25</f>
        <v>24994</v>
      </c>
      <c r="GB15" s="122">
        <f>'нетто FIT18'!GB15+25</f>
        <v>24994</v>
      </c>
      <c r="GC15" s="122">
        <f>'нетто FIT18'!GC15+25</f>
        <v>24994</v>
      </c>
      <c r="GD15" s="122">
        <f>'нетто FIT18'!GD15+25</f>
        <v>24994</v>
      </c>
      <c r="GE15" s="122">
        <f>'нетто FIT18'!GE15+25</f>
        <v>24994</v>
      </c>
      <c r="GF15" s="122">
        <f>'нетто FIT18'!GF15+25</f>
        <v>24994</v>
      </c>
      <c r="GG15" s="122">
        <f>'нетто FIT18'!GG15+25</f>
        <v>24994</v>
      </c>
      <c r="GH15" s="122">
        <f>'нетто FIT18'!GH15+25</f>
        <v>24994</v>
      </c>
      <c r="GI15" s="122">
        <f>'нетто FIT18'!GI15+25</f>
        <v>24994</v>
      </c>
      <c r="GJ15" s="122">
        <f>'нетто FIT18'!GJ15+25</f>
        <v>24994</v>
      </c>
      <c r="GK15" s="122">
        <f>'нетто FIT18'!GK15+25</f>
        <v>24994</v>
      </c>
      <c r="GL15" s="122">
        <f>'нетто FIT18'!GL15+25</f>
        <v>24994</v>
      </c>
      <c r="GM15" s="122">
        <f>'нетто FIT18'!GM15+25</f>
        <v>24994</v>
      </c>
      <c r="GN15" s="122">
        <f>'нетто FIT18'!GN15+25</f>
        <v>24994</v>
      </c>
      <c r="GO15" s="122">
        <f>'нетто FIT18'!GO15+25</f>
        <v>24994</v>
      </c>
      <c r="GP15" s="122">
        <f>'нетто FIT18'!GP15+25</f>
        <v>24994</v>
      </c>
      <c r="GQ15" s="122">
        <f>'нетто FIT18'!GQ15+25</f>
        <v>24994</v>
      </c>
      <c r="GR15" s="122">
        <f>'нетто FIT18'!GR15+25</f>
        <v>24994</v>
      </c>
      <c r="GS15" s="122">
        <f>'нетто FIT18'!GS15+25</f>
        <v>26388</v>
      </c>
      <c r="GT15" s="122">
        <f>'нетто FIT18'!GT15+25</f>
        <v>26388</v>
      </c>
      <c r="GU15" s="122">
        <f>'нетто FIT18'!GU15+25</f>
        <v>26388</v>
      </c>
      <c r="GV15" s="122">
        <f>'нетто FIT18'!GV15+25</f>
        <v>26388</v>
      </c>
      <c r="GW15" s="122">
        <f>'нетто FIT18'!GW15+25</f>
        <v>26388</v>
      </c>
      <c r="GX15" s="122">
        <f>'нетто FIT18'!GX15+25</f>
        <v>26388</v>
      </c>
      <c r="GY15" s="122">
        <f>'нетто FIT18'!GY15+25</f>
        <v>26388</v>
      </c>
      <c r="GZ15" s="122">
        <f>'нетто FIT18'!GZ15+25</f>
        <v>26388</v>
      </c>
      <c r="HA15" s="122">
        <f>'нетто FIT18'!HA15+25</f>
        <v>26388</v>
      </c>
      <c r="HB15" s="122">
        <f>'нетто FIT18'!HB15+25</f>
        <v>26388</v>
      </c>
      <c r="HC15" s="122">
        <f>'нетто FIT18'!HC15+25</f>
        <v>26388</v>
      </c>
      <c r="HD15" s="122">
        <f>'нетто FIT18'!HD15+25</f>
        <v>26388</v>
      </c>
      <c r="HE15" s="122">
        <f>'нетто FIT18'!HE15+25</f>
        <v>26388</v>
      </c>
      <c r="HF15" s="122">
        <f>'нетто FIT18'!HF15+25</f>
        <v>26388</v>
      </c>
      <c r="HG15" s="122">
        <f>'нетто FIT18'!HG15+25</f>
        <v>26388</v>
      </c>
      <c r="HH15" s="122">
        <f>'нетто FIT18'!HH15+25</f>
        <v>26388</v>
      </c>
      <c r="HI15" s="122">
        <f>'нетто FIT18'!HI15+25</f>
        <v>26388</v>
      </c>
      <c r="HJ15" s="122">
        <f>'нетто FIT18'!HJ15+25</f>
        <v>26388</v>
      </c>
      <c r="HK15" s="122">
        <f>'нетто FIT18'!HK15+25</f>
        <v>43608</v>
      </c>
      <c r="HL15" s="122">
        <f>'нетто FIT18'!HL15+25</f>
        <v>43608</v>
      </c>
      <c r="HM15" s="122">
        <f>'нетто FIT18'!HM15+25</f>
        <v>45248</v>
      </c>
      <c r="HN15" s="122">
        <f>'нетто FIT18'!HN15+25</f>
        <v>45248</v>
      </c>
      <c r="HO15" s="122">
        <f>'нетто FIT18'!HO15+25</f>
        <v>45248</v>
      </c>
      <c r="HP15" s="122">
        <f>'нетто FIT18'!HP15+25</f>
        <v>26388</v>
      </c>
      <c r="HQ15" s="122">
        <f>'нетто FIT18'!HQ15+25</f>
        <v>26388</v>
      </c>
      <c r="HR15" s="122">
        <f>'нетто FIT18'!HR15+25</f>
        <v>43608</v>
      </c>
      <c r="HS15" s="122">
        <f>'нетто FIT18'!HS15+25</f>
        <v>43608</v>
      </c>
      <c r="HT15" s="122">
        <f>'нетто FIT18'!HT15+25</f>
        <v>26388</v>
      </c>
      <c r="HU15" s="122">
        <f>'нетто FIT18'!HU15+25</f>
        <v>24994</v>
      </c>
      <c r="HV15" s="122">
        <f>'нетто FIT18'!HV15+25</f>
        <v>24994</v>
      </c>
      <c r="HW15" s="122">
        <f>'нетто FIT18'!HW15+25</f>
        <v>24994</v>
      </c>
      <c r="HX15" s="122">
        <f>'нетто FIT18'!HX15+25</f>
        <v>24994</v>
      </c>
      <c r="HY15" s="122">
        <f>'нетто FIT18'!HY15+25</f>
        <v>24994</v>
      </c>
      <c r="HZ15" s="122">
        <f>'нетто FIT18'!HZ15+25</f>
        <v>24994</v>
      </c>
      <c r="IA15" s="122">
        <f>'нетто FIT18'!IA15+25</f>
        <v>24994</v>
      </c>
      <c r="IB15" s="122">
        <f>'нетто FIT18'!IB15+25</f>
        <v>28438</v>
      </c>
      <c r="IC15" s="122">
        <f>'нетто FIT18'!IC15+25</f>
        <v>25568</v>
      </c>
      <c r="ID15" s="122">
        <f>'нетто FIT18'!ID15+25</f>
        <v>21550</v>
      </c>
      <c r="IE15" s="122">
        <f>'нетто FIT18'!IE15+25</f>
        <v>21550</v>
      </c>
      <c r="IF15" s="122">
        <f>'нетто FIT18'!IF15+25</f>
        <v>21550</v>
      </c>
      <c r="IG15" s="122">
        <f>'нетто FIT18'!IG15+25</f>
        <v>21550</v>
      </c>
      <c r="IH15" s="122">
        <f>'нетто FIT18'!IH15+25</f>
        <v>21550</v>
      </c>
      <c r="II15" s="122">
        <f>'нетто FIT18'!II15+25</f>
        <v>21550</v>
      </c>
      <c r="IJ15" s="122">
        <f>'нетто FIT18'!IJ15+25</f>
        <v>21550</v>
      </c>
      <c r="IK15" s="122">
        <f>'нетто FIT18'!IK15+25</f>
        <v>21550</v>
      </c>
      <c r="IL15" s="122">
        <f>'нетто FIT18'!IL15+25</f>
        <v>21550</v>
      </c>
      <c r="IM15" s="122">
        <f>'нетто FIT18'!IM15+25</f>
        <v>21550</v>
      </c>
      <c r="IN15" s="122">
        <f>'нетто FIT18'!IN15+25</f>
        <v>21550</v>
      </c>
      <c r="IO15" s="122">
        <f>'нетто FIT18'!IO15+25</f>
        <v>21550</v>
      </c>
      <c r="IP15" s="122">
        <f>'нетто FIT18'!IP15+25</f>
        <v>21550</v>
      </c>
      <c r="IQ15" s="122">
        <f>'нетто FIT18'!IQ15+25</f>
        <v>21550</v>
      </c>
      <c r="IR15" s="122">
        <f>'нетто FIT18'!IR15+25</f>
        <v>21550</v>
      </c>
      <c r="IS15" s="122">
        <f>'нетто FIT18'!IS15+25</f>
        <v>21550</v>
      </c>
      <c r="IT15" s="122">
        <f>'нетто FIT18'!IT15+25</f>
        <v>21550</v>
      </c>
      <c r="IU15" s="122">
        <f>'нетто FIT18'!IU15+25</f>
        <v>21550</v>
      </c>
      <c r="IV15" s="122">
        <f>'нетто FIT18'!IV15+25</f>
        <v>21550</v>
      </c>
      <c r="IW15" s="122">
        <f>'нетто FIT18'!IW15+25</f>
        <v>21550</v>
      </c>
      <c r="IX15" s="122">
        <f>'нетто FIT18'!IX15+25</f>
        <v>21550</v>
      </c>
      <c r="IY15" s="122">
        <f>'нетто FIT18'!IY15+25</f>
        <v>21550</v>
      </c>
    </row>
    <row r="16" spans="1:259" s="66" customFormat="1" ht="12" x14ac:dyDescent="0.2">
      <c r="A16" s="21">
        <v>2</v>
      </c>
      <c r="B16" s="55">
        <f>'нетто FIT18'!B16+25</f>
        <v>19213</v>
      </c>
      <c r="C16" s="55">
        <f>'нетто FIT18'!C16+25</f>
        <v>19213</v>
      </c>
      <c r="D16" s="55">
        <f>'нетто FIT18'!D16+25</f>
        <v>16425</v>
      </c>
      <c r="E16" s="55">
        <f>'нетто FIT18'!E16+25</f>
        <v>16999</v>
      </c>
      <c r="F16" s="55">
        <f>'нетто FIT18'!F16+25</f>
        <v>16999</v>
      </c>
      <c r="G16" s="55">
        <f>'нетто FIT18'!G16+25</f>
        <v>17819</v>
      </c>
      <c r="H16" s="55">
        <f>'нетто FIT18'!H16+25</f>
        <v>17819</v>
      </c>
      <c r="I16" s="55">
        <f>'нетто FIT18'!I16+25</f>
        <v>19213</v>
      </c>
      <c r="J16" s="55">
        <f>'нетто FIT18'!J16+25</f>
        <v>19213</v>
      </c>
      <c r="K16" s="55">
        <f>'нетто FIT18'!K16+25</f>
        <v>17819</v>
      </c>
      <c r="L16" s="55">
        <f>'нетто FIT18'!L16+25</f>
        <v>17819</v>
      </c>
      <c r="M16" s="55">
        <f>'нетто FIT18'!M16+25</f>
        <v>17819</v>
      </c>
      <c r="N16" s="55">
        <f>'нетто FIT18'!N16+25</f>
        <v>17819</v>
      </c>
      <c r="O16" s="55">
        <f>'нетто FIT18'!O16+25</f>
        <v>17819</v>
      </c>
      <c r="P16" s="55">
        <f>'нетто FIT18'!P16+25</f>
        <v>18393</v>
      </c>
      <c r="Q16" s="55">
        <f>'нетто FIT18'!Q16+25</f>
        <v>16999</v>
      </c>
      <c r="R16" s="55">
        <f>'нетто FIT18'!R16+25</f>
        <v>16425</v>
      </c>
      <c r="S16" s="55">
        <f>'нетто FIT18'!S16+25</f>
        <v>16425</v>
      </c>
      <c r="T16" s="55">
        <f>'нетто FIT18'!T16+25</f>
        <v>16425</v>
      </c>
      <c r="U16" s="55">
        <f>'нетто FIT18'!U16+25</f>
        <v>16425</v>
      </c>
      <c r="V16" s="55">
        <f>'нетто FIT18'!V16+25</f>
        <v>16425</v>
      </c>
      <c r="W16" s="55">
        <f>'нетто FIT18'!W16+25</f>
        <v>16999</v>
      </c>
      <c r="X16" s="55">
        <f>'нетто FIT18'!X16+25</f>
        <v>16999</v>
      </c>
      <c r="Y16" s="55">
        <f>'нетто FIT18'!Y16+25</f>
        <v>16425</v>
      </c>
      <c r="Z16" s="55">
        <f>'нетто FIT18'!Z16+25</f>
        <v>16425</v>
      </c>
      <c r="AA16" s="55">
        <f>'нетто FIT18'!AA16+25</f>
        <v>16425</v>
      </c>
      <c r="AB16" s="55">
        <f>'нетто FIT18'!AB16+25</f>
        <v>16425</v>
      </c>
      <c r="AC16" s="55">
        <f>'нетто FIT18'!AC16+25</f>
        <v>16425</v>
      </c>
      <c r="AD16" s="55">
        <f>'нетто FIT18'!AD16+25</f>
        <v>16999</v>
      </c>
      <c r="AE16" s="55">
        <f>'нетто FIT18'!AE16+25</f>
        <v>16999</v>
      </c>
      <c r="AF16" s="55">
        <f>'нетто FIT18'!AF16+25</f>
        <v>16425</v>
      </c>
      <c r="AG16" s="55">
        <f>'нетто FIT18'!AG16+25</f>
        <v>16425</v>
      </c>
      <c r="AH16" s="55">
        <f>'нетто FIT18'!AH16+25</f>
        <v>16425</v>
      </c>
      <c r="AI16" s="55">
        <f>'нетто FIT18'!AI16+25</f>
        <v>16425</v>
      </c>
      <c r="AJ16" s="55">
        <f>'нетто FIT18'!AJ16+25</f>
        <v>16425</v>
      </c>
      <c r="AK16" s="55">
        <f>'нетто FIT18'!AK16+25</f>
        <v>16999</v>
      </c>
      <c r="AL16" s="55">
        <f>'нетто FIT18'!AL16+25</f>
        <v>16999</v>
      </c>
      <c r="AM16" s="55">
        <f>'нетто FIT18'!AM16+25</f>
        <v>15031</v>
      </c>
      <c r="AN16" s="55">
        <f>'нетто FIT18'!AN16+25</f>
        <v>15031</v>
      </c>
      <c r="AO16" s="55">
        <f>'нетто FIT18'!AO16+25</f>
        <v>15031</v>
      </c>
      <c r="AP16" s="55">
        <f>'нетто FIT18'!AP16+25</f>
        <v>15031</v>
      </c>
      <c r="AQ16" s="55">
        <f>'нетто FIT18'!AQ16+25</f>
        <v>15031</v>
      </c>
      <c r="AR16" s="55">
        <f>'нетто FIT18'!AR16+25</f>
        <v>15605</v>
      </c>
      <c r="AS16" s="55">
        <f>'нетто FIT18'!AS16+25</f>
        <v>15605</v>
      </c>
      <c r="AT16" s="55">
        <f>'нетто FIT18'!AT16+25</f>
        <v>15031</v>
      </c>
      <c r="AU16" s="55">
        <f>'нетто FIT18'!AU16+25</f>
        <v>15031</v>
      </c>
      <c r="AV16" s="55">
        <f>'нетто FIT18'!AV16+25</f>
        <v>15031</v>
      </c>
      <c r="AW16" s="55">
        <f>'нетто FIT18'!AW16+25</f>
        <v>15031</v>
      </c>
      <c r="AX16" s="55">
        <f>'нетто FIT18'!AX16+25</f>
        <v>15031</v>
      </c>
      <c r="AY16" s="55">
        <f>'нетто FIT18'!AY16+25</f>
        <v>15605</v>
      </c>
      <c r="AZ16" s="55">
        <f>'нетто FIT18'!AZ16+25</f>
        <v>15605</v>
      </c>
      <c r="BA16" s="55">
        <f>'нетто FIT18'!BA16+25</f>
        <v>15031</v>
      </c>
      <c r="BB16" s="55">
        <f>'нетто FIT18'!BB16+25</f>
        <v>15031</v>
      </c>
      <c r="BC16" s="55">
        <f>'нетто FIT18'!BC16+25</f>
        <v>15031</v>
      </c>
      <c r="BD16" s="55">
        <f>'нетто FIT18'!BD16+25</f>
        <v>15031</v>
      </c>
      <c r="BE16" s="55">
        <f>'нетто FIT18'!BE16+25</f>
        <v>15031</v>
      </c>
      <c r="BF16" s="55">
        <f>'нетто FIT18'!BF16+25</f>
        <v>15605</v>
      </c>
      <c r="BG16" s="55">
        <f>'нетто FIT18'!BG16+25</f>
        <v>15605</v>
      </c>
      <c r="BH16" s="55">
        <f>'нетто FIT18'!BH16+25</f>
        <v>15031</v>
      </c>
      <c r="BI16" s="55">
        <f>'нетто FIT18'!BI16+25</f>
        <v>15031</v>
      </c>
      <c r="BJ16" s="55">
        <f>'нетто FIT18'!BJ16+25</f>
        <v>15605</v>
      </c>
      <c r="BK16" s="55">
        <f>'нетто FIT18'!BK16+25</f>
        <v>15605</v>
      </c>
      <c r="BL16" s="55">
        <f>'нетто FIT18'!BL16+25</f>
        <v>15605</v>
      </c>
      <c r="BM16" s="55">
        <f>'нетто FIT18'!BM16+25</f>
        <v>15605</v>
      </c>
      <c r="BN16" s="55">
        <f>'нетто FIT18'!BN16+25</f>
        <v>15605</v>
      </c>
      <c r="BO16" s="55">
        <f>'нетто FIT18'!BO16+25</f>
        <v>15031</v>
      </c>
      <c r="BP16" s="55">
        <f>'нетто FIT18'!BP16+25</f>
        <v>17819</v>
      </c>
      <c r="BQ16" s="55">
        <f>'нетто FIT18'!BQ16+25</f>
        <v>17819</v>
      </c>
      <c r="BR16" s="55">
        <f>'нетто FIT18'!BR16+25</f>
        <v>17819</v>
      </c>
      <c r="BS16" s="55">
        <f>'нетто FIT18'!BS16+25</f>
        <v>17819</v>
      </c>
      <c r="BT16" s="55">
        <f>'нетто FIT18'!BT16+25</f>
        <v>17819</v>
      </c>
      <c r="BU16" s="55">
        <f>'нетто FIT18'!BU16+25</f>
        <v>16425</v>
      </c>
      <c r="BV16" s="55">
        <f>'нетто FIT18'!BV16+25</f>
        <v>15605</v>
      </c>
      <c r="BW16" s="55">
        <f>'нетто FIT18'!BW16+25</f>
        <v>15605</v>
      </c>
      <c r="BX16" s="55">
        <f>'нетто FIT18'!BX16+25</f>
        <v>17819</v>
      </c>
      <c r="BY16" s="55">
        <f>'нетто FIT18'!BY16+25</f>
        <v>17819</v>
      </c>
      <c r="BZ16" s="55">
        <f>'нетто FIT18'!BZ16+25</f>
        <v>15031</v>
      </c>
      <c r="CA16" s="55">
        <f>'нетто FIT18'!CA16+25</f>
        <v>15031</v>
      </c>
      <c r="CB16" s="55">
        <f>'нетто FIT18'!CB16+25</f>
        <v>15031</v>
      </c>
      <c r="CC16" s="55">
        <f>'нетто FIT18'!CC16+25</f>
        <v>15605</v>
      </c>
      <c r="CD16" s="55">
        <f>'нетто FIT18'!CD16+25</f>
        <v>12079</v>
      </c>
      <c r="CE16" s="55">
        <f>'нетто FIT18'!CE16+25</f>
        <v>12079</v>
      </c>
      <c r="CF16" s="55">
        <f>'нетто FIT18'!CF16+25</f>
        <v>12079</v>
      </c>
      <c r="CG16" s="55">
        <f>'нетто FIT18'!CG16+25</f>
        <v>12079</v>
      </c>
      <c r="CH16" s="55">
        <f>'нетто FIT18'!CH16+25</f>
        <v>12653</v>
      </c>
      <c r="CI16" s="55">
        <f>'нетто FIT18'!CI16+25</f>
        <v>12653</v>
      </c>
      <c r="CJ16" s="55">
        <f>'нетто FIT18'!CJ16+25</f>
        <v>12079</v>
      </c>
      <c r="CK16" s="55">
        <f>'нетто FIT18'!CK16+25</f>
        <v>12079</v>
      </c>
      <c r="CL16" s="55">
        <f>'нетто FIT18'!CL16+25</f>
        <v>12079</v>
      </c>
      <c r="CM16" s="55">
        <f>'нетто FIT18'!CM16+25</f>
        <v>12079</v>
      </c>
      <c r="CN16" s="55">
        <f>'нетто FIT18'!CN16+25</f>
        <v>12079</v>
      </c>
      <c r="CO16" s="55">
        <f>'нетто FIT18'!CO16+25</f>
        <v>12653</v>
      </c>
      <c r="CP16" s="55">
        <f>'нетто FIT18'!CP16+25</f>
        <v>12653</v>
      </c>
      <c r="CQ16" s="55">
        <f>'нетто FIT18'!CQ16+25</f>
        <v>12079</v>
      </c>
      <c r="CR16" s="55">
        <f>'нетто FIT18'!CR16+25</f>
        <v>12079</v>
      </c>
      <c r="CS16" s="55">
        <f>'нетто FIT18'!CS16+25</f>
        <v>12079</v>
      </c>
      <c r="CT16" s="55">
        <f>'нетто FIT18'!CT16+25</f>
        <v>12079</v>
      </c>
      <c r="CU16" s="55">
        <f>'нетто FIT18'!CU16+25</f>
        <v>12079</v>
      </c>
      <c r="CV16" s="55">
        <f>'нетто FIT18'!CV16+25</f>
        <v>12653</v>
      </c>
      <c r="CW16" s="55">
        <f>'нетто FIT18'!CW16+25</f>
        <v>12653</v>
      </c>
      <c r="CX16" s="55">
        <f>'нетто FIT18'!CX16+25</f>
        <v>12079</v>
      </c>
      <c r="CY16" s="55">
        <f>'нетто FIT18'!CY16+25</f>
        <v>12079</v>
      </c>
      <c r="CZ16" s="55">
        <f>'нетто FIT18'!CZ16+25</f>
        <v>12079</v>
      </c>
      <c r="DA16" s="55">
        <f>'нетто FIT18'!DA16+25</f>
        <v>12079</v>
      </c>
      <c r="DB16" s="55">
        <f>'нетто FIT18'!DB16+25</f>
        <v>12079</v>
      </c>
      <c r="DC16" s="55">
        <f>'нетто FIT18'!DC16+25</f>
        <v>12653</v>
      </c>
      <c r="DD16" s="55">
        <f>'нетто FIT18'!DD16+25</f>
        <v>12653</v>
      </c>
      <c r="DE16" s="55">
        <f>'нетто FIT18'!DE16+25</f>
        <v>12079</v>
      </c>
      <c r="DF16" s="55">
        <f>'нетто FIT18'!DF16+25</f>
        <v>12079</v>
      </c>
      <c r="DG16" s="55">
        <f>'нетто FIT18'!DG16+25</f>
        <v>12653</v>
      </c>
      <c r="DH16" s="55">
        <f>'нетто FIT18'!DH16+25</f>
        <v>13063</v>
      </c>
      <c r="DI16" s="55">
        <f>'нетто FIT18'!DI16+25</f>
        <v>11669</v>
      </c>
      <c r="DJ16" s="55">
        <f>'нетто FIT18'!DJ16+25</f>
        <v>12079</v>
      </c>
      <c r="DK16" s="55">
        <f>'нетто FIT18'!DK16+25</f>
        <v>12079</v>
      </c>
      <c r="DL16" s="55">
        <f>'нетто FIT18'!DL16+25</f>
        <v>11669</v>
      </c>
      <c r="DM16" s="55">
        <f>'нетто FIT18'!DM16+25</f>
        <v>11669</v>
      </c>
      <c r="DN16" s="55">
        <f>'нетто FIT18'!DN16+25</f>
        <v>11669</v>
      </c>
      <c r="DO16" s="55">
        <f>'нетто FIT18'!DO16+25</f>
        <v>11669</v>
      </c>
      <c r="DP16" s="55">
        <f>'нетто FIT18'!DP16+25</f>
        <v>11669</v>
      </c>
      <c r="DQ16" s="55">
        <f>'нетто FIT18'!DQ16+25</f>
        <v>12079</v>
      </c>
      <c r="DR16" s="55">
        <f>'нетто FIT18'!DR16+25</f>
        <v>12079</v>
      </c>
      <c r="DS16" s="55">
        <f>'нетто FIT18'!DS16+25</f>
        <v>11669</v>
      </c>
      <c r="DT16" s="55">
        <f>'нетто FIT18'!DT16+25</f>
        <v>11669</v>
      </c>
      <c r="DU16" s="55">
        <f>'нетто FIT18'!DU16+25</f>
        <v>11669</v>
      </c>
      <c r="DV16" s="55">
        <f>'нетто FIT18'!DV16+25</f>
        <v>11669</v>
      </c>
      <c r="DW16" s="55">
        <f>'нетто FIT18'!DW16+25</f>
        <v>11669</v>
      </c>
      <c r="DX16" s="55">
        <f>'нетто FIT18'!DX16+25</f>
        <v>12079</v>
      </c>
      <c r="DY16" s="55">
        <f>'нетто FIT18'!DY16+25</f>
        <v>12079</v>
      </c>
      <c r="DZ16" s="55">
        <f>'нетто FIT18'!DZ16+25</f>
        <v>11669</v>
      </c>
      <c r="EA16" s="55">
        <f>'нетто FIT18'!EA16+25</f>
        <v>11669</v>
      </c>
      <c r="EB16" s="55">
        <f>'нетто FIT18'!EB16+25</f>
        <v>11669</v>
      </c>
      <c r="EC16" s="55">
        <f>'нетто FIT18'!EC16+25</f>
        <v>11669</v>
      </c>
      <c r="ED16" s="55">
        <f>'нетто FIT18'!ED16+25</f>
        <v>11669</v>
      </c>
      <c r="EE16" s="55">
        <f>'нетто FIT18'!EE16+25</f>
        <v>12079</v>
      </c>
      <c r="EF16" s="55">
        <f>'нетто FIT18'!EF16+25</f>
        <v>12079</v>
      </c>
      <c r="EG16" s="122">
        <f>'нетто FIT18'!EG16+25</f>
        <v>11669</v>
      </c>
      <c r="EH16" s="122">
        <f>'нетто FIT18'!EH16+25</f>
        <v>11669</v>
      </c>
      <c r="EI16" s="122">
        <f>'нетто FIT18'!EI16+25</f>
        <v>13063</v>
      </c>
      <c r="EJ16" s="122">
        <f>'нетто FIT18'!EJ16+25</f>
        <v>13063</v>
      </c>
      <c r="EK16" s="122">
        <f>'нетто FIT18'!EK16+25</f>
        <v>13063</v>
      </c>
      <c r="EL16" s="122">
        <f>'нетто FIT18'!EL16+25</f>
        <v>14047</v>
      </c>
      <c r="EM16" s="122">
        <f>'нетто FIT18'!EM16+25</f>
        <v>14047</v>
      </c>
      <c r="EN16" s="122">
        <f>'нетто FIT18'!EN16+25</f>
        <v>13063</v>
      </c>
      <c r="EO16" s="122">
        <f>'нетто FIT18'!EO16+25</f>
        <v>13063</v>
      </c>
      <c r="EP16" s="122">
        <f>'нетто FIT18'!EP16+25</f>
        <v>13063</v>
      </c>
      <c r="EQ16" s="122">
        <f>'нетто FIT18'!EQ16+25</f>
        <v>13063</v>
      </c>
      <c r="ER16" s="122">
        <f>'нетто FIT18'!ER16+25</f>
        <v>13063</v>
      </c>
      <c r="ES16" s="122">
        <f>'нетто FIT18'!ES16+25</f>
        <v>14047</v>
      </c>
      <c r="ET16" s="122">
        <f>'нетто FIT18'!ET16+25</f>
        <v>14047</v>
      </c>
      <c r="EU16" s="122">
        <f>'нетто FIT18'!EU16+25</f>
        <v>14047</v>
      </c>
      <c r="EV16" s="122">
        <f>'нетто FIT18'!EV16+25</f>
        <v>14047</v>
      </c>
      <c r="EW16" s="122">
        <f>'нетто FIT18'!EW16+25</f>
        <v>14047</v>
      </c>
      <c r="EX16" s="122">
        <f>'нетто FIT18'!EX16+25</f>
        <v>14047</v>
      </c>
      <c r="EY16" s="122">
        <f>'нетто FIT18'!EY16+25</f>
        <v>14047</v>
      </c>
      <c r="EZ16" s="122">
        <f>'нетто FIT18'!EZ16+25</f>
        <v>14047</v>
      </c>
      <c r="FA16" s="122">
        <f>'нетто FIT18'!FA16+25</f>
        <v>14047</v>
      </c>
      <c r="FB16" s="122">
        <f>'нетто FIT18'!FB16+25</f>
        <v>14047</v>
      </c>
      <c r="FC16" s="122">
        <f>'нетто FIT18'!FC16+25</f>
        <v>14047</v>
      </c>
      <c r="FD16" s="122">
        <f>'нетто FIT18'!FD16+25</f>
        <v>14621</v>
      </c>
      <c r="FE16" s="122">
        <f>'нетто FIT18'!FE16+25</f>
        <v>14621</v>
      </c>
      <c r="FF16" s="122">
        <f>'нетто FIT18'!FF16+25</f>
        <v>15031</v>
      </c>
      <c r="FG16" s="122">
        <f>'нетто FIT18'!FG16+25</f>
        <v>15031</v>
      </c>
      <c r="FH16" s="122">
        <f>'нетто FIT18'!FH16+25</f>
        <v>15031</v>
      </c>
      <c r="FI16" s="122">
        <f>'нетто FIT18'!FI16+25</f>
        <v>15031</v>
      </c>
      <c r="FJ16" s="122">
        <f>'нетто FIT18'!FJ16+25</f>
        <v>15031</v>
      </c>
      <c r="FK16" s="122">
        <f>'нетто FIT18'!FK16+25</f>
        <v>34383</v>
      </c>
      <c r="FL16" s="122">
        <f>'нетто FIT18'!FL16+25</f>
        <v>65543</v>
      </c>
      <c r="FM16" s="122">
        <f>'нетто FIT18'!FM16+25</f>
        <v>65543</v>
      </c>
      <c r="FN16" s="122">
        <f>'нетто FIT18'!FN16+25</f>
        <v>65543</v>
      </c>
      <c r="FO16" s="122">
        <f>'нетто FIT18'!FO16+25</f>
        <v>65543</v>
      </c>
      <c r="FP16" s="122">
        <f>'нетто FIT18'!FP16+25</f>
        <v>65543</v>
      </c>
      <c r="FQ16" s="122">
        <f>'нетто FIT18'!FQ16+25</f>
        <v>65543</v>
      </c>
      <c r="FR16" s="122">
        <f>'нетто FIT18'!FR16+25</f>
        <v>65543</v>
      </c>
      <c r="FS16" s="122">
        <f>'нетто FIT18'!FS16+25</f>
        <v>65543</v>
      </c>
      <c r="FT16" s="122">
        <f>'нетто FIT18'!FT16+25</f>
        <v>65543</v>
      </c>
      <c r="FU16" s="122">
        <f>'нетто FIT18'!FU16+25</f>
        <v>65543</v>
      </c>
      <c r="FV16" s="122">
        <f>'нетто FIT18'!FV16+25</f>
        <v>27249</v>
      </c>
      <c r="FW16" s="122">
        <f>'нетто FIT18'!FW16+25</f>
        <v>27249</v>
      </c>
      <c r="FX16" s="122">
        <f>'нетто FIT18'!FX16+25</f>
        <v>27249</v>
      </c>
      <c r="FY16" s="122">
        <f>'нетто FIT18'!FY16+25</f>
        <v>27249</v>
      </c>
      <c r="FZ16" s="122">
        <f>'нетто FIT18'!FZ16+25</f>
        <v>27249</v>
      </c>
      <c r="GA16" s="122">
        <f>'нетто FIT18'!GA16+25</f>
        <v>27249</v>
      </c>
      <c r="GB16" s="122">
        <f>'нетто FIT18'!GB16+25</f>
        <v>27249</v>
      </c>
      <c r="GC16" s="122">
        <f>'нетто FIT18'!GC16+25</f>
        <v>27249</v>
      </c>
      <c r="GD16" s="122">
        <f>'нетто FIT18'!GD16+25</f>
        <v>27249</v>
      </c>
      <c r="GE16" s="122">
        <f>'нетто FIT18'!GE16+25</f>
        <v>27249</v>
      </c>
      <c r="GF16" s="122">
        <f>'нетто FIT18'!GF16+25</f>
        <v>27249</v>
      </c>
      <c r="GG16" s="122">
        <f>'нетто FIT18'!GG16+25</f>
        <v>27249</v>
      </c>
      <c r="GH16" s="122">
        <f>'нетто FIT18'!GH16+25</f>
        <v>27249</v>
      </c>
      <c r="GI16" s="122">
        <f>'нетто FIT18'!GI16+25</f>
        <v>27249</v>
      </c>
      <c r="GJ16" s="122">
        <f>'нетто FIT18'!GJ16+25</f>
        <v>27249</v>
      </c>
      <c r="GK16" s="122">
        <f>'нетто FIT18'!GK16+25</f>
        <v>27249</v>
      </c>
      <c r="GL16" s="122">
        <f>'нетто FIT18'!GL16+25</f>
        <v>27249</v>
      </c>
      <c r="GM16" s="122">
        <f>'нетто FIT18'!GM16+25</f>
        <v>27249</v>
      </c>
      <c r="GN16" s="122">
        <f>'нетто FIT18'!GN16+25</f>
        <v>27249</v>
      </c>
      <c r="GO16" s="122">
        <f>'нетто FIT18'!GO16+25</f>
        <v>27249</v>
      </c>
      <c r="GP16" s="122">
        <f>'нетто FIT18'!GP16+25</f>
        <v>27249</v>
      </c>
      <c r="GQ16" s="122">
        <f>'нетто FIT18'!GQ16+25</f>
        <v>27249</v>
      </c>
      <c r="GR16" s="122">
        <f>'нетто FIT18'!GR16+25</f>
        <v>27249</v>
      </c>
      <c r="GS16" s="122">
        <f>'нетто FIT18'!GS16+25</f>
        <v>28643</v>
      </c>
      <c r="GT16" s="122">
        <f>'нетто FIT18'!GT16+25</f>
        <v>28643</v>
      </c>
      <c r="GU16" s="122">
        <f>'нетто FIT18'!GU16+25</f>
        <v>28643</v>
      </c>
      <c r="GV16" s="122">
        <f>'нетто FIT18'!GV16+25</f>
        <v>28643</v>
      </c>
      <c r="GW16" s="122">
        <f>'нетто FIT18'!GW16+25</f>
        <v>28643</v>
      </c>
      <c r="GX16" s="122">
        <f>'нетто FIT18'!GX16+25</f>
        <v>28643</v>
      </c>
      <c r="GY16" s="122">
        <f>'нетто FIT18'!GY16+25</f>
        <v>28643</v>
      </c>
      <c r="GZ16" s="122">
        <f>'нетто FIT18'!GZ16+25</f>
        <v>28643</v>
      </c>
      <c r="HA16" s="122">
        <f>'нетто FIT18'!HA16+25</f>
        <v>28643</v>
      </c>
      <c r="HB16" s="122">
        <f>'нетто FIT18'!HB16+25</f>
        <v>28643</v>
      </c>
      <c r="HC16" s="122">
        <f>'нетто FIT18'!HC16+25</f>
        <v>28643</v>
      </c>
      <c r="HD16" s="122">
        <f>'нетто FIT18'!HD16+25</f>
        <v>28643</v>
      </c>
      <c r="HE16" s="122">
        <f>'нетто FIT18'!HE16+25</f>
        <v>28643</v>
      </c>
      <c r="HF16" s="122">
        <f>'нетто FIT18'!HF16+25</f>
        <v>28643</v>
      </c>
      <c r="HG16" s="122">
        <f>'нетто FIT18'!HG16+25</f>
        <v>28643</v>
      </c>
      <c r="HH16" s="122">
        <f>'нетто FIT18'!HH16+25</f>
        <v>28643</v>
      </c>
      <c r="HI16" s="122">
        <f>'нетто FIT18'!HI16+25</f>
        <v>28643</v>
      </c>
      <c r="HJ16" s="122">
        <f>'нетто FIT18'!HJ16+25</f>
        <v>28643</v>
      </c>
      <c r="HK16" s="122">
        <f>'нетто FIT18'!HK16+25</f>
        <v>45863</v>
      </c>
      <c r="HL16" s="122">
        <f>'нетто FIT18'!HL16+25</f>
        <v>45863</v>
      </c>
      <c r="HM16" s="122">
        <f>'нетто FIT18'!HM16+25</f>
        <v>47503</v>
      </c>
      <c r="HN16" s="122">
        <f>'нетто FIT18'!HN16+25</f>
        <v>47503</v>
      </c>
      <c r="HO16" s="122">
        <f>'нетто FIT18'!HO16+25</f>
        <v>47503</v>
      </c>
      <c r="HP16" s="122">
        <f>'нетто FIT18'!HP16+25</f>
        <v>28643</v>
      </c>
      <c r="HQ16" s="122">
        <f>'нетто FIT18'!HQ16+25</f>
        <v>28643</v>
      </c>
      <c r="HR16" s="122">
        <f>'нетто FIT18'!HR16+25</f>
        <v>45863</v>
      </c>
      <c r="HS16" s="122">
        <f>'нетто FIT18'!HS16+25</f>
        <v>45863</v>
      </c>
      <c r="HT16" s="122">
        <f>'нетто FIT18'!HT16+25</f>
        <v>28643</v>
      </c>
      <c r="HU16" s="122">
        <f>'нетто FIT18'!HU16+25</f>
        <v>27249</v>
      </c>
      <c r="HV16" s="122">
        <f>'нетто FIT18'!HV16+25</f>
        <v>27249</v>
      </c>
      <c r="HW16" s="122">
        <f>'нетто FIT18'!HW16+25</f>
        <v>27249</v>
      </c>
      <c r="HX16" s="122">
        <f>'нетто FIT18'!HX16+25</f>
        <v>27249</v>
      </c>
      <c r="HY16" s="122">
        <f>'нетто FIT18'!HY16+25</f>
        <v>27249</v>
      </c>
      <c r="HZ16" s="122">
        <f>'нетто FIT18'!HZ16+25</f>
        <v>27249</v>
      </c>
      <c r="IA16" s="122">
        <f>'нетто FIT18'!IA16+25</f>
        <v>27249</v>
      </c>
      <c r="IB16" s="122">
        <f>'нетто FIT18'!IB16+25</f>
        <v>30693</v>
      </c>
      <c r="IC16" s="122">
        <f>'нетто FIT18'!IC16+25</f>
        <v>27823</v>
      </c>
      <c r="ID16" s="122">
        <f>'нетто FIT18'!ID16+25</f>
        <v>23805</v>
      </c>
      <c r="IE16" s="122">
        <f>'нетто FIT18'!IE16+25</f>
        <v>23805</v>
      </c>
      <c r="IF16" s="122">
        <f>'нетто FIT18'!IF16+25</f>
        <v>23805</v>
      </c>
      <c r="IG16" s="122">
        <f>'нетто FIT18'!IG16+25</f>
        <v>23805</v>
      </c>
      <c r="IH16" s="122">
        <f>'нетто FIT18'!IH16+25</f>
        <v>23805</v>
      </c>
      <c r="II16" s="122">
        <f>'нетто FIT18'!II16+25</f>
        <v>23805</v>
      </c>
      <c r="IJ16" s="122">
        <f>'нетто FIT18'!IJ16+25</f>
        <v>23805</v>
      </c>
      <c r="IK16" s="122">
        <f>'нетто FIT18'!IK16+25</f>
        <v>23805</v>
      </c>
      <c r="IL16" s="122">
        <f>'нетто FIT18'!IL16+25</f>
        <v>23805</v>
      </c>
      <c r="IM16" s="122">
        <f>'нетто FIT18'!IM16+25</f>
        <v>23805</v>
      </c>
      <c r="IN16" s="122">
        <f>'нетто FIT18'!IN16+25</f>
        <v>23805</v>
      </c>
      <c r="IO16" s="122">
        <f>'нетто FIT18'!IO16+25</f>
        <v>23805</v>
      </c>
      <c r="IP16" s="122">
        <f>'нетто FIT18'!IP16+25</f>
        <v>23805</v>
      </c>
      <c r="IQ16" s="122">
        <f>'нетто FIT18'!IQ16+25</f>
        <v>23805</v>
      </c>
      <c r="IR16" s="122">
        <f>'нетто FIT18'!IR16+25</f>
        <v>23805</v>
      </c>
      <c r="IS16" s="122">
        <f>'нетто FIT18'!IS16+25</f>
        <v>23805</v>
      </c>
      <c r="IT16" s="122">
        <f>'нетто FIT18'!IT16+25</f>
        <v>23805</v>
      </c>
      <c r="IU16" s="122">
        <f>'нетто FIT18'!IU16+25</f>
        <v>23805</v>
      </c>
      <c r="IV16" s="122">
        <f>'нетто FIT18'!IV16+25</f>
        <v>23805</v>
      </c>
      <c r="IW16" s="122">
        <f>'нетто FIT18'!IW16+25</f>
        <v>23805</v>
      </c>
      <c r="IX16" s="122">
        <f>'нетто FIT18'!IX16+25</f>
        <v>23805</v>
      </c>
      <c r="IY16" s="122">
        <f>'нетто FIT18'!IY16+25</f>
        <v>23805</v>
      </c>
    </row>
    <row r="17" spans="1:259" s="66" customFormat="1" ht="12" x14ac:dyDescent="0.2">
      <c r="A17" s="20" t="s">
        <v>8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  <c r="IW17" s="122"/>
      <c r="IX17" s="122"/>
      <c r="IY17" s="122"/>
    </row>
    <row r="18" spans="1:259" s="66" customFormat="1" ht="12" x14ac:dyDescent="0.2">
      <c r="A18" s="21">
        <v>1</v>
      </c>
      <c r="B18" s="55">
        <f>'нетто FIT18'!B18+25</f>
        <v>18229</v>
      </c>
      <c r="C18" s="55">
        <f>'нетто FIT18'!C18+25</f>
        <v>18229</v>
      </c>
      <c r="D18" s="55">
        <f>'нетто FIT18'!D18+25</f>
        <v>15441</v>
      </c>
      <c r="E18" s="55">
        <f>'нетто FIT18'!E18+25</f>
        <v>16015</v>
      </c>
      <c r="F18" s="55">
        <f>'нетто FIT18'!F18+25</f>
        <v>16015</v>
      </c>
      <c r="G18" s="55">
        <f>'нетто FIT18'!G18+25</f>
        <v>16835</v>
      </c>
      <c r="H18" s="55">
        <f>'нетто FIT18'!H18+25</f>
        <v>16835</v>
      </c>
      <c r="I18" s="55">
        <f>'нетто FIT18'!I18+25</f>
        <v>18229</v>
      </c>
      <c r="J18" s="55">
        <f>'нетто FIT18'!J18+25</f>
        <v>18229</v>
      </c>
      <c r="K18" s="55">
        <f>'нетто FIT18'!K18+25</f>
        <v>16835</v>
      </c>
      <c r="L18" s="55">
        <f>'нетто FIT18'!L18+25</f>
        <v>16835</v>
      </c>
      <c r="M18" s="55">
        <f>'нетто FIT18'!M18+25</f>
        <v>16835</v>
      </c>
      <c r="N18" s="55">
        <f>'нетто FIT18'!N18+25</f>
        <v>16835</v>
      </c>
      <c r="O18" s="55">
        <f>'нетто FIT18'!O18+25</f>
        <v>16835</v>
      </c>
      <c r="P18" s="55">
        <f>'нетто FIT18'!P18+25</f>
        <v>17409</v>
      </c>
      <c r="Q18" s="55">
        <f>'нетто FIT18'!Q18+25</f>
        <v>16015</v>
      </c>
      <c r="R18" s="55">
        <f>'нетто FIT18'!R18+25</f>
        <v>15441</v>
      </c>
      <c r="S18" s="55">
        <f>'нетто FIT18'!S18+25</f>
        <v>15441</v>
      </c>
      <c r="T18" s="55">
        <f>'нетто FIT18'!T18+25</f>
        <v>15441</v>
      </c>
      <c r="U18" s="55">
        <f>'нетто FIT18'!U18+25</f>
        <v>15441</v>
      </c>
      <c r="V18" s="55">
        <f>'нетто FIT18'!V18+25</f>
        <v>15441</v>
      </c>
      <c r="W18" s="55">
        <f>'нетто FIT18'!W18+25</f>
        <v>16015</v>
      </c>
      <c r="X18" s="55">
        <f>'нетто FIT18'!X18+25</f>
        <v>16015</v>
      </c>
      <c r="Y18" s="55">
        <f>'нетто FIT18'!Y18+25</f>
        <v>15441</v>
      </c>
      <c r="Z18" s="55">
        <f>'нетто FIT18'!Z18+25</f>
        <v>15441</v>
      </c>
      <c r="AA18" s="55">
        <f>'нетто FIT18'!AA18+25</f>
        <v>15441</v>
      </c>
      <c r="AB18" s="55">
        <f>'нетто FIT18'!AB18+25</f>
        <v>15441</v>
      </c>
      <c r="AC18" s="55">
        <f>'нетто FIT18'!AC18+25</f>
        <v>15441</v>
      </c>
      <c r="AD18" s="55">
        <f>'нетто FIT18'!AD18+25</f>
        <v>16015</v>
      </c>
      <c r="AE18" s="55">
        <f>'нетто FIT18'!AE18+25</f>
        <v>16015</v>
      </c>
      <c r="AF18" s="55">
        <f>'нетто FIT18'!AF18+25</f>
        <v>15441</v>
      </c>
      <c r="AG18" s="55">
        <f>'нетто FIT18'!AG18+25</f>
        <v>15441</v>
      </c>
      <c r="AH18" s="55">
        <f>'нетто FIT18'!AH18+25</f>
        <v>15441</v>
      </c>
      <c r="AI18" s="55">
        <f>'нетто FIT18'!AI18+25</f>
        <v>15441</v>
      </c>
      <c r="AJ18" s="55">
        <f>'нетто FIT18'!AJ18+25</f>
        <v>15441</v>
      </c>
      <c r="AK18" s="55">
        <f>'нетто FIT18'!AK18+25</f>
        <v>16015</v>
      </c>
      <c r="AL18" s="55">
        <f>'нетто FIT18'!AL18+25</f>
        <v>16015</v>
      </c>
      <c r="AM18" s="55">
        <f>'нетто FIT18'!AM18+25</f>
        <v>14047</v>
      </c>
      <c r="AN18" s="55">
        <f>'нетто FIT18'!AN18+25</f>
        <v>14047</v>
      </c>
      <c r="AO18" s="55">
        <f>'нетто FIT18'!AO18+25</f>
        <v>14047</v>
      </c>
      <c r="AP18" s="55">
        <f>'нетто FIT18'!AP18+25</f>
        <v>14047</v>
      </c>
      <c r="AQ18" s="55">
        <f>'нетто FIT18'!AQ18+25</f>
        <v>14047</v>
      </c>
      <c r="AR18" s="55">
        <f>'нетто FIT18'!AR18+25</f>
        <v>14621</v>
      </c>
      <c r="AS18" s="55">
        <f>'нетто FIT18'!AS18+25</f>
        <v>14621</v>
      </c>
      <c r="AT18" s="55">
        <f>'нетто FIT18'!AT18+25</f>
        <v>14047</v>
      </c>
      <c r="AU18" s="55">
        <f>'нетто FIT18'!AU18+25</f>
        <v>14047</v>
      </c>
      <c r="AV18" s="55">
        <f>'нетто FIT18'!AV18+25</f>
        <v>14047</v>
      </c>
      <c r="AW18" s="55">
        <f>'нетто FIT18'!AW18+25</f>
        <v>14047</v>
      </c>
      <c r="AX18" s="55">
        <f>'нетто FIT18'!AX18+25</f>
        <v>14047</v>
      </c>
      <c r="AY18" s="55">
        <f>'нетто FIT18'!AY18+25</f>
        <v>14621</v>
      </c>
      <c r="AZ18" s="55">
        <f>'нетто FIT18'!AZ18+25</f>
        <v>14621</v>
      </c>
      <c r="BA18" s="55">
        <f>'нетто FIT18'!BA18+25</f>
        <v>14047</v>
      </c>
      <c r="BB18" s="55">
        <f>'нетто FIT18'!BB18+25</f>
        <v>14047</v>
      </c>
      <c r="BC18" s="55">
        <f>'нетто FIT18'!BC18+25</f>
        <v>14047</v>
      </c>
      <c r="BD18" s="55">
        <f>'нетто FIT18'!BD18+25</f>
        <v>14047</v>
      </c>
      <c r="BE18" s="55">
        <f>'нетто FIT18'!BE18+25</f>
        <v>14047</v>
      </c>
      <c r="BF18" s="55">
        <f>'нетто FIT18'!BF18+25</f>
        <v>14621</v>
      </c>
      <c r="BG18" s="55">
        <f>'нетто FIT18'!BG18+25</f>
        <v>14621</v>
      </c>
      <c r="BH18" s="55">
        <f>'нетто FIT18'!BH18+25</f>
        <v>14047</v>
      </c>
      <c r="BI18" s="55">
        <f>'нетто FIT18'!BI18+25</f>
        <v>14047</v>
      </c>
      <c r="BJ18" s="55">
        <f>'нетто FIT18'!BJ18+25</f>
        <v>14621</v>
      </c>
      <c r="BK18" s="55">
        <f>'нетто FIT18'!BK18+25</f>
        <v>14621</v>
      </c>
      <c r="BL18" s="55">
        <f>'нетто FIT18'!BL18+25</f>
        <v>14621</v>
      </c>
      <c r="BM18" s="55">
        <f>'нетто FIT18'!BM18+25</f>
        <v>14621</v>
      </c>
      <c r="BN18" s="55">
        <f>'нетто FIT18'!BN18+25</f>
        <v>14621</v>
      </c>
      <c r="BO18" s="55">
        <f>'нетто FIT18'!BO18+25</f>
        <v>14047</v>
      </c>
      <c r="BP18" s="55">
        <f>'нетто FIT18'!BP18+25</f>
        <v>16835</v>
      </c>
      <c r="BQ18" s="55">
        <f>'нетто FIT18'!BQ18+25</f>
        <v>16835</v>
      </c>
      <c r="BR18" s="55">
        <f>'нетто FIT18'!BR18+25</f>
        <v>16835</v>
      </c>
      <c r="BS18" s="55">
        <f>'нетто FIT18'!BS18+25</f>
        <v>16835</v>
      </c>
      <c r="BT18" s="55">
        <f>'нетто FIT18'!BT18+25</f>
        <v>16835</v>
      </c>
      <c r="BU18" s="55">
        <f>'нетто FIT18'!BU18+25</f>
        <v>15441</v>
      </c>
      <c r="BV18" s="55">
        <f>'нетто FIT18'!BV18+25</f>
        <v>14621</v>
      </c>
      <c r="BW18" s="55">
        <f>'нетто FIT18'!BW18+25</f>
        <v>14621</v>
      </c>
      <c r="BX18" s="55">
        <f>'нетто FIT18'!BX18+25</f>
        <v>16835</v>
      </c>
      <c r="BY18" s="55">
        <f>'нетто FIT18'!BY18+25</f>
        <v>16835</v>
      </c>
      <c r="BZ18" s="55">
        <f>'нетто FIT18'!BZ18+25</f>
        <v>14047</v>
      </c>
      <c r="CA18" s="55">
        <f>'нетто FIT18'!CA18+25</f>
        <v>14047</v>
      </c>
      <c r="CB18" s="55">
        <f>'нетто FIT18'!CB18+25</f>
        <v>14047</v>
      </c>
      <c r="CC18" s="55">
        <f>'нетто FIT18'!CC18+25</f>
        <v>14621</v>
      </c>
      <c r="CD18" s="55">
        <f>'нетто FIT18'!CD18+25</f>
        <v>11095</v>
      </c>
      <c r="CE18" s="55">
        <f>'нетто FIT18'!CE18+25</f>
        <v>11095</v>
      </c>
      <c r="CF18" s="55">
        <f>'нетто FIT18'!CF18+25</f>
        <v>11095</v>
      </c>
      <c r="CG18" s="55">
        <f>'нетто FIT18'!CG18+25</f>
        <v>11095</v>
      </c>
      <c r="CH18" s="55">
        <f>'нетто FIT18'!CH18+25</f>
        <v>11669</v>
      </c>
      <c r="CI18" s="55">
        <f>'нетто FIT18'!CI18+25</f>
        <v>11669</v>
      </c>
      <c r="CJ18" s="55">
        <f>'нетто FIT18'!CJ18+25</f>
        <v>11095</v>
      </c>
      <c r="CK18" s="55">
        <f>'нетто FIT18'!CK18+25</f>
        <v>11095</v>
      </c>
      <c r="CL18" s="55">
        <f>'нетто FIT18'!CL18+25</f>
        <v>11095</v>
      </c>
      <c r="CM18" s="55">
        <f>'нетто FIT18'!CM18+25</f>
        <v>11095</v>
      </c>
      <c r="CN18" s="55">
        <f>'нетто FIT18'!CN18+25</f>
        <v>11095</v>
      </c>
      <c r="CO18" s="55">
        <f>'нетто FIT18'!CO18+25</f>
        <v>11669</v>
      </c>
      <c r="CP18" s="55">
        <f>'нетто FIT18'!CP18+25</f>
        <v>11669</v>
      </c>
      <c r="CQ18" s="55">
        <f>'нетто FIT18'!CQ18+25</f>
        <v>11095</v>
      </c>
      <c r="CR18" s="55">
        <f>'нетто FIT18'!CR18+25</f>
        <v>11095</v>
      </c>
      <c r="CS18" s="55">
        <f>'нетто FIT18'!CS18+25</f>
        <v>11095</v>
      </c>
      <c r="CT18" s="55">
        <f>'нетто FIT18'!CT18+25</f>
        <v>11095</v>
      </c>
      <c r="CU18" s="55">
        <f>'нетто FIT18'!CU18+25</f>
        <v>11095</v>
      </c>
      <c r="CV18" s="55">
        <f>'нетто FIT18'!CV18+25</f>
        <v>11669</v>
      </c>
      <c r="CW18" s="55">
        <f>'нетто FIT18'!CW18+25</f>
        <v>11669</v>
      </c>
      <c r="CX18" s="55">
        <f>'нетто FIT18'!CX18+25</f>
        <v>11095</v>
      </c>
      <c r="CY18" s="55">
        <f>'нетто FIT18'!CY18+25</f>
        <v>11095</v>
      </c>
      <c r="CZ18" s="55">
        <f>'нетто FIT18'!CZ18+25</f>
        <v>11095</v>
      </c>
      <c r="DA18" s="55">
        <f>'нетто FIT18'!DA18+25</f>
        <v>11095</v>
      </c>
      <c r="DB18" s="55">
        <f>'нетто FIT18'!DB18+25</f>
        <v>11095</v>
      </c>
      <c r="DC18" s="55">
        <f>'нетто FIT18'!DC18+25</f>
        <v>11669</v>
      </c>
      <c r="DD18" s="55">
        <f>'нетто FIT18'!DD18+25</f>
        <v>11669</v>
      </c>
      <c r="DE18" s="55">
        <f>'нетто FIT18'!DE18+25</f>
        <v>11095</v>
      </c>
      <c r="DF18" s="55">
        <f>'нетто FIT18'!DF18+25</f>
        <v>11095</v>
      </c>
      <c r="DG18" s="55">
        <f>'нетто FIT18'!DG18+25</f>
        <v>11669</v>
      </c>
      <c r="DH18" s="55">
        <f>'нетто FIT18'!DH18+25</f>
        <v>12079</v>
      </c>
      <c r="DI18" s="55">
        <f>'нетто FIT18'!DI18+25</f>
        <v>10685</v>
      </c>
      <c r="DJ18" s="55">
        <f>'нетто FIT18'!DJ18+25</f>
        <v>11095</v>
      </c>
      <c r="DK18" s="55">
        <f>'нетто FIT18'!DK18+25</f>
        <v>11095</v>
      </c>
      <c r="DL18" s="55">
        <f>'нетто FIT18'!DL18+25</f>
        <v>10685</v>
      </c>
      <c r="DM18" s="55">
        <f>'нетто FIT18'!DM18+25</f>
        <v>10685</v>
      </c>
      <c r="DN18" s="55">
        <f>'нетто FIT18'!DN18+25</f>
        <v>10685</v>
      </c>
      <c r="DO18" s="55">
        <f>'нетто FIT18'!DO18+25</f>
        <v>10685</v>
      </c>
      <c r="DP18" s="55">
        <f>'нетто FIT18'!DP18+25</f>
        <v>10685</v>
      </c>
      <c r="DQ18" s="55">
        <f>'нетто FIT18'!DQ18+25</f>
        <v>11095</v>
      </c>
      <c r="DR18" s="55">
        <f>'нетто FIT18'!DR18+25</f>
        <v>11095</v>
      </c>
      <c r="DS18" s="55">
        <f>'нетто FIT18'!DS18+25</f>
        <v>10685</v>
      </c>
      <c r="DT18" s="55">
        <f>'нетто FIT18'!DT18+25</f>
        <v>10685</v>
      </c>
      <c r="DU18" s="55">
        <f>'нетто FIT18'!DU18+25</f>
        <v>10685</v>
      </c>
      <c r="DV18" s="55">
        <f>'нетто FIT18'!DV18+25</f>
        <v>10685</v>
      </c>
      <c r="DW18" s="55">
        <f>'нетто FIT18'!DW18+25</f>
        <v>10685</v>
      </c>
      <c r="DX18" s="55">
        <f>'нетто FIT18'!DX18+25</f>
        <v>11095</v>
      </c>
      <c r="DY18" s="55">
        <f>'нетто FIT18'!DY18+25</f>
        <v>11095</v>
      </c>
      <c r="DZ18" s="55">
        <f>'нетто FIT18'!DZ18+25</f>
        <v>10685</v>
      </c>
      <c r="EA18" s="55">
        <f>'нетто FIT18'!EA18+25</f>
        <v>10685</v>
      </c>
      <c r="EB18" s="55">
        <f>'нетто FIT18'!EB18+25</f>
        <v>10685</v>
      </c>
      <c r="EC18" s="55">
        <f>'нетто FIT18'!EC18+25</f>
        <v>10685</v>
      </c>
      <c r="ED18" s="55">
        <f>'нетто FIT18'!ED18+25</f>
        <v>10685</v>
      </c>
      <c r="EE18" s="55">
        <f>'нетто FIT18'!EE18+25</f>
        <v>11095</v>
      </c>
      <c r="EF18" s="55">
        <f>'нетто FIT18'!EF18+25</f>
        <v>11095</v>
      </c>
      <c r="EG18" s="122">
        <f>'нетто FIT18'!EG18+25</f>
        <v>10685</v>
      </c>
      <c r="EH18" s="122">
        <f>'нетто FIT18'!EH18+25</f>
        <v>10685</v>
      </c>
      <c r="EI18" s="122">
        <f>'нетто FIT18'!EI18+25</f>
        <v>12079</v>
      </c>
      <c r="EJ18" s="122">
        <f>'нетто FIT18'!EJ18+25</f>
        <v>12079</v>
      </c>
      <c r="EK18" s="122">
        <f>'нетто FIT18'!EK18+25</f>
        <v>12079</v>
      </c>
      <c r="EL18" s="122">
        <f>'нетто FIT18'!EL18+25</f>
        <v>13063</v>
      </c>
      <c r="EM18" s="122">
        <f>'нетто FIT18'!EM18+25</f>
        <v>13063</v>
      </c>
      <c r="EN18" s="122">
        <f>'нетто FIT18'!EN18+25</f>
        <v>12079</v>
      </c>
      <c r="EO18" s="122">
        <f>'нетто FIT18'!EO18+25</f>
        <v>12079</v>
      </c>
      <c r="EP18" s="122">
        <f>'нетто FIT18'!EP18+25</f>
        <v>12079</v>
      </c>
      <c r="EQ18" s="122">
        <f>'нетто FIT18'!EQ18+25</f>
        <v>12079</v>
      </c>
      <c r="ER18" s="122">
        <f>'нетто FIT18'!ER18+25</f>
        <v>12079</v>
      </c>
      <c r="ES18" s="122">
        <f>'нетто FIT18'!ES18+25</f>
        <v>13063</v>
      </c>
      <c r="ET18" s="122">
        <f>'нетто FIT18'!ET18+25</f>
        <v>13063</v>
      </c>
      <c r="EU18" s="122">
        <f>'нетто FIT18'!EU18+25</f>
        <v>13063</v>
      </c>
      <c r="EV18" s="122">
        <f>'нетто FIT18'!EV18+25</f>
        <v>13063</v>
      </c>
      <c r="EW18" s="122">
        <f>'нетто FIT18'!EW18+25</f>
        <v>13063</v>
      </c>
      <c r="EX18" s="122">
        <f>'нетто FIT18'!EX18+25</f>
        <v>13063</v>
      </c>
      <c r="EY18" s="122">
        <f>'нетто FIT18'!EY18+25</f>
        <v>13063</v>
      </c>
      <c r="EZ18" s="122">
        <f>'нетто FIT18'!EZ18+25</f>
        <v>13063</v>
      </c>
      <c r="FA18" s="122">
        <f>'нетто FIT18'!FA18+25</f>
        <v>13063</v>
      </c>
      <c r="FB18" s="122">
        <f>'нетто FIT18'!FB18+25</f>
        <v>13063</v>
      </c>
      <c r="FC18" s="122">
        <f>'нетто FIT18'!FC18+25</f>
        <v>13063</v>
      </c>
      <c r="FD18" s="122">
        <f>'нетто FIT18'!FD18+25</f>
        <v>13637</v>
      </c>
      <c r="FE18" s="122">
        <f>'нетто FIT18'!FE18+25</f>
        <v>13637</v>
      </c>
      <c r="FF18" s="122">
        <f>'нетто FIT18'!FF18+25</f>
        <v>14047</v>
      </c>
      <c r="FG18" s="122">
        <f>'нетто FIT18'!FG18+25</f>
        <v>14047</v>
      </c>
      <c r="FH18" s="122">
        <f>'нетто FIT18'!FH18+25</f>
        <v>14047</v>
      </c>
      <c r="FI18" s="122">
        <f>'нетто FIT18'!FI18+25</f>
        <v>14047</v>
      </c>
      <c r="FJ18" s="122">
        <f>'нетто FIT18'!FJ18+25</f>
        <v>14047</v>
      </c>
      <c r="FK18" s="122">
        <f>'нетто FIT18'!FK18+25</f>
        <v>34424</v>
      </c>
      <c r="FL18" s="122">
        <f>'нетто FIT18'!FL18+25</f>
        <v>65584</v>
      </c>
      <c r="FM18" s="122">
        <f>'нетто FIT18'!FM18+25</f>
        <v>65584</v>
      </c>
      <c r="FN18" s="122">
        <f>'нетто FIT18'!FN18+25</f>
        <v>65584</v>
      </c>
      <c r="FO18" s="122">
        <f>'нетто FIT18'!FO18+25</f>
        <v>65584</v>
      </c>
      <c r="FP18" s="122">
        <f>'нетто FIT18'!FP18+25</f>
        <v>65584</v>
      </c>
      <c r="FQ18" s="122">
        <f>'нетто FIT18'!FQ18+25</f>
        <v>65584</v>
      </c>
      <c r="FR18" s="122">
        <f>'нетто FIT18'!FR18+25</f>
        <v>65584</v>
      </c>
      <c r="FS18" s="122">
        <f>'нетто FIT18'!FS18+25</f>
        <v>65584</v>
      </c>
      <c r="FT18" s="122">
        <f>'нетто FIT18'!FT18+25</f>
        <v>65584</v>
      </c>
      <c r="FU18" s="122">
        <f>'нетто FIT18'!FU18+25</f>
        <v>65584</v>
      </c>
      <c r="FV18" s="122">
        <f>'нетто FIT18'!FV18+25</f>
        <v>26634</v>
      </c>
      <c r="FW18" s="122">
        <f>'нетто FIT18'!FW18+25</f>
        <v>26634</v>
      </c>
      <c r="FX18" s="122">
        <f>'нетто FIT18'!FX18+25</f>
        <v>26634</v>
      </c>
      <c r="FY18" s="122">
        <f>'нетто FIT18'!FY18+25</f>
        <v>26634</v>
      </c>
      <c r="FZ18" s="122">
        <f>'нетто FIT18'!FZ18+25</f>
        <v>26634</v>
      </c>
      <c r="GA18" s="122">
        <f>'нетто FIT18'!GA18+25</f>
        <v>26634</v>
      </c>
      <c r="GB18" s="122">
        <f>'нетто FIT18'!GB18+25</f>
        <v>26634</v>
      </c>
      <c r="GC18" s="122">
        <f>'нетто FIT18'!GC18+25</f>
        <v>26634</v>
      </c>
      <c r="GD18" s="122">
        <f>'нетто FIT18'!GD18+25</f>
        <v>26634</v>
      </c>
      <c r="GE18" s="122">
        <f>'нетто FIT18'!GE18+25</f>
        <v>26634</v>
      </c>
      <c r="GF18" s="122">
        <f>'нетто FIT18'!GF18+25</f>
        <v>26634</v>
      </c>
      <c r="GG18" s="122">
        <f>'нетто FIT18'!GG18+25</f>
        <v>26634</v>
      </c>
      <c r="GH18" s="122">
        <f>'нетто FIT18'!GH18+25</f>
        <v>26634</v>
      </c>
      <c r="GI18" s="122">
        <f>'нетто FIT18'!GI18+25</f>
        <v>26634</v>
      </c>
      <c r="GJ18" s="122">
        <f>'нетто FIT18'!GJ18+25</f>
        <v>26634</v>
      </c>
      <c r="GK18" s="122">
        <f>'нетто FIT18'!GK18+25</f>
        <v>26634</v>
      </c>
      <c r="GL18" s="122">
        <f>'нетто FIT18'!GL18+25</f>
        <v>26634</v>
      </c>
      <c r="GM18" s="122">
        <f>'нетто FIT18'!GM18+25</f>
        <v>26634</v>
      </c>
      <c r="GN18" s="122">
        <f>'нетто FIT18'!GN18+25</f>
        <v>26634</v>
      </c>
      <c r="GO18" s="122">
        <f>'нетто FIT18'!GO18+25</f>
        <v>26634</v>
      </c>
      <c r="GP18" s="122">
        <f>'нетто FIT18'!GP18+25</f>
        <v>26634</v>
      </c>
      <c r="GQ18" s="122">
        <f>'нетто FIT18'!GQ18+25</f>
        <v>26634</v>
      </c>
      <c r="GR18" s="122">
        <f>'нетто FIT18'!GR18+25</f>
        <v>26634</v>
      </c>
      <c r="GS18" s="122">
        <f>'нетто FIT18'!GS18+25</f>
        <v>28028</v>
      </c>
      <c r="GT18" s="122">
        <f>'нетто FIT18'!GT18+25</f>
        <v>28028</v>
      </c>
      <c r="GU18" s="122">
        <f>'нетто FIT18'!GU18+25</f>
        <v>28028</v>
      </c>
      <c r="GV18" s="122">
        <f>'нетто FIT18'!GV18+25</f>
        <v>28028</v>
      </c>
      <c r="GW18" s="122">
        <f>'нетто FIT18'!GW18+25</f>
        <v>28028</v>
      </c>
      <c r="GX18" s="122">
        <f>'нетто FIT18'!GX18+25</f>
        <v>28028</v>
      </c>
      <c r="GY18" s="122">
        <f>'нетто FIT18'!GY18+25</f>
        <v>28028</v>
      </c>
      <c r="GZ18" s="122">
        <f>'нетто FIT18'!GZ18+25</f>
        <v>28028</v>
      </c>
      <c r="HA18" s="122">
        <f>'нетто FIT18'!HA18+25</f>
        <v>28028</v>
      </c>
      <c r="HB18" s="122">
        <f>'нетто FIT18'!HB18+25</f>
        <v>28028</v>
      </c>
      <c r="HC18" s="122">
        <f>'нетто FIT18'!HC18+25</f>
        <v>28028</v>
      </c>
      <c r="HD18" s="122">
        <f>'нетто FIT18'!HD18+25</f>
        <v>28028</v>
      </c>
      <c r="HE18" s="122">
        <f>'нетто FIT18'!HE18+25</f>
        <v>28028</v>
      </c>
      <c r="HF18" s="122">
        <f>'нетто FIT18'!HF18+25</f>
        <v>28028</v>
      </c>
      <c r="HG18" s="122">
        <f>'нетто FIT18'!HG18+25</f>
        <v>28028</v>
      </c>
      <c r="HH18" s="122">
        <f>'нетто FIT18'!HH18+25</f>
        <v>28028</v>
      </c>
      <c r="HI18" s="122">
        <f>'нетто FIT18'!HI18+25</f>
        <v>28028</v>
      </c>
      <c r="HJ18" s="122">
        <f>'нетто FIT18'!HJ18+25</f>
        <v>28028</v>
      </c>
      <c r="HK18" s="122">
        <f>'нетто FIT18'!HK18+25</f>
        <v>45248</v>
      </c>
      <c r="HL18" s="122">
        <f>'нетто FIT18'!HL18+25</f>
        <v>45248</v>
      </c>
      <c r="HM18" s="122">
        <f>'нетто FIT18'!HM18+25</f>
        <v>46888</v>
      </c>
      <c r="HN18" s="122">
        <f>'нетто FIT18'!HN18+25</f>
        <v>46888</v>
      </c>
      <c r="HO18" s="122">
        <f>'нетто FIT18'!HO18+25</f>
        <v>46888</v>
      </c>
      <c r="HP18" s="122">
        <f>'нетто FIT18'!HP18+25</f>
        <v>28028</v>
      </c>
      <c r="HQ18" s="122">
        <f>'нетто FIT18'!HQ18+25</f>
        <v>28028</v>
      </c>
      <c r="HR18" s="122">
        <f>'нетто FIT18'!HR18+25</f>
        <v>45248</v>
      </c>
      <c r="HS18" s="122">
        <f>'нетто FIT18'!HS18+25</f>
        <v>45248</v>
      </c>
      <c r="HT18" s="122">
        <f>'нетто FIT18'!HT18+25</f>
        <v>28028</v>
      </c>
      <c r="HU18" s="122">
        <f>'нетто FIT18'!HU18+25</f>
        <v>26634</v>
      </c>
      <c r="HV18" s="122">
        <f>'нетто FIT18'!HV18+25</f>
        <v>26634</v>
      </c>
      <c r="HW18" s="122">
        <f>'нетто FIT18'!HW18+25</f>
        <v>26634</v>
      </c>
      <c r="HX18" s="122">
        <f>'нетто FIT18'!HX18+25</f>
        <v>26634</v>
      </c>
      <c r="HY18" s="122">
        <f>'нетто FIT18'!HY18+25</f>
        <v>26634</v>
      </c>
      <c r="HZ18" s="122">
        <f>'нетто FIT18'!HZ18+25</f>
        <v>26634</v>
      </c>
      <c r="IA18" s="122">
        <f>'нетто FIT18'!IA18+25</f>
        <v>26634</v>
      </c>
      <c r="IB18" s="122">
        <f>'нетто FIT18'!IB18+25</f>
        <v>30078</v>
      </c>
      <c r="IC18" s="122">
        <f>'нетто FIT18'!IC18+25</f>
        <v>27208</v>
      </c>
      <c r="ID18" s="122">
        <f>'нетто FIT18'!ID18+25</f>
        <v>23190</v>
      </c>
      <c r="IE18" s="122">
        <f>'нетто FIT18'!IE18+25</f>
        <v>23190</v>
      </c>
      <c r="IF18" s="122">
        <f>'нетто FIT18'!IF18+25</f>
        <v>23190</v>
      </c>
      <c r="IG18" s="122">
        <f>'нетто FIT18'!IG18+25</f>
        <v>23190</v>
      </c>
      <c r="IH18" s="122">
        <f>'нетто FIT18'!IH18+25</f>
        <v>23190</v>
      </c>
      <c r="II18" s="122">
        <f>'нетто FIT18'!II18+25</f>
        <v>23190</v>
      </c>
      <c r="IJ18" s="122">
        <f>'нетто FIT18'!IJ18+25</f>
        <v>23190</v>
      </c>
      <c r="IK18" s="122">
        <f>'нетто FIT18'!IK18+25</f>
        <v>23190</v>
      </c>
      <c r="IL18" s="122">
        <f>'нетто FIT18'!IL18+25</f>
        <v>23190</v>
      </c>
      <c r="IM18" s="122">
        <f>'нетто FIT18'!IM18+25</f>
        <v>23190</v>
      </c>
      <c r="IN18" s="122">
        <f>'нетто FIT18'!IN18+25</f>
        <v>23190</v>
      </c>
      <c r="IO18" s="122">
        <f>'нетто FIT18'!IO18+25</f>
        <v>23190</v>
      </c>
      <c r="IP18" s="122">
        <f>'нетто FIT18'!IP18+25</f>
        <v>23190</v>
      </c>
      <c r="IQ18" s="122">
        <f>'нетто FIT18'!IQ18+25</f>
        <v>23190</v>
      </c>
      <c r="IR18" s="122">
        <f>'нетто FIT18'!IR18+25</f>
        <v>23190</v>
      </c>
      <c r="IS18" s="122">
        <f>'нетто FIT18'!IS18+25</f>
        <v>23190</v>
      </c>
      <c r="IT18" s="122">
        <f>'нетто FIT18'!IT18+25</f>
        <v>23190</v>
      </c>
      <c r="IU18" s="122">
        <f>'нетто FIT18'!IU18+25</f>
        <v>23190</v>
      </c>
      <c r="IV18" s="122">
        <f>'нетто FIT18'!IV18+25</f>
        <v>23190</v>
      </c>
      <c r="IW18" s="122">
        <f>'нетто FIT18'!IW18+25</f>
        <v>23190</v>
      </c>
      <c r="IX18" s="122">
        <f>'нетто FIT18'!IX18+25</f>
        <v>23190</v>
      </c>
      <c r="IY18" s="122">
        <f>'нетто FIT18'!IY18+25</f>
        <v>23190</v>
      </c>
    </row>
    <row r="19" spans="1:259" s="66" customFormat="1" ht="12" x14ac:dyDescent="0.2">
      <c r="A19" s="21">
        <v>2</v>
      </c>
      <c r="B19" s="55">
        <f>'нетто FIT18'!B19+25</f>
        <v>20033</v>
      </c>
      <c r="C19" s="55">
        <f>'нетто FIT18'!C19+25</f>
        <v>20033</v>
      </c>
      <c r="D19" s="55">
        <f>'нетто FIT18'!D19+25</f>
        <v>17245</v>
      </c>
      <c r="E19" s="55">
        <f>'нетто FIT18'!E19+25</f>
        <v>17819</v>
      </c>
      <c r="F19" s="55">
        <f>'нетто FIT18'!F19+25</f>
        <v>17819</v>
      </c>
      <c r="G19" s="55">
        <f>'нетто FIT18'!G19+25</f>
        <v>18639</v>
      </c>
      <c r="H19" s="55">
        <f>'нетто FIT18'!H19+25</f>
        <v>18639</v>
      </c>
      <c r="I19" s="55">
        <f>'нетто FIT18'!I19+25</f>
        <v>20033</v>
      </c>
      <c r="J19" s="55">
        <f>'нетто FIT18'!J19+25</f>
        <v>20033</v>
      </c>
      <c r="K19" s="55">
        <f>'нетто FIT18'!K19+25</f>
        <v>18639</v>
      </c>
      <c r="L19" s="55">
        <f>'нетто FIT18'!L19+25</f>
        <v>18639</v>
      </c>
      <c r="M19" s="55">
        <f>'нетто FIT18'!M19+25</f>
        <v>18639</v>
      </c>
      <c r="N19" s="55">
        <f>'нетто FIT18'!N19+25</f>
        <v>18639</v>
      </c>
      <c r="O19" s="55">
        <f>'нетто FIT18'!O19+25</f>
        <v>18639</v>
      </c>
      <c r="P19" s="55">
        <f>'нетто FIT18'!P19+25</f>
        <v>19213</v>
      </c>
      <c r="Q19" s="55">
        <f>'нетто FIT18'!Q19+25</f>
        <v>17819</v>
      </c>
      <c r="R19" s="55">
        <f>'нетто FIT18'!R19+25</f>
        <v>17245</v>
      </c>
      <c r="S19" s="55">
        <f>'нетто FIT18'!S19+25</f>
        <v>17245</v>
      </c>
      <c r="T19" s="55">
        <f>'нетто FIT18'!T19+25</f>
        <v>17245</v>
      </c>
      <c r="U19" s="55">
        <f>'нетто FIT18'!U19+25</f>
        <v>17245</v>
      </c>
      <c r="V19" s="55">
        <f>'нетто FIT18'!V19+25</f>
        <v>17245</v>
      </c>
      <c r="W19" s="55">
        <f>'нетто FIT18'!W19+25</f>
        <v>17819</v>
      </c>
      <c r="X19" s="55">
        <f>'нетто FIT18'!X19+25</f>
        <v>17819</v>
      </c>
      <c r="Y19" s="55">
        <f>'нетто FIT18'!Y19+25</f>
        <v>17245</v>
      </c>
      <c r="Z19" s="55">
        <f>'нетто FIT18'!Z19+25</f>
        <v>17245</v>
      </c>
      <c r="AA19" s="55">
        <f>'нетто FIT18'!AA19+25</f>
        <v>17245</v>
      </c>
      <c r="AB19" s="55">
        <f>'нетто FIT18'!AB19+25</f>
        <v>17245</v>
      </c>
      <c r="AC19" s="55">
        <f>'нетто FIT18'!AC19+25</f>
        <v>17245</v>
      </c>
      <c r="AD19" s="55">
        <f>'нетто FIT18'!AD19+25</f>
        <v>17819</v>
      </c>
      <c r="AE19" s="55">
        <f>'нетто FIT18'!AE19+25</f>
        <v>17819</v>
      </c>
      <c r="AF19" s="55">
        <f>'нетто FIT18'!AF19+25</f>
        <v>17245</v>
      </c>
      <c r="AG19" s="55">
        <f>'нетто FIT18'!AG19+25</f>
        <v>17245</v>
      </c>
      <c r="AH19" s="55">
        <f>'нетто FIT18'!AH19+25</f>
        <v>17245</v>
      </c>
      <c r="AI19" s="55">
        <f>'нетто FIT18'!AI19+25</f>
        <v>17245</v>
      </c>
      <c r="AJ19" s="55">
        <f>'нетто FIT18'!AJ19+25</f>
        <v>17245</v>
      </c>
      <c r="AK19" s="55">
        <f>'нетто FIT18'!AK19+25</f>
        <v>17819</v>
      </c>
      <c r="AL19" s="55">
        <f>'нетто FIT18'!AL19+25</f>
        <v>17819</v>
      </c>
      <c r="AM19" s="55">
        <f>'нетто FIT18'!AM19+25</f>
        <v>15851</v>
      </c>
      <c r="AN19" s="55">
        <f>'нетто FIT18'!AN19+25</f>
        <v>15851</v>
      </c>
      <c r="AO19" s="55">
        <f>'нетто FIT18'!AO19+25</f>
        <v>15851</v>
      </c>
      <c r="AP19" s="55">
        <f>'нетто FIT18'!AP19+25</f>
        <v>15851</v>
      </c>
      <c r="AQ19" s="55">
        <f>'нетто FIT18'!AQ19+25</f>
        <v>15851</v>
      </c>
      <c r="AR19" s="55">
        <f>'нетто FIT18'!AR19+25</f>
        <v>16425</v>
      </c>
      <c r="AS19" s="55">
        <f>'нетто FIT18'!AS19+25</f>
        <v>16425</v>
      </c>
      <c r="AT19" s="55">
        <f>'нетто FIT18'!AT19+25</f>
        <v>15851</v>
      </c>
      <c r="AU19" s="55">
        <f>'нетто FIT18'!AU19+25</f>
        <v>15851</v>
      </c>
      <c r="AV19" s="55">
        <f>'нетто FIT18'!AV19+25</f>
        <v>15851</v>
      </c>
      <c r="AW19" s="55">
        <f>'нетто FIT18'!AW19+25</f>
        <v>15851</v>
      </c>
      <c r="AX19" s="55">
        <f>'нетто FIT18'!AX19+25</f>
        <v>15851</v>
      </c>
      <c r="AY19" s="55">
        <f>'нетто FIT18'!AY19+25</f>
        <v>16425</v>
      </c>
      <c r="AZ19" s="55">
        <f>'нетто FIT18'!AZ19+25</f>
        <v>16425</v>
      </c>
      <c r="BA19" s="55">
        <f>'нетто FIT18'!BA19+25</f>
        <v>15851</v>
      </c>
      <c r="BB19" s="55">
        <f>'нетто FIT18'!BB19+25</f>
        <v>15851</v>
      </c>
      <c r="BC19" s="55">
        <f>'нетто FIT18'!BC19+25</f>
        <v>15851</v>
      </c>
      <c r="BD19" s="55">
        <f>'нетто FIT18'!BD19+25</f>
        <v>15851</v>
      </c>
      <c r="BE19" s="55">
        <f>'нетто FIT18'!BE19+25</f>
        <v>15851</v>
      </c>
      <c r="BF19" s="55">
        <f>'нетто FIT18'!BF19+25</f>
        <v>16425</v>
      </c>
      <c r="BG19" s="55">
        <f>'нетто FIT18'!BG19+25</f>
        <v>16425</v>
      </c>
      <c r="BH19" s="55">
        <f>'нетто FIT18'!BH19+25</f>
        <v>15851</v>
      </c>
      <c r="BI19" s="55">
        <f>'нетто FIT18'!BI19+25</f>
        <v>15851</v>
      </c>
      <c r="BJ19" s="55">
        <f>'нетто FIT18'!BJ19+25</f>
        <v>16425</v>
      </c>
      <c r="BK19" s="55">
        <f>'нетто FIT18'!BK19+25</f>
        <v>16425</v>
      </c>
      <c r="BL19" s="55">
        <f>'нетто FIT18'!BL19+25</f>
        <v>16425</v>
      </c>
      <c r="BM19" s="55">
        <f>'нетто FIT18'!BM19+25</f>
        <v>16425</v>
      </c>
      <c r="BN19" s="55">
        <f>'нетто FIT18'!BN19+25</f>
        <v>16425</v>
      </c>
      <c r="BO19" s="55">
        <f>'нетто FIT18'!BO19+25</f>
        <v>15851</v>
      </c>
      <c r="BP19" s="55">
        <f>'нетто FIT18'!BP19+25</f>
        <v>18639</v>
      </c>
      <c r="BQ19" s="55">
        <f>'нетто FIT18'!BQ19+25</f>
        <v>18639</v>
      </c>
      <c r="BR19" s="55">
        <f>'нетто FIT18'!BR19+25</f>
        <v>18639</v>
      </c>
      <c r="BS19" s="55">
        <f>'нетто FIT18'!BS19+25</f>
        <v>18639</v>
      </c>
      <c r="BT19" s="55">
        <f>'нетто FIT18'!BT19+25</f>
        <v>18639</v>
      </c>
      <c r="BU19" s="55">
        <f>'нетто FIT18'!BU19+25</f>
        <v>17245</v>
      </c>
      <c r="BV19" s="55">
        <f>'нетто FIT18'!BV19+25</f>
        <v>16425</v>
      </c>
      <c r="BW19" s="55">
        <f>'нетто FIT18'!BW19+25</f>
        <v>16425</v>
      </c>
      <c r="BX19" s="55">
        <f>'нетто FIT18'!BX19+25</f>
        <v>18639</v>
      </c>
      <c r="BY19" s="55">
        <f>'нетто FIT18'!BY19+25</f>
        <v>18639</v>
      </c>
      <c r="BZ19" s="55">
        <f>'нетто FIT18'!BZ19+25</f>
        <v>15851</v>
      </c>
      <c r="CA19" s="55">
        <f>'нетто FIT18'!CA19+25</f>
        <v>15851</v>
      </c>
      <c r="CB19" s="55">
        <f>'нетто FIT18'!CB19+25</f>
        <v>15851</v>
      </c>
      <c r="CC19" s="55">
        <f>'нетто FIT18'!CC19+25</f>
        <v>16425</v>
      </c>
      <c r="CD19" s="55">
        <f>'нетто FIT18'!CD19+25</f>
        <v>12899</v>
      </c>
      <c r="CE19" s="55">
        <f>'нетто FIT18'!CE19+25</f>
        <v>12899</v>
      </c>
      <c r="CF19" s="55">
        <f>'нетто FIT18'!CF19+25</f>
        <v>12899</v>
      </c>
      <c r="CG19" s="55">
        <f>'нетто FIT18'!CG19+25</f>
        <v>12899</v>
      </c>
      <c r="CH19" s="55">
        <f>'нетто FIT18'!CH19+25</f>
        <v>13473</v>
      </c>
      <c r="CI19" s="55">
        <f>'нетто FIT18'!CI19+25</f>
        <v>13473</v>
      </c>
      <c r="CJ19" s="55">
        <f>'нетто FIT18'!CJ19+25</f>
        <v>12899</v>
      </c>
      <c r="CK19" s="55">
        <f>'нетто FIT18'!CK19+25</f>
        <v>12899</v>
      </c>
      <c r="CL19" s="55">
        <f>'нетто FIT18'!CL19+25</f>
        <v>12899</v>
      </c>
      <c r="CM19" s="55">
        <f>'нетто FIT18'!CM19+25</f>
        <v>12899</v>
      </c>
      <c r="CN19" s="55">
        <f>'нетто FIT18'!CN19+25</f>
        <v>12899</v>
      </c>
      <c r="CO19" s="55">
        <f>'нетто FIT18'!CO19+25</f>
        <v>13473</v>
      </c>
      <c r="CP19" s="55">
        <f>'нетто FIT18'!CP19+25</f>
        <v>13473</v>
      </c>
      <c r="CQ19" s="55">
        <f>'нетто FIT18'!CQ19+25</f>
        <v>12899</v>
      </c>
      <c r="CR19" s="55">
        <f>'нетто FIT18'!CR19+25</f>
        <v>12899</v>
      </c>
      <c r="CS19" s="55">
        <f>'нетто FIT18'!CS19+25</f>
        <v>12899</v>
      </c>
      <c r="CT19" s="55">
        <f>'нетто FIT18'!CT19+25</f>
        <v>12899</v>
      </c>
      <c r="CU19" s="55">
        <f>'нетто FIT18'!CU19+25</f>
        <v>12899</v>
      </c>
      <c r="CV19" s="55">
        <f>'нетто FIT18'!CV19+25</f>
        <v>13473</v>
      </c>
      <c r="CW19" s="55">
        <f>'нетто FIT18'!CW19+25</f>
        <v>13473</v>
      </c>
      <c r="CX19" s="55">
        <f>'нетто FIT18'!CX19+25</f>
        <v>12899</v>
      </c>
      <c r="CY19" s="55">
        <f>'нетто FIT18'!CY19+25</f>
        <v>12899</v>
      </c>
      <c r="CZ19" s="55">
        <f>'нетто FIT18'!CZ19+25</f>
        <v>12899</v>
      </c>
      <c r="DA19" s="55">
        <f>'нетто FIT18'!DA19+25</f>
        <v>12899</v>
      </c>
      <c r="DB19" s="55">
        <f>'нетто FIT18'!DB19+25</f>
        <v>12899</v>
      </c>
      <c r="DC19" s="55">
        <f>'нетто FIT18'!DC19+25</f>
        <v>13473</v>
      </c>
      <c r="DD19" s="55">
        <f>'нетто FIT18'!DD19+25</f>
        <v>13473</v>
      </c>
      <c r="DE19" s="55">
        <f>'нетто FIT18'!DE19+25</f>
        <v>12899</v>
      </c>
      <c r="DF19" s="55">
        <f>'нетто FIT18'!DF19+25</f>
        <v>12899</v>
      </c>
      <c r="DG19" s="55">
        <f>'нетто FIT18'!DG19+25</f>
        <v>13473</v>
      </c>
      <c r="DH19" s="55">
        <f>'нетто FIT18'!DH19+25</f>
        <v>13883</v>
      </c>
      <c r="DI19" s="55">
        <f>'нетто FIT18'!DI19+25</f>
        <v>12489</v>
      </c>
      <c r="DJ19" s="55">
        <f>'нетто FIT18'!DJ19+25</f>
        <v>12899</v>
      </c>
      <c r="DK19" s="55">
        <f>'нетто FIT18'!DK19+25</f>
        <v>12899</v>
      </c>
      <c r="DL19" s="55">
        <f>'нетто FIT18'!DL19+25</f>
        <v>12489</v>
      </c>
      <c r="DM19" s="55">
        <f>'нетто FIT18'!DM19+25</f>
        <v>12489</v>
      </c>
      <c r="DN19" s="55">
        <f>'нетто FIT18'!DN19+25</f>
        <v>12489</v>
      </c>
      <c r="DO19" s="55">
        <f>'нетто FIT18'!DO19+25</f>
        <v>12489</v>
      </c>
      <c r="DP19" s="55">
        <f>'нетто FIT18'!DP19+25</f>
        <v>12489</v>
      </c>
      <c r="DQ19" s="55">
        <f>'нетто FIT18'!DQ19+25</f>
        <v>12899</v>
      </c>
      <c r="DR19" s="55">
        <f>'нетто FIT18'!DR19+25</f>
        <v>12899</v>
      </c>
      <c r="DS19" s="55">
        <f>'нетто FIT18'!DS19+25</f>
        <v>12489</v>
      </c>
      <c r="DT19" s="55">
        <f>'нетто FIT18'!DT19+25</f>
        <v>12489</v>
      </c>
      <c r="DU19" s="55">
        <f>'нетто FIT18'!DU19+25</f>
        <v>12489</v>
      </c>
      <c r="DV19" s="55">
        <f>'нетто FIT18'!DV19+25</f>
        <v>12489</v>
      </c>
      <c r="DW19" s="55">
        <f>'нетто FIT18'!DW19+25</f>
        <v>12489</v>
      </c>
      <c r="DX19" s="55">
        <f>'нетто FIT18'!DX19+25</f>
        <v>12899</v>
      </c>
      <c r="DY19" s="55">
        <f>'нетто FIT18'!DY19+25</f>
        <v>12899</v>
      </c>
      <c r="DZ19" s="55">
        <f>'нетто FIT18'!DZ19+25</f>
        <v>12489</v>
      </c>
      <c r="EA19" s="55">
        <f>'нетто FIT18'!EA19+25</f>
        <v>12489</v>
      </c>
      <c r="EB19" s="55">
        <f>'нетто FIT18'!EB19+25</f>
        <v>12489</v>
      </c>
      <c r="EC19" s="55">
        <f>'нетто FIT18'!EC19+25</f>
        <v>12489</v>
      </c>
      <c r="ED19" s="55">
        <f>'нетто FIT18'!ED19+25</f>
        <v>12489</v>
      </c>
      <c r="EE19" s="55">
        <f>'нетто FIT18'!EE19+25</f>
        <v>12899</v>
      </c>
      <c r="EF19" s="55">
        <f>'нетто FIT18'!EF19+25</f>
        <v>12899</v>
      </c>
      <c r="EG19" s="122">
        <f>'нетто FIT18'!EG19+25</f>
        <v>12489</v>
      </c>
      <c r="EH19" s="122">
        <f>'нетто FIT18'!EH19+25</f>
        <v>12489</v>
      </c>
      <c r="EI19" s="122">
        <f>'нетто FIT18'!EI19+25</f>
        <v>13883</v>
      </c>
      <c r="EJ19" s="122">
        <f>'нетто FIT18'!EJ19+25</f>
        <v>13883</v>
      </c>
      <c r="EK19" s="122">
        <f>'нетто FIT18'!EK19+25</f>
        <v>13883</v>
      </c>
      <c r="EL19" s="122">
        <f>'нетто FIT18'!EL19+25</f>
        <v>14867</v>
      </c>
      <c r="EM19" s="122">
        <f>'нетто FIT18'!EM19+25</f>
        <v>14867</v>
      </c>
      <c r="EN19" s="122">
        <f>'нетто FIT18'!EN19+25</f>
        <v>13883</v>
      </c>
      <c r="EO19" s="122">
        <f>'нетто FIT18'!EO19+25</f>
        <v>13883</v>
      </c>
      <c r="EP19" s="122">
        <f>'нетто FIT18'!EP19+25</f>
        <v>13883</v>
      </c>
      <c r="EQ19" s="122">
        <f>'нетто FIT18'!EQ19+25</f>
        <v>13883</v>
      </c>
      <c r="ER19" s="122">
        <f>'нетто FIT18'!ER19+25</f>
        <v>13883</v>
      </c>
      <c r="ES19" s="122">
        <f>'нетто FIT18'!ES19+25</f>
        <v>14867</v>
      </c>
      <c r="ET19" s="122">
        <f>'нетто FIT18'!ET19+25</f>
        <v>14867</v>
      </c>
      <c r="EU19" s="122">
        <f>'нетто FIT18'!EU19+25</f>
        <v>14867</v>
      </c>
      <c r="EV19" s="122">
        <f>'нетто FIT18'!EV19+25</f>
        <v>14867</v>
      </c>
      <c r="EW19" s="122">
        <f>'нетто FIT18'!EW19+25</f>
        <v>14867</v>
      </c>
      <c r="EX19" s="122">
        <f>'нетто FIT18'!EX19+25</f>
        <v>14867</v>
      </c>
      <c r="EY19" s="122">
        <f>'нетто FIT18'!EY19+25</f>
        <v>14867</v>
      </c>
      <c r="EZ19" s="122">
        <f>'нетто FIT18'!EZ19+25</f>
        <v>14867</v>
      </c>
      <c r="FA19" s="122">
        <f>'нетто FIT18'!FA19+25</f>
        <v>14867</v>
      </c>
      <c r="FB19" s="122">
        <f>'нетто FIT18'!FB19+25</f>
        <v>14867</v>
      </c>
      <c r="FC19" s="122">
        <f>'нетто FIT18'!FC19+25</f>
        <v>14867</v>
      </c>
      <c r="FD19" s="122">
        <f>'нетто FIT18'!FD19+25</f>
        <v>15441</v>
      </c>
      <c r="FE19" s="122">
        <f>'нетто FIT18'!FE19+25</f>
        <v>15441</v>
      </c>
      <c r="FF19" s="122">
        <f>'нетто FIT18'!FF19+25</f>
        <v>15851</v>
      </c>
      <c r="FG19" s="122">
        <f>'нетто FIT18'!FG19+25</f>
        <v>15851</v>
      </c>
      <c r="FH19" s="122">
        <f>'нетто FIT18'!FH19+25</f>
        <v>15851</v>
      </c>
      <c r="FI19" s="122">
        <f>'нетто FIT18'!FI19+25</f>
        <v>15851</v>
      </c>
      <c r="FJ19" s="122">
        <f>'нетто FIT18'!FJ19+25</f>
        <v>15851</v>
      </c>
      <c r="FK19" s="122">
        <f>'нетто FIT18'!FK19+25</f>
        <v>36843</v>
      </c>
      <c r="FL19" s="122">
        <f>'нетто FIT18'!FL19+25</f>
        <v>68003</v>
      </c>
      <c r="FM19" s="122">
        <f>'нетто FIT18'!FM19+25</f>
        <v>68003</v>
      </c>
      <c r="FN19" s="122">
        <f>'нетто FIT18'!FN19+25</f>
        <v>68003</v>
      </c>
      <c r="FO19" s="122">
        <f>'нетто FIT18'!FO19+25</f>
        <v>68003</v>
      </c>
      <c r="FP19" s="122">
        <f>'нетто FIT18'!FP19+25</f>
        <v>68003</v>
      </c>
      <c r="FQ19" s="122">
        <f>'нетто FIT18'!FQ19+25</f>
        <v>68003</v>
      </c>
      <c r="FR19" s="122">
        <f>'нетто FIT18'!FR19+25</f>
        <v>68003</v>
      </c>
      <c r="FS19" s="122">
        <f>'нетто FIT18'!FS19+25</f>
        <v>68003</v>
      </c>
      <c r="FT19" s="122">
        <f>'нетто FIT18'!FT19+25</f>
        <v>68003</v>
      </c>
      <c r="FU19" s="122">
        <f>'нетто FIT18'!FU19+25</f>
        <v>68003</v>
      </c>
      <c r="FV19" s="122">
        <f>'нетто FIT18'!FV19+25</f>
        <v>28889</v>
      </c>
      <c r="FW19" s="122">
        <f>'нетто FIT18'!FW19+25</f>
        <v>28889</v>
      </c>
      <c r="FX19" s="122">
        <f>'нетто FIT18'!FX19+25</f>
        <v>28889</v>
      </c>
      <c r="FY19" s="122">
        <f>'нетто FIT18'!FY19+25</f>
        <v>28889</v>
      </c>
      <c r="FZ19" s="122">
        <f>'нетто FIT18'!FZ19+25</f>
        <v>28889</v>
      </c>
      <c r="GA19" s="122">
        <f>'нетто FIT18'!GA19+25</f>
        <v>28889</v>
      </c>
      <c r="GB19" s="122">
        <f>'нетто FIT18'!GB19+25</f>
        <v>28889</v>
      </c>
      <c r="GC19" s="122">
        <f>'нетто FIT18'!GC19+25</f>
        <v>28889</v>
      </c>
      <c r="GD19" s="122">
        <f>'нетто FIT18'!GD19+25</f>
        <v>28889</v>
      </c>
      <c r="GE19" s="122">
        <f>'нетто FIT18'!GE19+25</f>
        <v>28889</v>
      </c>
      <c r="GF19" s="122">
        <f>'нетто FIT18'!GF19+25</f>
        <v>28889</v>
      </c>
      <c r="GG19" s="122">
        <f>'нетто FIT18'!GG19+25</f>
        <v>28889</v>
      </c>
      <c r="GH19" s="122">
        <f>'нетто FIT18'!GH19+25</f>
        <v>28889</v>
      </c>
      <c r="GI19" s="122">
        <f>'нетто FIT18'!GI19+25</f>
        <v>28889</v>
      </c>
      <c r="GJ19" s="122">
        <f>'нетто FIT18'!GJ19+25</f>
        <v>28889</v>
      </c>
      <c r="GK19" s="122">
        <f>'нетто FIT18'!GK19+25</f>
        <v>28889</v>
      </c>
      <c r="GL19" s="122">
        <f>'нетто FIT18'!GL19+25</f>
        <v>28889</v>
      </c>
      <c r="GM19" s="122">
        <f>'нетто FIT18'!GM19+25</f>
        <v>28889</v>
      </c>
      <c r="GN19" s="122">
        <f>'нетто FIT18'!GN19+25</f>
        <v>28889</v>
      </c>
      <c r="GO19" s="122">
        <f>'нетто FIT18'!GO19+25</f>
        <v>28889</v>
      </c>
      <c r="GP19" s="122">
        <f>'нетто FIT18'!GP19+25</f>
        <v>28889</v>
      </c>
      <c r="GQ19" s="122">
        <f>'нетто FIT18'!GQ19+25</f>
        <v>28889</v>
      </c>
      <c r="GR19" s="122">
        <f>'нетто FIT18'!GR19+25</f>
        <v>28889</v>
      </c>
      <c r="GS19" s="122">
        <f>'нетто FIT18'!GS19+25</f>
        <v>30283</v>
      </c>
      <c r="GT19" s="122">
        <f>'нетто FIT18'!GT19+25</f>
        <v>30283</v>
      </c>
      <c r="GU19" s="122">
        <f>'нетто FIT18'!GU19+25</f>
        <v>30283</v>
      </c>
      <c r="GV19" s="122">
        <f>'нетто FIT18'!GV19+25</f>
        <v>30283</v>
      </c>
      <c r="GW19" s="122">
        <f>'нетто FIT18'!GW19+25</f>
        <v>30283</v>
      </c>
      <c r="GX19" s="122">
        <f>'нетто FIT18'!GX19+25</f>
        <v>30283</v>
      </c>
      <c r="GY19" s="122">
        <f>'нетто FIT18'!GY19+25</f>
        <v>30283</v>
      </c>
      <c r="GZ19" s="122">
        <f>'нетто FIT18'!GZ19+25</f>
        <v>30283</v>
      </c>
      <c r="HA19" s="122">
        <f>'нетто FIT18'!HA19+25</f>
        <v>30283</v>
      </c>
      <c r="HB19" s="122">
        <f>'нетто FIT18'!HB19+25</f>
        <v>30283</v>
      </c>
      <c r="HC19" s="122">
        <f>'нетто FIT18'!HC19+25</f>
        <v>30283</v>
      </c>
      <c r="HD19" s="122">
        <f>'нетто FIT18'!HD19+25</f>
        <v>30283</v>
      </c>
      <c r="HE19" s="122">
        <f>'нетто FIT18'!HE19+25</f>
        <v>30283</v>
      </c>
      <c r="HF19" s="122">
        <f>'нетто FIT18'!HF19+25</f>
        <v>30283</v>
      </c>
      <c r="HG19" s="122">
        <f>'нетто FIT18'!HG19+25</f>
        <v>30283</v>
      </c>
      <c r="HH19" s="122">
        <f>'нетто FIT18'!HH19+25</f>
        <v>30283</v>
      </c>
      <c r="HI19" s="122">
        <f>'нетто FIT18'!HI19+25</f>
        <v>30283</v>
      </c>
      <c r="HJ19" s="122">
        <f>'нетто FIT18'!HJ19+25</f>
        <v>30283</v>
      </c>
      <c r="HK19" s="122">
        <f>'нетто FIT18'!HK19+25</f>
        <v>47503</v>
      </c>
      <c r="HL19" s="122">
        <f>'нетто FIT18'!HL19+25</f>
        <v>47503</v>
      </c>
      <c r="HM19" s="122">
        <f>'нетто FIT18'!HM19+25</f>
        <v>49143</v>
      </c>
      <c r="HN19" s="122">
        <f>'нетто FIT18'!HN19+25</f>
        <v>49143</v>
      </c>
      <c r="HO19" s="122">
        <f>'нетто FIT18'!HO19+25</f>
        <v>49143</v>
      </c>
      <c r="HP19" s="122">
        <f>'нетто FIT18'!HP19+25</f>
        <v>30283</v>
      </c>
      <c r="HQ19" s="122">
        <f>'нетто FIT18'!HQ19+25</f>
        <v>30283</v>
      </c>
      <c r="HR19" s="122">
        <f>'нетто FIT18'!HR19+25</f>
        <v>47503</v>
      </c>
      <c r="HS19" s="122">
        <f>'нетто FIT18'!HS19+25</f>
        <v>47503</v>
      </c>
      <c r="HT19" s="122">
        <f>'нетто FIT18'!HT19+25</f>
        <v>30283</v>
      </c>
      <c r="HU19" s="122">
        <f>'нетто FIT18'!HU19+25</f>
        <v>28889</v>
      </c>
      <c r="HV19" s="122">
        <f>'нетто FIT18'!HV19+25</f>
        <v>28889</v>
      </c>
      <c r="HW19" s="122">
        <f>'нетто FIT18'!HW19+25</f>
        <v>28889</v>
      </c>
      <c r="HX19" s="122">
        <f>'нетто FIT18'!HX19+25</f>
        <v>28889</v>
      </c>
      <c r="HY19" s="122">
        <f>'нетто FIT18'!HY19+25</f>
        <v>28889</v>
      </c>
      <c r="HZ19" s="122">
        <f>'нетто FIT18'!HZ19+25</f>
        <v>28889</v>
      </c>
      <c r="IA19" s="122">
        <f>'нетто FIT18'!IA19+25</f>
        <v>28889</v>
      </c>
      <c r="IB19" s="122">
        <f>'нетто FIT18'!IB19+25</f>
        <v>32333</v>
      </c>
      <c r="IC19" s="122">
        <f>'нетто FIT18'!IC19+25</f>
        <v>29463</v>
      </c>
      <c r="ID19" s="122">
        <f>'нетто FIT18'!ID19+25</f>
        <v>25445</v>
      </c>
      <c r="IE19" s="122">
        <f>'нетто FIT18'!IE19+25</f>
        <v>25445</v>
      </c>
      <c r="IF19" s="122">
        <f>'нетто FIT18'!IF19+25</f>
        <v>25445</v>
      </c>
      <c r="IG19" s="122">
        <f>'нетто FIT18'!IG19+25</f>
        <v>25445</v>
      </c>
      <c r="IH19" s="122">
        <f>'нетто FIT18'!IH19+25</f>
        <v>25445</v>
      </c>
      <c r="II19" s="122">
        <f>'нетто FIT18'!II19+25</f>
        <v>25445</v>
      </c>
      <c r="IJ19" s="122">
        <f>'нетто FIT18'!IJ19+25</f>
        <v>25445</v>
      </c>
      <c r="IK19" s="122">
        <f>'нетто FIT18'!IK19+25</f>
        <v>25445</v>
      </c>
      <c r="IL19" s="122">
        <f>'нетто FIT18'!IL19+25</f>
        <v>25445</v>
      </c>
      <c r="IM19" s="122">
        <f>'нетто FIT18'!IM19+25</f>
        <v>25445</v>
      </c>
      <c r="IN19" s="122">
        <f>'нетто FIT18'!IN19+25</f>
        <v>25445</v>
      </c>
      <c r="IO19" s="122">
        <f>'нетто FIT18'!IO19+25</f>
        <v>25445</v>
      </c>
      <c r="IP19" s="122">
        <f>'нетто FIT18'!IP19+25</f>
        <v>25445</v>
      </c>
      <c r="IQ19" s="122">
        <f>'нетто FIT18'!IQ19+25</f>
        <v>25445</v>
      </c>
      <c r="IR19" s="122">
        <f>'нетто FIT18'!IR19+25</f>
        <v>25445</v>
      </c>
      <c r="IS19" s="122">
        <f>'нетто FIT18'!IS19+25</f>
        <v>25445</v>
      </c>
      <c r="IT19" s="122">
        <f>'нетто FIT18'!IT19+25</f>
        <v>25445</v>
      </c>
      <c r="IU19" s="122">
        <f>'нетто FIT18'!IU19+25</f>
        <v>25445</v>
      </c>
      <c r="IV19" s="122">
        <f>'нетто FIT18'!IV19+25</f>
        <v>25445</v>
      </c>
      <c r="IW19" s="122">
        <f>'нетто FIT18'!IW19+25</f>
        <v>25445</v>
      </c>
      <c r="IX19" s="122">
        <f>'нетто FIT18'!IX19+25</f>
        <v>25445</v>
      </c>
      <c r="IY19" s="122">
        <f>'нетто FIT18'!IY19+25</f>
        <v>25445</v>
      </c>
    </row>
    <row r="20" spans="1:259" s="66" customFormat="1" ht="12" x14ac:dyDescent="0.2">
      <c r="A20" s="20" t="s">
        <v>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  <c r="II20" s="122"/>
      <c r="IJ20" s="122"/>
      <c r="IK20" s="122"/>
      <c r="IL20" s="122"/>
      <c r="IM20" s="122"/>
      <c r="IN20" s="122"/>
      <c r="IO20" s="122"/>
      <c r="IP20" s="122"/>
      <c r="IQ20" s="122"/>
      <c r="IR20" s="122"/>
      <c r="IS20" s="122"/>
      <c r="IT20" s="122"/>
      <c r="IU20" s="122"/>
      <c r="IV20" s="122"/>
      <c r="IW20" s="122"/>
      <c r="IX20" s="122"/>
      <c r="IY20" s="122"/>
    </row>
    <row r="21" spans="1:259" s="66" customFormat="1" ht="12" x14ac:dyDescent="0.2">
      <c r="A21" s="21">
        <v>1</v>
      </c>
      <c r="B21" s="55">
        <f>'нетто FIT18'!B21+25</f>
        <v>22329</v>
      </c>
      <c r="C21" s="55">
        <f>'нетто FIT18'!C21+25</f>
        <v>22329</v>
      </c>
      <c r="D21" s="55">
        <f>'нетто FIT18'!D21+25</f>
        <v>19541</v>
      </c>
      <c r="E21" s="55">
        <f>'нетто FIT18'!E21+25</f>
        <v>20115</v>
      </c>
      <c r="F21" s="55">
        <f>'нетто FIT18'!F21+25</f>
        <v>20115</v>
      </c>
      <c r="G21" s="55">
        <f>'нетто FIT18'!G21+25</f>
        <v>20935</v>
      </c>
      <c r="H21" s="55">
        <f>'нетто FIT18'!H21+25</f>
        <v>20935</v>
      </c>
      <c r="I21" s="55">
        <f>'нетто FIT18'!I21+25</f>
        <v>22329</v>
      </c>
      <c r="J21" s="55">
        <f>'нетто FIT18'!J21+25</f>
        <v>22329</v>
      </c>
      <c r="K21" s="55">
        <f>'нетто FIT18'!K21+25</f>
        <v>20935</v>
      </c>
      <c r="L21" s="55">
        <f>'нетто FIT18'!L21+25</f>
        <v>20935</v>
      </c>
      <c r="M21" s="55">
        <f>'нетто FIT18'!M21+25</f>
        <v>20935</v>
      </c>
      <c r="N21" s="55">
        <f>'нетто FIT18'!N21+25</f>
        <v>20935</v>
      </c>
      <c r="O21" s="55">
        <f>'нетто FIT18'!O21+25</f>
        <v>20935</v>
      </c>
      <c r="P21" s="55">
        <f>'нетто FIT18'!P21+25</f>
        <v>21509</v>
      </c>
      <c r="Q21" s="55">
        <f>'нетто FIT18'!Q21+25</f>
        <v>20115</v>
      </c>
      <c r="R21" s="55">
        <f>'нетто FIT18'!R21+25</f>
        <v>19541</v>
      </c>
      <c r="S21" s="55">
        <f>'нетто FIT18'!S21+25</f>
        <v>19541</v>
      </c>
      <c r="T21" s="55">
        <f>'нетто FIT18'!T21+25</f>
        <v>19541</v>
      </c>
      <c r="U21" s="55">
        <f>'нетто FIT18'!U21+25</f>
        <v>19541</v>
      </c>
      <c r="V21" s="55">
        <f>'нетто FIT18'!V21+25</f>
        <v>19541</v>
      </c>
      <c r="W21" s="55">
        <f>'нетто FIT18'!W21+25</f>
        <v>20115</v>
      </c>
      <c r="X21" s="55">
        <f>'нетто FIT18'!X21+25</f>
        <v>20115</v>
      </c>
      <c r="Y21" s="55">
        <f>'нетто FIT18'!Y21+25</f>
        <v>19541</v>
      </c>
      <c r="Z21" s="55">
        <f>'нетто FIT18'!Z21+25</f>
        <v>19541</v>
      </c>
      <c r="AA21" s="55">
        <f>'нетто FIT18'!AA21+25</f>
        <v>19541</v>
      </c>
      <c r="AB21" s="55">
        <f>'нетто FIT18'!AB21+25</f>
        <v>19541</v>
      </c>
      <c r="AC21" s="55">
        <f>'нетто FIT18'!AC21+25</f>
        <v>19541</v>
      </c>
      <c r="AD21" s="55">
        <f>'нетто FIT18'!AD21+25</f>
        <v>20115</v>
      </c>
      <c r="AE21" s="55">
        <f>'нетто FIT18'!AE21+25</f>
        <v>20115</v>
      </c>
      <c r="AF21" s="55">
        <f>'нетто FIT18'!AF21+25</f>
        <v>19541</v>
      </c>
      <c r="AG21" s="55">
        <f>'нетто FIT18'!AG21+25</f>
        <v>19541</v>
      </c>
      <c r="AH21" s="55">
        <f>'нетто FIT18'!AH21+25</f>
        <v>19541</v>
      </c>
      <c r="AI21" s="55">
        <f>'нетто FIT18'!AI21+25</f>
        <v>19541</v>
      </c>
      <c r="AJ21" s="55">
        <f>'нетто FIT18'!AJ21+25</f>
        <v>19541</v>
      </c>
      <c r="AK21" s="55">
        <f>'нетто FIT18'!AK21+25</f>
        <v>20115</v>
      </c>
      <c r="AL21" s="55">
        <f>'нетто FIT18'!AL21+25</f>
        <v>20115</v>
      </c>
      <c r="AM21" s="55">
        <f>'нетто FIT18'!AM21+25</f>
        <v>18147</v>
      </c>
      <c r="AN21" s="55">
        <f>'нетто FIT18'!AN21+25</f>
        <v>18147</v>
      </c>
      <c r="AO21" s="55">
        <f>'нетто FIT18'!AO21+25</f>
        <v>18147</v>
      </c>
      <c r="AP21" s="55">
        <f>'нетто FIT18'!AP21+25</f>
        <v>18147</v>
      </c>
      <c r="AQ21" s="55">
        <f>'нетто FIT18'!AQ21+25</f>
        <v>18147</v>
      </c>
      <c r="AR21" s="55">
        <f>'нетто FIT18'!AR21+25</f>
        <v>18721</v>
      </c>
      <c r="AS21" s="55">
        <f>'нетто FIT18'!AS21+25</f>
        <v>18721</v>
      </c>
      <c r="AT21" s="55">
        <f>'нетто FIT18'!AT21+25</f>
        <v>18147</v>
      </c>
      <c r="AU21" s="55">
        <f>'нетто FIT18'!AU21+25</f>
        <v>18147</v>
      </c>
      <c r="AV21" s="55">
        <f>'нетто FIT18'!AV21+25</f>
        <v>18147</v>
      </c>
      <c r="AW21" s="55">
        <f>'нетто FIT18'!AW21+25</f>
        <v>18147</v>
      </c>
      <c r="AX21" s="55">
        <f>'нетто FIT18'!AX21+25</f>
        <v>18147</v>
      </c>
      <c r="AY21" s="55">
        <f>'нетто FIT18'!AY21+25</f>
        <v>18721</v>
      </c>
      <c r="AZ21" s="55">
        <f>'нетто FIT18'!AZ21+25</f>
        <v>18721</v>
      </c>
      <c r="BA21" s="55">
        <f>'нетто FIT18'!BA21+25</f>
        <v>18147</v>
      </c>
      <c r="BB21" s="55">
        <f>'нетто FIT18'!BB21+25</f>
        <v>18147</v>
      </c>
      <c r="BC21" s="55">
        <f>'нетто FIT18'!BC21+25</f>
        <v>18147</v>
      </c>
      <c r="BD21" s="55">
        <f>'нетто FIT18'!BD21+25</f>
        <v>18147</v>
      </c>
      <c r="BE21" s="55">
        <f>'нетто FIT18'!BE21+25</f>
        <v>18147</v>
      </c>
      <c r="BF21" s="55">
        <f>'нетто FIT18'!BF21+25</f>
        <v>18721</v>
      </c>
      <c r="BG21" s="55">
        <f>'нетто FIT18'!BG21+25</f>
        <v>18721</v>
      </c>
      <c r="BH21" s="55">
        <f>'нетто FIT18'!BH21+25</f>
        <v>18147</v>
      </c>
      <c r="BI21" s="55">
        <f>'нетто FIT18'!BI21+25</f>
        <v>18147</v>
      </c>
      <c r="BJ21" s="55">
        <f>'нетто FIT18'!BJ21+25</f>
        <v>18721</v>
      </c>
      <c r="BK21" s="55">
        <f>'нетто FIT18'!BK21+25</f>
        <v>18721</v>
      </c>
      <c r="BL21" s="55">
        <f>'нетто FIT18'!BL21+25</f>
        <v>18721</v>
      </c>
      <c r="BM21" s="55">
        <f>'нетто FIT18'!BM21+25</f>
        <v>18721</v>
      </c>
      <c r="BN21" s="55">
        <f>'нетто FIT18'!BN21+25</f>
        <v>18721</v>
      </c>
      <c r="BO21" s="55">
        <f>'нетто FIT18'!BO21+25</f>
        <v>18147</v>
      </c>
      <c r="BP21" s="55">
        <f>'нетто FIT18'!BP21+25</f>
        <v>20935</v>
      </c>
      <c r="BQ21" s="55">
        <f>'нетто FIT18'!BQ21+25</f>
        <v>20935</v>
      </c>
      <c r="BR21" s="55">
        <f>'нетто FIT18'!BR21+25</f>
        <v>20935</v>
      </c>
      <c r="BS21" s="55">
        <f>'нетто FIT18'!BS21+25</f>
        <v>20935</v>
      </c>
      <c r="BT21" s="55">
        <f>'нетто FIT18'!BT21+25</f>
        <v>20935</v>
      </c>
      <c r="BU21" s="55">
        <f>'нетто FIT18'!BU21+25</f>
        <v>19541</v>
      </c>
      <c r="BV21" s="55">
        <f>'нетто FIT18'!BV21+25</f>
        <v>18721</v>
      </c>
      <c r="BW21" s="55">
        <f>'нетто FIT18'!BW21+25</f>
        <v>18721</v>
      </c>
      <c r="BX21" s="55">
        <f>'нетто FIT18'!BX21+25</f>
        <v>20935</v>
      </c>
      <c r="BY21" s="55">
        <f>'нетто FIT18'!BY21+25</f>
        <v>20935</v>
      </c>
      <c r="BZ21" s="55">
        <f>'нетто FIT18'!BZ21+25</f>
        <v>18147</v>
      </c>
      <c r="CA21" s="55">
        <f>'нетто FIT18'!CA21+25</f>
        <v>18147</v>
      </c>
      <c r="CB21" s="55">
        <f>'нетто FIT18'!CB21+25</f>
        <v>18147</v>
      </c>
      <c r="CC21" s="55">
        <f>'нетто FIT18'!CC21+25</f>
        <v>18721</v>
      </c>
      <c r="CD21" s="55">
        <f>'нетто FIT18'!CD21+25</f>
        <v>15195</v>
      </c>
      <c r="CE21" s="55">
        <f>'нетто FIT18'!CE21+25</f>
        <v>15195</v>
      </c>
      <c r="CF21" s="55">
        <f>'нетто FIT18'!CF21+25</f>
        <v>15195</v>
      </c>
      <c r="CG21" s="55">
        <f>'нетто FIT18'!CG21+25</f>
        <v>15195</v>
      </c>
      <c r="CH21" s="55">
        <f>'нетто FIT18'!CH21+25</f>
        <v>15769</v>
      </c>
      <c r="CI21" s="55">
        <f>'нетто FIT18'!CI21+25</f>
        <v>15769</v>
      </c>
      <c r="CJ21" s="55">
        <f>'нетто FIT18'!CJ21+25</f>
        <v>15195</v>
      </c>
      <c r="CK21" s="55">
        <f>'нетто FIT18'!CK21+25</f>
        <v>15195</v>
      </c>
      <c r="CL21" s="55">
        <f>'нетто FIT18'!CL21+25</f>
        <v>15195</v>
      </c>
      <c r="CM21" s="55">
        <f>'нетто FIT18'!CM21+25</f>
        <v>15195</v>
      </c>
      <c r="CN21" s="55">
        <f>'нетто FIT18'!CN21+25</f>
        <v>15195</v>
      </c>
      <c r="CO21" s="55">
        <f>'нетто FIT18'!CO21+25</f>
        <v>15769</v>
      </c>
      <c r="CP21" s="55">
        <f>'нетто FIT18'!CP21+25</f>
        <v>15769</v>
      </c>
      <c r="CQ21" s="55">
        <f>'нетто FIT18'!CQ21+25</f>
        <v>15195</v>
      </c>
      <c r="CR21" s="55">
        <f>'нетто FIT18'!CR21+25</f>
        <v>15195</v>
      </c>
      <c r="CS21" s="55">
        <f>'нетто FIT18'!CS21+25</f>
        <v>15195</v>
      </c>
      <c r="CT21" s="55">
        <f>'нетто FIT18'!CT21+25</f>
        <v>15195</v>
      </c>
      <c r="CU21" s="55">
        <f>'нетто FIT18'!CU21+25</f>
        <v>15195</v>
      </c>
      <c r="CV21" s="55">
        <f>'нетто FIT18'!CV21+25</f>
        <v>15769</v>
      </c>
      <c r="CW21" s="55">
        <f>'нетто FIT18'!CW21+25</f>
        <v>15769</v>
      </c>
      <c r="CX21" s="55">
        <f>'нетто FIT18'!CX21+25</f>
        <v>15195</v>
      </c>
      <c r="CY21" s="55">
        <f>'нетто FIT18'!CY21+25</f>
        <v>15195</v>
      </c>
      <c r="CZ21" s="55">
        <f>'нетто FIT18'!CZ21+25</f>
        <v>15195</v>
      </c>
      <c r="DA21" s="55">
        <f>'нетто FIT18'!DA21+25</f>
        <v>15195</v>
      </c>
      <c r="DB21" s="55">
        <f>'нетто FIT18'!DB21+25</f>
        <v>15195</v>
      </c>
      <c r="DC21" s="55">
        <f>'нетто FIT18'!DC21+25</f>
        <v>15769</v>
      </c>
      <c r="DD21" s="55">
        <f>'нетто FIT18'!DD21+25</f>
        <v>15769</v>
      </c>
      <c r="DE21" s="55">
        <f>'нетто FIT18'!DE21+25</f>
        <v>15195</v>
      </c>
      <c r="DF21" s="55">
        <f>'нетто FIT18'!DF21+25</f>
        <v>15195</v>
      </c>
      <c r="DG21" s="55">
        <f>'нетто FIT18'!DG21+25</f>
        <v>15769</v>
      </c>
      <c r="DH21" s="55">
        <f>'нетто FIT18'!DH21+25</f>
        <v>16179</v>
      </c>
      <c r="DI21" s="55">
        <f>'нетто FIT18'!DI21+25</f>
        <v>14785</v>
      </c>
      <c r="DJ21" s="55">
        <f>'нетто FIT18'!DJ21+25</f>
        <v>15195</v>
      </c>
      <c r="DK21" s="55">
        <f>'нетто FIT18'!DK21+25</f>
        <v>15195</v>
      </c>
      <c r="DL21" s="55">
        <f>'нетто FIT18'!DL21+25</f>
        <v>14785</v>
      </c>
      <c r="DM21" s="55">
        <f>'нетто FIT18'!DM21+25</f>
        <v>14785</v>
      </c>
      <c r="DN21" s="55">
        <f>'нетто FIT18'!DN21+25</f>
        <v>14785</v>
      </c>
      <c r="DO21" s="55">
        <f>'нетто FIT18'!DO21+25</f>
        <v>14785</v>
      </c>
      <c r="DP21" s="55">
        <f>'нетто FIT18'!DP21+25</f>
        <v>14785</v>
      </c>
      <c r="DQ21" s="55">
        <f>'нетто FIT18'!DQ21+25</f>
        <v>15195</v>
      </c>
      <c r="DR21" s="55">
        <f>'нетто FIT18'!DR21+25</f>
        <v>15195</v>
      </c>
      <c r="DS21" s="55">
        <f>'нетто FIT18'!DS21+25</f>
        <v>14785</v>
      </c>
      <c r="DT21" s="55">
        <f>'нетто FIT18'!DT21+25</f>
        <v>14785</v>
      </c>
      <c r="DU21" s="55">
        <f>'нетто FIT18'!DU21+25</f>
        <v>14785</v>
      </c>
      <c r="DV21" s="55">
        <f>'нетто FIT18'!DV21+25</f>
        <v>14785</v>
      </c>
      <c r="DW21" s="55">
        <f>'нетто FIT18'!DW21+25</f>
        <v>14785</v>
      </c>
      <c r="DX21" s="55">
        <f>'нетто FIT18'!DX21+25</f>
        <v>15195</v>
      </c>
      <c r="DY21" s="55">
        <f>'нетто FIT18'!DY21+25</f>
        <v>15195</v>
      </c>
      <c r="DZ21" s="55">
        <f>'нетто FIT18'!DZ21+25</f>
        <v>14785</v>
      </c>
      <c r="EA21" s="55">
        <f>'нетто FIT18'!EA21+25</f>
        <v>14785</v>
      </c>
      <c r="EB21" s="55">
        <f>'нетто FIT18'!EB21+25</f>
        <v>14785</v>
      </c>
      <c r="EC21" s="55">
        <f>'нетто FIT18'!EC21+25</f>
        <v>14785</v>
      </c>
      <c r="ED21" s="55">
        <f>'нетто FIT18'!ED21+25</f>
        <v>14785</v>
      </c>
      <c r="EE21" s="55">
        <f>'нетто FIT18'!EE21+25</f>
        <v>15195</v>
      </c>
      <c r="EF21" s="55">
        <f>'нетто FIT18'!EF21+25</f>
        <v>15195</v>
      </c>
      <c r="EG21" s="122">
        <f>'нетто FIT18'!EG21+25</f>
        <v>14785</v>
      </c>
      <c r="EH21" s="122">
        <f>'нетто FIT18'!EH21+25</f>
        <v>14785</v>
      </c>
      <c r="EI21" s="122">
        <f>'нетто FIT18'!EI21+25</f>
        <v>16179</v>
      </c>
      <c r="EJ21" s="122">
        <f>'нетто FIT18'!EJ21+25</f>
        <v>16179</v>
      </c>
      <c r="EK21" s="122">
        <f>'нетто FIT18'!EK21+25</f>
        <v>16179</v>
      </c>
      <c r="EL21" s="122">
        <f>'нетто FIT18'!EL21+25</f>
        <v>17163</v>
      </c>
      <c r="EM21" s="122">
        <f>'нетто FIT18'!EM21+25</f>
        <v>17163</v>
      </c>
      <c r="EN21" s="122">
        <f>'нетто FIT18'!EN21+25</f>
        <v>16179</v>
      </c>
      <c r="EO21" s="122">
        <f>'нетто FIT18'!EO21+25</f>
        <v>16179</v>
      </c>
      <c r="EP21" s="122">
        <f>'нетто FIT18'!EP21+25</f>
        <v>16179</v>
      </c>
      <c r="EQ21" s="122">
        <f>'нетто FIT18'!EQ21+25</f>
        <v>16179</v>
      </c>
      <c r="ER21" s="122">
        <f>'нетто FIT18'!ER21+25</f>
        <v>16179</v>
      </c>
      <c r="ES21" s="122">
        <f>'нетто FIT18'!ES21+25</f>
        <v>17163</v>
      </c>
      <c r="ET21" s="122">
        <f>'нетто FIT18'!ET21+25</f>
        <v>17163</v>
      </c>
      <c r="EU21" s="122">
        <f>'нетто FIT18'!EU21+25</f>
        <v>17163</v>
      </c>
      <c r="EV21" s="122">
        <f>'нетто FIT18'!EV21+25</f>
        <v>17163</v>
      </c>
      <c r="EW21" s="122">
        <f>'нетто FIT18'!EW21+25</f>
        <v>17163</v>
      </c>
      <c r="EX21" s="122">
        <f>'нетто FIT18'!EX21+25</f>
        <v>17163</v>
      </c>
      <c r="EY21" s="122">
        <f>'нетто FIT18'!EY21+25</f>
        <v>17163</v>
      </c>
      <c r="EZ21" s="122">
        <f>'нетто FIT18'!EZ21+25</f>
        <v>17163</v>
      </c>
      <c r="FA21" s="122">
        <f>'нетто FIT18'!FA21+25</f>
        <v>17163</v>
      </c>
      <c r="FB21" s="122">
        <f>'нетто FIT18'!FB21+25</f>
        <v>17163</v>
      </c>
      <c r="FC21" s="122">
        <f>'нетто FIT18'!FC21+25</f>
        <v>17163</v>
      </c>
      <c r="FD21" s="122">
        <f>'нетто FIT18'!FD21+25</f>
        <v>17737</v>
      </c>
      <c r="FE21" s="122">
        <f>'нетто FIT18'!FE21+25</f>
        <v>17737</v>
      </c>
      <c r="FF21" s="122">
        <f>'нетто FIT18'!FF21+25</f>
        <v>18147</v>
      </c>
      <c r="FG21" s="122">
        <f>'нетто FIT18'!FG21+25</f>
        <v>18147</v>
      </c>
      <c r="FH21" s="122">
        <f>'нетто FIT18'!FH21+25</f>
        <v>18147</v>
      </c>
      <c r="FI21" s="122">
        <f>'нетто FIT18'!FI21+25</f>
        <v>18147</v>
      </c>
      <c r="FJ21" s="122">
        <f>'нетто FIT18'!FJ21+25</f>
        <v>18147</v>
      </c>
      <c r="FK21" s="122">
        <f>'нетто FIT18'!FK21+25</f>
        <v>51644</v>
      </c>
      <c r="FL21" s="122">
        <f>'нетто FIT18'!FL21+25</f>
        <v>82804</v>
      </c>
      <c r="FM21" s="122">
        <f>'нетто FIT18'!FM21+25</f>
        <v>82804</v>
      </c>
      <c r="FN21" s="122">
        <f>'нетто FIT18'!FN21+25</f>
        <v>82804</v>
      </c>
      <c r="FO21" s="122">
        <f>'нетто FIT18'!FO21+25</f>
        <v>82804</v>
      </c>
      <c r="FP21" s="122">
        <f>'нетто FIT18'!FP21+25</f>
        <v>82804</v>
      </c>
      <c r="FQ21" s="122">
        <f>'нетто FIT18'!FQ21+25</f>
        <v>82804</v>
      </c>
      <c r="FR21" s="122">
        <f>'нетто FIT18'!FR21+25</f>
        <v>82804</v>
      </c>
      <c r="FS21" s="122">
        <f>'нетто FIT18'!FS21+25</f>
        <v>82804</v>
      </c>
      <c r="FT21" s="122">
        <f>'нетто FIT18'!FT21+25</f>
        <v>82804</v>
      </c>
      <c r="FU21" s="122">
        <f>'нетто FIT18'!FU21+25</f>
        <v>82804</v>
      </c>
      <c r="FV21" s="122">
        <f>'нетто FIT18'!FV21+25</f>
        <v>45494</v>
      </c>
      <c r="FW21" s="122">
        <f>'нетто FIT18'!FW21+25</f>
        <v>45494</v>
      </c>
      <c r="FX21" s="122">
        <f>'нетто FIT18'!FX21+25</f>
        <v>45494</v>
      </c>
      <c r="FY21" s="122">
        <f>'нетто FIT18'!FY21+25</f>
        <v>45494</v>
      </c>
      <c r="FZ21" s="122">
        <f>'нетто FIT18'!FZ21+25</f>
        <v>45494</v>
      </c>
      <c r="GA21" s="122">
        <f>'нетто FIT18'!GA21+25</f>
        <v>45494</v>
      </c>
      <c r="GB21" s="122">
        <f>'нетто FIT18'!GB21+25</f>
        <v>45494</v>
      </c>
      <c r="GC21" s="122">
        <f>'нетто FIT18'!GC21+25</f>
        <v>45494</v>
      </c>
      <c r="GD21" s="122">
        <f>'нетто FIT18'!GD21+25</f>
        <v>45494</v>
      </c>
      <c r="GE21" s="122">
        <f>'нетто FIT18'!GE21+25</f>
        <v>45494</v>
      </c>
      <c r="GF21" s="122">
        <f>'нетто FIT18'!GF21+25</f>
        <v>45494</v>
      </c>
      <c r="GG21" s="122">
        <f>'нетто FIT18'!GG21+25</f>
        <v>45494</v>
      </c>
      <c r="GH21" s="122">
        <f>'нетто FIT18'!GH21+25</f>
        <v>45494</v>
      </c>
      <c r="GI21" s="122">
        <f>'нетто FIT18'!GI21+25</f>
        <v>45494</v>
      </c>
      <c r="GJ21" s="122">
        <f>'нетто FIT18'!GJ21+25</f>
        <v>45494</v>
      </c>
      <c r="GK21" s="122">
        <f>'нетто FIT18'!GK21+25</f>
        <v>45494</v>
      </c>
      <c r="GL21" s="122">
        <f>'нетто FIT18'!GL21+25</f>
        <v>45494</v>
      </c>
      <c r="GM21" s="122">
        <f>'нетто FIT18'!GM21+25</f>
        <v>45494</v>
      </c>
      <c r="GN21" s="122">
        <f>'нетто FIT18'!GN21+25</f>
        <v>45494</v>
      </c>
      <c r="GO21" s="122">
        <f>'нетто FIT18'!GO21+25</f>
        <v>45494</v>
      </c>
      <c r="GP21" s="122">
        <f>'нетто FIT18'!GP21+25</f>
        <v>45494</v>
      </c>
      <c r="GQ21" s="122">
        <f>'нетто FIT18'!GQ21+25</f>
        <v>45494</v>
      </c>
      <c r="GR21" s="122">
        <f>'нетто FIT18'!GR21+25</f>
        <v>45494</v>
      </c>
      <c r="GS21" s="122">
        <f>'нетто FIT18'!GS21+25</f>
        <v>46888</v>
      </c>
      <c r="GT21" s="122">
        <f>'нетто FIT18'!GT21+25</f>
        <v>46888</v>
      </c>
      <c r="GU21" s="122">
        <f>'нетто FIT18'!GU21+25</f>
        <v>46888</v>
      </c>
      <c r="GV21" s="122">
        <f>'нетто FIT18'!GV21+25</f>
        <v>46888</v>
      </c>
      <c r="GW21" s="122">
        <f>'нетто FIT18'!GW21+25</f>
        <v>46888</v>
      </c>
      <c r="GX21" s="122">
        <f>'нетто FIT18'!GX21+25</f>
        <v>46888</v>
      </c>
      <c r="GY21" s="122">
        <f>'нетто FIT18'!GY21+25</f>
        <v>46888</v>
      </c>
      <c r="GZ21" s="122">
        <f>'нетто FIT18'!GZ21+25</f>
        <v>46888</v>
      </c>
      <c r="HA21" s="122">
        <f>'нетто FIT18'!HA21+25</f>
        <v>46888</v>
      </c>
      <c r="HB21" s="122">
        <f>'нетто FIT18'!HB21+25</f>
        <v>46888</v>
      </c>
      <c r="HC21" s="122">
        <f>'нетто FIT18'!HC21+25</f>
        <v>46888</v>
      </c>
      <c r="HD21" s="122">
        <f>'нетто FIT18'!HD21+25</f>
        <v>46888</v>
      </c>
      <c r="HE21" s="122">
        <f>'нетто FIT18'!HE21+25</f>
        <v>46888</v>
      </c>
      <c r="HF21" s="122">
        <f>'нетто FIT18'!HF21+25</f>
        <v>46888</v>
      </c>
      <c r="HG21" s="122">
        <f>'нетто FIT18'!HG21+25</f>
        <v>46888</v>
      </c>
      <c r="HH21" s="122">
        <f>'нетто FIT18'!HH21+25</f>
        <v>46888</v>
      </c>
      <c r="HI21" s="122">
        <f>'нетто FIT18'!HI21+25</f>
        <v>46888</v>
      </c>
      <c r="HJ21" s="122">
        <f>'нетто FIT18'!HJ21+25</f>
        <v>46888</v>
      </c>
      <c r="HK21" s="122">
        <f>'нетто FIT18'!HK21+25</f>
        <v>64108</v>
      </c>
      <c r="HL21" s="122">
        <f>'нетто FIT18'!HL21+25</f>
        <v>64108</v>
      </c>
      <c r="HM21" s="122">
        <f>'нетто FIT18'!HM21+25</f>
        <v>65748</v>
      </c>
      <c r="HN21" s="122">
        <f>'нетто FIT18'!HN21+25</f>
        <v>65748</v>
      </c>
      <c r="HO21" s="122">
        <f>'нетто FIT18'!HO21+25</f>
        <v>65748</v>
      </c>
      <c r="HP21" s="122">
        <f>'нетто FIT18'!HP21+25</f>
        <v>46888</v>
      </c>
      <c r="HQ21" s="122">
        <f>'нетто FIT18'!HQ21+25</f>
        <v>46888</v>
      </c>
      <c r="HR21" s="122">
        <f>'нетто FIT18'!HR21+25</f>
        <v>64108</v>
      </c>
      <c r="HS21" s="122">
        <f>'нетто FIT18'!HS21+25</f>
        <v>64108</v>
      </c>
      <c r="HT21" s="122">
        <f>'нетто FIT18'!HT21+25</f>
        <v>46888</v>
      </c>
      <c r="HU21" s="122">
        <f>'нетто FIT18'!HU21+25</f>
        <v>45494</v>
      </c>
      <c r="HV21" s="122">
        <f>'нетто FIT18'!HV21+25</f>
        <v>45494</v>
      </c>
      <c r="HW21" s="122">
        <f>'нетто FIT18'!HW21+25</f>
        <v>45494</v>
      </c>
      <c r="HX21" s="122">
        <f>'нетто FIT18'!HX21+25</f>
        <v>45494</v>
      </c>
      <c r="HY21" s="122">
        <f>'нетто FIT18'!HY21+25</f>
        <v>45494</v>
      </c>
      <c r="HZ21" s="122">
        <f>'нетто FIT18'!HZ21+25</f>
        <v>45494</v>
      </c>
      <c r="IA21" s="122">
        <f>'нетто FIT18'!IA21+25</f>
        <v>45494</v>
      </c>
      <c r="IB21" s="122">
        <f>'нетто FIT18'!IB21+25</f>
        <v>48938</v>
      </c>
      <c r="IC21" s="122">
        <f>'нетто FIT18'!IC21+25</f>
        <v>46068</v>
      </c>
      <c r="ID21" s="122">
        <f>'нетто FIT18'!ID21+25</f>
        <v>42050</v>
      </c>
      <c r="IE21" s="122">
        <f>'нетто FIT18'!IE21+25</f>
        <v>42050</v>
      </c>
      <c r="IF21" s="122">
        <f>'нетто FIT18'!IF21+25</f>
        <v>42050</v>
      </c>
      <c r="IG21" s="122">
        <f>'нетто FIT18'!IG21+25</f>
        <v>42050</v>
      </c>
      <c r="IH21" s="122">
        <f>'нетто FIT18'!IH21+25</f>
        <v>42050</v>
      </c>
      <c r="II21" s="122">
        <f>'нетто FIT18'!II21+25</f>
        <v>42050</v>
      </c>
      <c r="IJ21" s="122">
        <f>'нетто FIT18'!IJ21+25</f>
        <v>42050</v>
      </c>
      <c r="IK21" s="122">
        <f>'нетто FIT18'!IK21+25</f>
        <v>42050</v>
      </c>
      <c r="IL21" s="122">
        <f>'нетто FIT18'!IL21+25</f>
        <v>42050</v>
      </c>
      <c r="IM21" s="122">
        <f>'нетто FIT18'!IM21+25</f>
        <v>42050</v>
      </c>
      <c r="IN21" s="122">
        <f>'нетто FIT18'!IN21+25</f>
        <v>42050</v>
      </c>
      <c r="IO21" s="122">
        <f>'нетто FIT18'!IO21+25</f>
        <v>42050</v>
      </c>
      <c r="IP21" s="122">
        <f>'нетто FIT18'!IP21+25</f>
        <v>42050</v>
      </c>
      <c r="IQ21" s="122">
        <f>'нетто FIT18'!IQ21+25</f>
        <v>42050</v>
      </c>
      <c r="IR21" s="122">
        <f>'нетто FIT18'!IR21+25</f>
        <v>42050</v>
      </c>
      <c r="IS21" s="122">
        <f>'нетто FIT18'!IS21+25</f>
        <v>42050</v>
      </c>
      <c r="IT21" s="122">
        <f>'нетто FIT18'!IT21+25</f>
        <v>42050</v>
      </c>
      <c r="IU21" s="122">
        <f>'нетто FIT18'!IU21+25</f>
        <v>42050</v>
      </c>
      <c r="IV21" s="122">
        <f>'нетто FIT18'!IV21+25</f>
        <v>42050</v>
      </c>
      <c r="IW21" s="122">
        <f>'нетто FIT18'!IW21+25</f>
        <v>42050</v>
      </c>
      <c r="IX21" s="122">
        <f>'нетто FIT18'!IX21+25</f>
        <v>42050</v>
      </c>
      <c r="IY21" s="122">
        <f>'нетто FIT18'!IY21+25</f>
        <v>42050</v>
      </c>
    </row>
    <row r="22" spans="1:259" s="66" customFormat="1" ht="12" x14ac:dyDescent="0.2">
      <c r="A22" s="21">
        <v>2</v>
      </c>
      <c r="B22" s="55">
        <f>'нетто FIT18'!B22+25</f>
        <v>24133</v>
      </c>
      <c r="C22" s="55">
        <f>'нетто FIT18'!C22+25</f>
        <v>24133</v>
      </c>
      <c r="D22" s="55">
        <f>'нетто FIT18'!D22+25</f>
        <v>21345</v>
      </c>
      <c r="E22" s="55">
        <f>'нетто FIT18'!E22+25</f>
        <v>21919</v>
      </c>
      <c r="F22" s="55">
        <f>'нетто FIT18'!F22+25</f>
        <v>21919</v>
      </c>
      <c r="G22" s="55">
        <f>'нетто FIT18'!G22+25</f>
        <v>22739</v>
      </c>
      <c r="H22" s="55">
        <f>'нетто FIT18'!H22+25</f>
        <v>22739</v>
      </c>
      <c r="I22" s="55">
        <f>'нетто FIT18'!I22+25</f>
        <v>24133</v>
      </c>
      <c r="J22" s="55">
        <f>'нетто FIT18'!J22+25</f>
        <v>24133</v>
      </c>
      <c r="K22" s="55">
        <f>'нетто FIT18'!K22+25</f>
        <v>22739</v>
      </c>
      <c r="L22" s="55">
        <f>'нетто FIT18'!L22+25</f>
        <v>22739</v>
      </c>
      <c r="M22" s="55">
        <f>'нетто FIT18'!M22+25</f>
        <v>22739</v>
      </c>
      <c r="N22" s="55">
        <f>'нетто FIT18'!N22+25</f>
        <v>22739</v>
      </c>
      <c r="O22" s="55">
        <f>'нетто FIT18'!O22+25</f>
        <v>22739</v>
      </c>
      <c r="P22" s="55">
        <f>'нетто FIT18'!P22+25</f>
        <v>23313</v>
      </c>
      <c r="Q22" s="55">
        <f>'нетто FIT18'!Q22+25</f>
        <v>21919</v>
      </c>
      <c r="R22" s="55">
        <f>'нетто FIT18'!R22+25</f>
        <v>21345</v>
      </c>
      <c r="S22" s="55">
        <f>'нетто FIT18'!S22+25</f>
        <v>21345</v>
      </c>
      <c r="T22" s="55">
        <f>'нетто FIT18'!T22+25</f>
        <v>21345</v>
      </c>
      <c r="U22" s="55">
        <f>'нетто FIT18'!U22+25</f>
        <v>21345</v>
      </c>
      <c r="V22" s="55">
        <f>'нетто FIT18'!V22+25</f>
        <v>21345</v>
      </c>
      <c r="W22" s="55">
        <f>'нетто FIT18'!W22+25</f>
        <v>21919</v>
      </c>
      <c r="X22" s="55">
        <f>'нетто FIT18'!X22+25</f>
        <v>21919</v>
      </c>
      <c r="Y22" s="55">
        <f>'нетто FIT18'!Y22+25</f>
        <v>21345</v>
      </c>
      <c r="Z22" s="55">
        <f>'нетто FIT18'!Z22+25</f>
        <v>21345</v>
      </c>
      <c r="AA22" s="55">
        <f>'нетто FIT18'!AA22+25</f>
        <v>21345</v>
      </c>
      <c r="AB22" s="55">
        <f>'нетто FIT18'!AB22+25</f>
        <v>21345</v>
      </c>
      <c r="AC22" s="55">
        <f>'нетто FIT18'!AC22+25</f>
        <v>21345</v>
      </c>
      <c r="AD22" s="55">
        <f>'нетто FIT18'!AD22+25</f>
        <v>21919</v>
      </c>
      <c r="AE22" s="55">
        <f>'нетто FIT18'!AE22+25</f>
        <v>21919</v>
      </c>
      <c r="AF22" s="55">
        <f>'нетто FIT18'!AF22+25</f>
        <v>21345</v>
      </c>
      <c r="AG22" s="55">
        <f>'нетто FIT18'!AG22+25</f>
        <v>21345</v>
      </c>
      <c r="AH22" s="55">
        <f>'нетто FIT18'!AH22+25</f>
        <v>21345</v>
      </c>
      <c r="AI22" s="55">
        <f>'нетто FIT18'!AI22+25</f>
        <v>21345</v>
      </c>
      <c r="AJ22" s="55">
        <f>'нетто FIT18'!AJ22+25</f>
        <v>21345</v>
      </c>
      <c r="AK22" s="55">
        <f>'нетто FIT18'!AK22+25</f>
        <v>21919</v>
      </c>
      <c r="AL22" s="55">
        <f>'нетто FIT18'!AL22+25</f>
        <v>21919</v>
      </c>
      <c r="AM22" s="55">
        <f>'нетто FIT18'!AM22+25</f>
        <v>19951</v>
      </c>
      <c r="AN22" s="55">
        <f>'нетто FIT18'!AN22+25</f>
        <v>19951</v>
      </c>
      <c r="AO22" s="55">
        <f>'нетто FIT18'!AO22+25</f>
        <v>19951</v>
      </c>
      <c r="AP22" s="55">
        <f>'нетто FIT18'!AP22+25</f>
        <v>19951</v>
      </c>
      <c r="AQ22" s="55">
        <f>'нетто FIT18'!AQ22+25</f>
        <v>19951</v>
      </c>
      <c r="AR22" s="55">
        <f>'нетто FIT18'!AR22+25</f>
        <v>20525</v>
      </c>
      <c r="AS22" s="55">
        <f>'нетто FIT18'!AS22+25</f>
        <v>20525</v>
      </c>
      <c r="AT22" s="55">
        <f>'нетто FIT18'!AT22+25</f>
        <v>19951</v>
      </c>
      <c r="AU22" s="55">
        <f>'нетто FIT18'!AU22+25</f>
        <v>19951</v>
      </c>
      <c r="AV22" s="55">
        <f>'нетто FIT18'!AV22+25</f>
        <v>19951</v>
      </c>
      <c r="AW22" s="55">
        <f>'нетто FIT18'!AW22+25</f>
        <v>19951</v>
      </c>
      <c r="AX22" s="55">
        <f>'нетто FIT18'!AX22+25</f>
        <v>19951</v>
      </c>
      <c r="AY22" s="55">
        <f>'нетто FIT18'!AY22+25</f>
        <v>20525</v>
      </c>
      <c r="AZ22" s="55">
        <f>'нетто FIT18'!AZ22+25</f>
        <v>20525</v>
      </c>
      <c r="BA22" s="55">
        <f>'нетто FIT18'!BA22+25</f>
        <v>19951</v>
      </c>
      <c r="BB22" s="55">
        <f>'нетто FIT18'!BB22+25</f>
        <v>19951</v>
      </c>
      <c r="BC22" s="55">
        <f>'нетто FIT18'!BC22+25</f>
        <v>19951</v>
      </c>
      <c r="BD22" s="55">
        <f>'нетто FIT18'!BD22+25</f>
        <v>19951</v>
      </c>
      <c r="BE22" s="55">
        <f>'нетто FIT18'!BE22+25</f>
        <v>19951</v>
      </c>
      <c r="BF22" s="55">
        <f>'нетто FIT18'!BF22+25</f>
        <v>20525</v>
      </c>
      <c r="BG22" s="55">
        <f>'нетто FIT18'!BG22+25</f>
        <v>20525</v>
      </c>
      <c r="BH22" s="55">
        <f>'нетто FIT18'!BH22+25</f>
        <v>19951</v>
      </c>
      <c r="BI22" s="55">
        <f>'нетто FIT18'!BI22+25</f>
        <v>19951</v>
      </c>
      <c r="BJ22" s="55">
        <f>'нетто FIT18'!BJ22+25</f>
        <v>20525</v>
      </c>
      <c r="BK22" s="55">
        <f>'нетто FIT18'!BK22+25</f>
        <v>20525</v>
      </c>
      <c r="BL22" s="55">
        <f>'нетто FIT18'!BL22+25</f>
        <v>20525</v>
      </c>
      <c r="BM22" s="55">
        <f>'нетто FIT18'!BM22+25</f>
        <v>20525</v>
      </c>
      <c r="BN22" s="55">
        <f>'нетто FIT18'!BN22+25</f>
        <v>20525</v>
      </c>
      <c r="BO22" s="55">
        <f>'нетто FIT18'!BO22+25</f>
        <v>19951</v>
      </c>
      <c r="BP22" s="55">
        <f>'нетто FIT18'!BP22+25</f>
        <v>22739</v>
      </c>
      <c r="BQ22" s="55">
        <f>'нетто FIT18'!BQ22+25</f>
        <v>22739</v>
      </c>
      <c r="BR22" s="55">
        <f>'нетто FIT18'!BR22+25</f>
        <v>22739</v>
      </c>
      <c r="BS22" s="55">
        <f>'нетто FIT18'!BS22+25</f>
        <v>22739</v>
      </c>
      <c r="BT22" s="55">
        <f>'нетто FIT18'!BT22+25</f>
        <v>22739</v>
      </c>
      <c r="BU22" s="55">
        <f>'нетто FIT18'!BU22+25</f>
        <v>21345</v>
      </c>
      <c r="BV22" s="55">
        <f>'нетто FIT18'!BV22+25</f>
        <v>20525</v>
      </c>
      <c r="BW22" s="55">
        <f>'нетто FIT18'!BW22+25</f>
        <v>20525</v>
      </c>
      <c r="BX22" s="55">
        <f>'нетто FIT18'!BX22+25</f>
        <v>22739</v>
      </c>
      <c r="BY22" s="55">
        <f>'нетто FIT18'!BY22+25</f>
        <v>22739</v>
      </c>
      <c r="BZ22" s="55">
        <f>'нетто FIT18'!BZ22+25</f>
        <v>19951</v>
      </c>
      <c r="CA22" s="55">
        <f>'нетто FIT18'!CA22+25</f>
        <v>19951</v>
      </c>
      <c r="CB22" s="55">
        <f>'нетто FIT18'!CB22+25</f>
        <v>19951</v>
      </c>
      <c r="CC22" s="55">
        <f>'нетто FIT18'!CC22+25</f>
        <v>20525</v>
      </c>
      <c r="CD22" s="55">
        <f>'нетто FIT18'!CD22+25</f>
        <v>16999</v>
      </c>
      <c r="CE22" s="55">
        <f>'нетто FIT18'!CE22+25</f>
        <v>16999</v>
      </c>
      <c r="CF22" s="55">
        <f>'нетто FIT18'!CF22+25</f>
        <v>16999</v>
      </c>
      <c r="CG22" s="55">
        <f>'нетто FIT18'!CG22+25</f>
        <v>16999</v>
      </c>
      <c r="CH22" s="55">
        <f>'нетто FIT18'!CH22+25</f>
        <v>17573</v>
      </c>
      <c r="CI22" s="55">
        <f>'нетто FIT18'!CI22+25</f>
        <v>17573</v>
      </c>
      <c r="CJ22" s="55">
        <f>'нетто FIT18'!CJ22+25</f>
        <v>16999</v>
      </c>
      <c r="CK22" s="55">
        <f>'нетто FIT18'!CK22+25</f>
        <v>16999</v>
      </c>
      <c r="CL22" s="55">
        <f>'нетто FIT18'!CL22+25</f>
        <v>16999</v>
      </c>
      <c r="CM22" s="55">
        <f>'нетто FIT18'!CM22+25</f>
        <v>16999</v>
      </c>
      <c r="CN22" s="55">
        <f>'нетто FIT18'!CN22+25</f>
        <v>16999</v>
      </c>
      <c r="CO22" s="55">
        <f>'нетто FIT18'!CO22+25</f>
        <v>17573</v>
      </c>
      <c r="CP22" s="55">
        <f>'нетто FIT18'!CP22+25</f>
        <v>17573</v>
      </c>
      <c r="CQ22" s="55">
        <f>'нетто FIT18'!CQ22+25</f>
        <v>16999</v>
      </c>
      <c r="CR22" s="55">
        <f>'нетто FIT18'!CR22+25</f>
        <v>16999</v>
      </c>
      <c r="CS22" s="55">
        <f>'нетто FIT18'!CS22+25</f>
        <v>16999</v>
      </c>
      <c r="CT22" s="55">
        <f>'нетто FIT18'!CT22+25</f>
        <v>16999</v>
      </c>
      <c r="CU22" s="55">
        <f>'нетто FIT18'!CU22+25</f>
        <v>16999</v>
      </c>
      <c r="CV22" s="55">
        <f>'нетто FIT18'!CV22+25</f>
        <v>17573</v>
      </c>
      <c r="CW22" s="55">
        <f>'нетто FIT18'!CW22+25</f>
        <v>17573</v>
      </c>
      <c r="CX22" s="55">
        <f>'нетто FIT18'!CX22+25</f>
        <v>16999</v>
      </c>
      <c r="CY22" s="55">
        <f>'нетто FIT18'!CY22+25</f>
        <v>16999</v>
      </c>
      <c r="CZ22" s="55">
        <f>'нетто FIT18'!CZ22+25</f>
        <v>16999</v>
      </c>
      <c r="DA22" s="55">
        <f>'нетто FIT18'!DA22+25</f>
        <v>16999</v>
      </c>
      <c r="DB22" s="55">
        <f>'нетто FIT18'!DB22+25</f>
        <v>16999</v>
      </c>
      <c r="DC22" s="55">
        <f>'нетто FIT18'!DC22+25</f>
        <v>17573</v>
      </c>
      <c r="DD22" s="55">
        <f>'нетто FIT18'!DD22+25</f>
        <v>17573</v>
      </c>
      <c r="DE22" s="55">
        <f>'нетто FIT18'!DE22+25</f>
        <v>16999</v>
      </c>
      <c r="DF22" s="55">
        <f>'нетто FIT18'!DF22+25</f>
        <v>16999</v>
      </c>
      <c r="DG22" s="55">
        <f>'нетто FIT18'!DG22+25</f>
        <v>17573</v>
      </c>
      <c r="DH22" s="55">
        <f>'нетто FIT18'!DH22+25</f>
        <v>17983</v>
      </c>
      <c r="DI22" s="55">
        <f>'нетто FIT18'!DI22+25</f>
        <v>16589</v>
      </c>
      <c r="DJ22" s="55">
        <f>'нетто FIT18'!DJ22+25</f>
        <v>16999</v>
      </c>
      <c r="DK22" s="55">
        <f>'нетто FIT18'!DK22+25</f>
        <v>16999</v>
      </c>
      <c r="DL22" s="55">
        <f>'нетто FIT18'!DL22+25</f>
        <v>16589</v>
      </c>
      <c r="DM22" s="55">
        <f>'нетто FIT18'!DM22+25</f>
        <v>16589</v>
      </c>
      <c r="DN22" s="55">
        <f>'нетто FIT18'!DN22+25</f>
        <v>16589</v>
      </c>
      <c r="DO22" s="55">
        <f>'нетто FIT18'!DO22+25</f>
        <v>16589</v>
      </c>
      <c r="DP22" s="55">
        <f>'нетто FIT18'!DP22+25</f>
        <v>16589</v>
      </c>
      <c r="DQ22" s="55">
        <f>'нетто FIT18'!DQ22+25</f>
        <v>16999</v>
      </c>
      <c r="DR22" s="55">
        <f>'нетто FIT18'!DR22+25</f>
        <v>16999</v>
      </c>
      <c r="DS22" s="55">
        <f>'нетто FIT18'!DS22+25</f>
        <v>16589</v>
      </c>
      <c r="DT22" s="55">
        <f>'нетто FIT18'!DT22+25</f>
        <v>16589</v>
      </c>
      <c r="DU22" s="55">
        <f>'нетто FIT18'!DU22+25</f>
        <v>16589</v>
      </c>
      <c r="DV22" s="55">
        <f>'нетто FIT18'!DV22+25</f>
        <v>16589</v>
      </c>
      <c r="DW22" s="55">
        <f>'нетто FIT18'!DW22+25</f>
        <v>16589</v>
      </c>
      <c r="DX22" s="55">
        <f>'нетто FIT18'!DX22+25</f>
        <v>16999</v>
      </c>
      <c r="DY22" s="55">
        <f>'нетто FIT18'!DY22+25</f>
        <v>16999</v>
      </c>
      <c r="DZ22" s="55">
        <f>'нетто FIT18'!DZ22+25</f>
        <v>16589</v>
      </c>
      <c r="EA22" s="55">
        <f>'нетто FIT18'!EA22+25</f>
        <v>16589</v>
      </c>
      <c r="EB22" s="55">
        <f>'нетто FIT18'!EB22+25</f>
        <v>16589</v>
      </c>
      <c r="EC22" s="55">
        <f>'нетто FIT18'!EC22+25</f>
        <v>16589</v>
      </c>
      <c r="ED22" s="55">
        <f>'нетто FIT18'!ED22+25</f>
        <v>16589</v>
      </c>
      <c r="EE22" s="55">
        <f>'нетто FIT18'!EE22+25</f>
        <v>16999</v>
      </c>
      <c r="EF22" s="55">
        <f>'нетто FIT18'!EF22+25</f>
        <v>16999</v>
      </c>
      <c r="EG22" s="122">
        <f>'нетто FIT18'!EG22+25</f>
        <v>16589</v>
      </c>
      <c r="EH22" s="122">
        <f>'нетто FIT18'!EH22+25</f>
        <v>16589</v>
      </c>
      <c r="EI22" s="122">
        <f>'нетто FIT18'!EI22+25</f>
        <v>17983</v>
      </c>
      <c r="EJ22" s="122">
        <f>'нетто FIT18'!EJ22+25</f>
        <v>17983</v>
      </c>
      <c r="EK22" s="122">
        <f>'нетто FIT18'!EK22+25</f>
        <v>17983</v>
      </c>
      <c r="EL22" s="122">
        <f>'нетто FIT18'!EL22+25</f>
        <v>18967</v>
      </c>
      <c r="EM22" s="122">
        <f>'нетто FIT18'!EM22+25</f>
        <v>18967</v>
      </c>
      <c r="EN22" s="122">
        <f>'нетто FIT18'!EN22+25</f>
        <v>17983</v>
      </c>
      <c r="EO22" s="122">
        <f>'нетто FIT18'!EO22+25</f>
        <v>17983</v>
      </c>
      <c r="EP22" s="122">
        <f>'нетто FIT18'!EP22+25</f>
        <v>17983</v>
      </c>
      <c r="EQ22" s="122">
        <f>'нетто FIT18'!EQ22+25</f>
        <v>17983</v>
      </c>
      <c r="ER22" s="122">
        <f>'нетто FIT18'!ER22+25</f>
        <v>17983</v>
      </c>
      <c r="ES22" s="122">
        <f>'нетто FIT18'!ES22+25</f>
        <v>18967</v>
      </c>
      <c r="ET22" s="122">
        <f>'нетто FIT18'!ET22+25</f>
        <v>18967</v>
      </c>
      <c r="EU22" s="122">
        <f>'нетто FIT18'!EU22+25</f>
        <v>18967</v>
      </c>
      <c r="EV22" s="122">
        <f>'нетто FIT18'!EV22+25</f>
        <v>18967</v>
      </c>
      <c r="EW22" s="122">
        <f>'нетто FIT18'!EW22+25</f>
        <v>18967</v>
      </c>
      <c r="EX22" s="122">
        <f>'нетто FIT18'!EX22+25</f>
        <v>18967</v>
      </c>
      <c r="EY22" s="122">
        <f>'нетто FIT18'!EY22+25</f>
        <v>18967</v>
      </c>
      <c r="EZ22" s="122">
        <f>'нетто FIT18'!EZ22+25</f>
        <v>18967</v>
      </c>
      <c r="FA22" s="122">
        <f>'нетто FIT18'!FA22+25</f>
        <v>18967</v>
      </c>
      <c r="FB22" s="122">
        <f>'нетто FIT18'!FB22+25</f>
        <v>18967</v>
      </c>
      <c r="FC22" s="122">
        <f>'нетто FIT18'!FC22+25</f>
        <v>18967</v>
      </c>
      <c r="FD22" s="122">
        <f>'нетто FIT18'!FD22+25</f>
        <v>19541</v>
      </c>
      <c r="FE22" s="122">
        <f>'нетто FIT18'!FE22+25</f>
        <v>19541</v>
      </c>
      <c r="FF22" s="122">
        <f>'нетто FIT18'!FF22+25</f>
        <v>19951</v>
      </c>
      <c r="FG22" s="122">
        <f>'нетто FIT18'!FG22+25</f>
        <v>19951</v>
      </c>
      <c r="FH22" s="122">
        <f>'нетто FIT18'!FH22+25</f>
        <v>19951</v>
      </c>
      <c r="FI22" s="122">
        <f>'нетто FIT18'!FI22+25</f>
        <v>19951</v>
      </c>
      <c r="FJ22" s="122">
        <f>'нетто FIT18'!FJ22+25</f>
        <v>19951</v>
      </c>
      <c r="FK22" s="122">
        <f>'нетто FIT18'!FK22+25</f>
        <v>54063</v>
      </c>
      <c r="FL22" s="122">
        <f>'нетто FIT18'!FL22+25</f>
        <v>85223</v>
      </c>
      <c r="FM22" s="122">
        <f>'нетто FIT18'!FM22+25</f>
        <v>85223</v>
      </c>
      <c r="FN22" s="122">
        <f>'нетто FIT18'!FN22+25</f>
        <v>85223</v>
      </c>
      <c r="FO22" s="122">
        <f>'нетто FIT18'!FO22+25</f>
        <v>85223</v>
      </c>
      <c r="FP22" s="122">
        <f>'нетто FIT18'!FP22+25</f>
        <v>85223</v>
      </c>
      <c r="FQ22" s="122">
        <f>'нетто FIT18'!FQ22+25</f>
        <v>85223</v>
      </c>
      <c r="FR22" s="122">
        <f>'нетто FIT18'!FR22+25</f>
        <v>85223</v>
      </c>
      <c r="FS22" s="122">
        <f>'нетто FIT18'!FS22+25</f>
        <v>85223</v>
      </c>
      <c r="FT22" s="122">
        <f>'нетто FIT18'!FT22+25</f>
        <v>85223</v>
      </c>
      <c r="FU22" s="122">
        <f>'нетто FIT18'!FU22+25</f>
        <v>85223</v>
      </c>
      <c r="FV22" s="122">
        <f>'нетто FIT18'!FV22+25</f>
        <v>47749</v>
      </c>
      <c r="FW22" s="122">
        <f>'нетто FIT18'!FW22+25</f>
        <v>47749</v>
      </c>
      <c r="FX22" s="122">
        <f>'нетто FIT18'!FX22+25</f>
        <v>47749</v>
      </c>
      <c r="FY22" s="122">
        <f>'нетто FIT18'!FY22+25</f>
        <v>47749</v>
      </c>
      <c r="FZ22" s="122">
        <f>'нетто FIT18'!FZ22+25</f>
        <v>47749</v>
      </c>
      <c r="GA22" s="122">
        <f>'нетто FIT18'!GA22+25</f>
        <v>47749</v>
      </c>
      <c r="GB22" s="122">
        <f>'нетто FIT18'!GB22+25</f>
        <v>47749</v>
      </c>
      <c r="GC22" s="122">
        <f>'нетто FIT18'!GC22+25</f>
        <v>47749</v>
      </c>
      <c r="GD22" s="122">
        <f>'нетто FIT18'!GD22+25</f>
        <v>47749</v>
      </c>
      <c r="GE22" s="122">
        <f>'нетто FIT18'!GE22+25</f>
        <v>47749</v>
      </c>
      <c r="GF22" s="122">
        <f>'нетто FIT18'!GF22+25</f>
        <v>47749</v>
      </c>
      <c r="GG22" s="122">
        <f>'нетто FIT18'!GG22+25</f>
        <v>47749</v>
      </c>
      <c r="GH22" s="122">
        <f>'нетто FIT18'!GH22+25</f>
        <v>47749</v>
      </c>
      <c r="GI22" s="122">
        <f>'нетто FIT18'!GI22+25</f>
        <v>47749</v>
      </c>
      <c r="GJ22" s="122">
        <f>'нетто FIT18'!GJ22+25</f>
        <v>47749</v>
      </c>
      <c r="GK22" s="122">
        <f>'нетто FIT18'!GK22+25</f>
        <v>47749</v>
      </c>
      <c r="GL22" s="122">
        <f>'нетто FIT18'!GL22+25</f>
        <v>47749</v>
      </c>
      <c r="GM22" s="122">
        <f>'нетто FIT18'!GM22+25</f>
        <v>47749</v>
      </c>
      <c r="GN22" s="122">
        <f>'нетто FIT18'!GN22+25</f>
        <v>47749</v>
      </c>
      <c r="GO22" s="122">
        <f>'нетто FIT18'!GO22+25</f>
        <v>47749</v>
      </c>
      <c r="GP22" s="122">
        <f>'нетто FIT18'!GP22+25</f>
        <v>47749</v>
      </c>
      <c r="GQ22" s="122">
        <f>'нетто FIT18'!GQ22+25</f>
        <v>47749</v>
      </c>
      <c r="GR22" s="122">
        <f>'нетто FIT18'!GR22+25</f>
        <v>47749</v>
      </c>
      <c r="GS22" s="122">
        <f>'нетто FIT18'!GS22+25</f>
        <v>49143</v>
      </c>
      <c r="GT22" s="122">
        <f>'нетто FIT18'!GT22+25</f>
        <v>49143</v>
      </c>
      <c r="GU22" s="122">
        <f>'нетто FIT18'!GU22+25</f>
        <v>49143</v>
      </c>
      <c r="GV22" s="122">
        <f>'нетто FIT18'!GV22+25</f>
        <v>49143</v>
      </c>
      <c r="GW22" s="122">
        <f>'нетто FIT18'!GW22+25</f>
        <v>49143</v>
      </c>
      <c r="GX22" s="122">
        <f>'нетто FIT18'!GX22+25</f>
        <v>49143</v>
      </c>
      <c r="GY22" s="122">
        <f>'нетто FIT18'!GY22+25</f>
        <v>49143</v>
      </c>
      <c r="GZ22" s="122">
        <f>'нетто FIT18'!GZ22+25</f>
        <v>49143</v>
      </c>
      <c r="HA22" s="122">
        <f>'нетто FIT18'!HA22+25</f>
        <v>49143</v>
      </c>
      <c r="HB22" s="122">
        <f>'нетто FIT18'!HB22+25</f>
        <v>49143</v>
      </c>
      <c r="HC22" s="122">
        <f>'нетто FIT18'!HC22+25</f>
        <v>49143</v>
      </c>
      <c r="HD22" s="122">
        <f>'нетто FIT18'!HD22+25</f>
        <v>49143</v>
      </c>
      <c r="HE22" s="122">
        <f>'нетто FIT18'!HE22+25</f>
        <v>49143</v>
      </c>
      <c r="HF22" s="122">
        <f>'нетто FIT18'!HF22+25</f>
        <v>49143</v>
      </c>
      <c r="HG22" s="122">
        <f>'нетто FIT18'!HG22+25</f>
        <v>49143</v>
      </c>
      <c r="HH22" s="122">
        <f>'нетто FIT18'!HH22+25</f>
        <v>49143</v>
      </c>
      <c r="HI22" s="122">
        <f>'нетто FIT18'!HI22+25</f>
        <v>49143</v>
      </c>
      <c r="HJ22" s="122">
        <f>'нетто FIT18'!HJ22+25</f>
        <v>49143</v>
      </c>
      <c r="HK22" s="122">
        <f>'нетто FIT18'!HK22+25</f>
        <v>66363</v>
      </c>
      <c r="HL22" s="122">
        <f>'нетто FIT18'!HL22+25</f>
        <v>66363</v>
      </c>
      <c r="HM22" s="122">
        <f>'нетто FIT18'!HM22+25</f>
        <v>68003</v>
      </c>
      <c r="HN22" s="122">
        <f>'нетто FIT18'!HN22+25</f>
        <v>68003</v>
      </c>
      <c r="HO22" s="122">
        <f>'нетто FIT18'!HO22+25</f>
        <v>68003</v>
      </c>
      <c r="HP22" s="122">
        <f>'нетто FIT18'!HP22+25</f>
        <v>49143</v>
      </c>
      <c r="HQ22" s="122">
        <f>'нетто FIT18'!HQ22+25</f>
        <v>49143</v>
      </c>
      <c r="HR22" s="122">
        <f>'нетто FIT18'!HR22+25</f>
        <v>66363</v>
      </c>
      <c r="HS22" s="122">
        <f>'нетто FIT18'!HS22+25</f>
        <v>66363</v>
      </c>
      <c r="HT22" s="122">
        <f>'нетто FIT18'!HT22+25</f>
        <v>49143</v>
      </c>
      <c r="HU22" s="122">
        <f>'нетто FIT18'!HU22+25</f>
        <v>47749</v>
      </c>
      <c r="HV22" s="122">
        <f>'нетто FIT18'!HV22+25</f>
        <v>47749</v>
      </c>
      <c r="HW22" s="122">
        <f>'нетто FIT18'!HW22+25</f>
        <v>47749</v>
      </c>
      <c r="HX22" s="122">
        <f>'нетто FIT18'!HX22+25</f>
        <v>47749</v>
      </c>
      <c r="HY22" s="122">
        <f>'нетто FIT18'!HY22+25</f>
        <v>47749</v>
      </c>
      <c r="HZ22" s="122">
        <f>'нетто FIT18'!HZ22+25</f>
        <v>47749</v>
      </c>
      <c r="IA22" s="122">
        <f>'нетто FIT18'!IA22+25</f>
        <v>47749</v>
      </c>
      <c r="IB22" s="122">
        <f>'нетто FIT18'!IB22+25</f>
        <v>51193</v>
      </c>
      <c r="IC22" s="122">
        <f>'нетто FIT18'!IC22+25</f>
        <v>48323</v>
      </c>
      <c r="ID22" s="122">
        <f>'нетто FIT18'!ID22+25</f>
        <v>44305</v>
      </c>
      <c r="IE22" s="122">
        <f>'нетто FIT18'!IE22+25</f>
        <v>44305</v>
      </c>
      <c r="IF22" s="122">
        <f>'нетто FIT18'!IF22+25</f>
        <v>44305</v>
      </c>
      <c r="IG22" s="122">
        <f>'нетто FIT18'!IG22+25</f>
        <v>44305</v>
      </c>
      <c r="IH22" s="122">
        <f>'нетто FIT18'!IH22+25</f>
        <v>44305</v>
      </c>
      <c r="II22" s="122">
        <f>'нетто FIT18'!II22+25</f>
        <v>44305</v>
      </c>
      <c r="IJ22" s="122">
        <f>'нетто FIT18'!IJ22+25</f>
        <v>44305</v>
      </c>
      <c r="IK22" s="122">
        <f>'нетто FIT18'!IK22+25</f>
        <v>44305</v>
      </c>
      <c r="IL22" s="122">
        <f>'нетто FIT18'!IL22+25</f>
        <v>44305</v>
      </c>
      <c r="IM22" s="122">
        <f>'нетто FIT18'!IM22+25</f>
        <v>44305</v>
      </c>
      <c r="IN22" s="122">
        <f>'нетто FIT18'!IN22+25</f>
        <v>44305</v>
      </c>
      <c r="IO22" s="122">
        <f>'нетто FIT18'!IO22+25</f>
        <v>44305</v>
      </c>
      <c r="IP22" s="122">
        <f>'нетто FIT18'!IP22+25</f>
        <v>44305</v>
      </c>
      <c r="IQ22" s="122">
        <f>'нетто FIT18'!IQ22+25</f>
        <v>44305</v>
      </c>
      <c r="IR22" s="122">
        <f>'нетто FIT18'!IR22+25</f>
        <v>44305</v>
      </c>
      <c r="IS22" s="122">
        <f>'нетто FIT18'!IS22+25</f>
        <v>44305</v>
      </c>
      <c r="IT22" s="122">
        <f>'нетто FIT18'!IT22+25</f>
        <v>44305</v>
      </c>
      <c r="IU22" s="122">
        <f>'нетто FIT18'!IU22+25</f>
        <v>44305</v>
      </c>
      <c r="IV22" s="122">
        <f>'нетто FIT18'!IV22+25</f>
        <v>44305</v>
      </c>
      <c r="IW22" s="122">
        <f>'нетто FIT18'!IW22+25</f>
        <v>44305</v>
      </c>
      <c r="IX22" s="122">
        <f>'нетто FIT18'!IX22+25</f>
        <v>44305</v>
      </c>
      <c r="IY22" s="122">
        <f>'нетто FIT18'!IY22+25</f>
        <v>44305</v>
      </c>
    </row>
    <row r="23" spans="1:259" s="66" customFormat="1" ht="12" x14ac:dyDescent="0.2">
      <c r="A23" s="20" t="s">
        <v>10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2"/>
      <c r="EU23" s="122"/>
      <c r="EV23" s="122"/>
      <c r="EW23" s="122"/>
      <c r="EX23" s="122"/>
      <c r="EY23" s="122"/>
      <c r="EZ23" s="122"/>
      <c r="FA23" s="122"/>
      <c r="FB23" s="122"/>
      <c r="FC23" s="122"/>
      <c r="FD23" s="122"/>
      <c r="FE23" s="122"/>
      <c r="FF23" s="122"/>
      <c r="FG23" s="122"/>
      <c r="FH23" s="122"/>
      <c r="FI23" s="122"/>
      <c r="FJ23" s="122"/>
      <c r="FK23" s="122"/>
      <c r="FL23" s="122"/>
      <c r="FM23" s="122"/>
      <c r="FN23" s="122"/>
      <c r="FO23" s="122"/>
      <c r="FP23" s="122"/>
      <c r="FQ23" s="122"/>
      <c r="FR23" s="122"/>
      <c r="FS23" s="122"/>
      <c r="FT23" s="122"/>
      <c r="FU23" s="122"/>
      <c r="FV23" s="122"/>
      <c r="FW23" s="122"/>
      <c r="FX23" s="122"/>
      <c r="FY23" s="122"/>
      <c r="FZ23" s="122"/>
      <c r="GA23" s="122"/>
      <c r="GB23" s="122"/>
      <c r="GC23" s="122"/>
      <c r="GD23" s="122"/>
      <c r="GE23" s="122"/>
      <c r="GF23" s="122"/>
      <c r="GG23" s="122"/>
      <c r="GH23" s="122"/>
      <c r="GI23" s="122"/>
      <c r="GJ23" s="122"/>
      <c r="GK23" s="122"/>
      <c r="GL23" s="122"/>
      <c r="GM23" s="122"/>
      <c r="GN23" s="122"/>
      <c r="GO23" s="122"/>
      <c r="GP23" s="122"/>
      <c r="GQ23" s="122"/>
      <c r="GR23" s="122"/>
      <c r="GS23" s="122"/>
      <c r="GT23" s="122"/>
      <c r="GU23" s="122"/>
      <c r="GV23" s="122"/>
      <c r="GW23" s="122"/>
      <c r="GX23" s="122"/>
      <c r="GY23" s="122"/>
      <c r="GZ23" s="122"/>
      <c r="HA23" s="122"/>
      <c r="HB23" s="122"/>
      <c r="HC23" s="122"/>
      <c r="HD23" s="122"/>
      <c r="HE23" s="122"/>
      <c r="HF23" s="122"/>
      <c r="HG23" s="122"/>
      <c r="HH23" s="122"/>
      <c r="HI23" s="122"/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22"/>
      <c r="HU23" s="122"/>
      <c r="HV23" s="122"/>
      <c r="HW23" s="122"/>
      <c r="HX23" s="122"/>
      <c r="HY23" s="122"/>
      <c r="HZ23" s="122"/>
      <c r="IA23" s="122"/>
      <c r="IB23" s="122"/>
      <c r="IC23" s="122"/>
      <c r="ID23" s="122"/>
      <c r="IE23" s="122"/>
      <c r="IF23" s="122"/>
      <c r="IG23" s="122"/>
      <c r="IH23" s="122"/>
      <c r="II23" s="122"/>
      <c r="IJ23" s="122"/>
      <c r="IK23" s="122"/>
      <c r="IL23" s="122"/>
      <c r="IM23" s="122"/>
      <c r="IN23" s="122"/>
      <c r="IO23" s="122"/>
      <c r="IP23" s="122"/>
      <c r="IQ23" s="122"/>
      <c r="IR23" s="122"/>
      <c r="IS23" s="122"/>
      <c r="IT23" s="122"/>
      <c r="IU23" s="122"/>
      <c r="IV23" s="122"/>
      <c r="IW23" s="122"/>
      <c r="IX23" s="122"/>
      <c r="IY23" s="122"/>
    </row>
    <row r="24" spans="1:259" s="66" customFormat="1" ht="12" x14ac:dyDescent="0.2">
      <c r="A24" s="21" t="s">
        <v>11</v>
      </c>
      <c r="B24" s="55">
        <f>'нетто FIT18'!B24+25</f>
        <v>97769</v>
      </c>
      <c r="C24" s="55">
        <f>'нетто FIT18'!C24+25</f>
        <v>97769</v>
      </c>
      <c r="D24" s="55">
        <f>'нетто FIT18'!D24+25</f>
        <v>94981</v>
      </c>
      <c r="E24" s="55">
        <f>'нетто FIT18'!E24+25</f>
        <v>95555</v>
      </c>
      <c r="F24" s="55">
        <f>'нетто FIT18'!F24+25</f>
        <v>95555</v>
      </c>
      <c r="G24" s="55">
        <f>'нетто FIT18'!G24+25</f>
        <v>96375</v>
      </c>
      <c r="H24" s="55">
        <f>'нетто FIT18'!H24+25</f>
        <v>96375</v>
      </c>
      <c r="I24" s="55">
        <f>'нетто FIT18'!I24+25</f>
        <v>97769</v>
      </c>
      <c r="J24" s="55">
        <f>'нетто FIT18'!J24+25</f>
        <v>97769</v>
      </c>
      <c r="K24" s="55">
        <f>'нетто FIT18'!K24+25</f>
        <v>96375</v>
      </c>
      <c r="L24" s="55">
        <f>'нетто FIT18'!L24+25</f>
        <v>96375</v>
      </c>
      <c r="M24" s="55">
        <f>'нетто FIT18'!M24+25</f>
        <v>96375</v>
      </c>
      <c r="N24" s="55">
        <f>'нетто FIT18'!N24+25</f>
        <v>96375</v>
      </c>
      <c r="O24" s="55">
        <f>'нетто FIT18'!O24+25</f>
        <v>96375</v>
      </c>
      <c r="P24" s="55">
        <f>'нетто FIT18'!P24+25</f>
        <v>96949</v>
      </c>
      <c r="Q24" s="55">
        <f>'нетто FIT18'!Q24+25</f>
        <v>95555</v>
      </c>
      <c r="R24" s="55">
        <f>'нетто FIT18'!R24+25</f>
        <v>94981</v>
      </c>
      <c r="S24" s="55">
        <f>'нетто FIT18'!S24+25</f>
        <v>94981</v>
      </c>
      <c r="T24" s="55">
        <f>'нетто FIT18'!T24+25</f>
        <v>94981</v>
      </c>
      <c r="U24" s="55">
        <f>'нетто FIT18'!U24+25</f>
        <v>94981</v>
      </c>
      <c r="V24" s="55">
        <f>'нетто FIT18'!V24+25</f>
        <v>94981</v>
      </c>
      <c r="W24" s="55">
        <f>'нетто FIT18'!W24+25</f>
        <v>95555</v>
      </c>
      <c r="X24" s="55">
        <f>'нетто FIT18'!X24+25</f>
        <v>95555</v>
      </c>
      <c r="Y24" s="55">
        <f>'нетто FIT18'!Y24+25</f>
        <v>94981</v>
      </c>
      <c r="Z24" s="55">
        <f>'нетто FIT18'!Z24+25</f>
        <v>94981</v>
      </c>
      <c r="AA24" s="55">
        <f>'нетто FIT18'!AA24+25</f>
        <v>94981</v>
      </c>
      <c r="AB24" s="55">
        <f>'нетто FIT18'!AB24+25</f>
        <v>94981</v>
      </c>
      <c r="AC24" s="55">
        <f>'нетто FIT18'!AC24+25</f>
        <v>94981</v>
      </c>
      <c r="AD24" s="55">
        <f>'нетто FIT18'!AD24+25</f>
        <v>95555</v>
      </c>
      <c r="AE24" s="55">
        <f>'нетто FIT18'!AE24+25</f>
        <v>95555</v>
      </c>
      <c r="AF24" s="55">
        <f>'нетто FIT18'!AF24+25</f>
        <v>94981</v>
      </c>
      <c r="AG24" s="55">
        <f>'нетто FIT18'!AG24+25</f>
        <v>94981</v>
      </c>
      <c r="AH24" s="55">
        <f>'нетто FIT18'!AH24+25</f>
        <v>94981</v>
      </c>
      <c r="AI24" s="55">
        <f>'нетто FIT18'!AI24+25</f>
        <v>94981</v>
      </c>
      <c r="AJ24" s="55">
        <f>'нетто FIT18'!AJ24+25</f>
        <v>94981</v>
      </c>
      <c r="AK24" s="55">
        <f>'нетто FIT18'!AK24+25</f>
        <v>95555</v>
      </c>
      <c r="AL24" s="55">
        <f>'нетто FIT18'!AL24+25</f>
        <v>95555</v>
      </c>
      <c r="AM24" s="55">
        <f>'нетто FIT18'!AM24+25</f>
        <v>93587</v>
      </c>
      <c r="AN24" s="55">
        <f>'нетто FIT18'!AN24+25</f>
        <v>93587</v>
      </c>
      <c r="AO24" s="55">
        <f>'нетто FIT18'!AO24+25</f>
        <v>93587</v>
      </c>
      <c r="AP24" s="55">
        <f>'нетто FIT18'!AP24+25</f>
        <v>93587</v>
      </c>
      <c r="AQ24" s="55">
        <f>'нетто FIT18'!AQ24+25</f>
        <v>93587</v>
      </c>
      <c r="AR24" s="55">
        <f>'нетто FIT18'!AR24+25</f>
        <v>94161</v>
      </c>
      <c r="AS24" s="55">
        <f>'нетто FIT18'!AS24+25</f>
        <v>94161</v>
      </c>
      <c r="AT24" s="55">
        <f>'нетто FIT18'!AT24+25</f>
        <v>93587</v>
      </c>
      <c r="AU24" s="55">
        <f>'нетто FIT18'!AU24+25</f>
        <v>93587</v>
      </c>
      <c r="AV24" s="55">
        <f>'нетто FIT18'!AV24+25</f>
        <v>93587</v>
      </c>
      <c r="AW24" s="55">
        <f>'нетто FIT18'!AW24+25</f>
        <v>93587</v>
      </c>
      <c r="AX24" s="55">
        <f>'нетто FIT18'!AX24+25</f>
        <v>93587</v>
      </c>
      <c r="AY24" s="55">
        <f>'нетто FIT18'!AY24+25</f>
        <v>94161</v>
      </c>
      <c r="AZ24" s="55">
        <f>'нетто FIT18'!AZ24+25</f>
        <v>94161</v>
      </c>
      <c r="BA24" s="55">
        <f>'нетто FIT18'!BA24+25</f>
        <v>93587</v>
      </c>
      <c r="BB24" s="55">
        <f>'нетто FIT18'!BB24+25</f>
        <v>93587</v>
      </c>
      <c r="BC24" s="55">
        <f>'нетто FIT18'!BC24+25</f>
        <v>93587</v>
      </c>
      <c r="BD24" s="55">
        <f>'нетто FIT18'!BD24+25</f>
        <v>93587</v>
      </c>
      <c r="BE24" s="55">
        <f>'нетто FIT18'!BE24+25</f>
        <v>93587</v>
      </c>
      <c r="BF24" s="55">
        <f>'нетто FIT18'!BF24+25</f>
        <v>94161</v>
      </c>
      <c r="BG24" s="55">
        <f>'нетто FIT18'!BG24+25</f>
        <v>94161</v>
      </c>
      <c r="BH24" s="55">
        <f>'нетто FIT18'!BH24+25</f>
        <v>93587</v>
      </c>
      <c r="BI24" s="55">
        <f>'нетто FIT18'!BI24+25</f>
        <v>93587</v>
      </c>
      <c r="BJ24" s="55">
        <f>'нетто FIT18'!BJ24+25</f>
        <v>94161</v>
      </c>
      <c r="BK24" s="55">
        <f>'нетто FIT18'!BK24+25</f>
        <v>94161</v>
      </c>
      <c r="BL24" s="55">
        <f>'нетто FIT18'!BL24+25</f>
        <v>94161</v>
      </c>
      <c r="BM24" s="55">
        <f>'нетто FIT18'!BM24+25</f>
        <v>94161</v>
      </c>
      <c r="BN24" s="55">
        <f>'нетто FIT18'!BN24+25</f>
        <v>94161</v>
      </c>
      <c r="BO24" s="55">
        <f>'нетто FIT18'!BO24+25</f>
        <v>93587</v>
      </c>
      <c r="BP24" s="55">
        <f>'нетто FIT18'!BP24+25</f>
        <v>96375</v>
      </c>
      <c r="BQ24" s="55">
        <f>'нетто FIT18'!BQ24+25</f>
        <v>96375</v>
      </c>
      <c r="BR24" s="55">
        <f>'нетто FIT18'!BR24+25</f>
        <v>96375</v>
      </c>
      <c r="BS24" s="55">
        <f>'нетто FIT18'!BS24+25</f>
        <v>96375</v>
      </c>
      <c r="BT24" s="55">
        <f>'нетто FIT18'!BT24+25</f>
        <v>96375</v>
      </c>
      <c r="BU24" s="55">
        <f>'нетто FIT18'!BU24+25</f>
        <v>94981</v>
      </c>
      <c r="BV24" s="55">
        <f>'нетто FIT18'!BV24+25</f>
        <v>94161</v>
      </c>
      <c r="BW24" s="55">
        <f>'нетто FIT18'!BW24+25</f>
        <v>94161</v>
      </c>
      <c r="BX24" s="55">
        <f>'нетто FIT18'!BX24+25</f>
        <v>96375</v>
      </c>
      <c r="BY24" s="55">
        <f>'нетто FIT18'!BY24+25</f>
        <v>96375</v>
      </c>
      <c r="BZ24" s="55">
        <f>'нетто FIT18'!BZ24+25</f>
        <v>93587</v>
      </c>
      <c r="CA24" s="55">
        <f>'нетто FIT18'!CA24+25</f>
        <v>93587</v>
      </c>
      <c r="CB24" s="55">
        <f>'нетто FIT18'!CB24+25</f>
        <v>93587</v>
      </c>
      <c r="CC24" s="55">
        <f>'нетто FIT18'!CC24+25</f>
        <v>94161</v>
      </c>
      <c r="CD24" s="55">
        <f>'нетто FIT18'!CD24+25</f>
        <v>90635</v>
      </c>
      <c r="CE24" s="55">
        <f>'нетто FIT18'!CE24+25</f>
        <v>90635</v>
      </c>
      <c r="CF24" s="55">
        <f>'нетто FIT18'!CF24+25</f>
        <v>90635</v>
      </c>
      <c r="CG24" s="55">
        <f>'нетто FIT18'!CG24+25</f>
        <v>90635</v>
      </c>
      <c r="CH24" s="55">
        <f>'нетто FIT18'!CH24+25</f>
        <v>91209</v>
      </c>
      <c r="CI24" s="55">
        <f>'нетто FIT18'!CI24+25</f>
        <v>91209</v>
      </c>
      <c r="CJ24" s="55">
        <f>'нетто FIT18'!CJ24+25</f>
        <v>90635</v>
      </c>
      <c r="CK24" s="55">
        <f>'нетто FIT18'!CK24+25</f>
        <v>90635</v>
      </c>
      <c r="CL24" s="55">
        <f>'нетто FIT18'!CL24+25</f>
        <v>90635</v>
      </c>
      <c r="CM24" s="55">
        <f>'нетто FIT18'!CM24+25</f>
        <v>90635</v>
      </c>
      <c r="CN24" s="55">
        <f>'нетто FIT18'!CN24+25</f>
        <v>90635</v>
      </c>
      <c r="CO24" s="55">
        <f>'нетто FIT18'!CO24+25</f>
        <v>91209</v>
      </c>
      <c r="CP24" s="55">
        <f>'нетто FIT18'!CP24+25</f>
        <v>91209</v>
      </c>
      <c r="CQ24" s="55">
        <f>'нетто FIT18'!CQ24+25</f>
        <v>90635</v>
      </c>
      <c r="CR24" s="55">
        <f>'нетто FIT18'!CR24+25</f>
        <v>90635</v>
      </c>
      <c r="CS24" s="55">
        <f>'нетто FIT18'!CS24+25</f>
        <v>90635</v>
      </c>
      <c r="CT24" s="55">
        <f>'нетто FIT18'!CT24+25</f>
        <v>90635</v>
      </c>
      <c r="CU24" s="55">
        <f>'нетто FIT18'!CU24+25</f>
        <v>90635</v>
      </c>
      <c r="CV24" s="55">
        <f>'нетто FIT18'!CV24+25</f>
        <v>91209</v>
      </c>
      <c r="CW24" s="55">
        <f>'нетто FIT18'!CW24+25</f>
        <v>91209</v>
      </c>
      <c r="CX24" s="55">
        <f>'нетто FIT18'!CX24+25</f>
        <v>90635</v>
      </c>
      <c r="CY24" s="55">
        <f>'нетто FIT18'!CY24+25</f>
        <v>90635</v>
      </c>
      <c r="CZ24" s="55">
        <f>'нетто FIT18'!CZ24+25</f>
        <v>90635</v>
      </c>
      <c r="DA24" s="55">
        <f>'нетто FIT18'!DA24+25</f>
        <v>90635</v>
      </c>
      <c r="DB24" s="55">
        <f>'нетто FIT18'!DB24+25</f>
        <v>90635</v>
      </c>
      <c r="DC24" s="55">
        <f>'нетто FIT18'!DC24+25</f>
        <v>91209</v>
      </c>
      <c r="DD24" s="55">
        <f>'нетто FIT18'!DD24+25</f>
        <v>91209</v>
      </c>
      <c r="DE24" s="55">
        <f>'нетто FIT18'!DE24+25</f>
        <v>90635</v>
      </c>
      <c r="DF24" s="55">
        <f>'нетто FIT18'!DF24+25</f>
        <v>90635</v>
      </c>
      <c r="DG24" s="55">
        <f>'нетто FIT18'!DG24+25</f>
        <v>91209</v>
      </c>
      <c r="DH24" s="55">
        <f>'нетто FIT18'!DH24+25</f>
        <v>91619</v>
      </c>
      <c r="DI24" s="55">
        <f>'нетто FIT18'!DI24+25</f>
        <v>90225</v>
      </c>
      <c r="DJ24" s="55">
        <f>'нетто FIT18'!DJ24+25</f>
        <v>90635</v>
      </c>
      <c r="DK24" s="55">
        <f>'нетто FIT18'!DK24+25</f>
        <v>90635</v>
      </c>
      <c r="DL24" s="55">
        <f>'нетто FIT18'!DL24+25</f>
        <v>90225</v>
      </c>
      <c r="DM24" s="55">
        <f>'нетто FIT18'!DM24+25</f>
        <v>90225</v>
      </c>
      <c r="DN24" s="55">
        <f>'нетто FIT18'!DN24+25</f>
        <v>90225</v>
      </c>
      <c r="DO24" s="55">
        <f>'нетто FIT18'!DO24+25</f>
        <v>90225</v>
      </c>
      <c r="DP24" s="55">
        <f>'нетто FIT18'!DP24+25</f>
        <v>90225</v>
      </c>
      <c r="DQ24" s="55">
        <f>'нетто FIT18'!DQ24+25</f>
        <v>90635</v>
      </c>
      <c r="DR24" s="55">
        <f>'нетто FIT18'!DR24+25</f>
        <v>90635</v>
      </c>
      <c r="DS24" s="55">
        <f>'нетто FIT18'!DS24+25</f>
        <v>90225</v>
      </c>
      <c r="DT24" s="55">
        <f>'нетто FIT18'!DT24+25</f>
        <v>90225</v>
      </c>
      <c r="DU24" s="55">
        <f>'нетто FIT18'!DU24+25</f>
        <v>90225</v>
      </c>
      <c r="DV24" s="55">
        <f>'нетто FIT18'!DV24+25</f>
        <v>90225</v>
      </c>
      <c r="DW24" s="55">
        <f>'нетто FIT18'!DW24+25</f>
        <v>90225</v>
      </c>
      <c r="DX24" s="55">
        <f>'нетто FIT18'!DX24+25</f>
        <v>90635</v>
      </c>
      <c r="DY24" s="55">
        <f>'нетто FIT18'!DY24+25</f>
        <v>90635</v>
      </c>
      <c r="DZ24" s="55">
        <f>'нетто FIT18'!DZ24+25</f>
        <v>90225</v>
      </c>
      <c r="EA24" s="55">
        <f>'нетто FIT18'!EA24+25</f>
        <v>90225</v>
      </c>
      <c r="EB24" s="55">
        <f>'нетто FIT18'!EB24+25</f>
        <v>90225</v>
      </c>
      <c r="EC24" s="55">
        <f>'нетто FIT18'!EC24+25</f>
        <v>90225</v>
      </c>
      <c r="ED24" s="55">
        <f>'нетто FIT18'!ED24+25</f>
        <v>90225</v>
      </c>
      <c r="EE24" s="55">
        <f>'нетто FIT18'!EE24+25</f>
        <v>90635</v>
      </c>
      <c r="EF24" s="55">
        <f>'нетто FIT18'!EF24+25</f>
        <v>90635</v>
      </c>
      <c r="EG24" s="122">
        <f>'нетто FIT18'!EG24+25</f>
        <v>90225</v>
      </c>
      <c r="EH24" s="122">
        <f>'нетто FIT18'!EH24+25</f>
        <v>90225</v>
      </c>
      <c r="EI24" s="122">
        <f>'нетто FIT18'!EI24+25</f>
        <v>91619</v>
      </c>
      <c r="EJ24" s="122">
        <f>'нетто FIT18'!EJ24+25</f>
        <v>91619</v>
      </c>
      <c r="EK24" s="122">
        <f>'нетто FIT18'!EK24+25</f>
        <v>91619</v>
      </c>
      <c r="EL24" s="122">
        <f>'нетто FIT18'!EL24+25</f>
        <v>92603</v>
      </c>
      <c r="EM24" s="122">
        <f>'нетто FIT18'!EM24+25</f>
        <v>92603</v>
      </c>
      <c r="EN24" s="122">
        <f>'нетто FIT18'!EN24+25</f>
        <v>91619</v>
      </c>
      <c r="EO24" s="122">
        <f>'нетто FIT18'!EO24+25</f>
        <v>91619</v>
      </c>
      <c r="EP24" s="122">
        <f>'нетто FIT18'!EP24+25</f>
        <v>91619</v>
      </c>
      <c r="EQ24" s="122">
        <f>'нетто FIT18'!EQ24+25</f>
        <v>91619</v>
      </c>
      <c r="ER24" s="122">
        <f>'нетто FIT18'!ER24+25</f>
        <v>91619</v>
      </c>
      <c r="ES24" s="122">
        <f>'нетто FIT18'!ES24+25</f>
        <v>92603</v>
      </c>
      <c r="ET24" s="122">
        <f>'нетто FIT18'!ET24+25</f>
        <v>92603</v>
      </c>
      <c r="EU24" s="122">
        <f>'нетто FIT18'!EU24+25</f>
        <v>92603</v>
      </c>
      <c r="EV24" s="122">
        <f>'нетто FIT18'!EV24+25</f>
        <v>92603</v>
      </c>
      <c r="EW24" s="122">
        <f>'нетто FIT18'!EW24+25</f>
        <v>92603</v>
      </c>
      <c r="EX24" s="122">
        <f>'нетто FIT18'!EX24+25</f>
        <v>92603</v>
      </c>
      <c r="EY24" s="122">
        <f>'нетто FIT18'!EY24+25</f>
        <v>92603</v>
      </c>
      <c r="EZ24" s="122">
        <f>'нетто FIT18'!EZ24+25</f>
        <v>92603</v>
      </c>
      <c r="FA24" s="122">
        <f>'нетто FIT18'!FA24+25</f>
        <v>92603</v>
      </c>
      <c r="FB24" s="122">
        <f>'нетто FIT18'!FB24+25</f>
        <v>92603</v>
      </c>
      <c r="FC24" s="122">
        <f>'нетто FIT18'!FC24+25</f>
        <v>92603</v>
      </c>
      <c r="FD24" s="122">
        <f>'нетто FIT18'!FD24+25</f>
        <v>93177</v>
      </c>
      <c r="FE24" s="122">
        <f>'нетто FIT18'!FE24+25</f>
        <v>93177</v>
      </c>
      <c r="FF24" s="122">
        <f>'нетто FIT18'!FF24+25</f>
        <v>93587</v>
      </c>
      <c r="FG24" s="122">
        <f>'нетто FIT18'!FG24+25</f>
        <v>93587</v>
      </c>
      <c r="FH24" s="122">
        <f>'нетто FIT18'!FH24+25</f>
        <v>93587</v>
      </c>
      <c r="FI24" s="122">
        <f>'нетто FIT18'!FI24+25</f>
        <v>93587</v>
      </c>
      <c r="FJ24" s="122">
        <f>'нетто FIT18'!FJ24+25</f>
        <v>93587</v>
      </c>
      <c r="FK24" s="122">
        <f>'нетто FIT18'!FK24+25</f>
        <v>109864</v>
      </c>
      <c r="FL24" s="122">
        <f>'нетто FIT18'!FL24+25</f>
        <v>141024</v>
      </c>
      <c r="FM24" s="122">
        <f>'нетто FIT18'!FM24+25</f>
        <v>141024</v>
      </c>
      <c r="FN24" s="122">
        <f>'нетто FIT18'!FN24+25</f>
        <v>141024</v>
      </c>
      <c r="FO24" s="122">
        <f>'нетто FIT18'!FO24+25</f>
        <v>141024</v>
      </c>
      <c r="FP24" s="122">
        <f>'нетто FIT18'!FP24+25</f>
        <v>141024</v>
      </c>
      <c r="FQ24" s="122">
        <f>'нетто FIT18'!FQ24+25</f>
        <v>141024</v>
      </c>
      <c r="FR24" s="122">
        <f>'нетто FIT18'!FR24+25</f>
        <v>141024</v>
      </c>
      <c r="FS24" s="122">
        <f>'нетто FIT18'!FS24+25</f>
        <v>141024</v>
      </c>
      <c r="FT24" s="122">
        <f>'нетто FIT18'!FT24+25</f>
        <v>141024</v>
      </c>
      <c r="FU24" s="122">
        <f>'нетто FIT18'!FU24+25</f>
        <v>141024</v>
      </c>
      <c r="FV24" s="122">
        <f>'нетто FIT18'!FV24+25</f>
        <v>103714</v>
      </c>
      <c r="FW24" s="122">
        <f>'нетто FIT18'!FW24+25</f>
        <v>103714</v>
      </c>
      <c r="FX24" s="122">
        <f>'нетто FIT18'!FX24+25</f>
        <v>103714</v>
      </c>
      <c r="FY24" s="122">
        <f>'нетто FIT18'!FY24+25</f>
        <v>103714</v>
      </c>
      <c r="FZ24" s="122">
        <f>'нетто FIT18'!FZ24+25</f>
        <v>103714</v>
      </c>
      <c r="GA24" s="122">
        <f>'нетто FIT18'!GA24+25</f>
        <v>103714</v>
      </c>
      <c r="GB24" s="122">
        <f>'нетто FIT18'!GB24+25</f>
        <v>103714</v>
      </c>
      <c r="GC24" s="122">
        <f>'нетто FIT18'!GC24+25</f>
        <v>103714</v>
      </c>
      <c r="GD24" s="122">
        <f>'нетто FIT18'!GD24+25</f>
        <v>103714</v>
      </c>
      <c r="GE24" s="122">
        <f>'нетто FIT18'!GE24+25</f>
        <v>103714</v>
      </c>
      <c r="GF24" s="122">
        <f>'нетто FIT18'!GF24+25</f>
        <v>103714</v>
      </c>
      <c r="GG24" s="122">
        <f>'нетто FIT18'!GG24+25</f>
        <v>103714</v>
      </c>
      <c r="GH24" s="122">
        <f>'нетто FIT18'!GH24+25</f>
        <v>103714</v>
      </c>
      <c r="GI24" s="122">
        <f>'нетто FIT18'!GI24+25</f>
        <v>103714</v>
      </c>
      <c r="GJ24" s="122">
        <f>'нетто FIT18'!GJ24+25</f>
        <v>103714</v>
      </c>
      <c r="GK24" s="122">
        <f>'нетто FIT18'!GK24+25</f>
        <v>103714</v>
      </c>
      <c r="GL24" s="122">
        <f>'нетто FIT18'!GL24+25</f>
        <v>103714</v>
      </c>
      <c r="GM24" s="122">
        <f>'нетто FIT18'!GM24+25</f>
        <v>103714</v>
      </c>
      <c r="GN24" s="122">
        <f>'нетто FIT18'!GN24+25</f>
        <v>103714</v>
      </c>
      <c r="GO24" s="122">
        <f>'нетто FIT18'!GO24+25</f>
        <v>103714</v>
      </c>
      <c r="GP24" s="122">
        <f>'нетто FIT18'!GP24+25</f>
        <v>103714</v>
      </c>
      <c r="GQ24" s="122">
        <f>'нетто FIT18'!GQ24+25</f>
        <v>103714</v>
      </c>
      <c r="GR24" s="122">
        <f>'нетто FIT18'!GR24+25</f>
        <v>103714</v>
      </c>
      <c r="GS24" s="122">
        <f>'нетто FIT18'!GS24+25</f>
        <v>105108</v>
      </c>
      <c r="GT24" s="122">
        <f>'нетто FIT18'!GT24+25</f>
        <v>105108</v>
      </c>
      <c r="GU24" s="122">
        <f>'нетто FIT18'!GU24+25</f>
        <v>105108</v>
      </c>
      <c r="GV24" s="122">
        <f>'нетто FIT18'!GV24+25</f>
        <v>105108</v>
      </c>
      <c r="GW24" s="122">
        <f>'нетто FIT18'!GW24+25</f>
        <v>105108</v>
      </c>
      <c r="GX24" s="122">
        <f>'нетто FIT18'!GX24+25</f>
        <v>105108</v>
      </c>
      <c r="GY24" s="122">
        <f>'нетто FIT18'!GY24+25</f>
        <v>105108</v>
      </c>
      <c r="GZ24" s="122">
        <f>'нетто FIT18'!GZ24+25</f>
        <v>105108</v>
      </c>
      <c r="HA24" s="122">
        <f>'нетто FIT18'!HA24+25</f>
        <v>105108</v>
      </c>
      <c r="HB24" s="122">
        <f>'нетто FIT18'!HB24+25</f>
        <v>105108</v>
      </c>
      <c r="HC24" s="122">
        <f>'нетто FIT18'!HC24+25</f>
        <v>105108</v>
      </c>
      <c r="HD24" s="122">
        <f>'нетто FIT18'!HD24+25</f>
        <v>105108</v>
      </c>
      <c r="HE24" s="122">
        <f>'нетто FIT18'!HE24+25</f>
        <v>105108</v>
      </c>
      <c r="HF24" s="122">
        <f>'нетто FIT18'!HF24+25</f>
        <v>105108</v>
      </c>
      <c r="HG24" s="122">
        <f>'нетто FIT18'!HG24+25</f>
        <v>105108</v>
      </c>
      <c r="HH24" s="122">
        <f>'нетто FIT18'!HH24+25</f>
        <v>105108</v>
      </c>
      <c r="HI24" s="122">
        <f>'нетто FIT18'!HI24+25</f>
        <v>105108</v>
      </c>
      <c r="HJ24" s="122">
        <f>'нетто FIT18'!HJ24+25</f>
        <v>105108</v>
      </c>
      <c r="HK24" s="122">
        <f>'нетто FIT18'!HK24+25</f>
        <v>122328</v>
      </c>
      <c r="HL24" s="122">
        <f>'нетто FIT18'!HL24+25</f>
        <v>122328</v>
      </c>
      <c r="HM24" s="122">
        <f>'нетто FIT18'!HM24+25</f>
        <v>123968</v>
      </c>
      <c r="HN24" s="122">
        <f>'нетто FIT18'!HN24+25</f>
        <v>123968</v>
      </c>
      <c r="HO24" s="122">
        <f>'нетто FIT18'!HO24+25</f>
        <v>123968</v>
      </c>
      <c r="HP24" s="122">
        <f>'нетто FIT18'!HP24+25</f>
        <v>105108</v>
      </c>
      <c r="HQ24" s="122">
        <f>'нетто FIT18'!HQ24+25</f>
        <v>105108</v>
      </c>
      <c r="HR24" s="122">
        <f>'нетто FIT18'!HR24+25</f>
        <v>122328</v>
      </c>
      <c r="HS24" s="122">
        <f>'нетто FIT18'!HS24+25</f>
        <v>122328</v>
      </c>
      <c r="HT24" s="122">
        <f>'нетто FIT18'!HT24+25</f>
        <v>105108</v>
      </c>
      <c r="HU24" s="122">
        <f>'нетто FIT18'!HU24+25</f>
        <v>103714</v>
      </c>
      <c r="HV24" s="122">
        <f>'нетто FIT18'!HV24+25</f>
        <v>103714</v>
      </c>
      <c r="HW24" s="122">
        <f>'нетто FIT18'!HW24+25</f>
        <v>103714</v>
      </c>
      <c r="HX24" s="122">
        <f>'нетто FIT18'!HX24+25</f>
        <v>103714</v>
      </c>
      <c r="HY24" s="122">
        <f>'нетто FIT18'!HY24+25</f>
        <v>103714</v>
      </c>
      <c r="HZ24" s="122">
        <f>'нетто FIT18'!HZ24+25</f>
        <v>103714</v>
      </c>
      <c r="IA24" s="122">
        <f>'нетто FIT18'!IA24+25</f>
        <v>103714</v>
      </c>
      <c r="IB24" s="122">
        <f>'нетто FIT18'!IB24+25</f>
        <v>107158</v>
      </c>
      <c r="IC24" s="122">
        <f>'нетто FIT18'!IC24+25</f>
        <v>104288</v>
      </c>
      <c r="ID24" s="122">
        <f>'нетто FIT18'!ID24+25</f>
        <v>100270</v>
      </c>
      <c r="IE24" s="122">
        <f>'нетто FIT18'!IE24+25</f>
        <v>100270</v>
      </c>
      <c r="IF24" s="122">
        <f>'нетто FIT18'!IF24+25</f>
        <v>100270</v>
      </c>
      <c r="IG24" s="122">
        <f>'нетто FIT18'!IG24+25</f>
        <v>100270</v>
      </c>
      <c r="IH24" s="122">
        <f>'нетто FIT18'!IH24+25</f>
        <v>100270</v>
      </c>
      <c r="II24" s="122">
        <f>'нетто FIT18'!II24+25</f>
        <v>100270</v>
      </c>
      <c r="IJ24" s="122">
        <f>'нетто FIT18'!IJ24+25</f>
        <v>100270</v>
      </c>
      <c r="IK24" s="122">
        <f>'нетто FIT18'!IK24+25</f>
        <v>100270</v>
      </c>
      <c r="IL24" s="122">
        <f>'нетто FIT18'!IL24+25</f>
        <v>100270</v>
      </c>
      <c r="IM24" s="122">
        <f>'нетто FIT18'!IM24+25</f>
        <v>100270</v>
      </c>
      <c r="IN24" s="122">
        <f>'нетто FIT18'!IN24+25</f>
        <v>100270</v>
      </c>
      <c r="IO24" s="122">
        <f>'нетто FIT18'!IO24+25</f>
        <v>100270</v>
      </c>
      <c r="IP24" s="122">
        <f>'нетто FIT18'!IP24+25</f>
        <v>100270</v>
      </c>
      <c r="IQ24" s="122">
        <f>'нетто FIT18'!IQ24+25</f>
        <v>100270</v>
      </c>
      <c r="IR24" s="122">
        <f>'нетто FIT18'!IR24+25</f>
        <v>100270</v>
      </c>
      <c r="IS24" s="122">
        <f>'нетто FIT18'!IS24+25</f>
        <v>100270</v>
      </c>
      <c r="IT24" s="122">
        <f>'нетто FIT18'!IT24+25</f>
        <v>100270</v>
      </c>
      <c r="IU24" s="122">
        <f>'нетто FIT18'!IU24+25</f>
        <v>100270</v>
      </c>
      <c r="IV24" s="122">
        <f>'нетто FIT18'!IV24+25</f>
        <v>100270</v>
      </c>
      <c r="IW24" s="122">
        <f>'нетто FIT18'!IW24+25</f>
        <v>100270</v>
      </c>
      <c r="IX24" s="122">
        <f>'нетто FIT18'!IX24+25</f>
        <v>100270</v>
      </c>
      <c r="IY24" s="122">
        <f>'нетто FIT18'!IY24+25</f>
        <v>100270</v>
      </c>
    </row>
    <row r="25" spans="1:259" s="2" customFormat="1" ht="15" customHeight="1" x14ac:dyDescent="0.2">
      <c r="A25" s="9" t="s">
        <v>92</v>
      </c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3"/>
      <c r="FH25" s="123"/>
      <c r="FI25" s="123"/>
      <c r="FJ25" s="123"/>
      <c r="FK25" s="123"/>
      <c r="FL25" s="123"/>
      <c r="FM25" s="123"/>
      <c r="FN25" s="123"/>
      <c r="FO25" s="123"/>
      <c r="FP25" s="123"/>
      <c r="FQ25" s="123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  <c r="GD25" s="123"/>
      <c r="GE25" s="123"/>
      <c r="GF25" s="123"/>
      <c r="GG25" s="123"/>
      <c r="GH25" s="123"/>
      <c r="GI25" s="123"/>
      <c r="GJ25" s="123"/>
      <c r="GK25" s="123"/>
      <c r="GL25" s="123"/>
      <c r="GM25" s="123"/>
      <c r="GN25" s="123"/>
      <c r="GO25" s="123"/>
      <c r="GP25" s="123"/>
      <c r="GQ25" s="123"/>
      <c r="GR25" s="123"/>
      <c r="GS25" s="123"/>
      <c r="GT25" s="123"/>
      <c r="GU25" s="123"/>
      <c r="GV25" s="123"/>
      <c r="GW25" s="123"/>
      <c r="GX25" s="123"/>
      <c r="GY25" s="123"/>
      <c r="GZ25" s="123"/>
      <c r="HA25" s="123"/>
      <c r="HB25" s="123"/>
      <c r="HC25" s="123"/>
      <c r="HD25" s="123"/>
      <c r="HE25" s="123"/>
      <c r="HF25" s="123"/>
      <c r="HG25" s="123"/>
      <c r="HH25" s="123"/>
      <c r="HI25" s="123"/>
      <c r="HJ25" s="123"/>
      <c r="HK25" s="123"/>
      <c r="HL25" s="123"/>
      <c r="HM25" s="123"/>
      <c r="HN25" s="123"/>
      <c r="HO25" s="123"/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3"/>
      <c r="IA25" s="123"/>
      <c r="IB25" s="123"/>
      <c r="IC25" s="123"/>
      <c r="ID25" s="123"/>
      <c r="IE25" s="123"/>
      <c r="IF25" s="123"/>
      <c r="IG25" s="123"/>
      <c r="IH25" s="123"/>
      <c r="II25" s="123"/>
      <c r="IJ25" s="123"/>
      <c r="IK25" s="123"/>
      <c r="IL25" s="123"/>
      <c r="IM25" s="123"/>
      <c r="IN25" s="123"/>
      <c r="IO25" s="123"/>
      <c r="IP25" s="123"/>
      <c r="IQ25" s="123"/>
      <c r="IR25" s="123"/>
      <c r="IS25" s="123"/>
      <c r="IT25" s="123"/>
      <c r="IU25" s="123"/>
      <c r="IV25" s="123"/>
      <c r="IW25" s="123"/>
      <c r="IX25" s="123"/>
      <c r="IY25" s="123"/>
    </row>
    <row r="26" spans="1:259" s="2" customFormat="1" ht="252" x14ac:dyDescent="0.2">
      <c r="A26" s="110" t="s">
        <v>93</v>
      </c>
      <c r="EG26" s="123"/>
      <c r="EH26" s="123"/>
      <c r="EI26" s="123"/>
      <c r="EJ26" s="123"/>
      <c r="EK26" s="123"/>
      <c r="EL26" s="123"/>
      <c r="EM26" s="123"/>
      <c r="EN26" s="123"/>
      <c r="EO26" s="123"/>
      <c r="EP26" s="123"/>
      <c r="EQ26" s="123"/>
      <c r="ER26" s="123"/>
      <c r="ES26" s="123"/>
      <c r="ET26" s="123"/>
      <c r="EU26" s="123"/>
      <c r="EV26" s="123"/>
      <c r="EW26" s="123"/>
      <c r="EX26" s="123"/>
      <c r="EY26" s="123"/>
      <c r="EZ26" s="123"/>
      <c r="FA26" s="123"/>
      <c r="FB26" s="123"/>
      <c r="FC26" s="123"/>
      <c r="FD26" s="123"/>
      <c r="FE26" s="123"/>
      <c r="FF26" s="123"/>
      <c r="FG26" s="123"/>
      <c r="FH26" s="123"/>
      <c r="FI26" s="123"/>
      <c r="FJ26" s="123"/>
      <c r="FK26" s="123"/>
      <c r="FL26" s="123"/>
      <c r="FM26" s="123"/>
      <c r="FN26" s="123"/>
      <c r="FO26" s="123"/>
      <c r="FP26" s="123"/>
      <c r="FQ26" s="123"/>
      <c r="FR26" s="123"/>
      <c r="FS26" s="123"/>
      <c r="FT26" s="123"/>
      <c r="FU26" s="123"/>
      <c r="FV26" s="123"/>
      <c r="FW26" s="123"/>
      <c r="FX26" s="123"/>
      <c r="FY26" s="123"/>
      <c r="FZ26" s="123"/>
      <c r="GA26" s="123"/>
      <c r="GB26" s="123"/>
      <c r="GC26" s="123"/>
      <c r="GD26" s="123"/>
      <c r="GE26" s="123"/>
      <c r="GF26" s="123"/>
      <c r="GG26" s="123"/>
      <c r="GH26" s="123"/>
      <c r="GI26" s="123"/>
      <c r="GJ26" s="123"/>
      <c r="GK26" s="123"/>
      <c r="GL26" s="123"/>
      <c r="GM26" s="123"/>
      <c r="GN26" s="123"/>
      <c r="GO26" s="123"/>
      <c r="GP26" s="123"/>
      <c r="GQ26" s="123"/>
      <c r="GR26" s="123"/>
      <c r="GS26" s="123"/>
      <c r="GT26" s="123"/>
      <c r="GU26" s="123"/>
      <c r="GV26" s="123"/>
      <c r="GW26" s="123"/>
      <c r="GX26" s="123"/>
      <c r="GY26" s="123"/>
      <c r="GZ26" s="123"/>
      <c r="HA26" s="123"/>
      <c r="HB26" s="123"/>
      <c r="HC26" s="123"/>
      <c r="HD26" s="123"/>
      <c r="HE26" s="123"/>
      <c r="HF26" s="123"/>
      <c r="HG26" s="123"/>
      <c r="HH26" s="123"/>
      <c r="HI26" s="123"/>
      <c r="HJ26" s="123"/>
      <c r="HK26" s="123"/>
      <c r="HL26" s="123"/>
      <c r="HM26" s="123"/>
      <c r="HN26" s="123"/>
      <c r="HO26" s="123"/>
      <c r="HP26" s="123"/>
      <c r="HQ26" s="123"/>
      <c r="HR26" s="123"/>
      <c r="HS26" s="123"/>
      <c r="HT26" s="123"/>
      <c r="HU26" s="123"/>
      <c r="HV26" s="123"/>
      <c r="HW26" s="123"/>
      <c r="HX26" s="123"/>
      <c r="HY26" s="123"/>
      <c r="HZ26" s="123"/>
      <c r="IA26" s="123"/>
      <c r="IB26" s="123"/>
      <c r="IC26" s="123"/>
      <c r="ID26" s="123"/>
      <c r="IE26" s="123"/>
      <c r="IF26" s="123"/>
      <c r="IG26" s="123"/>
      <c r="IH26" s="123"/>
      <c r="II26" s="123"/>
      <c r="IJ26" s="123"/>
      <c r="IK26" s="123"/>
      <c r="IL26" s="123"/>
      <c r="IM26" s="123"/>
      <c r="IN26" s="123"/>
      <c r="IO26" s="123"/>
      <c r="IP26" s="123"/>
      <c r="IQ26" s="123"/>
      <c r="IR26" s="123"/>
      <c r="IS26" s="123"/>
      <c r="IT26" s="123"/>
      <c r="IU26" s="123"/>
      <c r="IV26" s="123"/>
      <c r="IW26" s="123"/>
      <c r="IX26" s="123"/>
      <c r="IY26" s="123"/>
    </row>
    <row r="27" spans="1:259" s="2" customFormat="1" ht="15" customHeight="1" x14ac:dyDescent="0.2">
      <c r="A27" s="9" t="s">
        <v>90</v>
      </c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3"/>
      <c r="FF27" s="123"/>
      <c r="FG27" s="123"/>
      <c r="FH27" s="123"/>
      <c r="FI27" s="123"/>
      <c r="FJ27" s="123"/>
      <c r="FK27" s="123"/>
      <c r="FL27" s="123"/>
      <c r="FM27" s="123"/>
      <c r="FN27" s="123"/>
      <c r="FO27" s="123"/>
      <c r="FP27" s="123"/>
      <c r="FQ27" s="123"/>
      <c r="FR27" s="123"/>
      <c r="FS27" s="123"/>
      <c r="FT27" s="123"/>
      <c r="FU27" s="123"/>
      <c r="FV27" s="123"/>
      <c r="FW27" s="123"/>
      <c r="FX27" s="123"/>
      <c r="FY27" s="123"/>
      <c r="FZ27" s="123"/>
      <c r="GA27" s="123"/>
      <c r="GB27" s="123"/>
      <c r="GC27" s="123"/>
      <c r="GD27" s="123"/>
      <c r="GE27" s="123"/>
      <c r="GF27" s="123"/>
      <c r="GG27" s="123"/>
      <c r="GH27" s="123"/>
      <c r="GI27" s="123"/>
      <c r="GJ27" s="123"/>
      <c r="GK27" s="123"/>
      <c r="GL27" s="123"/>
      <c r="GM27" s="123"/>
      <c r="GN27" s="123"/>
      <c r="GO27" s="123"/>
      <c r="GP27" s="123"/>
      <c r="GQ27" s="123"/>
      <c r="GR27" s="123"/>
      <c r="GS27" s="123"/>
      <c r="GT27" s="123"/>
      <c r="GU27" s="123"/>
      <c r="GV27" s="123"/>
      <c r="GW27" s="123"/>
      <c r="GX27" s="123"/>
      <c r="GY27" s="123"/>
      <c r="GZ27" s="123"/>
      <c r="HA27" s="123"/>
      <c r="HB27" s="123"/>
      <c r="HC27" s="123"/>
      <c r="HD27" s="123"/>
      <c r="HE27" s="123"/>
      <c r="HF27" s="123"/>
      <c r="HG27" s="123"/>
      <c r="HH27" s="123"/>
      <c r="HI27" s="123"/>
      <c r="HJ27" s="123"/>
      <c r="HK27" s="123"/>
      <c r="HL27" s="123"/>
      <c r="HM27" s="123"/>
      <c r="HN27" s="123"/>
      <c r="HO27" s="123"/>
      <c r="HP27" s="123"/>
      <c r="HQ27" s="123"/>
      <c r="HR27" s="123"/>
      <c r="HS27" s="123"/>
      <c r="HT27" s="123"/>
      <c r="HU27" s="123"/>
      <c r="HV27" s="123"/>
      <c r="HW27" s="123"/>
      <c r="HX27" s="123"/>
      <c r="HY27" s="123"/>
      <c r="HZ27" s="123"/>
      <c r="IA27" s="123"/>
      <c r="IB27" s="123"/>
      <c r="IC27" s="123"/>
      <c r="ID27" s="123"/>
      <c r="IE27" s="123"/>
      <c r="IF27" s="123"/>
      <c r="IG27" s="123"/>
      <c r="IH27" s="123"/>
      <c r="II27" s="123"/>
      <c r="IJ27" s="123"/>
      <c r="IK27" s="123"/>
      <c r="IL27" s="123"/>
      <c r="IM27" s="123"/>
      <c r="IN27" s="123"/>
      <c r="IO27" s="123"/>
      <c r="IP27" s="123"/>
      <c r="IQ27" s="123"/>
      <c r="IR27" s="123"/>
      <c r="IS27" s="123"/>
      <c r="IT27" s="123"/>
      <c r="IU27" s="123"/>
      <c r="IV27" s="123"/>
      <c r="IW27" s="123"/>
      <c r="IX27" s="123"/>
      <c r="IY27" s="123"/>
    </row>
    <row r="28" spans="1:259" s="2" customFormat="1" ht="72" x14ac:dyDescent="0.2">
      <c r="A28" s="110" t="s">
        <v>91</v>
      </c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3"/>
      <c r="EW28" s="123"/>
      <c r="EX28" s="123"/>
      <c r="EY28" s="123"/>
      <c r="EZ28" s="123"/>
      <c r="FA28" s="123"/>
      <c r="FB28" s="123"/>
      <c r="FC28" s="123"/>
      <c r="FD28" s="123"/>
      <c r="FE28" s="123"/>
      <c r="FF28" s="123"/>
      <c r="FG28" s="123"/>
      <c r="FH28" s="123"/>
      <c r="FI28" s="123"/>
      <c r="FJ28" s="123"/>
      <c r="FK28" s="123"/>
      <c r="FL28" s="123"/>
      <c r="FM28" s="123"/>
      <c r="FN28" s="123"/>
      <c r="FO28" s="123"/>
      <c r="FP28" s="123"/>
      <c r="FQ28" s="123"/>
      <c r="FR28" s="123"/>
      <c r="FS28" s="123"/>
      <c r="FT28" s="123"/>
      <c r="FU28" s="123"/>
      <c r="FV28" s="123"/>
      <c r="FW28" s="123"/>
      <c r="FX28" s="123"/>
      <c r="FY28" s="123"/>
      <c r="FZ28" s="123"/>
      <c r="GA28" s="123"/>
      <c r="GB28" s="123"/>
      <c r="GC28" s="123"/>
      <c r="GD28" s="123"/>
      <c r="GE28" s="123"/>
      <c r="GF28" s="123"/>
      <c r="GG28" s="123"/>
      <c r="GH28" s="123"/>
      <c r="GI28" s="123"/>
      <c r="GJ28" s="123"/>
      <c r="GK28" s="123"/>
      <c r="GL28" s="123"/>
      <c r="GM28" s="123"/>
      <c r="GN28" s="123"/>
      <c r="GO28" s="123"/>
      <c r="GP28" s="123"/>
      <c r="GQ28" s="123"/>
      <c r="GR28" s="123"/>
      <c r="GS28" s="123"/>
      <c r="GT28" s="123"/>
      <c r="GU28" s="123"/>
      <c r="GV28" s="123"/>
      <c r="GW28" s="123"/>
      <c r="GX28" s="123"/>
      <c r="GY28" s="123"/>
      <c r="GZ28" s="123"/>
      <c r="HA28" s="123"/>
      <c r="HB28" s="123"/>
      <c r="HC28" s="123"/>
      <c r="HD28" s="123"/>
      <c r="HE28" s="123"/>
      <c r="HF28" s="123"/>
      <c r="HG28" s="123"/>
      <c r="HH28" s="123"/>
      <c r="HI28" s="123"/>
      <c r="HJ28" s="123"/>
      <c r="HK28" s="123"/>
      <c r="HL28" s="123"/>
      <c r="HM28" s="123"/>
      <c r="HN28" s="123"/>
      <c r="HO28" s="123"/>
      <c r="HP28" s="123"/>
      <c r="HQ28" s="123"/>
      <c r="HR28" s="123"/>
      <c r="HS28" s="123"/>
      <c r="HT28" s="123"/>
      <c r="HU28" s="123"/>
      <c r="HV28" s="123"/>
      <c r="HW28" s="123"/>
      <c r="HX28" s="123"/>
      <c r="HY28" s="123"/>
      <c r="HZ28" s="123"/>
      <c r="IA28" s="123"/>
      <c r="IB28" s="123"/>
      <c r="IC28" s="123"/>
      <c r="ID28" s="123"/>
      <c r="IE28" s="123"/>
      <c r="IF28" s="123"/>
      <c r="IG28" s="123"/>
      <c r="IH28" s="123"/>
      <c r="II28" s="123"/>
      <c r="IJ28" s="123"/>
      <c r="IK28" s="123"/>
      <c r="IL28" s="123"/>
      <c r="IM28" s="123"/>
      <c r="IN28" s="123"/>
      <c r="IO28" s="123"/>
      <c r="IP28" s="123"/>
      <c r="IQ28" s="123"/>
      <c r="IR28" s="123"/>
      <c r="IS28" s="123"/>
      <c r="IT28" s="123"/>
      <c r="IU28" s="123"/>
      <c r="IV28" s="123"/>
      <c r="IW28" s="123"/>
      <c r="IX28" s="123"/>
      <c r="IY28" s="123"/>
    </row>
    <row r="29" spans="1:259" ht="15" customHeight="1" x14ac:dyDescent="0.2">
      <c r="A29" s="9" t="s">
        <v>30</v>
      </c>
    </row>
    <row r="30" spans="1:259" ht="24" x14ac:dyDescent="0.2">
      <c r="A30" s="110" t="s">
        <v>89</v>
      </c>
    </row>
    <row r="31" spans="1:259" ht="15" customHeight="1" x14ac:dyDescent="0.2">
      <c r="A31" s="11" t="s">
        <v>14</v>
      </c>
    </row>
    <row r="32" spans="1:259" ht="108" x14ac:dyDescent="0.2">
      <c r="A32" s="12" t="s">
        <v>15</v>
      </c>
    </row>
    <row r="33" spans="1:259" ht="15" customHeight="1" x14ac:dyDescent="0.2">
      <c r="A33" s="9" t="s">
        <v>16</v>
      </c>
    </row>
    <row r="34" spans="1:259" ht="39" customHeight="1" x14ac:dyDescent="0.2">
      <c r="A34" s="27" t="s">
        <v>17</v>
      </c>
    </row>
    <row r="35" spans="1:259" s="2" customFormat="1" ht="15" customHeight="1" x14ac:dyDescent="0.2">
      <c r="A35" s="11" t="s">
        <v>20</v>
      </c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3"/>
      <c r="ET35" s="123"/>
      <c r="EU35" s="123"/>
      <c r="EV35" s="123"/>
      <c r="EW35" s="123"/>
      <c r="EX35" s="123"/>
      <c r="EY35" s="123"/>
      <c r="EZ35" s="123"/>
      <c r="FA35" s="123"/>
      <c r="FB35" s="123"/>
      <c r="FC35" s="123"/>
      <c r="FD35" s="123"/>
      <c r="FE35" s="123"/>
      <c r="FF35" s="123"/>
      <c r="FG35" s="123"/>
      <c r="FH35" s="123"/>
      <c r="FI35" s="123"/>
      <c r="FJ35" s="123"/>
      <c r="FK35" s="123"/>
      <c r="FL35" s="123"/>
      <c r="FM35" s="123"/>
      <c r="FN35" s="123"/>
      <c r="FO35" s="123"/>
      <c r="FP35" s="123"/>
      <c r="FQ35" s="123"/>
      <c r="FR35" s="123"/>
      <c r="FS35" s="123"/>
      <c r="FT35" s="123"/>
      <c r="FU35" s="123"/>
      <c r="FV35" s="123"/>
      <c r="FW35" s="123"/>
      <c r="FX35" s="123"/>
      <c r="FY35" s="123"/>
      <c r="FZ35" s="123"/>
      <c r="GA35" s="123"/>
      <c r="GB35" s="123"/>
      <c r="GC35" s="123"/>
      <c r="GD35" s="123"/>
      <c r="GE35" s="123"/>
      <c r="GF35" s="123"/>
      <c r="GG35" s="123"/>
      <c r="GH35" s="123"/>
      <c r="GI35" s="123"/>
      <c r="GJ35" s="123"/>
      <c r="GK35" s="123"/>
      <c r="GL35" s="123"/>
      <c r="GM35" s="123"/>
      <c r="GN35" s="123"/>
      <c r="GO35" s="123"/>
      <c r="GP35" s="123"/>
      <c r="GQ35" s="123"/>
      <c r="GR35" s="123"/>
      <c r="GS35" s="123"/>
      <c r="GT35" s="123"/>
      <c r="GU35" s="123"/>
      <c r="GV35" s="123"/>
      <c r="GW35" s="123"/>
      <c r="GX35" s="123"/>
      <c r="GY35" s="123"/>
      <c r="GZ35" s="123"/>
      <c r="HA35" s="123"/>
      <c r="HB35" s="123"/>
      <c r="HC35" s="123"/>
      <c r="HD35" s="123"/>
      <c r="HE35" s="123"/>
      <c r="HF35" s="123"/>
      <c r="HG35" s="123"/>
      <c r="HH35" s="123"/>
      <c r="HI35" s="123"/>
      <c r="HJ35" s="123"/>
      <c r="HK35" s="123"/>
      <c r="HL35" s="123"/>
      <c r="HM35" s="123"/>
      <c r="HN35" s="123"/>
      <c r="HO35" s="123"/>
      <c r="HP35" s="123"/>
      <c r="HQ35" s="123"/>
      <c r="HR35" s="123"/>
      <c r="HS35" s="123"/>
      <c r="HT35" s="123"/>
      <c r="HU35" s="123"/>
      <c r="HV35" s="123"/>
      <c r="HW35" s="123"/>
      <c r="HX35" s="123"/>
      <c r="HY35" s="123"/>
      <c r="HZ35" s="123"/>
      <c r="IA35" s="123"/>
      <c r="IB35" s="123"/>
      <c r="IC35" s="123"/>
      <c r="ID35" s="123"/>
      <c r="IE35" s="123"/>
      <c r="IF35" s="123"/>
      <c r="IG35" s="123"/>
      <c r="IH35" s="123"/>
      <c r="II35" s="123"/>
      <c r="IJ35" s="123"/>
      <c r="IK35" s="123"/>
      <c r="IL35" s="123"/>
      <c r="IM35" s="123"/>
      <c r="IN35" s="123"/>
      <c r="IO35" s="123"/>
      <c r="IP35" s="123"/>
      <c r="IQ35" s="123"/>
      <c r="IR35" s="123"/>
      <c r="IS35" s="123"/>
      <c r="IT35" s="123"/>
      <c r="IU35" s="123"/>
      <c r="IV35" s="123"/>
      <c r="IW35" s="123"/>
      <c r="IX35" s="123"/>
      <c r="IY35" s="123"/>
    </row>
    <row r="36" spans="1:259" s="2" customFormat="1" ht="120" x14ac:dyDescent="0.2">
      <c r="A36" s="68" t="s">
        <v>21</v>
      </c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3"/>
      <c r="FI36" s="123"/>
      <c r="FJ36" s="123"/>
      <c r="FK36" s="123"/>
      <c r="FL36" s="123"/>
      <c r="FM36" s="123"/>
      <c r="FN36" s="123"/>
      <c r="FO36" s="123"/>
      <c r="FP36" s="123"/>
      <c r="FQ36" s="123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3"/>
      <c r="GM36" s="123"/>
      <c r="GN36" s="123"/>
      <c r="GO36" s="123"/>
      <c r="GP36" s="123"/>
      <c r="GQ36" s="123"/>
      <c r="GR36" s="123"/>
      <c r="GS36" s="123"/>
      <c r="GT36" s="123"/>
      <c r="GU36" s="123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  <c r="HH36" s="123"/>
      <c r="HI36" s="123"/>
      <c r="HJ36" s="123"/>
      <c r="HK36" s="123"/>
      <c r="HL36" s="123"/>
      <c r="HM36" s="123"/>
      <c r="HN36" s="123"/>
      <c r="HO36" s="123"/>
      <c r="HP36" s="123"/>
      <c r="HQ36" s="123"/>
      <c r="HR36" s="123"/>
      <c r="HS36" s="123"/>
      <c r="HT36" s="123"/>
      <c r="HU36" s="123"/>
      <c r="HV36" s="123"/>
      <c r="HW36" s="123"/>
      <c r="HX36" s="123"/>
      <c r="HY36" s="123"/>
      <c r="HZ36" s="123"/>
      <c r="IA36" s="123"/>
      <c r="IB36" s="123"/>
      <c r="IC36" s="123"/>
      <c r="ID36" s="123"/>
      <c r="IE36" s="123"/>
      <c r="IF36" s="123"/>
      <c r="IG36" s="123"/>
      <c r="IH36" s="123"/>
      <c r="II36" s="123"/>
      <c r="IJ36" s="123"/>
      <c r="IK36" s="123"/>
      <c r="IL36" s="123"/>
      <c r="IM36" s="123"/>
      <c r="IN36" s="123"/>
      <c r="IO36" s="123"/>
      <c r="IP36" s="123"/>
      <c r="IQ36" s="123"/>
      <c r="IR36" s="123"/>
      <c r="IS36" s="123"/>
      <c r="IT36" s="123"/>
      <c r="IU36" s="123"/>
      <c r="IV36" s="123"/>
      <c r="IW36" s="123"/>
      <c r="IX36" s="123"/>
      <c r="IY36" s="123"/>
    </row>
    <row r="37" spans="1:259" ht="12" x14ac:dyDescent="0.2">
      <c r="A37" s="11" t="s">
        <v>22</v>
      </c>
    </row>
    <row r="38" spans="1:259" ht="36" x14ac:dyDescent="0.2">
      <c r="A38" s="13" t="s">
        <v>23</v>
      </c>
    </row>
  </sheetData>
  <pageMargins left="0.25" right="0.25" top="0.75" bottom="0.75" header="0.3" footer="0.3"/>
  <pageSetup scale="51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32">
    <tabColor theme="6" tint="-0.249977111117893"/>
    <pageSetUpPr fitToPage="1"/>
  </sheetPr>
  <dimension ref="A1:AO38"/>
  <sheetViews>
    <sheetView workbookViewId="0">
      <pane xSplit="1" topLeftCell="B1" activePane="topRight" state="frozen"/>
      <selection pane="topRight" activeCell="B1" sqref="B1:E1048576"/>
    </sheetView>
  </sheetViews>
  <sheetFormatPr defaultColWidth="9" defaultRowHeight="12" x14ac:dyDescent="0.2"/>
  <cols>
    <col min="1" max="1" width="75.85546875" style="18" customWidth="1"/>
    <col min="2" max="16384" width="9" style="18"/>
  </cols>
  <sheetData>
    <row r="1" spans="1:41" ht="15" customHeight="1" x14ac:dyDescent="0.2">
      <c r="A1" s="3" t="s">
        <v>0</v>
      </c>
    </row>
    <row r="2" spans="1:41" ht="15" customHeight="1" x14ac:dyDescent="0.2">
      <c r="A2" s="4" t="s">
        <v>40</v>
      </c>
    </row>
    <row r="3" spans="1:41" ht="15" customHeight="1" x14ac:dyDescent="0.2">
      <c r="A3" s="5" t="s">
        <v>63</v>
      </c>
      <c r="AD3" s="16"/>
      <c r="AE3" s="16"/>
      <c r="AF3" s="16"/>
      <c r="AG3" s="16"/>
      <c r="AH3" s="16"/>
      <c r="AL3" s="2"/>
      <c r="AM3" s="2"/>
      <c r="AN3" s="2"/>
      <c r="AO3" s="2"/>
    </row>
    <row r="4" spans="1:41" ht="15" customHeight="1" x14ac:dyDescent="0.2">
      <c r="A4" s="34" t="s">
        <v>3</v>
      </c>
    </row>
    <row r="5" spans="1:41" ht="10.5" customHeight="1" x14ac:dyDescent="0.2">
      <c r="A5" s="20" t="s">
        <v>4</v>
      </c>
    </row>
    <row r="6" spans="1:41" ht="10.5" customHeight="1" x14ac:dyDescent="0.2">
      <c r="A6" s="21">
        <v>1</v>
      </c>
    </row>
    <row r="7" spans="1:41" ht="10.5" customHeight="1" x14ac:dyDescent="0.2">
      <c r="A7" s="21">
        <v>2</v>
      </c>
    </row>
    <row r="8" spans="1:41" ht="39" customHeight="1" x14ac:dyDescent="0.2">
      <c r="A8" s="22" t="s">
        <v>5</v>
      </c>
    </row>
    <row r="9" spans="1:41" ht="10.5" customHeight="1" x14ac:dyDescent="0.2">
      <c r="A9" s="21">
        <v>1</v>
      </c>
    </row>
    <row r="10" spans="1:41" ht="10.5" customHeight="1" x14ac:dyDescent="0.2">
      <c r="A10" s="21">
        <v>2</v>
      </c>
    </row>
    <row r="11" spans="1:41" ht="10.5" customHeight="1" x14ac:dyDescent="0.2">
      <c r="A11" s="20" t="s">
        <v>26</v>
      </c>
    </row>
    <row r="12" spans="1:41" ht="10.5" customHeight="1" x14ac:dyDescent="0.2">
      <c r="A12" s="21">
        <v>1</v>
      </c>
    </row>
    <row r="13" spans="1:41" ht="10.5" customHeight="1" x14ac:dyDescent="0.2">
      <c r="A13" s="21">
        <v>2</v>
      </c>
    </row>
    <row r="14" spans="1:41" ht="10.5" customHeight="1" x14ac:dyDescent="0.2">
      <c r="A14" s="20" t="s">
        <v>7</v>
      </c>
    </row>
    <row r="15" spans="1:41" ht="10.5" customHeight="1" x14ac:dyDescent="0.2">
      <c r="A15" s="21">
        <v>1</v>
      </c>
    </row>
    <row r="16" spans="1:41" ht="10.7" customHeight="1" x14ac:dyDescent="0.2">
      <c r="A16" s="21">
        <v>2</v>
      </c>
    </row>
    <row r="17" spans="1:2" ht="10.7" customHeight="1" x14ac:dyDescent="0.2">
      <c r="A17" s="20" t="s">
        <v>8</v>
      </c>
    </row>
    <row r="18" spans="1:2" ht="10.7" customHeight="1" x14ac:dyDescent="0.2">
      <c r="A18" s="21">
        <v>1</v>
      </c>
    </row>
    <row r="19" spans="1:2" ht="10.7" customHeight="1" x14ac:dyDescent="0.2">
      <c r="A19" s="21">
        <v>2</v>
      </c>
    </row>
    <row r="20" spans="1:2" ht="10.7" customHeight="1" x14ac:dyDescent="0.2">
      <c r="A20" s="20" t="s">
        <v>9</v>
      </c>
    </row>
    <row r="21" spans="1:2" ht="10.7" customHeight="1" x14ac:dyDescent="0.2">
      <c r="A21" s="21">
        <v>1</v>
      </c>
    </row>
    <row r="22" spans="1:2" ht="10.7" customHeight="1" x14ac:dyDescent="0.2">
      <c r="A22" s="21">
        <v>2</v>
      </c>
    </row>
    <row r="23" spans="1:2" ht="12.75" customHeight="1" x14ac:dyDescent="0.2">
      <c r="A23" s="20" t="s">
        <v>10</v>
      </c>
    </row>
    <row r="24" spans="1:2" x14ac:dyDescent="0.2">
      <c r="A24" s="21" t="s">
        <v>11</v>
      </c>
    </row>
    <row r="25" spans="1:2" ht="15" customHeight="1" x14ac:dyDescent="0.2">
      <c r="A25" s="11" t="s">
        <v>35</v>
      </c>
    </row>
    <row r="26" spans="1:2" customFormat="1" ht="106.5" customHeight="1" x14ac:dyDescent="0.2">
      <c r="A26" s="13" t="str">
        <f>ОиК!A26</f>
        <v>Дополнительно на каждый день проживания в стоимость заявки добавляются  ски-пассы  для каждого взрослого, стоимость:
09.01.2025 - 31.03.2026 включительно - 3500 рублей. 
01.04.2026 - 09.05.2026 включительно - 2000 рублей. 
При размещении дополнительных гостей, также на каждый день проживания добавляются в стоимость заявки ски-пассы на каждого взрослого гостя:
09.01.2025 - 31.03.2026 включительно - 3500 рублей. 
01.04.2026 - 09.05.2026 включительно - 2000 рублей.</v>
      </c>
      <c r="B26" s="18"/>
    </row>
    <row r="27" spans="1:2" ht="44.25" customHeight="1" x14ac:dyDescent="0.2">
      <c r="A27" s="43" t="s">
        <v>42</v>
      </c>
    </row>
    <row r="28" spans="1:2" s="42" customFormat="1" ht="60" x14ac:dyDescent="0.2">
      <c r="A28" s="44" t="s">
        <v>43</v>
      </c>
    </row>
    <row r="29" spans="1:2" ht="15" customHeight="1" x14ac:dyDescent="0.2">
      <c r="A29" s="9" t="s">
        <v>12</v>
      </c>
    </row>
    <row r="30" spans="1:2" ht="24" x14ac:dyDescent="0.2">
      <c r="A30" s="72" t="str">
        <f>ОиК!A30</f>
        <v xml:space="preserve">Период продажи: 31.10.2025 - 09.05.2026
Период проживания: 09.01.2026 - 10.05.2026       </v>
      </c>
    </row>
    <row r="31" spans="1:2" ht="15" customHeight="1" x14ac:dyDescent="0.2">
      <c r="A31" s="11" t="s">
        <v>14</v>
      </c>
    </row>
    <row r="32" spans="1:2" ht="144" customHeight="1" x14ac:dyDescent="0.2">
      <c r="A32" s="12" t="s">
        <v>64</v>
      </c>
    </row>
    <row r="33" spans="1:1" x14ac:dyDescent="0.2">
      <c r="A33" s="11" t="s">
        <v>46</v>
      </c>
    </row>
    <row r="34" spans="1:1" ht="234.75" customHeight="1" x14ac:dyDescent="0.2">
      <c r="A34" s="12" t="s">
        <v>47</v>
      </c>
    </row>
    <row r="35" spans="1:1" x14ac:dyDescent="0.2">
      <c r="A35" s="9" t="s">
        <v>16</v>
      </c>
    </row>
    <row r="36" spans="1:1" ht="30.75" customHeight="1" x14ac:dyDescent="0.2">
      <c r="A36" s="27" t="s">
        <v>17</v>
      </c>
    </row>
    <row r="37" spans="1:1" x14ac:dyDescent="0.2">
      <c r="A37" s="14" t="s">
        <v>18</v>
      </c>
    </row>
    <row r="38" spans="1:1" ht="108" x14ac:dyDescent="0.2">
      <c r="A38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6">
    <tabColor theme="5" tint="0.39988402966399123"/>
    <pageSetUpPr fitToPage="1"/>
  </sheetPr>
  <dimension ref="A1:IY34"/>
  <sheetViews>
    <sheetView topLeftCell="A16" workbookViewId="0">
      <pane xSplit="1" topLeftCell="B1" activePane="topRight" state="frozen"/>
      <selection pane="topRight" activeCell="A34" sqref="A34"/>
    </sheetView>
  </sheetViews>
  <sheetFormatPr defaultColWidth="9" defaultRowHeight="12" x14ac:dyDescent="0.2"/>
  <cols>
    <col min="1" max="1" width="61.7109375" style="18" customWidth="1"/>
    <col min="2" max="166" width="8.85546875" style="18" customWidth="1"/>
    <col min="167" max="259" width="9" style="18" customWidth="1"/>
    <col min="260" max="16384" width="9" style="18"/>
  </cols>
  <sheetData>
    <row r="1" spans="1:259" ht="15" customHeight="1" x14ac:dyDescent="0.2">
      <c r="A1" s="32" t="s">
        <v>0</v>
      </c>
    </row>
    <row r="2" spans="1:259" ht="15" customHeight="1" x14ac:dyDescent="0.2">
      <c r="A2" s="5" t="s">
        <v>34</v>
      </c>
    </row>
    <row r="3" spans="1:259" ht="15" customHeight="1" x14ac:dyDescent="0.2">
      <c r="A3" s="33" t="s">
        <v>2</v>
      </c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ht="24" x14ac:dyDescent="0.2">
      <c r="A5" s="22" t="s">
        <v>80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HK5" s="113"/>
      <c r="HL5" s="113"/>
      <c r="HM5" s="113"/>
      <c r="HN5" s="113"/>
      <c r="HO5" s="113"/>
      <c r="HP5" s="113"/>
      <c r="HQ5" s="113"/>
      <c r="HR5" s="113"/>
      <c r="HS5" s="113"/>
    </row>
    <row r="6" spans="1:259" x14ac:dyDescent="0.2">
      <c r="A6" s="21">
        <v>1</v>
      </c>
      <c r="B6" s="26">
        <f>BAR!B6*0.9</f>
        <v>16380</v>
      </c>
      <c r="C6" s="26">
        <f>BAR!C6*0.9</f>
        <v>16380</v>
      </c>
      <c r="D6" s="26">
        <f>BAR!D6*0.9</f>
        <v>13320</v>
      </c>
      <c r="E6" s="26">
        <f>BAR!E6*0.9</f>
        <v>13950</v>
      </c>
      <c r="F6" s="26">
        <f>BAR!F6*0.9</f>
        <v>13950</v>
      </c>
      <c r="G6" s="26">
        <f>BAR!G6*0.9</f>
        <v>14850</v>
      </c>
      <c r="H6" s="26">
        <f>BAR!H6*0.9</f>
        <v>14850</v>
      </c>
      <c r="I6" s="26">
        <f>BAR!I6*0.9</f>
        <v>16380</v>
      </c>
      <c r="J6" s="26">
        <f>BAR!J6*0.9</f>
        <v>16380</v>
      </c>
      <c r="K6" s="26">
        <f>BAR!K6*0.9</f>
        <v>14850</v>
      </c>
      <c r="L6" s="26">
        <f>BAR!L6*0.9</f>
        <v>14850</v>
      </c>
      <c r="M6" s="26">
        <f>BAR!M6*0.9</f>
        <v>14850</v>
      </c>
      <c r="N6" s="26">
        <f>BAR!N6*0.9</f>
        <v>14850</v>
      </c>
      <c r="O6" s="26">
        <f>BAR!O6*0.9</f>
        <v>14850</v>
      </c>
      <c r="P6" s="26">
        <f>BAR!P6*0.9</f>
        <v>15480</v>
      </c>
      <c r="Q6" s="26">
        <f>BAR!Q6*0.9</f>
        <v>13950</v>
      </c>
      <c r="R6" s="26">
        <f>BAR!R6*0.9</f>
        <v>13320</v>
      </c>
      <c r="S6" s="26">
        <f>BAR!S6*0.9</f>
        <v>13320</v>
      </c>
      <c r="T6" s="26">
        <f>BAR!T6*0.9</f>
        <v>13320</v>
      </c>
      <c r="U6" s="26">
        <f>BAR!U6*0.9</f>
        <v>13320</v>
      </c>
      <c r="V6" s="26">
        <f>BAR!V6*0.9</f>
        <v>13320</v>
      </c>
      <c r="W6" s="26">
        <f>BAR!W6*0.9</f>
        <v>13950</v>
      </c>
      <c r="X6" s="26">
        <f>BAR!X6*0.9</f>
        <v>13950</v>
      </c>
      <c r="Y6" s="26">
        <f>BAR!Y6*0.9</f>
        <v>13320</v>
      </c>
      <c r="Z6" s="26">
        <f>BAR!Z6*0.9</f>
        <v>13320</v>
      </c>
      <c r="AA6" s="26">
        <f>BAR!AA6*0.9</f>
        <v>13320</v>
      </c>
      <c r="AB6" s="26">
        <f>BAR!AB6*0.9</f>
        <v>13320</v>
      </c>
      <c r="AC6" s="26">
        <f>BAR!AC6*0.9</f>
        <v>13320</v>
      </c>
      <c r="AD6" s="26">
        <f>BAR!AD6*0.9</f>
        <v>13950</v>
      </c>
      <c r="AE6" s="26">
        <f>BAR!AE6*0.9</f>
        <v>13950</v>
      </c>
      <c r="AF6" s="26">
        <f>BAR!AF6*0.9</f>
        <v>13320</v>
      </c>
      <c r="AG6" s="26">
        <f>BAR!AG6*0.9</f>
        <v>13320</v>
      </c>
      <c r="AH6" s="26">
        <f>BAR!AH6*0.9</f>
        <v>13320</v>
      </c>
      <c r="AI6" s="26">
        <f>BAR!AI6*0.9</f>
        <v>13320</v>
      </c>
      <c r="AJ6" s="26">
        <f>BAR!AJ6*0.9</f>
        <v>13320</v>
      </c>
      <c r="AK6" s="26">
        <f>BAR!AK6*0.9</f>
        <v>13950</v>
      </c>
      <c r="AL6" s="26">
        <f>BAR!AL6*0.9</f>
        <v>13950</v>
      </c>
      <c r="AM6" s="26">
        <f>BAR!AM6*0.9</f>
        <v>11790</v>
      </c>
      <c r="AN6" s="26">
        <f>BAR!AN6*0.9</f>
        <v>11790</v>
      </c>
      <c r="AO6" s="26">
        <f>BAR!AO6*0.9</f>
        <v>11790</v>
      </c>
      <c r="AP6" s="26">
        <f>BAR!AP6*0.9</f>
        <v>11790</v>
      </c>
      <c r="AQ6" s="26">
        <f>BAR!AQ6*0.9</f>
        <v>11790</v>
      </c>
      <c r="AR6" s="26">
        <f>BAR!AR6*0.9</f>
        <v>12420</v>
      </c>
      <c r="AS6" s="26">
        <f>BAR!AS6*0.9</f>
        <v>12420</v>
      </c>
      <c r="AT6" s="26">
        <f>BAR!AT6*0.9</f>
        <v>11790</v>
      </c>
      <c r="AU6" s="26">
        <f>BAR!AU6*0.9</f>
        <v>11790</v>
      </c>
      <c r="AV6" s="26">
        <f>BAR!AV6*0.9</f>
        <v>11790</v>
      </c>
      <c r="AW6" s="26">
        <f>BAR!AW6*0.9</f>
        <v>11790</v>
      </c>
      <c r="AX6" s="26">
        <f>BAR!AX6*0.9</f>
        <v>11790</v>
      </c>
      <c r="AY6" s="26">
        <f>BAR!AY6*0.9</f>
        <v>12420</v>
      </c>
      <c r="AZ6" s="26">
        <f>BAR!AZ6*0.9</f>
        <v>12420</v>
      </c>
      <c r="BA6" s="26">
        <f>BAR!BA6*0.9</f>
        <v>11790</v>
      </c>
      <c r="BB6" s="26">
        <f>BAR!BB6*0.9</f>
        <v>11790</v>
      </c>
      <c r="BC6" s="26">
        <f>BAR!BC6*0.9</f>
        <v>11790</v>
      </c>
      <c r="BD6" s="26">
        <f>BAR!BD6*0.9</f>
        <v>11790</v>
      </c>
      <c r="BE6" s="26">
        <f>BAR!BE6*0.9</f>
        <v>11790</v>
      </c>
      <c r="BF6" s="26">
        <f>BAR!BF6*0.9</f>
        <v>12420</v>
      </c>
      <c r="BG6" s="26">
        <f>BAR!BG6*0.9</f>
        <v>12420</v>
      </c>
      <c r="BH6" s="26">
        <f>BAR!BH6*0.9</f>
        <v>11790</v>
      </c>
      <c r="BI6" s="26">
        <f>BAR!BI6*0.9</f>
        <v>11790</v>
      </c>
      <c r="BJ6" s="26">
        <f>BAR!BJ6*0.9</f>
        <v>12420</v>
      </c>
      <c r="BK6" s="26">
        <f>BAR!BK6*0.9</f>
        <v>12420</v>
      </c>
      <c r="BL6" s="26">
        <f>BAR!BL6*0.9</f>
        <v>12420</v>
      </c>
      <c r="BM6" s="26">
        <f>BAR!BM6*0.9</f>
        <v>12420</v>
      </c>
      <c r="BN6" s="26">
        <f>BAR!BN6*0.9</f>
        <v>12420</v>
      </c>
      <c r="BO6" s="26">
        <f>BAR!BO6*0.9</f>
        <v>11790</v>
      </c>
      <c r="BP6" s="26">
        <f>BAR!BP6*0.9</f>
        <v>14850</v>
      </c>
      <c r="BQ6" s="26">
        <f>BAR!BQ6*0.9</f>
        <v>14850</v>
      </c>
      <c r="BR6" s="26">
        <f>BAR!BR6*0.9</f>
        <v>14850</v>
      </c>
      <c r="BS6" s="26">
        <f>BAR!BS6*0.9</f>
        <v>14850</v>
      </c>
      <c r="BT6" s="26">
        <f>BAR!BT6*0.9</f>
        <v>14850</v>
      </c>
      <c r="BU6" s="26">
        <f>BAR!BU6*0.9</f>
        <v>13320</v>
      </c>
      <c r="BV6" s="26">
        <f>BAR!BV6*0.9</f>
        <v>12420</v>
      </c>
      <c r="BW6" s="26">
        <f>BAR!BW6*0.9</f>
        <v>12420</v>
      </c>
      <c r="BX6" s="26">
        <f>BAR!BX6*0.9</f>
        <v>14850</v>
      </c>
      <c r="BY6" s="26">
        <f>BAR!BY6*0.9</f>
        <v>14850</v>
      </c>
      <c r="BZ6" s="26">
        <f>BAR!BZ6*0.9</f>
        <v>11790</v>
      </c>
      <c r="CA6" s="26">
        <f>BAR!CA6*0.9</f>
        <v>11790</v>
      </c>
      <c r="CB6" s="26">
        <f>BAR!CB6*0.9</f>
        <v>11790</v>
      </c>
      <c r="CC6" s="26">
        <f>BAR!CC6*0.9</f>
        <v>12420</v>
      </c>
      <c r="CD6" s="26">
        <f>BAR!CD6*0.9</f>
        <v>8550</v>
      </c>
      <c r="CE6" s="26">
        <f>BAR!CE6*0.9</f>
        <v>8550</v>
      </c>
      <c r="CF6" s="26">
        <f>BAR!CF6*0.9</f>
        <v>8550</v>
      </c>
      <c r="CG6" s="26">
        <f>BAR!CG6*0.9</f>
        <v>8550</v>
      </c>
      <c r="CH6" s="26">
        <f>BAR!CH6*0.9</f>
        <v>9180</v>
      </c>
      <c r="CI6" s="26">
        <f>BAR!CI6*0.9</f>
        <v>9180</v>
      </c>
      <c r="CJ6" s="26">
        <f>BAR!CJ6*0.9</f>
        <v>8550</v>
      </c>
      <c r="CK6" s="26">
        <f>BAR!CK6*0.9</f>
        <v>8550</v>
      </c>
      <c r="CL6" s="26">
        <f>BAR!CL6*0.9</f>
        <v>8550</v>
      </c>
      <c r="CM6" s="26">
        <f>BAR!CM6*0.9</f>
        <v>8550</v>
      </c>
      <c r="CN6" s="26">
        <f>BAR!CN6*0.9</f>
        <v>8550</v>
      </c>
      <c r="CO6" s="26">
        <f>BAR!CO6*0.9</f>
        <v>9180</v>
      </c>
      <c r="CP6" s="26">
        <f>BAR!CP6*0.9</f>
        <v>9180</v>
      </c>
      <c r="CQ6" s="26">
        <f>BAR!CQ6*0.9</f>
        <v>8550</v>
      </c>
      <c r="CR6" s="26">
        <f>BAR!CR6*0.9</f>
        <v>8550</v>
      </c>
      <c r="CS6" s="26">
        <f>BAR!CS6*0.9</f>
        <v>8550</v>
      </c>
      <c r="CT6" s="26">
        <f>BAR!CT6*0.9</f>
        <v>8550</v>
      </c>
      <c r="CU6" s="26">
        <f>BAR!CU6*0.9</f>
        <v>8550</v>
      </c>
      <c r="CV6" s="26">
        <f>BAR!CV6*0.9</f>
        <v>9180</v>
      </c>
      <c r="CW6" s="26">
        <f>BAR!CW6*0.9</f>
        <v>9180</v>
      </c>
      <c r="CX6" s="26">
        <f>BAR!CX6*0.9</f>
        <v>8550</v>
      </c>
      <c r="CY6" s="26">
        <f>BAR!CY6*0.9</f>
        <v>8550</v>
      </c>
      <c r="CZ6" s="26">
        <f>BAR!CZ6*0.9</f>
        <v>8550</v>
      </c>
      <c r="DA6" s="26">
        <f>BAR!DA6*0.9</f>
        <v>8550</v>
      </c>
      <c r="DB6" s="26">
        <f>BAR!DB6*0.9</f>
        <v>8550</v>
      </c>
      <c r="DC6" s="26">
        <f>BAR!DC6*0.9</f>
        <v>9180</v>
      </c>
      <c r="DD6" s="26">
        <f>BAR!DD6*0.9</f>
        <v>9180</v>
      </c>
      <c r="DE6" s="26">
        <f>BAR!DE6*0.9</f>
        <v>8550</v>
      </c>
      <c r="DF6" s="26">
        <f>BAR!DF6*0.9</f>
        <v>8550</v>
      </c>
      <c r="DG6" s="26">
        <f>BAR!DG6*0.9</f>
        <v>9180</v>
      </c>
      <c r="DH6" s="26">
        <f>BAR!DH6*0.9</f>
        <v>9630</v>
      </c>
      <c r="DI6" s="26">
        <f>BAR!DI6*0.9</f>
        <v>8100</v>
      </c>
      <c r="DJ6" s="26">
        <f>BAR!DJ6*0.9</f>
        <v>8550</v>
      </c>
      <c r="DK6" s="26">
        <f>BAR!DK6*0.9</f>
        <v>8550</v>
      </c>
      <c r="DL6" s="26">
        <f>BAR!DL6*0.9</f>
        <v>8100</v>
      </c>
      <c r="DM6" s="26">
        <f>BAR!DM6*0.9</f>
        <v>8100</v>
      </c>
      <c r="DN6" s="26">
        <f>BAR!DN6*0.9</f>
        <v>8100</v>
      </c>
      <c r="DO6" s="26">
        <f>BAR!DO6*0.9</f>
        <v>8100</v>
      </c>
      <c r="DP6" s="26">
        <f>BAR!DP6*0.9</f>
        <v>8100</v>
      </c>
      <c r="DQ6" s="26">
        <f>BAR!DQ6*0.9</f>
        <v>8550</v>
      </c>
      <c r="DR6" s="26">
        <f>BAR!DR6*0.9</f>
        <v>8550</v>
      </c>
      <c r="DS6" s="26">
        <f>BAR!DS6*0.9</f>
        <v>8100</v>
      </c>
      <c r="DT6" s="26">
        <f>BAR!DT6*0.9</f>
        <v>8100</v>
      </c>
      <c r="DU6" s="26">
        <f>BAR!DU6*0.9</f>
        <v>8100</v>
      </c>
      <c r="DV6" s="26">
        <f>BAR!DV6*0.9</f>
        <v>8100</v>
      </c>
      <c r="DW6" s="26">
        <f>BAR!DW6*0.9</f>
        <v>8100</v>
      </c>
      <c r="DX6" s="26">
        <f>BAR!DX6*0.9</f>
        <v>8550</v>
      </c>
      <c r="DY6" s="26">
        <f>BAR!DY6*0.9</f>
        <v>8550</v>
      </c>
      <c r="DZ6" s="26">
        <f>BAR!DZ6*0.9</f>
        <v>8100</v>
      </c>
      <c r="EA6" s="26">
        <f>BAR!EA6*0.9</f>
        <v>8100</v>
      </c>
      <c r="EB6" s="26">
        <f>BAR!EB6*0.9</f>
        <v>8100</v>
      </c>
      <c r="EC6" s="26">
        <f>BAR!EC6*0.9</f>
        <v>8100</v>
      </c>
      <c r="ED6" s="26">
        <f>BAR!ED6*0.9</f>
        <v>8100</v>
      </c>
      <c r="EE6" s="26">
        <f>BAR!EE6*0.9</f>
        <v>8550</v>
      </c>
      <c r="EF6" s="26">
        <f>BAR!EF6*0.9</f>
        <v>8550</v>
      </c>
      <c r="EG6" s="26">
        <f>BAR!EG6*0.9</f>
        <v>8100</v>
      </c>
      <c r="EH6" s="26">
        <f>BAR!EH6*0.9</f>
        <v>8100</v>
      </c>
      <c r="EI6" s="26">
        <f>BAR!EI6*0.9</f>
        <v>9630</v>
      </c>
      <c r="EJ6" s="26">
        <f>BAR!EJ6*0.9</f>
        <v>9630</v>
      </c>
      <c r="EK6" s="26">
        <f>BAR!EK6*0.9</f>
        <v>9630</v>
      </c>
      <c r="EL6" s="26">
        <f>BAR!EL6*0.9</f>
        <v>10710</v>
      </c>
      <c r="EM6" s="26">
        <f>BAR!EM6*0.9</f>
        <v>10710</v>
      </c>
      <c r="EN6" s="26">
        <f>BAR!EN6*0.9</f>
        <v>9630</v>
      </c>
      <c r="EO6" s="26">
        <f>BAR!EO6*0.9</f>
        <v>9630</v>
      </c>
      <c r="EP6" s="26">
        <f>BAR!EP6*0.9</f>
        <v>9630</v>
      </c>
      <c r="EQ6" s="26">
        <f>BAR!EQ6*0.9</f>
        <v>9630</v>
      </c>
      <c r="ER6" s="26">
        <f>BAR!ER6*0.9</f>
        <v>9630</v>
      </c>
      <c r="ES6" s="26">
        <f>BAR!ES6*0.9</f>
        <v>10710</v>
      </c>
      <c r="ET6" s="26">
        <f>BAR!ET6*0.9</f>
        <v>10710</v>
      </c>
      <c r="EU6" s="26">
        <f>BAR!EU6*0.9</f>
        <v>10710</v>
      </c>
      <c r="EV6" s="26">
        <f>BAR!EV6*0.9</f>
        <v>10710</v>
      </c>
      <c r="EW6" s="26">
        <f>BAR!EW6*0.9</f>
        <v>10710</v>
      </c>
      <c r="EX6" s="26">
        <f>BAR!EX6*0.9</f>
        <v>10710</v>
      </c>
      <c r="EY6" s="26">
        <f>BAR!EY6*0.9</f>
        <v>10710</v>
      </c>
      <c r="EZ6" s="26">
        <f>BAR!EZ6*0.9</f>
        <v>10710</v>
      </c>
      <c r="FA6" s="26">
        <f>BAR!FA6*0.9</f>
        <v>10710</v>
      </c>
      <c r="FB6" s="26">
        <f>BAR!FB6*0.9</f>
        <v>10710</v>
      </c>
      <c r="FC6" s="26">
        <f>BAR!FC6*0.9</f>
        <v>10710</v>
      </c>
      <c r="FD6" s="26">
        <f>BAR!FD6*0.9</f>
        <v>11340</v>
      </c>
      <c r="FE6" s="26">
        <f>BAR!FE6*0.9</f>
        <v>11340</v>
      </c>
      <c r="FF6" s="26">
        <f>BAR!FF6*0.9</f>
        <v>11790</v>
      </c>
      <c r="FG6" s="26">
        <f>BAR!FG6*0.9</f>
        <v>11790</v>
      </c>
      <c r="FH6" s="26">
        <f>BAR!FH6*0.9</f>
        <v>11790</v>
      </c>
      <c r="FI6" s="26">
        <f>BAR!FI6*0.9</f>
        <v>11790</v>
      </c>
      <c r="FJ6" s="26">
        <f>BAR!FJ6*0.9</f>
        <v>11790</v>
      </c>
      <c r="FK6" s="114">
        <f>BAR!FK6*0.9</f>
        <v>29655</v>
      </c>
      <c r="FL6" s="114">
        <f>BAR!FL6*0.9</f>
        <v>63855</v>
      </c>
      <c r="FM6" s="114">
        <f>BAR!FM6*0.9</f>
        <v>63855</v>
      </c>
      <c r="FN6" s="114">
        <f>BAR!FN6*0.9</f>
        <v>63855</v>
      </c>
      <c r="FO6" s="114">
        <f>BAR!FO6*0.9</f>
        <v>63855</v>
      </c>
      <c r="FP6" s="114">
        <f>BAR!FP6*0.9</f>
        <v>63855</v>
      </c>
      <c r="FQ6" s="114">
        <f>BAR!FQ6*0.9</f>
        <v>63855</v>
      </c>
      <c r="FR6" s="114">
        <f>BAR!FR6*0.9</f>
        <v>63855</v>
      </c>
      <c r="FS6" s="114">
        <f>BAR!FS6*0.9</f>
        <v>63855</v>
      </c>
      <c r="FT6" s="114">
        <f>BAR!FT6*0.9</f>
        <v>63855</v>
      </c>
      <c r="FU6" s="114">
        <f>BAR!FU6*0.9</f>
        <v>63855</v>
      </c>
      <c r="FV6" s="26">
        <f>BAR!FV6*0.9</f>
        <v>22905</v>
      </c>
      <c r="FW6" s="26">
        <f>BAR!FW6*0.9</f>
        <v>22905</v>
      </c>
      <c r="FX6" s="26">
        <f>BAR!FX6*0.9</f>
        <v>22905</v>
      </c>
      <c r="FY6" s="26">
        <f>BAR!FY6*0.9</f>
        <v>22905</v>
      </c>
      <c r="FZ6" s="26">
        <f>BAR!FZ6*0.9</f>
        <v>22905</v>
      </c>
      <c r="GA6" s="26">
        <f>BAR!GA6*0.9</f>
        <v>22905</v>
      </c>
      <c r="GB6" s="26">
        <f>BAR!GB6*0.9</f>
        <v>22905</v>
      </c>
      <c r="GC6" s="26">
        <f>BAR!GC6*0.9</f>
        <v>22905</v>
      </c>
      <c r="GD6" s="26">
        <f>BAR!GD6*0.9</f>
        <v>22905</v>
      </c>
      <c r="GE6" s="26">
        <f>BAR!GE6*0.9</f>
        <v>22905</v>
      </c>
      <c r="GF6" s="26">
        <f>BAR!GF6*0.9</f>
        <v>22905</v>
      </c>
      <c r="GG6" s="26">
        <f>BAR!GG6*0.9</f>
        <v>22905</v>
      </c>
      <c r="GH6" s="26">
        <f>BAR!GH6*0.9</f>
        <v>22905</v>
      </c>
      <c r="GI6" s="26">
        <f>BAR!GI6*0.9</f>
        <v>22905</v>
      </c>
      <c r="GJ6" s="26">
        <f>BAR!GJ6*0.9</f>
        <v>22905</v>
      </c>
      <c r="GK6" s="26">
        <f>BAR!GK6*0.9</f>
        <v>22905</v>
      </c>
      <c r="GL6" s="26">
        <f>BAR!GL6*0.9</f>
        <v>22905</v>
      </c>
      <c r="GM6" s="26">
        <f>BAR!GM6*0.9</f>
        <v>22905</v>
      </c>
      <c r="GN6" s="26">
        <f>BAR!GN6*0.9</f>
        <v>22905</v>
      </c>
      <c r="GO6" s="26">
        <f>BAR!GO6*0.9</f>
        <v>22905</v>
      </c>
      <c r="GP6" s="26">
        <f>BAR!GP6*0.9</f>
        <v>22905</v>
      </c>
      <c r="GQ6" s="26">
        <f>BAR!GQ6*0.9</f>
        <v>22905</v>
      </c>
      <c r="GR6" s="26">
        <f>BAR!GR6*0.9</f>
        <v>22905</v>
      </c>
      <c r="GS6" s="26">
        <f>BAR!GS6*0.9</f>
        <v>24435</v>
      </c>
      <c r="GT6" s="26">
        <f>BAR!GT6*0.9</f>
        <v>24435</v>
      </c>
      <c r="GU6" s="26">
        <f>BAR!GU6*0.9</f>
        <v>24435</v>
      </c>
      <c r="GV6" s="26">
        <f>BAR!GV6*0.9</f>
        <v>24435</v>
      </c>
      <c r="GW6" s="26">
        <f>BAR!GW6*0.9</f>
        <v>24435</v>
      </c>
      <c r="GX6" s="26">
        <f>BAR!GX6*0.9</f>
        <v>24435</v>
      </c>
      <c r="GY6" s="26">
        <f>BAR!GY6*0.9</f>
        <v>24435</v>
      </c>
      <c r="GZ6" s="26">
        <f>BAR!GZ6*0.9</f>
        <v>24435</v>
      </c>
      <c r="HA6" s="26">
        <f>BAR!HA6*0.9</f>
        <v>24435</v>
      </c>
      <c r="HB6" s="26">
        <f>BAR!HB6*0.9</f>
        <v>24435</v>
      </c>
      <c r="HC6" s="26">
        <f>BAR!HC6*0.9</f>
        <v>24435</v>
      </c>
      <c r="HD6" s="26">
        <f>BAR!HD6*0.9</f>
        <v>24435</v>
      </c>
      <c r="HE6" s="26">
        <f>BAR!HE6*0.9</f>
        <v>24435</v>
      </c>
      <c r="HF6" s="26">
        <f>BAR!HF6*0.9</f>
        <v>24435</v>
      </c>
      <c r="HG6" s="26">
        <f>BAR!HG6*0.9</f>
        <v>24435</v>
      </c>
      <c r="HH6" s="26">
        <f>BAR!HH6*0.9</f>
        <v>24435</v>
      </c>
      <c r="HI6" s="26">
        <f>BAR!HI6*0.9</f>
        <v>24435</v>
      </c>
      <c r="HJ6" s="26">
        <f>BAR!HJ6*0.9</f>
        <v>24435</v>
      </c>
      <c r="HK6" s="114">
        <f>BAR!HK6*0.9</f>
        <v>43335</v>
      </c>
      <c r="HL6" s="114">
        <f>BAR!HL6*0.9</f>
        <v>43335</v>
      </c>
      <c r="HM6" s="114">
        <f>BAR!HM6*0.9</f>
        <v>45135</v>
      </c>
      <c r="HN6" s="114">
        <f>BAR!HN6*0.9</f>
        <v>45135</v>
      </c>
      <c r="HO6" s="114">
        <f>BAR!HO6*0.9</f>
        <v>45135</v>
      </c>
      <c r="HP6" s="114">
        <f>BAR!HP6*0.9</f>
        <v>24435</v>
      </c>
      <c r="HQ6" s="114">
        <f>BAR!HQ6*0.9</f>
        <v>24435</v>
      </c>
      <c r="HR6" s="114">
        <f>BAR!HR6*0.9</f>
        <v>43335</v>
      </c>
      <c r="HS6" s="114">
        <f>BAR!HS6*0.9</f>
        <v>43335</v>
      </c>
      <c r="HT6" s="26">
        <f>BAR!HT6*0.9</f>
        <v>24435</v>
      </c>
      <c r="HU6" s="26">
        <f>BAR!HU6*0.9</f>
        <v>22905</v>
      </c>
      <c r="HV6" s="26">
        <f>BAR!HV6*0.9</f>
        <v>22905</v>
      </c>
      <c r="HW6" s="26">
        <f>BAR!HW6*0.9</f>
        <v>22905</v>
      </c>
      <c r="HX6" s="26">
        <f>BAR!HX6*0.9</f>
        <v>22905</v>
      </c>
      <c r="HY6" s="26">
        <f>BAR!HY6*0.9</f>
        <v>22905</v>
      </c>
      <c r="HZ6" s="26">
        <f>BAR!HZ6*0.9</f>
        <v>22905</v>
      </c>
      <c r="IA6" s="26">
        <f>BAR!IA6*0.9</f>
        <v>22905</v>
      </c>
      <c r="IB6" s="26">
        <f>BAR!IB6*0.9</f>
        <v>26685</v>
      </c>
      <c r="IC6" s="26">
        <f>BAR!IC6*0.9</f>
        <v>23535</v>
      </c>
      <c r="ID6" s="26">
        <f>BAR!ID6*0.9</f>
        <v>19125</v>
      </c>
      <c r="IE6" s="26">
        <f>BAR!IE6*0.9</f>
        <v>19125</v>
      </c>
      <c r="IF6" s="26">
        <f>BAR!IF6*0.9</f>
        <v>19125</v>
      </c>
      <c r="IG6" s="26">
        <f>BAR!IG6*0.9</f>
        <v>19125</v>
      </c>
      <c r="IH6" s="26">
        <f>BAR!IH6*0.9</f>
        <v>19125</v>
      </c>
      <c r="II6" s="26">
        <f>BAR!II6*0.9</f>
        <v>19125</v>
      </c>
      <c r="IJ6" s="26">
        <f>BAR!IJ6*0.9</f>
        <v>19125</v>
      </c>
      <c r="IK6" s="26">
        <f>BAR!IK6*0.9</f>
        <v>19125</v>
      </c>
      <c r="IL6" s="26">
        <f>BAR!IL6*0.9</f>
        <v>19125</v>
      </c>
      <c r="IM6" s="26">
        <f>BAR!IM6*0.9</f>
        <v>19125</v>
      </c>
      <c r="IN6" s="26">
        <f>BAR!IN6*0.9</f>
        <v>19125</v>
      </c>
      <c r="IO6" s="26">
        <f>BAR!IO6*0.9</f>
        <v>19125</v>
      </c>
      <c r="IP6" s="26">
        <f>BAR!IP6*0.9</f>
        <v>19125</v>
      </c>
      <c r="IQ6" s="26">
        <f>BAR!IQ6*0.9</f>
        <v>19125</v>
      </c>
      <c r="IR6" s="26">
        <f>BAR!IR6*0.9</f>
        <v>19125</v>
      </c>
      <c r="IS6" s="26">
        <f>BAR!IS6*0.9</f>
        <v>19125</v>
      </c>
      <c r="IT6" s="26">
        <f>BAR!IT6*0.9</f>
        <v>19125</v>
      </c>
      <c r="IU6" s="26">
        <f>BAR!IU6*0.9</f>
        <v>19125</v>
      </c>
      <c r="IV6" s="26">
        <f>BAR!IV6*0.9</f>
        <v>19125</v>
      </c>
      <c r="IW6" s="26">
        <f>BAR!IW6*0.9</f>
        <v>19125</v>
      </c>
      <c r="IX6" s="26">
        <f>BAR!IX6*0.9</f>
        <v>19125</v>
      </c>
      <c r="IY6" s="26">
        <f>BAR!IY6*0.9</f>
        <v>19125</v>
      </c>
    </row>
    <row r="7" spans="1:259" x14ac:dyDescent="0.2">
      <c r="A7" s="21">
        <v>2</v>
      </c>
      <c r="B7" s="26">
        <f>BAR!B7*0.9</f>
        <v>18360</v>
      </c>
      <c r="C7" s="26">
        <f>BAR!C7*0.9</f>
        <v>18360</v>
      </c>
      <c r="D7" s="26">
        <f>BAR!D7*0.9</f>
        <v>15300</v>
      </c>
      <c r="E7" s="26">
        <f>BAR!E7*0.9</f>
        <v>15930</v>
      </c>
      <c r="F7" s="26">
        <f>BAR!F7*0.9</f>
        <v>15930</v>
      </c>
      <c r="G7" s="26">
        <f>BAR!G7*0.9</f>
        <v>16830</v>
      </c>
      <c r="H7" s="26">
        <f>BAR!H7*0.9</f>
        <v>16830</v>
      </c>
      <c r="I7" s="26">
        <f>BAR!I7*0.9</f>
        <v>18360</v>
      </c>
      <c r="J7" s="26">
        <f>BAR!J7*0.9</f>
        <v>18360</v>
      </c>
      <c r="K7" s="26">
        <f>BAR!K7*0.9</f>
        <v>16830</v>
      </c>
      <c r="L7" s="26">
        <f>BAR!L7*0.9</f>
        <v>16830</v>
      </c>
      <c r="M7" s="26">
        <f>BAR!M7*0.9</f>
        <v>16830</v>
      </c>
      <c r="N7" s="26">
        <f>BAR!N7*0.9</f>
        <v>16830</v>
      </c>
      <c r="O7" s="26">
        <f>BAR!O7*0.9</f>
        <v>16830</v>
      </c>
      <c r="P7" s="26">
        <f>BAR!P7*0.9</f>
        <v>17460</v>
      </c>
      <c r="Q7" s="26">
        <f>BAR!Q7*0.9</f>
        <v>15930</v>
      </c>
      <c r="R7" s="26">
        <f>BAR!R7*0.9</f>
        <v>15300</v>
      </c>
      <c r="S7" s="26">
        <f>BAR!S7*0.9</f>
        <v>15300</v>
      </c>
      <c r="T7" s="26">
        <f>BAR!T7*0.9</f>
        <v>15300</v>
      </c>
      <c r="U7" s="26">
        <f>BAR!U7*0.9</f>
        <v>15300</v>
      </c>
      <c r="V7" s="26">
        <f>BAR!V7*0.9</f>
        <v>15300</v>
      </c>
      <c r="W7" s="26">
        <f>BAR!W7*0.9</f>
        <v>15930</v>
      </c>
      <c r="X7" s="26">
        <f>BAR!X7*0.9</f>
        <v>15930</v>
      </c>
      <c r="Y7" s="26">
        <f>BAR!Y7*0.9</f>
        <v>15300</v>
      </c>
      <c r="Z7" s="26">
        <f>BAR!Z7*0.9</f>
        <v>15300</v>
      </c>
      <c r="AA7" s="26">
        <f>BAR!AA7*0.9</f>
        <v>15300</v>
      </c>
      <c r="AB7" s="26">
        <f>BAR!AB7*0.9</f>
        <v>15300</v>
      </c>
      <c r="AC7" s="26">
        <f>BAR!AC7*0.9</f>
        <v>15300</v>
      </c>
      <c r="AD7" s="26">
        <f>BAR!AD7*0.9</f>
        <v>15930</v>
      </c>
      <c r="AE7" s="26">
        <f>BAR!AE7*0.9</f>
        <v>15930</v>
      </c>
      <c r="AF7" s="26">
        <f>BAR!AF7*0.9</f>
        <v>15300</v>
      </c>
      <c r="AG7" s="26">
        <f>BAR!AG7*0.9</f>
        <v>15300</v>
      </c>
      <c r="AH7" s="26">
        <f>BAR!AH7*0.9</f>
        <v>15300</v>
      </c>
      <c r="AI7" s="26">
        <f>BAR!AI7*0.9</f>
        <v>15300</v>
      </c>
      <c r="AJ7" s="26">
        <f>BAR!AJ7*0.9</f>
        <v>15300</v>
      </c>
      <c r="AK7" s="26">
        <f>BAR!AK7*0.9</f>
        <v>15930</v>
      </c>
      <c r="AL7" s="26">
        <f>BAR!AL7*0.9</f>
        <v>15930</v>
      </c>
      <c r="AM7" s="26">
        <f>BAR!AM7*0.9</f>
        <v>13770</v>
      </c>
      <c r="AN7" s="26">
        <f>BAR!AN7*0.9</f>
        <v>13770</v>
      </c>
      <c r="AO7" s="26">
        <f>BAR!AO7*0.9</f>
        <v>13770</v>
      </c>
      <c r="AP7" s="26">
        <f>BAR!AP7*0.9</f>
        <v>13770</v>
      </c>
      <c r="AQ7" s="26">
        <f>BAR!AQ7*0.9</f>
        <v>13770</v>
      </c>
      <c r="AR7" s="26">
        <f>BAR!AR7*0.9</f>
        <v>14400</v>
      </c>
      <c r="AS7" s="26">
        <f>BAR!AS7*0.9</f>
        <v>14400</v>
      </c>
      <c r="AT7" s="26">
        <f>BAR!AT7*0.9</f>
        <v>13770</v>
      </c>
      <c r="AU7" s="26">
        <f>BAR!AU7*0.9</f>
        <v>13770</v>
      </c>
      <c r="AV7" s="26">
        <f>BAR!AV7*0.9</f>
        <v>13770</v>
      </c>
      <c r="AW7" s="26">
        <f>BAR!AW7*0.9</f>
        <v>13770</v>
      </c>
      <c r="AX7" s="26">
        <f>BAR!AX7*0.9</f>
        <v>13770</v>
      </c>
      <c r="AY7" s="26">
        <f>BAR!AY7*0.9</f>
        <v>14400</v>
      </c>
      <c r="AZ7" s="26">
        <f>BAR!AZ7*0.9</f>
        <v>14400</v>
      </c>
      <c r="BA7" s="26">
        <f>BAR!BA7*0.9</f>
        <v>13770</v>
      </c>
      <c r="BB7" s="26">
        <f>BAR!BB7*0.9</f>
        <v>13770</v>
      </c>
      <c r="BC7" s="26">
        <f>BAR!BC7*0.9</f>
        <v>13770</v>
      </c>
      <c r="BD7" s="26">
        <f>BAR!BD7*0.9</f>
        <v>13770</v>
      </c>
      <c r="BE7" s="26">
        <f>BAR!BE7*0.9</f>
        <v>13770</v>
      </c>
      <c r="BF7" s="26">
        <f>BAR!BF7*0.9</f>
        <v>14400</v>
      </c>
      <c r="BG7" s="26">
        <f>BAR!BG7*0.9</f>
        <v>14400</v>
      </c>
      <c r="BH7" s="26">
        <f>BAR!BH7*0.9</f>
        <v>13770</v>
      </c>
      <c r="BI7" s="26">
        <f>BAR!BI7*0.9</f>
        <v>13770</v>
      </c>
      <c r="BJ7" s="26">
        <f>BAR!BJ7*0.9</f>
        <v>14400</v>
      </c>
      <c r="BK7" s="26">
        <f>BAR!BK7*0.9</f>
        <v>14400</v>
      </c>
      <c r="BL7" s="26">
        <f>BAR!BL7*0.9</f>
        <v>14400</v>
      </c>
      <c r="BM7" s="26">
        <f>BAR!BM7*0.9</f>
        <v>14400</v>
      </c>
      <c r="BN7" s="26">
        <f>BAR!BN7*0.9</f>
        <v>14400</v>
      </c>
      <c r="BO7" s="26">
        <f>BAR!BO7*0.9</f>
        <v>13770</v>
      </c>
      <c r="BP7" s="26">
        <f>BAR!BP7*0.9</f>
        <v>16830</v>
      </c>
      <c r="BQ7" s="26">
        <f>BAR!BQ7*0.9</f>
        <v>16830</v>
      </c>
      <c r="BR7" s="26">
        <f>BAR!BR7*0.9</f>
        <v>16830</v>
      </c>
      <c r="BS7" s="26">
        <f>BAR!BS7*0.9</f>
        <v>16830</v>
      </c>
      <c r="BT7" s="26">
        <f>BAR!BT7*0.9</f>
        <v>16830</v>
      </c>
      <c r="BU7" s="26">
        <f>BAR!BU7*0.9</f>
        <v>15300</v>
      </c>
      <c r="BV7" s="26">
        <f>BAR!BV7*0.9</f>
        <v>14400</v>
      </c>
      <c r="BW7" s="26">
        <f>BAR!BW7*0.9</f>
        <v>14400</v>
      </c>
      <c r="BX7" s="26">
        <f>BAR!BX7*0.9</f>
        <v>16830</v>
      </c>
      <c r="BY7" s="26">
        <f>BAR!BY7*0.9</f>
        <v>16830</v>
      </c>
      <c r="BZ7" s="26">
        <f>BAR!BZ7*0.9</f>
        <v>13770</v>
      </c>
      <c r="CA7" s="26">
        <f>BAR!CA7*0.9</f>
        <v>13770</v>
      </c>
      <c r="CB7" s="26">
        <f>BAR!CB7*0.9</f>
        <v>13770</v>
      </c>
      <c r="CC7" s="26">
        <f>BAR!CC7*0.9</f>
        <v>14400</v>
      </c>
      <c r="CD7" s="26">
        <f>BAR!CD7*0.9</f>
        <v>10530</v>
      </c>
      <c r="CE7" s="26">
        <f>BAR!CE7*0.9</f>
        <v>10530</v>
      </c>
      <c r="CF7" s="26">
        <f>BAR!CF7*0.9</f>
        <v>10530</v>
      </c>
      <c r="CG7" s="26">
        <f>BAR!CG7*0.9</f>
        <v>10530</v>
      </c>
      <c r="CH7" s="26">
        <f>BAR!CH7*0.9</f>
        <v>11160</v>
      </c>
      <c r="CI7" s="26">
        <f>BAR!CI7*0.9</f>
        <v>11160</v>
      </c>
      <c r="CJ7" s="26">
        <f>BAR!CJ7*0.9</f>
        <v>10530</v>
      </c>
      <c r="CK7" s="26">
        <f>BAR!CK7*0.9</f>
        <v>10530</v>
      </c>
      <c r="CL7" s="26">
        <f>BAR!CL7*0.9</f>
        <v>10530</v>
      </c>
      <c r="CM7" s="26">
        <f>BAR!CM7*0.9</f>
        <v>10530</v>
      </c>
      <c r="CN7" s="26">
        <f>BAR!CN7*0.9</f>
        <v>10530</v>
      </c>
      <c r="CO7" s="26">
        <f>BAR!CO7*0.9</f>
        <v>11160</v>
      </c>
      <c r="CP7" s="26">
        <f>BAR!CP7*0.9</f>
        <v>11160</v>
      </c>
      <c r="CQ7" s="26">
        <f>BAR!CQ7*0.9</f>
        <v>10530</v>
      </c>
      <c r="CR7" s="26">
        <f>BAR!CR7*0.9</f>
        <v>10530</v>
      </c>
      <c r="CS7" s="26">
        <f>BAR!CS7*0.9</f>
        <v>10530</v>
      </c>
      <c r="CT7" s="26">
        <f>BAR!CT7*0.9</f>
        <v>10530</v>
      </c>
      <c r="CU7" s="26">
        <f>BAR!CU7*0.9</f>
        <v>10530</v>
      </c>
      <c r="CV7" s="26">
        <f>BAR!CV7*0.9</f>
        <v>11160</v>
      </c>
      <c r="CW7" s="26">
        <f>BAR!CW7*0.9</f>
        <v>11160</v>
      </c>
      <c r="CX7" s="26">
        <f>BAR!CX7*0.9</f>
        <v>10530</v>
      </c>
      <c r="CY7" s="26">
        <f>BAR!CY7*0.9</f>
        <v>10530</v>
      </c>
      <c r="CZ7" s="26">
        <f>BAR!CZ7*0.9</f>
        <v>10530</v>
      </c>
      <c r="DA7" s="26">
        <f>BAR!DA7*0.9</f>
        <v>10530</v>
      </c>
      <c r="DB7" s="26">
        <f>BAR!DB7*0.9</f>
        <v>10530</v>
      </c>
      <c r="DC7" s="26">
        <f>BAR!DC7*0.9</f>
        <v>11160</v>
      </c>
      <c r="DD7" s="26">
        <f>BAR!DD7*0.9</f>
        <v>11160</v>
      </c>
      <c r="DE7" s="26">
        <f>BAR!DE7*0.9</f>
        <v>10530</v>
      </c>
      <c r="DF7" s="26">
        <f>BAR!DF7*0.9</f>
        <v>10530</v>
      </c>
      <c r="DG7" s="26">
        <f>BAR!DG7*0.9</f>
        <v>11160</v>
      </c>
      <c r="DH7" s="26">
        <f>BAR!DH7*0.9</f>
        <v>11610</v>
      </c>
      <c r="DI7" s="26">
        <f>BAR!DI7*0.9</f>
        <v>10080</v>
      </c>
      <c r="DJ7" s="26">
        <f>BAR!DJ7*0.9</f>
        <v>10530</v>
      </c>
      <c r="DK7" s="26">
        <f>BAR!DK7*0.9</f>
        <v>10530</v>
      </c>
      <c r="DL7" s="26">
        <f>BAR!DL7*0.9</f>
        <v>10080</v>
      </c>
      <c r="DM7" s="26">
        <f>BAR!DM7*0.9</f>
        <v>10080</v>
      </c>
      <c r="DN7" s="26">
        <f>BAR!DN7*0.9</f>
        <v>10080</v>
      </c>
      <c r="DO7" s="26">
        <f>BAR!DO7*0.9</f>
        <v>10080</v>
      </c>
      <c r="DP7" s="26">
        <f>BAR!DP7*0.9</f>
        <v>10080</v>
      </c>
      <c r="DQ7" s="26">
        <f>BAR!DQ7*0.9</f>
        <v>10530</v>
      </c>
      <c r="DR7" s="26">
        <f>BAR!DR7*0.9</f>
        <v>10530</v>
      </c>
      <c r="DS7" s="26">
        <f>BAR!DS7*0.9</f>
        <v>10080</v>
      </c>
      <c r="DT7" s="26">
        <f>BAR!DT7*0.9</f>
        <v>10080</v>
      </c>
      <c r="DU7" s="26">
        <f>BAR!DU7*0.9</f>
        <v>10080</v>
      </c>
      <c r="DV7" s="26">
        <f>BAR!DV7*0.9</f>
        <v>10080</v>
      </c>
      <c r="DW7" s="26">
        <f>BAR!DW7*0.9</f>
        <v>10080</v>
      </c>
      <c r="DX7" s="26">
        <f>BAR!DX7*0.9</f>
        <v>10530</v>
      </c>
      <c r="DY7" s="26">
        <f>BAR!DY7*0.9</f>
        <v>10530</v>
      </c>
      <c r="DZ7" s="26">
        <f>BAR!DZ7*0.9</f>
        <v>10080</v>
      </c>
      <c r="EA7" s="26">
        <f>BAR!EA7*0.9</f>
        <v>10080</v>
      </c>
      <c r="EB7" s="26">
        <f>BAR!EB7*0.9</f>
        <v>10080</v>
      </c>
      <c r="EC7" s="26">
        <f>BAR!EC7*0.9</f>
        <v>10080</v>
      </c>
      <c r="ED7" s="26">
        <f>BAR!ED7*0.9</f>
        <v>10080</v>
      </c>
      <c r="EE7" s="26">
        <f>BAR!EE7*0.9</f>
        <v>10530</v>
      </c>
      <c r="EF7" s="26">
        <f>BAR!EF7*0.9</f>
        <v>10530</v>
      </c>
      <c r="EG7" s="26">
        <f>BAR!EG7*0.9</f>
        <v>10080</v>
      </c>
      <c r="EH7" s="26">
        <f>BAR!EH7*0.9</f>
        <v>10080</v>
      </c>
      <c r="EI7" s="26">
        <f>BAR!EI7*0.9</f>
        <v>11610</v>
      </c>
      <c r="EJ7" s="26">
        <f>BAR!EJ7*0.9</f>
        <v>11610</v>
      </c>
      <c r="EK7" s="26">
        <f>BAR!EK7*0.9</f>
        <v>11610</v>
      </c>
      <c r="EL7" s="26">
        <f>BAR!EL7*0.9</f>
        <v>12690</v>
      </c>
      <c r="EM7" s="26">
        <f>BAR!EM7*0.9</f>
        <v>12690</v>
      </c>
      <c r="EN7" s="26">
        <f>BAR!EN7*0.9</f>
        <v>11610</v>
      </c>
      <c r="EO7" s="26">
        <f>BAR!EO7*0.9</f>
        <v>11610</v>
      </c>
      <c r="EP7" s="26">
        <f>BAR!EP7*0.9</f>
        <v>11610</v>
      </c>
      <c r="EQ7" s="26">
        <f>BAR!EQ7*0.9</f>
        <v>11610</v>
      </c>
      <c r="ER7" s="26">
        <f>BAR!ER7*0.9</f>
        <v>11610</v>
      </c>
      <c r="ES7" s="26">
        <f>BAR!ES7*0.9</f>
        <v>12690</v>
      </c>
      <c r="ET7" s="26">
        <f>BAR!ET7*0.9</f>
        <v>12690</v>
      </c>
      <c r="EU7" s="26">
        <f>BAR!EU7*0.9</f>
        <v>12690</v>
      </c>
      <c r="EV7" s="26">
        <f>BAR!EV7*0.9</f>
        <v>12690</v>
      </c>
      <c r="EW7" s="26">
        <f>BAR!EW7*0.9</f>
        <v>12690</v>
      </c>
      <c r="EX7" s="26">
        <f>BAR!EX7*0.9</f>
        <v>12690</v>
      </c>
      <c r="EY7" s="26">
        <f>BAR!EY7*0.9</f>
        <v>12690</v>
      </c>
      <c r="EZ7" s="26">
        <f>BAR!EZ7*0.9</f>
        <v>12690</v>
      </c>
      <c r="FA7" s="26">
        <f>BAR!FA7*0.9</f>
        <v>12690</v>
      </c>
      <c r="FB7" s="26">
        <f>BAR!FB7*0.9</f>
        <v>12690</v>
      </c>
      <c r="FC7" s="26">
        <f>BAR!FC7*0.9</f>
        <v>12690</v>
      </c>
      <c r="FD7" s="26">
        <f>BAR!FD7*0.9</f>
        <v>13320</v>
      </c>
      <c r="FE7" s="26">
        <f>BAR!FE7*0.9</f>
        <v>13320</v>
      </c>
      <c r="FF7" s="26">
        <f>BAR!FF7*0.9</f>
        <v>13770</v>
      </c>
      <c r="FG7" s="26">
        <f>BAR!FG7*0.9</f>
        <v>13770</v>
      </c>
      <c r="FH7" s="26">
        <f>BAR!FH7*0.9</f>
        <v>13770</v>
      </c>
      <c r="FI7" s="26">
        <f>BAR!FI7*0.9</f>
        <v>13770</v>
      </c>
      <c r="FJ7" s="26">
        <f>BAR!FJ7*0.9</f>
        <v>13770</v>
      </c>
      <c r="FK7" s="114">
        <f>BAR!FK7*0.9</f>
        <v>32310</v>
      </c>
      <c r="FL7" s="114">
        <f>BAR!FL7*0.9</f>
        <v>66510</v>
      </c>
      <c r="FM7" s="114">
        <f>BAR!FM7*0.9</f>
        <v>66510</v>
      </c>
      <c r="FN7" s="114">
        <f>BAR!FN7*0.9</f>
        <v>66510</v>
      </c>
      <c r="FO7" s="114">
        <f>BAR!FO7*0.9</f>
        <v>66510</v>
      </c>
      <c r="FP7" s="114">
        <f>BAR!FP7*0.9</f>
        <v>66510</v>
      </c>
      <c r="FQ7" s="114">
        <f>BAR!FQ7*0.9</f>
        <v>66510</v>
      </c>
      <c r="FR7" s="114">
        <f>BAR!FR7*0.9</f>
        <v>66510</v>
      </c>
      <c r="FS7" s="114">
        <f>BAR!FS7*0.9</f>
        <v>66510</v>
      </c>
      <c r="FT7" s="114">
        <f>BAR!FT7*0.9</f>
        <v>66510</v>
      </c>
      <c r="FU7" s="114">
        <f>BAR!FU7*0.9</f>
        <v>66510</v>
      </c>
      <c r="FV7" s="26">
        <f>BAR!FV7*0.9</f>
        <v>25380</v>
      </c>
      <c r="FW7" s="26">
        <f>BAR!FW7*0.9</f>
        <v>25380</v>
      </c>
      <c r="FX7" s="26">
        <f>BAR!FX7*0.9</f>
        <v>25380</v>
      </c>
      <c r="FY7" s="26">
        <f>BAR!FY7*0.9</f>
        <v>25380</v>
      </c>
      <c r="FZ7" s="26">
        <f>BAR!FZ7*0.9</f>
        <v>25380</v>
      </c>
      <c r="GA7" s="26">
        <f>BAR!GA7*0.9</f>
        <v>25380</v>
      </c>
      <c r="GB7" s="26">
        <f>BAR!GB7*0.9</f>
        <v>25380</v>
      </c>
      <c r="GC7" s="26">
        <f>BAR!GC7*0.9</f>
        <v>25380</v>
      </c>
      <c r="GD7" s="26">
        <f>BAR!GD7*0.9</f>
        <v>25380</v>
      </c>
      <c r="GE7" s="26">
        <f>BAR!GE7*0.9</f>
        <v>25380</v>
      </c>
      <c r="GF7" s="26">
        <f>BAR!GF7*0.9</f>
        <v>25380</v>
      </c>
      <c r="GG7" s="26">
        <f>BAR!GG7*0.9</f>
        <v>25380</v>
      </c>
      <c r="GH7" s="26">
        <f>BAR!GH7*0.9</f>
        <v>25380</v>
      </c>
      <c r="GI7" s="26">
        <f>BAR!GI7*0.9</f>
        <v>25380</v>
      </c>
      <c r="GJ7" s="26">
        <f>BAR!GJ7*0.9</f>
        <v>25380</v>
      </c>
      <c r="GK7" s="26">
        <f>BAR!GK7*0.9</f>
        <v>25380</v>
      </c>
      <c r="GL7" s="26">
        <f>BAR!GL7*0.9</f>
        <v>25380</v>
      </c>
      <c r="GM7" s="26">
        <f>BAR!GM7*0.9</f>
        <v>25380</v>
      </c>
      <c r="GN7" s="26">
        <f>BAR!GN7*0.9</f>
        <v>25380</v>
      </c>
      <c r="GO7" s="26">
        <f>BAR!GO7*0.9</f>
        <v>25380</v>
      </c>
      <c r="GP7" s="26">
        <f>BAR!GP7*0.9</f>
        <v>25380</v>
      </c>
      <c r="GQ7" s="26">
        <f>BAR!GQ7*0.9</f>
        <v>25380</v>
      </c>
      <c r="GR7" s="26">
        <f>BAR!GR7*0.9</f>
        <v>25380</v>
      </c>
      <c r="GS7" s="26">
        <f>BAR!GS7*0.9</f>
        <v>26910</v>
      </c>
      <c r="GT7" s="26">
        <f>BAR!GT7*0.9</f>
        <v>26910</v>
      </c>
      <c r="GU7" s="26">
        <f>BAR!GU7*0.9</f>
        <v>26910</v>
      </c>
      <c r="GV7" s="26">
        <f>BAR!GV7*0.9</f>
        <v>26910</v>
      </c>
      <c r="GW7" s="26">
        <f>BAR!GW7*0.9</f>
        <v>26910</v>
      </c>
      <c r="GX7" s="26">
        <f>BAR!GX7*0.9</f>
        <v>26910</v>
      </c>
      <c r="GY7" s="26">
        <f>BAR!GY7*0.9</f>
        <v>26910</v>
      </c>
      <c r="GZ7" s="26">
        <f>BAR!GZ7*0.9</f>
        <v>26910</v>
      </c>
      <c r="HA7" s="26">
        <f>BAR!HA7*0.9</f>
        <v>26910</v>
      </c>
      <c r="HB7" s="26">
        <f>BAR!HB7*0.9</f>
        <v>26910</v>
      </c>
      <c r="HC7" s="26">
        <f>BAR!HC7*0.9</f>
        <v>26910</v>
      </c>
      <c r="HD7" s="26">
        <f>BAR!HD7*0.9</f>
        <v>26910</v>
      </c>
      <c r="HE7" s="26">
        <f>BAR!HE7*0.9</f>
        <v>26910</v>
      </c>
      <c r="HF7" s="26">
        <f>BAR!HF7*0.9</f>
        <v>26910</v>
      </c>
      <c r="HG7" s="26">
        <f>BAR!HG7*0.9</f>
        <v>26910</v>
      </c>
      <c r="HH7" s="26">
        <f>BAR!HH7*0.9</f>
        <v>26910</v>
      </c>
      <c r="HI7" s="26">
        <f>BAR!HI7*0.9</f>
        <v>26910</v>
      </c>
      <c r="HJ7" s="26">
        <f>BAR!HJ7*0.9</f>
        <v>26910</v>
      </c>
      <c r="HK7" s="114">
        <f>BAR!HK7*0.9</f>
        <v>45810</v>
      </c>
      <c r="HL7" s="114">
        <f>BAR!HL7*0.9</f>
        <v>45810</v>
      </c>
      <c r="HM7" s="114">
        <f>BAR!HM7*0.9</f>
        <v>47610</v>
      </c>
      <c r="HN7" s="114">
        <f>BAR!HN7*0.9</f>
        <v>47610</v>
      </c>
      <c r="HO7" s="114">
        <f>BAR!HO7*0.9</f>
        <v>47610</v>
      </c>
      <c r="HP7" s="114">
        <f>BAR!HP7*0.9</f>
        <v>26910</v>
      </c>
      <c r="HQ7" s="114">
        <f>BAR!HQ7*0.9</f>
        <v>26910</v>
      </c>
      <c r="HR7" s="114">
        <f>BAR!HR7*0.9</f>
        <v>45810</v>
      </c>
      <c r="HS7" s="114">
        <f>BAR!HS7*0.9</f>
        <v>45810</v>
      </c>
      <c r="HT7" s="26">
        <f>BAR!HT7*0.9</f>
        <v>26910</v>
      </c>
      <c r="HU7" s="26">
        <f>BAR!HU7*0.9</f>
        <v>25380</v>
      </c>
      <c r="HV7" s="26">
        <f>BAR!HV7*0.9</f>
        <v>25380</v>
      </c>
      <c r="HW7" s="26">
        <f>BAR!HW7*0.9</f>
        <v>25380</v>
      </c>
      <c r="HX7" s="26">
        <f>BAR!HX7*0.9</f>
        <v>25380</v>
      </c>
      <c r="HY7" s="26">
        <f>BAR!HY7*0.9</f>
        <v>25380</v>
      </c>
      <c r="HZ7" s="26">
        <f>BAR!HZ7*0.9</f>
        <v>25380</v>
      </c>
      <c r="IA7" s="26">
        <f>BAR!IA7*0.9</f>
        <v>25380</v>
      </c>
      <c r="IB7" s="26">
        <f>BAR!IB7*0.9</f>
        <v>29160</v>
      </c>
      <c r="IC7" s="26">
        <f>BAR!IC7*0.9</f>
        <v>26010</v>
      </c>
      <c r="ID7" s="26">
        <f>BAR!ID7*0.9</f>
        <v>21600</v>
      </c>
      <c r="IE7" s="26">
        <f>BAR!IE7*0.9</f>
        <v>21600</v>
      </c>
      <c r="IF7" s="26">
        <f>BAR!IF7*0.9</f>
        <v>21600</v>
      </c>
      <c r="IG7" s="26">
        <f>BAR!IG7*0.9</f>
        <v>21600</v>
      </c>
      <c r="IH7" s="26">
        <f>BAR!IH7*0.9</f>
        <v>21600</v>
      </c>
      <c r="II7" s="26">
        <f>BAR!II7*0.9</f>
        <v>21600</v>
      </c>
      <c r="IJ7" s="26">
        <f>BAR!IJ7*0.9</f>
        <v>21600</v>
      </c>
      <c r="IK7" s="26">
        <f>BAR!IK7*0.9</f>
        <v>21600</v>
      </c>
      <c r="IL7" s="26">
        <f>BAR!IL7*0.9</f>
        <v>21600</v>
      </c>
      <c r="IM7" s="26">
        <f>BAR!IM7*0.9</f>
        <v>21600</v>
      </c>
      <c r="IN7" s="26">
        <f>BAR!IN7*0.9</f>
        <v>21600</v>
      </c>
      <c r="IO7" s="26">
        <f>BAR!IO7*0.9</f>
        <v>21600</v>
      </c>
      <c r="IP7" s="26">
        <f>BAR!IP7*0.9</f>
        <v>21600</v>
      </c>
      <c r="IQ7" s="26">
        <f>BAR!IQ7*0.9</f>
        <v>21600</v>
      </c>
      <c r="IR7" s="26">
        <f>BAR!IR7*0.9</f>
        <v>21600</v>
      </c>
      <c r="IS7" s="26">
        <f>BAR!IS7*0.9</f>
        <v>21600</v>
      </c>
      <c r="IT7" s="26">
        <f>BAR!IT7*0.9</f>
        <v>21600</v>
      </c>
      <c r="IU7" s="26">
        <f>BAR!IU7*0.9</f>
        <v>21600</v>
      </c>
      <c r="IV7" s="26">
        <f>BAR!IV7*0.9</f>
        <v>21600</v>
      </c>
      <c r="IW7" s="26">
        <f>BAR!IW7*0.9</f>
        <v>21600</v>
      </c>
      <c r="IX7" s="26">
        <f>BAR!IX7*0.9</f>
        <v>21600</v>
      </c>
      <c r="IY7" s="26">
        <f>BAR!IY7*0.9</f>
        <v>21600</v>
      </c>
    </row>
    <row r="8" spans="1:259" ht="36" x14ac:dyDescent="0.2">
      <c r="A8" s="22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114"/>
      <c r="HL8" s="114"/>
      <c r="HM8" s="114"/>
      <c r="HN8" s="114"/>
      <c r="HO8" s="114"/>
      <c r="HP8" s="114"/>
      <c r="HQ8" s="114"/>
      <c r="HR8" s="114"/>
      <c r="HS8" s="114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</row>
    <row r="9" spans="1:259" s="2" customFormat="1" x14ac:dyDescent="0.2">
      <c r="A9" s="21">
        <v>1</v>
      </c>
      <c r="B9" s="26">
        <f>BAR!B9*0.9</f>
        <v>17280</v>
      </c>
      <c r="C9" s="26">
        <f>BAR!C9*0.9</f>
        <v>17280</v>
      </c>
      <c r="D9" s="26">
        <f>BAR!D9*0.9</f>
        <v>14220</v>
      </c>
      <c r="E9" s="26">
        <f>BAR!E9*0.9</f>
        <v>14850</v>
      </c>
      <c r="F9" s="26">
        <f>BAR!F9*0.9</f>
        <v>14850</v>
      </c>
      <c r="G9" s="26">
        <f>BAR!G9*0.9</f>
        <v>15750</v>
      </c>
      <c r="H9" s="26">
        <f>BAR!H9*0.9</f>
        <v>15750</v>
      </c>
      <c r="I9" s="26">
        <f>BAR!I9*0.9</f>
        <v>17280</v>
      </c>
      <c r="J9" s="26">
        <f>BAR!J9*0.9</f>
        <v>17280</v>
      </c>
      <c r="K9" s="26">
        <f>BAR!K9*0.9</f>
        <v>15750</v>
      </c>
      <c r="L9" s="26">
        <f>BAR!L9*0.9</f>
        <v>15750</v>
      </c>
      <c r="M9" s="26">
        <f>BAR!M9*0.9</f>
        <v>15750</v>
      </c>
      <c r="N9" s="26">
        <f>BAR!N9*0.9</f>
        <v>15750</v>
      </c>
      <c r="O9" s="26">
        <f>BAR!O9*0.9</f>
        <v>15750</v>
      </c>
      <c r="P9" s="26">
        <f>BAR!P9*0.9</f>
        <v>16380</v>
      </c>
      <c r="Q9" s="26">
        <f>BAR!Q9*0.9</f>
        <v>14850</v>
      </c>
      <c r="R9" s="26">
        <f>BAR!R9*0.9</f>
        <v>14220</v>
      </c>
      <c r="S9" s="26">
        <f>BAR!S9*0.9</f>
        <v>14220</v>
      </c>
      <c r="T9" s="26">
        <f>BAR!T9*0.9</f>
        <v>14220</v>
      </c>
      <c r="U9" s="26">
        <f>BAR!U9*0.9</f>
        <v>14220</v>
      </c>
      <c r="V9" s="26">
        <f>BAR!V9*0.9</f>
        <v>14220</v>
      </c>
      <c r="W9" s="26">
        <f>BAR!W9*0.9</f>
        <v>14850</v>
      </c>
      <c r="X9" s="26">
        <f>BAR!X9*0.9</f>
        <v>14850</v>
      </c>
      <c r="Y9" s="26">
        <f>BAR!Y9*0.9</f>
        <v>14220</v>
      </c>
      <c r="Z9" s="26">
        <f>BAR!Z9*0.9</f>
        <v>14220</v>
      </c>
      <c r="AA9" s="26">
        <f>BAR!AA9*0.9</f>
        <v>14220</v>
      </c>
      <c r="AB9" s="26">
        <f>BAR!AB9*0.9</f>
        <v>14220</v>
      </c>
      <c r="AC9" s="26">
        <f>BAR!AC9*0.9</f>
        <v>14220</v>
      </c>
      <c r="AD9" s="26">
        <f>BAR!AD9*0.9</f>
        <v>14850</v>
      </c>
      <c r="AE9" s="26">
        <f>BAR!AE9*0.9</f>
        <v>14850</v>
      </c>
      <c r="AF9" s="26">
        <f>BAR!AF9*0.9</f>
        <v>14220</v>
      </c>
      <c r="AG9" s="26">
        <f>BAR!AG9*0.9</f>
        <v>14220</v>
      </c>
      <c r="AH9" s="26">
        <f>BAR!AH9*0.9</f>
        <v>14220</v>
      </c>
      <c r="AI9" s="26">
        <f>BAR!AI9*0.9</f>
        <v>14220</v>
      </c>
      <c r="AJ9" s="26">
        <f>BAR!AJ9*0.9</f>
        <v>14220</v>
      </c>
      <c r="AK9" s="26">
        <f>BAR!AK9*0.9</f>
        <v>14850</v>
      </c>
      <c r="AL9" s="26">
        <f>BAR!AL9*0.9</f>
        <v>14850</v>
      </c>
      <c r="AM9" s="26">
        <f>BAR!AM9*0.9</f>
        <v>12690</v>
      </c>
      <c r="AN9" s="26">
        <f>BAR!AN9*0.9</f>
        <v>12690</v>
      </c>
      <c r="AO9" s="26">
        <f>BAR!AO9*0.9</f>
        <v>12690</v>
      </c>
      <c r="AP9" s="26">
        <f>BAR!AP9*0.9</f>
        <v>12690</v>
      </c>
      <c r="AQ9" s="26">
        <f>BAR!AQ9*0.9</f>
        <v>12690</v>
      </c>
      <c r="AR9" s="26">
        <f>BAR!AR9*0.9</f>
        <v>13320</v>
      </c>
      <c r="AS9" s="26">
        <f>BAR!AS9*0.9</f>
        <v>13320</v>
      </c>
      <c r="AT9" s="26">
        <f>BAR!AT9*0.9</f>
        <v>12690</v>
      </c>
      <c r="AU9" s="26">
        <f>BAR!AU9*0.9</f>
        <v>12690</v>
      </c>
      <c r="AV9" s="26">
        <f>BAR!AV9*0.9</f>
        <v>12690</v>
      </c>
      <c r="AW9" s="26">
        <f>BAR!AW9*0.9</f>
        <v>12690</v>
      </c>
      <c r="AX9" s="26">
        <f>BAR!AX9*0.9</f>
        <v>12690</v>
      </c>
      <c r="AY9" s="26">
        <f>BAR!AY9*0.9</f>
        <v>13320</v>
      </c>
      <c r="AZ9" s="26">
        <f>BAR!AZ9*0.9</f>
        <v>13320</v>
      </c>
      <c r="BA9" s="26">
        <f>BAR!BA9*0.9</f>
        <v>12690</v>
      </c>
      <c r="BB9" s="26">
        <f>BAR!BB9*0.9</f>
        <v>12690</v>
      </c>
      <c r="BC9" s="26">
        <f>BAR!BC9*0.9</f>
        <v>12690</v>
      </c>
      <c r="BD9" s="26">
        <f>BAR!BD9*0.9</f>
        <v>12690</v>
      </c>
      <c r="BE9" s="26">
        <f>BAR!BE9*0.9</f>
        <v>12690</v>
      </c>
      <c r="BF9" s="26">
        <f>BAR!BF9*0.9</f>
        <v>13320</v>
      </c>
      <c r="BG9" s="26">
        <f>BAR!BG9*0.9</f>
        <v>13320</v>
      </c>
      <c r="BH9" s="26">
        <f>BAR!BH9*0.9</f>
        <v>12690</v>
      </c>
      <c r="BI9" s="26">
        <f>BAR!BI9*0.9</f>
        <v>12690</v>
      </c>
      <c r="BJ9" s="26">
        <f>BAR!BJ9*0.9</f>
        <v>13320</v>
      </c>
      <c r="BK9" s="26">
        <f>BAR!BK9*0.9</f>
        <v>13320</v>
      </c>
      <c r="BL9" s="26">
        <f>BAR!BL9*0.9</f>
        <v>13320</v>
      </c>
      <c r="BM9" s="26">
        <f>BAR!BM9*0.9</f>
        <v>13320</v>
      </c>
      <c r="BN9" s="26">
        <f>BAR!BN9*0.9</f>
        <v>13320</v>
      </c>
      <c r="BO9" s="26">
        <f>BAR!BO9*0.9</f>
        <v>12690</v>
      </c>
      <c r="BP9" s="26">
        <f>BAR!BP9*0.9</f>
        <v>15750</v>
      </c>
      <c r="BQ9" s="26">
        <f>BAR!BQ9*0.9</f>
        <v>15750</v>
      </c>
      <c r="BR9" s="26">
        <f>BAR!BR9*0.9</f>
        <v>15750</v>
      </c>
      <c r="BS9" s="26">
        <f>BAR!BS9*0.9</f>
        <v>15750</v>
      </c>
      <c r="BT9" s="26">
        <f>BAR!BT9*0.9</f>
        <v>15750</v>
      </c>
      <c r="BU9" s="26">
        <f>BAR!BU9*0.9</f>
        <v>14220</v>
      </c>
      <c r="BV9" s="26">
        <f>BAR!BV9*0.9</f>
        <v>13320</v>
      </c>
      <c r="BW9" s="26">
        <f>BAR!BW9*0.9</f>
        <v>13320</v>
      </c>
      <c r="BX9" s="26">
        <f>BAR!BX9*0.9</f>
        <v>15750</v>
      </c>
      <c r="BY9" s="26">
        <f>BAR!BY9*0.9</f>
        <v>15750</v>
      </c>
      <c r="BZ9" s="26">
        <f>BAR!BZ9*0.9</f>
        <v>12690</v>
      </c>
      <c r="CA9" s="26">
        <f>BAR!CA9*0.9</f>
        <v>12690</v>
      </c>
      <c r="CB9" s="26">
        <f>BAR!CB9*0.9</f>
        <v>12690</v>
      </c>
      <c r="CC9" s="26">
        <f>BAR!CC9*0.9</f>
        <v>13320</v>
      </c>
      <c r="CD9" s="26">
        <f>BAR!CD9*0.9</f>
        <v>9450</v>
      </c>
      <c r="CE9" s="26">
        <f>BAR!CE9*0.9</f>
        <v>9450</v>
      </c>
      <c r="CF9" s="26">
        <f>BAR!CF9*0.9</f>
        <v>9450</v>
      </c>
      <c r="CG9" s="26">
        <f>BAR!CG9*0.9</f>
        <v>9450</v>
      </c>
      <c r="CH9" s="26">
        <f>BAR!CH9*0.9</f>
        <v>10080</v>
      </c>
      <c r="CI9" s="26">
        <f>BAR!CI9*0.9</f>
        <v>10080</v>
      </c>
      <c r="CJ9" s="26">
        <f>BAR!CJ9*0.9</f>
        <v>9450</v>
      </c>
      <c r="CK9" s="26">
        <f>BAR!CK9*0.9</f>
        <v>9450</v>
      </c>
      <c r="CL9" s="26">
        <f>BAR!CL9*0.9</f>
        <v>9450</v>
      </c>
      <c r="CM9" s="26">
        <f>BAR!CM9*0.9</f>
        <v>9450</v>
      </c>
      <c r="CN9" s="26">
        <f>BAR!CN9*0.9</f>
        <v>9450</v>
      </c>
      <c r="CO9" s="26">
        <f>BAR!CO9*0.9</f>
        <v>10080</v>
      </c>
      <c r="CP9" s="26">
        <f>BAR!CP9*0.9</f>
        <v>10080</v>
      </c>
      <c r="CQ9" s="26">
        <f>BAR!CQ9*0.9</f>
        <v>9450</v>
      </c>
      <c r="CR9" s="26">
        <f>BAR!CR9*0.9</f>
        <v>9450</v>
      </c>
      <c r="CS9" s="26">
        <f>BAR!CS9*0.9</f>
        <v>9450</v>
      </c>
      <c r="CT9" s="26">
        <f>BAR!CT9*0.9</f>
        <v>9450</v>
      </c>
      <c r="CU9" s="26">
        <f>BAR!CU9*0.9</f>
        <v>9450</v>
      </c>
      <c r="CV9" s="26">
        <f>BAR!CV9*0.9</f>
        <v>10080</v>
      </c>
      <c r="CW9" s="26">
        <f>BAR!CW9*0.9</f>
        <v>10080</v>
      </c>
      <c r="CX9" s="26">
        <f>BAR!CX9*0.9</f>
        <v>9450</v>
      </c>
      <c r="CY9" s="26">
        <f>BAR!CY9*0.9</f>
        <v>9450</v>
      </c>
      <c r="CZ9" s="26">
        <f>BAR!CZ9*0.9</f>
        <v>9450</v>
      </c>
      <c r="DA9" s="26">
        <f>BAR!DA9*0.9</f>
        <v>9450</v>
      </c>
      <c r="DB9" s="26">
        <f>BAR!DB9*0.9</f>
        <v>9450</v>
      </c>
      <c r="DC9" s="26">
        <f>BAR!DC9*0.9</f>
        <v>10080</v>
      </c>
      <c r="DD9" s="26">
        <f>BAR!DD9*0.9</f>
        <v>10080</v>
      </c>
      <c r="DE9" s="26">
        <f>BAR!DE9*0.9</f>
        <v>9450</v>
      </c>
      <c r="DF9" s="26">
        <f>BAR!DF9*0.9</f>
        <v>9450</v>
      </c>
      <c r="DG9" s="26">
        <f>BAR!DG9*0.9</f>
        <v>10080</v>
      </c>
      <c r="DH9" s="26">
        <f>BAR!DH9*0.9</f>
        <v>10530</v>
      </c>
      <c r="DI9" s="26">
        <f>BAR!DI9*0.9</f>
        <v>9000</v>
      </c>
      <c r="DJ9" s="26">
        <f>BAR!DJ9*0.9</f>
        <v>9450</v>
      </c>
      <c r="DK9" s="26">
        <f>BAR!DK9*0.9</f>
        <v>9450</v>
      </c>
      <c r="DL9" s="26">
        <f>BAR!DL9*0.9</f>
        <v>9000</v>
      </c>
      <c r="DM9" s="26">
        <f>BAR!DM9*0.9</f>
        <v>9000</v>
      </c>
      <c r="DN9" s="26">
        <f>BAR!DN9*0.9</f>
        <v>9000</v>
      </c>
      <c r="DO9" s="26">
        <f>BAR!DO9*0.9</f>
        <v>9000</v>
      </c>
      <c r="DP9" s="26">
        <f>BAR!DP9*0.9</f>
        <v>9000</v>
      </c>
      <c r="DQ9" s="26">
        <f>BAR!DQ9*0.9</f>
        <v>9450</v>
      </c>
      <c r="DR9" s="26">
        <f>BAR!DR9*0.9</f>
        <v>9450</v>
      </c>
      <c r="DS9" s="26">
        <f>BAR!DS9*0.9</f>
        <v>9000</v>
      </c>
      <c r="DT9" s="26">
        <f>BAR!DT9*0.9</f>
        <v>9000</v>
      </c>
      <c r="DU9" s="26">
        <f>BAR!DU9*0.9</f>
        <v>9000</v>
      </c>
      <c r="DV9" s="26">
        <f>BAR!DV9*0.9</f>
        <v>9000</v>
      </c>
      <c r="DW9" s="26">
        <f>BAR!DW9*0.9</f>
        <v>9000</v>
      </c>
      <c r="DX9" s="26">
        <f>BAR!DX9*0.9</f>
        <v>9450</v>
      </c>
      <c r="DY9" s="26">
        <f>BAR!DY9*0.9</f>
        <v>9450</v>
      </c>
      <c r="DZ9" s="26">
        <f>BAR!DZ9*0.9</f>
        <v>9000</v>
      </c>
      <c r="EA9" s="26">
        <f>BAR!EA9*0.9</f>
        <v>9000</v>
      </c>
      <c r="EB9" s="26">
        <f>BAR!EB9*0.9</f>
        <v>9000</v>
      </c>
      <c r="EC9" s="26">
        <f>BAR!EC9*0.9</f>
        <v>9000</v>
      </c>
      <c r="ED9" s="26">
        <f>BAR!ED9*0.9</f>
        <v>9000</v>
      </c>
      <c r="EE9" s="26">
        <f>BAR!EE9*0.9</f>
        <v>9450</v>
      </c>
      <c r="EF9" s="26">
        <f>BAR!EF9*0.9</f>
        <v>9450</v>
      </c>
      <c r="EG9" s="26">
        <f>BAR!EG9*0.9</f>
        <v>9000</v>
      </c>
      <c r="EH9" s="26">
        <f>BAR!EH9*0.9</f>
        <v>9000</v>
      </c>
      <c r="EI9" s="26">
        <f>BAR!EI9*0.9</f>
        <v>10530</v>
      </c>
      <c r="EJ9" s="26">
        <f>BAR!EJ9*0.9</f>
        <v>10530</v>
      </c>
      <c r="EK9" s="26">
        <f>BAR!EK9*0.9</f>
        <v>10530</v>
      </c>
      <c r="EL9" s="26">
        <f>BAR!EL9*0.9</f>
        <v>11610</v>
      </c>
      <c r="EM9" s="26">
        <f>BAR!EM9*0.9</f>
        <v>11610</v>
      </c>
      <c r="EN9" s="26">
        <f>BAR!EN9*0.9</f>
        <v>10530</v>
      </c>
      <c r="EO9" s="26">
        <f>BAR!EO9*0.9</f>
        <v>10530</v>
      </c>
      <c r="EP9" s="26">
        <f>BAR!EP9*0.9</f>
        <v>10530</v>
      </c>
      <c r="EQ9" s="26">
        <f>BAR!EQ9*0.9</f>
        <v>10530</v>
      </c>
      <c r="ER9" s="26">
        <f>BAR!ER9*0.9</f>
        <v>10530</v>
      </c>
      <c r="ES9" s="26">
        <f>BAR!ES9*0.9</f>
        <v>11610</v>
      </c>
      <c r="ET9" s="26">
        <f>BAR!ET9*0.9</f>
        <v>11610</v>
      </c>
      <c r="EU9" s="26">
        <f>BAR!EU9*0.9</f>
        <v>11610</v>
      </c>
      <c r="EV9" s="26">
        <f>BAR!EV9*0.9</f>
        <v>11610</v>
      </c>
      <c r="EW9" s="26">
        <f>BAR!EW9*0.9</f>
        <v>11610</v>
      </c>
      <c r="EX9" s="26">
        <f>BAR!EX9*0.9</f>
        <v>11610</v>
      </c>
      <c r="EY9" s="26">
        <f>BAR!EY9*0.9</f>
        <v>11610</v>
      </c>
      <c r="EZ9" s="26">
        <f>BAR!EZ9*0.9</f>
        <v>11610</v>
      </c>
      <c r="FA9" s="26">
        <f>BAR!FA9*0.9</f>
        <v>11610</v>
      </c>
      <c r="FB9" s="26">
        <f>BAR!FB9*0.9</f>
        <v>11610</v>
      </c>
      <c r="FC9" s="26">
        <f>BAR!FC9*0.9</f>
        <v>11610</v>
      </c>
      <c r="FD9" s="26">
        <f>BAR!FD9*0.9</f>
        <v>12240</v>
      </c>
      <c r="FE9" s="26">
        <f>BAR!FE9*0.9</f>
        <v>12240</v>
      </c>
      <c r="FF9" s="26">
        <f>BAR!FF9*0.9</f>
        <v>12690</v>
      </c>
      <c r="FG9" s="26">
        <f>BAR!FG9*0.9</f>
        <v>12690</v>
      </c>
      <c r="FH9" s="26">
        <f>BAR!FH9*0.9</f>
        <v>12690</v>
      </c>
      <c r="FI9" s="26">
        <f>BAR!FI9*0.9</f>
        <v>12690</v>
      </c>
      <c r="FJ9" s="26">
        <f>BAR!FJ9*0.9</f>
        <v>12690</v>
      </c>
      <c r="FK9" s="114">
        <f>BAR!FK9*0.9</f>
        <v>30555</v>
      </c>
      <c r="FL9" s="114">
        <f>BAR!FL9*0.9</f>
        <v>64755</v>
      </c>
      <c r="FM9" s="114">
        <f>BAR!FM9*0.9</f>
        <v>64755</v>
      </c>
      <c r="FN9" s="114">
        <f>BAR!FN9*0.9</f>
        <v>64755</v>
      </c>
      <c r="FO9" s="114">
        <f>BAR!FO9*0.9</f>
        <v>64755</v>
      </c>
      <c r="FP9" s="114">
        <f>BAR!FP9*0.9</f>
        <v>64755</v>
      </c>
      <c r="FQ9" s="114">
        <f>BAR!FQ9*0.9</f>
        <v>64755</v>
      </c>
      <c r="FR9" s="114">
        <f>BAR!FR9*0.9</f>
        <v>64755</v>
      </c>
      <c r="FS9" s="114">
        <f>BAR!FS9*0.9</f>
        <v>64755</v>
      </c>
      <c r="FT9" s="114">
        <f>BAR!FT9*0.9</f>
        <v>64755</v>
      </c>
      <c r="FU9" s="114">
        <f>BAR!FU9*0.9</f>
        <v>64755</v>
      </c>
      <c r="FV9" s="26">
        <f>BAR!FV9*0.9</f>
        <v>23805</v>
      </c>
      <c r="FW9" s="26">
        <f>BAR!FW9*0.9</f>
        <v>23805</v>
      </c>
      <c r="FX9" s="26">
        <f>BAR!FX9*0.9</f>
        <v>23805</v>
      </c>
      <c r="FY9" s="26">
        <f>BAR!FY9*0.9</f>
        <v>23805</v>
      </c>
      <c r="FZ9" s="26">
        <f>BAR!FZ9*0.9</f>
        <v>23805</v>
      </c>
      <c r="GA9" s="26">
        <f>BAR!GA9*0.9</f>
        <v>23805</v>
      </c>
      <c r="GB9" s="26">
        <f>BAR!GB9*0.9</f>
        <v>23805</v>
      </c>
      <c r="GC9" s="26">
        <f>BAR!GC9*0.9</f>
        <v>23805</v>
      </c>
      <c r="GD9" s="26">
        <f>BAR!GD9*0.9</f>
        <v>23805</v>
      </c>
      <c r="GE9" s="26">
        <f>BAR!GE9*0.9</f>
        <v>23805</v>
      </c>
      <c r="GF9" s="26">
        <f>BAR!GF9*0.9</f>
        <v>23805</v>
      </c>
      <c r="GG9" s="26">
        <f>BAR!GG9*0.9</f>
        <v>23805</v>
      </c>
      <c r="GH9" s="26">
        <f>BAR!GH9*0.9</f>
        <v>23805</v>
      </c>
      <c r="GI9" s="26">
        <f>BAR!GI9*0.9</f>
        <v>23805</v>
      </c>
      <c r="GJ9" s="26">
        <f>BAR!GJ9*0.9</f>
        <v>23805</v>
      </c>
      <c r="GK9" s="26">
        <f>BAR!GK9*0.9</f>
        <v>23805</v>
      </c>
      <c r="GL9" s="26">
        <f>BAR!GL9*0.9</f>
        <v>23805</v>
      </c>
      <c r="GM9" s="26">
        <f>BAR!GM9*0.9</f>
        <v>23805</v>
      </c>
      <c r="GN9" s="26">
        <f>BAR!GN9*0.9</f>
        <v>23805</v>
      </c>
      <c r="GO9" s="26">
        <f>BAR!GO9*0.9</f>
        <v>23805</v>
      </c>
      <c r="GP9" s="26">
        <f>BAR!GP9*0.9</f>
        <v>23805</v>
      </c>
      <c r="GQ9" s="26">
        <f>BAR!GQ9*0.9</f>
        <v>23805</v>
      </c>
      <c r="GR9" s="26">
        <f>BAR!GR9*0.9</f>
        <v>23805</v>
      </c>
      <c r="GS9" s="26">
        <f>BAR!GS9*0.9</f>
        <v>25335</v>
      </c>
      <c r="GT9" s="26">
        <f>BAR!GT9*0.9</f>
        <v>25335</v>
      </c>
      <c r="GU9" s="26">
        <f>BAR!GU9*0.9</f>
        <v>25335</v>
      </c>
      <c r="GV9" s="26">
        <f>BAR!GV9*0.9</f>
        <v>25335</v>
      </c>
      <c r="GW9" s="26">
        <f>BAR!GW9*0.9</f>
        <v>25335</v>
      </c>
      <c r="GX9" s="26">
        <f>BAR!GX9*0.9</f>
        <v>25335</v>
      </c>
      <c r="GY9" s="26">
        <f>BAR!GY9*0.9</f>
        <v>25335</v>
      </c>
      <c r="GZ9" s="26">
        <f>BAR!GZ9*0.9</f>
        <v>25335</v>
      </c>
      <c r="HA9" s="26">
        <f>BAR!HA9*0.9</f>
        <v>25335</v>
      </c>
      <c r="HB9" s="26">
        <f>BAR!HB9*0.9</f>
        <v>25335</v>
      </c>
      <c r="HC9" s="26">
        <f>BAR!HC9*0.9</f>
        <v>25335</v>
      </c>
      <c r="HD9" s="26">
        <f>BAR!HD9*0.9</f>
        <v>25335</v>
      </c>
      <c r="HE9" s="26">
        <f>BAR!HE9*0.9</f>
        <v>25335</v>
      </c>
      <c r="HF9" s="26">
        <f>BAR!HF9*0.9</f>
        <v>25335</v>
      </c>
      <c r="HG9" s="26">
        <f>BAR!HG9*0.9</f>
        <v>25335</v>
      </c>
      <c r="HH9" s="26">
        <f>BAR!HH9*0.9</f>
        <v>25335</v>
      </c>
      <c r="HI9" s="26">
        <f>BAR!HI9*0.9</f>
        <v>25335</v>
      </c>
      <c r="HJ9" s="26">
        <f>BAR!HJ9*0.9</f>
        <v>25335</v>
      </c>
      <c r="HK9" s="114">
        <f>BAR!HK9*0.9</f>
        <v>44235</v>
      </c>
      <c r="HL9" s="114">
        <f>BAR!HL9*0.9</f>
        <v>44235</v>
      </c>
      <c r="HM9" s="114">
        <f>BAR!HM9*0.9</f>
        <v>46035</v>
      </c>
      <c r="HN9" s="114">
        <f>BAR!HN9*0.9</f>
        <v>46035</v>
      </c>
      <c r="HO9" s="114">
        <f>BAR!HO9*0.9</f>
        <v>46035</v>
      </c>
      <c r="HP9" s="114">
        <f>BAR!HP9*0.9</f>
        <v>25335</v>
      </c>
      <c r="HQ9" s="114">
        <f>BAR!HQ9*0.9</f>
        <v>25335</v>
      </c>
      <c r="HR9" s="114">
        <f>BAR!HR9*0.9</f>
        <v>44235</v>
      </c>
      <c r="HS9" s="114">
        <f>BAR!HS9*0.9</f>
        <v>44235</v>
      </c>
      <c r="HT9" s="26">
        <f>BAR!HT9*0.9</f>
        <v>25335</v>
      </c>
      <c r="HU9" s="26">
        <f>BAR!HU9*0.9</f>
        <v>23805</v>
      </c>
      <c r="HV9" s="26">
        <f>BAR!HV9*0.9</f>
        <v>23805</v>
      </c>
      <c r="HW9" s="26">
        <f>BAR!HW9*0.9</f>
        <v>23805</v>
      </c>
      <c r="HX9" s="26">
        <f>BAR!HX9*0.9</f>
        <v>23805</v>
      </c>
      <c r="HY9" s="26">
        <f>BAR!HY9*0.9</f>
        <v>23805</v>
      </c>
      <c r="HZ9" s="26">
        <f>BAR!HZ9*0.9</f>
        <v>23805</v>
      </c>
      <c r="IA9" s="26">
        <f>BAR!IA9*0.9</f>
        <v>23805</v>
      </c>
      <c r="IB9" s="26">
        <f>BAR!IB9*0.9</f>
        <v>27585</v>
      </c>
      <c r="IC9" s="26">
        <f>BAR!IC9*0.9</f>
        <v>24435</v>
      </c>
      <c r="ID9" s="26">
        <f>BAR!ID9*0.9</f>
        <v>20025</v>
      </c>
      <c r="IE9" s="26">
        <f>BAR!IE9*0.9</f>
        <v>20025</v>
      </c>
      <c r="IF9" s="26">
        <f>BAR!IF9*0.9</f>
        <v>20025</v>
      </c>
      <c r="IG9" s="26">
        <f>BAR!IG9*0.9</f>
        <v>20025</v>
      </c>
      <c r="IH9" s="26">
        <f>BAR!IH9*0.9</f>
        <v>20025</v>
      </c>
      <c r="II9" s="26">
        <f>BAR!II9*0.9</f>
        <v>20025</v>
      </c>
      <c r="IJ9" s="26">
        <f>BAR!IJ9*0.9</f>
        <v>20025</v>
      </c>
      <c r="IK9" s="26">
        <f>BAR!IK9*0.9</f>
        <v>20025</v>
      </c>
      <c r="IL9" s="26">
        <f>BAR!IL9*0.9</f>
        <v>20025</v>
      </c>
      <c r="IM9" s="26">
        <f>BAR!IM9*0.9</f>
        <v>20025</v>
      </c>
      <c r="IN9" s="26">
        <f>BAR!IN9*0.9</f>
        <v>20025</v>
      </c>
      <c r="IO9" s="26">
        <f>BAR!IO9*0.9</f>
        <v>20025</v>
      </c>
      <c r="IP9" s="26">
        <f>BAR!IP9*0.9</f>
        <v>20025</v>
      </c>
      <c r="IQ9" s="26">
        <f>BAR!IQ9*0.9</f>
        <v>20025</v>
      </c>
      <c r="IR9" s="26">
        <f>BAR!IR9*0.9</f>
        <v>20025</v>
      </c>
      <c r="IS9" s="26">
        <f>BAR!IS9*0.9</f>
        <v>20025</v>
      </c>
      <c r="IT9" s="26">
        <f>BAR!IT9*0.9</f>
        <v>20025</v>
      </c>
      <c r="IU9" s="26">
        <f>BAR!IU9*0.9</f>
        <v>20025</v>
      </c>
      <c r="IV9" s="26">
        <f>BAR!IV9*0.9</f>
        <v>20025</v>
      </c>
      <c r="IW9" s="26">
        <f>BAR!IW9*0.9</f>
        <v>20025</v>
      </c>
      <c r="IX9" s="26">
        <f>BAR!IX9*0.9</f>
        <v>20025</v>
      </c>
      <c r="IY9" s="26">
        <f>BAR!IY9*0.9</f>
        <v>20025</v>
      </c>
    </row>
    <row r="10" spans="1:259" x14ac:dyDescent="0.2">
      <c r="A10" s="21">
        <v>2</v>
      </c>
      <c r="B10" s="26">
        <f>BAR!B10*0.9</f>
        <v>19260</v>
      </c>
      <c r="C10" s="26">
        <f>BAR!C10*0.9</f>
        <v>19260</v>
      </c>
      <c r="D10" s="26">
        <f>BAR!D10*0.9</f>
        <v>16200</v>
      </c>
      <c r="E10" s="26">
        <f>BAR!E10*0.9</f>
        <v>16830</v>
      </c>
      <c r="F10" s="26">
        <f>BAR!F10*0.9</f>
        <v>16830</v>
      </c>
      <c r="G10" s="26">
        <f>BAR!G10*0.9</f>
        <v>17730</v>
      </c>
      <c r="H10" s="26">
        <f>BAR!H10*0.9</f>
        <v>17730</v>
      </c>
      <c r="I10" s="26">
        <f>BAR!I10*0.9</f>
        <v>19260</v>
      </c>
      <c r="J10" s="26">
        <f>BAR!J10*0.9</f>
        <v>19260</v>
      </c>
      <c r="K10" s="26">
        <f>BAR!K10*0.9</f>
        <v>17730</v>
      </c>
      <c r="L10" s="26">
        <f>BAR!L10*0.9</f>
        <v>17730</v>
      </c>
      <c r="M10" s="26">
        <f>BAR!M10*0.9</f>
        <v>17730</v>
      </c>
      <c r="N10" s="26">
        <f>BAR!N10*0.9</f>
        <v>17730</v>
      </c>
      <c r="O10" s="26">
        <f>BAR!O10*0.9</f>
        <v>17730</v>
      </c>
      <c r="P10" s="26">
        <f>BAR!P10*0.9</f>
        <v>18360</v>
      </c>
      <c r="Q10" s="26">
        <f>BAR!Q10*0.9</f>
        <v>16830</v>
      </c>
      <c r="R10" s="26">
        <f>BAR!R10*0.9</f>
        <v>16200</v>
      </c>
      <c r="S10" s="26">
        <f>BAR!S10*0.9</f>
        <v>16200</v>
      </c>
      <c r="T10" s="26">
        <f>BAR!T10*0.9</f>
        <v>16200</v>
      </c>
      <c r="U10" s="26">
        <f>BAR!U10*0.9</f>
        <v>16200</v>
      </c>
      <c r="V10" s="26">
        <f>BAR!V10*0.9</f>
        <v>16200</v>
      </c>
      <c r="W10" s="26">
        <f>BAR!W10*0.9</f>
        <v>16830</v>
      </c>
      <c r="X10" s="26">
        <f>BAR!X10*0.9</f>
        <v>16830</v>
      </c>
      <c r="Y10" s="26">
        <f>BAR!Y10*0.9</f>
        <v>16200</v>
      </c>
      <c r="Z10" s="26">
        <f>BAR!Z10*0.9</f>
        <v>16200</v>
      </c>
      <c r="AA10" s="26">
        <f>BAR!AA10*0.9</f>
        <v>16200</v>
      </c>
      <c r="AB10" s="26">
        <f>BAR!AB10*0.9</f>
        <v>16200</v>
      </c>
      <c r="AC10" s="26">
        <f>BAR!AC10*0.9</f>
        <v>16200</v>
      </c>
      <c r="AD10" s="26">
        <f>BAR!AD10*0.9</f>
        <v>16830</v>
      </c>
      <c r="AE10" s="26">
        <f>BAR!AE10*0.9</f>
        <v>16830</v>
      </c>
      <c r="AF10" s="26">
        <f>BAR!AF10*0.9</f>
        <v>16200</v>
      </c>
      <c r="AG10" s="26">
        <f>BAR!AG10*0.9</f>
        <v>16200</v>
      </c>
      <c r="AH10" s="26">
        <f>BAR!AH10*0.9</f>
        <v>16200</v>
      </c>
      <c r="AI10" s="26">
        <f>BAR!AI10*0.9</f>
        <v>16200</v>
      </c>
      <c r="AJ10" s="26">
        <f>BAR!AJ10*0.9</f>
        <v>16200</v>
      </c>
      <c r="AK10" s="26">
        <f>BAR!AK10*0.9</f>
        <v>16830</v>
      </c>
      <c r="AL10" s="26">
        <f>BAR!AL10*0.9</f>
        <v>16830</v>
      </c>
      <c r="AM10" s="26">
        <f>BAR!AM10*0.9</f>
        <v>14670</v>
      </c>
      <c r="AN10" s="26">
        <f>BAR!AN10*0.9</f>
        <v>14670</v>
      </c>
      <c r="AO10" s="26">
        <f>BAR!AO10*0.9</f>
        <v>14670</v>
      </c>
      <c r="AP10" s="26">
        <f>BAR!AP10*0.9</f>
        <v>14670</v>
      </c>
      <c r="AQ10" s="26">
        <f>BAR!AQ10*0.9</f>
        <v>14670</v>
      </c>
      <c r="AR10" s="26">
        <f>BAR!AR10*0.9</f>
        <v>15300</v>
      </c>
      <c r="AS10" s="26">
        <f>BAR!AS10*0.9</f>
        <v>15300</v>
      </c>
      <c r="AT10" s="26">
        <f>BAR!AT10*0.9</f>
        <v>14670</v>
      </c>
      <c r="AU10" s="26">
        <f>BAR!AU10*0.9</f>
        <v>14670</v>
      </c>
      <c r="AV10" s="26">
        <f>BAR!AV10*0.9</f>
        <v>14670</v>
      </c>
      <c r="AW10" s="26">
        <f>BAR!AW10*0.9</f>
        <v>14670</v>
      </c>
      <c r="AX10" s="26">
        <f>BAR!AX10*0.9</f>
        <v>14670</v>
      </c>
      <c r="AY10" s="26">
        <f>BAR!AY10*0.9</f>
        <v>15300</v>
      </c>
      <c r="AZ10" s="26">
        <f>BAR!AZ10*0.9</f>
        <v>15300</v>
      </c>
      <c r="BA10" s="26">
        <f>BAR!BA10*0.9</f>
        <v>14670</v>
      </c>
      <c r="BB10" s="26">
        <f>BAR!BB10*0.9</f>
        <v>14670</v>
      </c>
      <c r="BC10" s="26">
        <f>BAR!BC10*0.9</f>
        <v>14670</v>
      </c>
      <c r="BD10" s="26">
        <f>BAR!BD10*0.9</f>
        <v>14670</v>
      </c>
      <c r="BE10" s="26">
        <f>BAR!BE10*0.9</f>
        <v>14670</v>
      </c>
      <c r="BF10" s="26">
        <f>BAR!BF10*0.9</f>
        <v>15300</v>
      </c>
      <c r="BG10" s="26">
        <f>BAR!BG10*0.9</f>
        <v>15300</v>
      </c>
      <c r="BH10" s="26">
        <f>BAR!BH10*0.9</f>
        <v>14670</v>
      </c>
      <c r="BI10" s="26">
        <f>BAR!BI10*0.9</f>
        <v>14670</v>
      </c>
      <c r="BJ10" s="26">
        <f>BAR!BJ10*0.9</f>
        <v>15300</v>
      </c>
      <c r="BK10" s="26">
        <f>BAR!BK10*0.9</f>
        <v>15300</v>
      </c>
      <c r="BL10" s="26">
        <f>BAR!BL10*0.9</f>
        <v>15300</v>
      </c>
      <c r="BM10" s="26">
        <f>BAR!BM10*0.9</f>
        <v>15300</v>
      </c>
      <c r="BN10" s="26">
        <f>BAR!BN10*0.9</f>
        <v>15300</v>
      </c>
      <c r="BO10" s="26">
        <f>BAR!BO10*0.9</f>
        <v>14670</v>
      </c>
      <c r="BP10" s="26">
        <f>BAR!BP10*0.9</f>
        <v>17730</v>
      </c>
      <c r="BQ10" s="26">
        <f>BAR!BQ10*0.9</f>
        <v>17730</v>
      </c>
      <c r="BR10" s="26">
        <f>BAR!BR10*0.9</f>
        <v>17730</v>
      </c>
      <c r="BS10" s="26">
        <f>BAR!BS10*0.9</f>
        <v>17730</v>
      </c>
      <c r="BT10" s="26">
        <f>BAR!BT10*0.9</f>
        <v>17730</v>
      </c>
      <c r="BU10" s="26">
        <f>BAR!BU10*0.9</f>
        <v>16200</v>
      </c>
      <c r="BV10" s="26">
        <f>BAR!BV10*0.9</f>
        <v>15300</v>
      </c>
      <c r="BW10" s="26">
        <f>BAR!BW10*0.9</f>
        <v>15300</v>
      </c>
      <c r="BX10" s="26">
        <f>BAR!BX10*0.9</f>
        <v>17730</v>
      </c>
      <c r="BY10" s="26">
        <f>BAR!BY10*0.9</f>
        <v>17730</v>
      </c>
      <c r="BZ10" s="26">
        <f>BAR!BZ10*0.9</f>
        <v>14670</v>
      </c>
      <c r="CA10" s="26">
        <f>BAR!CA10*0.9</f>
        <v>14670</v>
      </c>
      <c r="CB10" s="26">
        <f>BAR!CB10*0.9</f>
        <v>14670</v>
      </c>
      <c r="CC10" s="26">
        <f>BAR!CC10*0.9</f>
        <v>15300</v>
      </c>
      <c r="CD10" s="26">
        <f>BAR!CD10*0.9</f>
        <v>11430</v>
      </c>
      <c r="CE10" s="26">
        <f>BAR!CE10*0.9</f>
        <v>11430</v>
      </c>
      <c r="CF10" s="26">
        <f>BAR!CF10*0.9</f>
        <v>11430</v>
      </c>
      <c r="CG10" s="26">
        <f>BAR!CG10*0.9</f>
        <v>11430</v>
      </c>
      <c r="CH10" s="26">
        <f>BAR!CH10*0.9</f>
        <v>12060</v>
      </c>
      <c r="CI10" s="26">
        <f>BAR!CI10*0.9</f>
        <v>12060</v>
      </c>
      <c r="CJ10" s="26">
        <f>BAR!CJ10*0.9</f>
        <v>11430</v>
      </c>
      <c r="CK10" s="26">
        <f>BAR!CK10*0.9</f>
        <v>11430</v>
      </c>
      <c r="CL10" s="26">
        <f>BAR!CL10*0.9</f>
        <v>11430</v>
      </c>
      <c r="CM10" s="26">
        <f>BAR!CM10*0.9</f>
        <v>11430</v>
      </c>
      <c r="CN10" s="26">
        <f>BAR!CN10*0.9</f>
        <v>11430</v>
      </c>
      <c r="CO10" s="26">
        <f>BAR!CO10*0.9</f>
        <v>12060</v>
      </c>
      <c r="CP10" s="26">
        <f>BAR!CP10*0.9</f>
        <v>12060</v>
      </c>
      <c r="CQ10" s="26">
        <f>BAR!CQ10*0.9</f>
        <v>11430</v>
      </c>
      <c r="CR10" s="26">
        <f>BAR!CR10*0.9</f>
        <v>11430</v>
      </c>
      <c r="CS10" s="26">
        <f>BAR!CS10*0.9</f>
        <v>11430</v>
      </c>
      <c r="CT10" s="26">
        <f>BAR!CT10*0.9</f>
        <v>11430</v>
      </c>
      <c r="CU10" s="26">
        <f>BAR!CU10*0.9</f>
        <v>11430</v>
      </c>
      <c r="CV10" s="26">
        <f>BAR!CV10*0.9</f>
        <v>12060</v>
      </c>
      <c r="CW10" s="26">
        <f>BAR!CW10*0.9</f>
        <v>12060</v>
      </c>
      <c r="CX10" s="26">
        <f>BAR!CX10*0.9</f>
        <v>11430</v>
      </c>
      <c r="CY10" s="26">
        <f>BAR!CY10*0.9</f>
        <v>11430</v>
      </c>
      <c r="CZ10" s="26">
        <f>BAR!CZ10*0.9</f>
        <v>11430</v>
      </c>
      <c r="DA10" s="26">
        <f>BAR!DA10*0.9</f>
        <v>11430</v>
      </c>
      <c r="DB10" s="26">
        <f>BAR!DB10*0.9</f>
        <v>11430</v>
      </c>
      <c r="DC10" s="26">
        <f>BAR!DC10*0.9</f>
        <v>12060</v>
      </c>
      <c r="DD10" s="26">
        <f>BAR!DD10*0.9</f>
        <v>12060</v>
      </c>
      <c r="DE10" s="26">
        <f>BAR!DE10*0.9</f>
        <v>11430</v>
      </c>
      <c r="DF10" s="26">
        <f>BAR!DF10*0.9</f>
        <v>11430</v>
      </c>
      <c r="DG10" s="26">
        <f>BAR!DG10*0.9</f>
        <v>12060</v>
      </c>
      <c r="DH10" s="26">
        <f>BAR!DH10*0.9</f>
        <v>12510</v>
      </c>
      <c r="DI10" s="26">
        <f>BAR!DI10*0.9</f>
        <v>10980</v>
      </c>
      <c r="DJ10" s="26">
        <f>BAR!DJ10*0.9</f>
        <v>11430</v>
      </c>
      <c r="DK10" s="26">
        <f>BAR!DK10*0.9</f>
        <v>11430</v>
      </c>
      <c r="DL10" s="26">
        <f>BAR!DL10*0.9</f>
        <v>10980</v>
      </c>
      <c r="DM10" s="26">
        <f>BAR!DM10*0.9</f>
        <v>10980</v>
      </c>
      <c r="DN10" s="26">
        <f>BAR!DN10*0.9</f>
        <v>10980</v>
      </c>
      <c r="DO10" s="26">
        <f>BAR!DO10*0.9</f>
        <v>10980</v>
      </c>
      <c r="DP10" s="26">
        <f>BAR!DP10*0.9</f>
        <v>10980</v>
      </c>
      <c r="DQ10" s="26">
        <f>BAR!DQ10*0.9</f>
        <v>11430</v>
      </c>
      <c r="DR10" s="26">
        <f>BAR!DR10*0.9</f>
        <v>11430</v>
      </c>
      <c r="DS10" s="26">
        <f>BAR!DS10*0.9</f>
        <v>10980</v>
      </c>
      <c r="DT10" s="26">
        <f>BAR!DT10*0.9</f>
        <v>10980</v>
      </c>
      <c r="DU10" s="26">
        <f>BAR!DU10*0.9</f>
        <v>10980</v>
      </c>
      <c r="DV10" s="26">
        <f>BAR!DV10*0.9</f>
        <v>10980</v>
      </c>
      <c r="DW10" s="26">
        <f>BAR!DW10*0.9</f>
        <v>10980</v>
      </c>
      <c r="DX10" s="26">
        <f>BAR!DX10*0.9</f>
        <v>11430</v>
      </c>
      <c r="DY10" s="26">
        <f>BAR!DY10*0.9</f>
        <v>11430</v>
      </c>
      <c r="DZ10" s="26">
        <f>BAR!DZ10*0.9</f>
        <v>10980</v>
      </c>
      <c r="EA10" s="26">
        <f>BAR!EA10*0.9</f>
        <v>10980</v>
      </c>
      <c r="EB10" s="26">
        <f>BAR!EB10*0.9</f>
        <v>10980</v>
      </c>
      <c r="EC10" s="26">
        <f>BAR!EC10*0.9</f>
        <v>10980</v>
      </c>
      <c r="ED10" s="26">
        <f>BAR!ED10*0.9</f>
        <v>10980</v>
      </c>
      <c r="EE10" s="26">
        <f>BAR!EE10*0.9</f>
        <v>11430</v>
      </c>
      <c r="EF10" s="26">
        <f>BAR!EF10*0.9</f>
        <v>11430</v>
      </c>
      <c r="EG10" s="26">
        <f>BAR!EG10*0.9</f>
        <v>10980</v>
      </c>
      <c r="EH10" s="26">
        <f>BAR!EH10*0.9</f>
        <v>10980</v>
      </c>
      <c r="EI10" s="26">
        <f>BAR!EI10*0.9</f>
        <v>12510</v>
      </c>
      <c r="EJ10" s="26">
        <f>BAR!EJ10*0.9</f>
        <v>12510</v>
      </c>
      <c r="EK10" s="26">
        <f>BAR!EK10*0.9</f>
        <v>12510</v>
      </c>
      <c r="EL10" s="26">
        <f>BAR!EL10*0.9</f>
        <v>13590</v>
      </c>
      <c r="EM10" s="26">
        <f>BAR!EM10*0.9</f>
        <v>13590</v>
      </c>
      <c r="EN10" s="26">
        <f>BAR!EN10*0.9</f>
        <v>12510</v>
      </c>
      <c r="EO10" s="26">
        <f>BAR!EO10*0.9</f>
        <v>12510</v>
      </c>
      <c r="EP10" s="26">
        <f>BAR!EP10*0.9</f>
        <v>12510</v>
      </c>
      <c r="EQ10" s="26">
        <f>BAR!EQ10*0.9</f>
        <v>12510</v>
      </c>
      <c r="ER10" s="26">
        <f>BAR!ER10*0.9</f>
        <v>12510</v>
      </c>
      <c r="ES10" s="26">
        <f>BAR!ES10*0.9</f>
        <v>13590</v>
      </c>
      <c r="ET10" s="26">
        <f>BAR!ET10*0.9</f>
        <v>13590</v>
      </c>
      <c r="EU10" s="26">
        <f>BAR!EU10*0.9</f>
        <v>13590</v>
      </c>
      <c r="EV10" s="26">
        <f>BAR!EV10*0.9</f>
        <v>13590</v>
      </c>
      <c r="EW10" s="26">
        <f>BAR!EW10*0.9</f>
        <v>13590</v>
      </c>
      <c r="EX10" s="26">
        <f>BAR!EX10*0.9</f>
        <v>13590</v>
      </c>
      <c r="EY10" s="26">
        <f>BAR!EY10*0.9</f>
        <v>13590</v>
      </c>
      <c r="EZ10" s="26">
        <f>BAR!EZ10*0.9</f>
        <v>13590</v>
      </c>
      <c r="FA10" s="26">
        <f>BAR!FA10*0.9</f>
        <v>13590</v>
      </c>
      <c r="FB10" s="26">
        <f>BAR!FB10*0.9</f>
        <v>13590</v>
      </c>
      <c r="FC10" s="26">
        <f>BAR!FC10*0.9</f>
        <v>13590</v>
      </c>
      <c r="FD10" s="26">
        <f>BAR!FD10*0.9</f>
        <v>14220</v>
      </c>
      <c r="FE10" s="26">
        <f>BAR!FE10*0.9</f>
        <v>14220</v>
      </c>
      <c r="FF10" s="26">
        <f>BAR!FF10*0.9</f>
        <v>14670</v>
      </c>
      <c r="FG10" s="26">
        <f>BAR!FG10*0.9</f>
        <v>14670</v>
      </c>
      <c r="FH10" s="26">
        <f>BAR!FH10*0.9</f>
        <v>14670</v>
      </c>
      <c r="FI10" s="26">
        <f>BAR!FI10*0.9</f>
        <v>14670</v>
      </c>
      <c r="FJ10" s="26">
        <f>BAR!FJ10*0.9</f>
        <v>14670</v>
      </c>
      <c r="FK10" s="114">
        <f>BAR!FK10*0.9</f>
        <v>33210</v>
      </c>
      <c r="FL10" s="114">
        <f>BAR!FL10*0.9</f>
        <v>67410</v>
      </c>
      <c r="FM10" s="114">
        <f>BAR!FM10*0.9</f>
        <v>67410</v>
      </c>
      <c r="FN10" s="114">
        <f>BAR!FN10*0.9</f>
        <v>67410</v>
      </c>
      <c r="FO10" s="114">
        <f>BAR!FO10*0.9</f>
        <v>67410</v>
      </c>
      <c r="FP10" s="114">
        <f>BAR!FP10*0.9</f>
        <v>67410</v>
      </c>
      <c r="FQ10" s="114">
        <f>BAR!FQ10*0.9</f>
        <v>67410</v>
      </c>
      <c r="FR10" s="114">
        <f>BAR!FR10*0.9</f>
        <v>67410</v>
      </c>
      <c r="FS10" s="114">
        <f>BAR!FS10*0.9</f>
        <v>67410</v>
      </c>
      <c r="FT10" s="114">
        <f>BAR!FT10*0.9</f>
        <v>67410</v>
      </c>
      <c r="FU10" s="114">
        <f>BAR!FU10*0.9</f>
        <v>67410</v>
      </c>
      <c r="FV10" s="26">
        <f>BAR!FV10*0.9</f>
        <v>26280</v>
      </c>
      <c r="FW10" s="26">
        <f>BAR!FW10*0.9</f>
        <v>26280</v>
      </c>
      <c r="FX10" s="26">
        <f>BAR!FX10*0.9</f>
        <v>26280</v>
      </c>
      <c r="FY10" s="26">
        <f>BAR!FY10*0.9</f>
        <v>26280</v>
      </c>
      <c r="FZ10" s="26">
        <f>BAR!FZ10*0.9</f>
        <v>26280</v>
      </c>
      <c r="GA10" s="26">
        <f>BAR!GA10*0.9</f>
        <v>26280</v>
      </c>
      <c r="GB10" s="26">
        <f>BAR!GB10*0.9</f>
        <v>26280</v>
      </c>
      <c r="GC10" s="26">
        <f>BAR!GC10*0.9</f>
        <v>26280</v>
      </c>
      <c r="GD10" s="26">
        <f>BAR!GD10*0.9</f>
        <v>26280</v>
      </c>
      <c r="GE10" s="26">
        <f>BAR!GE10*0.9</f>
        <v>26280</v>
      </c>
      <c r="GF10" s="26">
        <f>BAR!GF10*0.9</f>
        <v>26280</v>
      </c>
      <c r="GG10" s="26">
        <f>BAR!GG10*0.9</f>
        <v>26280</v>
      </c>
      <c r="GH10" s="26">
        <f>BAR!GH10*0.9</f>
        <v>26280</v>
      </c>
      <c r="GI10" s="26">
        <f>BAR!GI10*0.9</f>
        <v>26280</v>
      </c>
      <c r="GJ10" s="26">
        <f>BAR!GJ10*0.9</f>
        <v>26280</v>
      </c>
      <c r="GK10" s="26">
        <f>BAR!GK10*0.9</f>
        <v>26280</v>
      </c>
      <c r="GL10" s="26">
        <f>BAR!GL10*0.9</f>
        <v>26280</v>
      </c>
      <c r="GM10" s="26">
        <f>BAR!GM10*0.9</f>
        <v>26280</v>
      </c>
      <c r="GN10" s="26">
        <f>BAR!GN10*0.9</f>
        <v>26280</v>
      </c>
      <c r="GO10" s="26">
        <f>BAR!GO10*0.9</f>
        <v>26280</v>
      </c>
      <c r="GP10" s="26">
        <f>BAR!GP10*0.9</f>
        <v>26280</v>
      </c>
      <c r="GQ10" s="26">
        <f>BAR!GQ10*0.9</f>
        <v>26280</v>
      </c>
      <c r="GR10" s="26">
        <f>BAR!GR10*0.9</f>
        <v>26280</v>
      </c>
      <c r="GS10" s="26">
        <f>BAR!GS10*0.9</f>
        <v>27810</v>
      </c>
      <c r="GT10" s="26">
        <f>BAR!GT10*0.9</f>
        <v>27810</v>
      </c>
      <c r="GU10" s="26">
        <f>BAR!GU10*0.9</f>
        <v>27810</v>
      </c>
      <c r="GV10" s="26">
        <f>BAR!GV10*0.9</f>
        <v>27810</v>
      </c>
      <c r="GW10" s="26">
        <f>BAR!GW10*0.9</f>
        <v>27810</v>
      </c>
      <c r="GX10" s="26">
        <f>BAR!GX10*0.9</f>
        <v>27810</v>
      </c>
      <c r="GY10" s="26">
        <f>BAR!GY10*0.9</f>
        <v>27810</v>
      </c>
      <c r="GZ10" s="26">
        <f>BAR!GZ10*0.9</f>
        <v>27810</v>
      </c>
      <c r="HA10" s="26">
        <f>BAR!HA10*0.9</f>
        <v>27810</v>
      </c>
      <c r="HB10" s="26">
        <f>BAR!HB10*0.9</f>
        <v>27810</v>
      </c>
      <c r="HC10" s="26">
        <f>BAR!HC10*0.9</f>
        <v>27810</v>
      </c>
      <c r="HD10" s="26">
        <f>BAR!HD10*0.9</f>
        <v>27810</v>
      </c>
      <c r="HE10" s="26">
        <f>BAR!HE10*0.9</f>
        <v>27810</v>
      </c>
      <c r="HF10" s="26">
        <f>BAR!HF10*0.9</f>
        <v>27810</v>
      </c>
      <c r="HG10" s="26">
        <f>BAR!HG10*0.9</f>
        <v>27810</v>
      </c>
      <c r="HH10" s="26">
        <f>BAR!HH10*0.9</f>
        <v>27810</v>
      </c>
      <c r="HI10" s="26">
        <f>BAR!HI10*0.9</f>
        <v>27810</v>
      </c>
      <c r="HJ10" s="26">
        <f>BAR!HJ10*0.9</f>
        <v>27810</v>
      </c>
      <c r="HK10" s="114">
        <f>BAR!HK10*0.9</f>
        <v>46710</v>
      </c>
      <c r="HL10" s="114">
        <f>BAR!HL10*0.9</f>
        <v>46710</v>
      </c>
      <c r="HM10" s="114">
        <f>BAR!HM10*0.9</f>
        <v>48510</v>
      </c>
      <c r="HN10" s="114">
        <f>BAR!HN10*0.9</f>
        <v>48510</v>
      </c>
      <c r="HO10" s="114">
        <f>BAR!HO10*0.9</f>
        <v>48510</v>
      </c>
      <c r="HP10" s="114">
        <f>BAR!HP10*0.9</f>
        <v>27810</v>
      </c>
      <c r="HQ10" s="114">
        <f>BAR!HQ10*0.9</f>
        <v>27810</v>
      </c>
      <c r="HR10" s="114">
        <f>BAR!HR10*0.9</f>
        <v>46710</v>
      </c>
      <c r="HS10" s="114">
        <f>BAR!HS10*0.9</f>
        <v>46710</v>
      </c>
      <c r="HT10" s="26">
        <f>BAR!HT10*0.9</f>
        <v>27810</v>
      </c>
      <c r="HU10" s="26">
        <f>BAR!HU10*0.9</f>
        <v>26280</v>
      </c>
      <c r="HV10" s="26">
        <f>BAR!HV10*0.9</f>
        <v>26280</v>
      </c>
      <c r="HW10" s="26">
        <f>BAR!HW10*0.9</f>
        <v>26280</v>
      </c>
      <c r="HX10" s="26">
        <f>BAR!HX10*0.9</f>
        <v>26280</v>
      </c>
      <c r="HY10" s="26">
        <f>BAR!HY10*0.9</f>
        <v>26280</v>
      </c>
      <c r="HZ10" s="26">
        <f>BAR!HZ10*0.9</f>
        <v>26280</v>
      </c>
      <c r="IA10" s="26">
        <f>BAR!IA10*0.9</f>
        <v>26280</v>
      </c>
      <c r="IB10" s="26">
        <f>BAR!IB10*0.9</f>
        <v>30060</v>
      </c>
      <c r="IC10" s="26">
        <f>BAR!IC10*0.9</f>
        <v>26910</v>
      </c>
      <c r="ID10" s="26">
        <f>BAR!ID10*0.9</f>
        <v>22500</v>
      </c>
      <c r="IE10" s="26">
        <f>BAR!IE10*0.9</f>
        <v>22500</v>
      </c>
      <c r="IF10" s="26">
        <f>BAR!IF10*0.9</f>
        <v>22500</v>
      </c>
      <c r="IG10" s="26">
        <f>BAR!IG10*0.9</f>
        <v>22500</v>
      </c>
      <c r="IH10" s="26">
        <f>BAR!IH10*0.9</f>
        <v>22500</v>
      </c>
      <c r="II10" s="26">
        <f>BAR!II10*0.9</f>
        <v>22500</v>
      </c>
      <c r="IJ10" s="26">
        <f>BAR!IJ10*0.9</f>
        <v>22500</v>
      </c>
      <c r="IK10" s="26">
        <f>BAR!IK10*0.9</f>
        <v>22500</v>
      </c>
      <c r="IL10" s="26">
        <f>BAR!IL10*0.9</f>
        <v>22500</v>
      </c>
      <c r="IM10" s="26">
        <f>BAR!IM10*0.9</f>
        <v>22500</v>
      </c>
      <c r="IN10" s="26">
        <f>BAR!IN10*0.9</f>
        <v>22500</v>
      </c>
      <c r="IO10" s="26">
        <f>BAR!IO10*0.9</f>
        <v>22500</v>
      </c>
      <c r="IP10" s="26">
        <f>BAR!IP10*0.9</f>
        <v>22500</v>
      </c>
      <c r="IQ10" s="26">
        <f>BAR!IQ10*0.9</f>
        <v>22500</v>
      </c>
      <c r="IR10" s="26">
        <f>BAR!IR10*0.9</f>
        <v>22500</v>
      </c>
      <c r="IS10" s="26">
        <f>BAR!IS10*0.9</f>
        <v>22500</v>
      </c>
      <c r="IT10" s="26">
        <f>BAR!IT10*0.9</f>
        <v>22500</v>
      </c>
      <c r="IU10" s="26">
        <f>BAR!IU10*0.9</f>
        <v>22500</v>
      </c>
      <c r="IV10" s="26">
        <f>BAR!IV10*0.9</f>
        <v>22500</v>
      </c>
      <c r="IW10" s="26">
        <f>BAR!IW10*0.9</f>
        <v>22500</v>
      </c>
      <c r="IX10" s="26">
        <f>BAR!IX10*0.9</f>
        <v>22500</v>
      </c>
      <c r="IY10" s="26">
        <f>BAR!IY10*0.9</f>
        <v>22500</v>
      </c>
    </row>
    <row r="11" spans="1:259" ht="24" x14ac:dyDescent="0.2">
      <c r="A11" s="22" t="s">
        <v>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114"/>
      <c r="HL11" s="114"/>
      <c r="HM11" s="114"/>
      <c r="HN11" s="114"/>
      <c r="HO11" s="114"/>
      <c r="HP11" s="114"/>
      <c r="HQ11" s="114"/>
      <c r="HR11" s="114"/>
      <c r="HS11" s="114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</row>
    <row r="12" spans="1:259" x14ac:dyDescent="0.2">
      <c r="A12" s="21">
        <v>1</v>
      </c>
      <c r="B12" s="26">
        <f>BAR!B12*0.9</f>
        <v>18180</v>
      </c>
      <c r="C12" s="26">
        <f>BAR!C12*0.9</f>
        <v>18180</v>
      </c>
      <c r="D12" s="26">
        <f>BAR!D12*0.9</f>
        <v>15120</v>
      </c>
      <c r="E12" s="26">
        <f>BAR!E12*0.9</f>
        <v>15750</v>
      </c>
      <c r="F12" s="26">
        <f>BAR!F12*0.9</f>
        <v>15750</v>
      </c>
      <c r="G12" s="26">
        <f>BAR!G12*0.9</f>
        <v>16650</v>
      </c>
      <c r="H12" s="26">
        <f>BAR!H12*0.9</f>
        <v>16650</v>
      </c>
      <c r="I12" s="26">
        <f>BAR!I12*0.9</f>
        <v>18180</v>
      </c>
      <c r="J12" s="26">
        <f>BAR!J12*0.9</f>
        <v>18180</v>
      </c>
      <c r="K12" s="26">
        <f>BAR!K12*0.9</f>
        <v>16650</v>
      </c>
      <c r="L12" s="26">
        <f>BAR!L12*0.9</f>
        <v>16650</v>
      </c>
      <c r="M12" s="26">
        <f>BAR!M12*0.9</f>
        <v>16650</v>
      </c>
      <c r="N12" s="26">
        <f>BAR!N12*0.9</f>
        <v>16650</v>
      </c>
      <c r="O12" s="26">
        <f>BAR!O12*0.9</f>
        <v>16650</v>
      </c>
      <c r="P12" s="26">
        <f>BAR!P12*0.9</f>
        <v>17280</v>
      </c>
      <c r="Q12" s="26">
        <f>BAR!Q12*0.9</f>
        <v>15750</v>
      </c>
      <c r="R12" s="26">
        <f>BAR!R12*0.9</f>
        <v>15120</v>
      </c>
      <c r="S12" s="26">
        <f>BAR!S12*0.9</f>
        <v>15120</v>
      </c>
      <c r="T12" s="26">
        <f>BAR!T12*0.9</f>
        <v>15120</v>
      </c>
      <c r="U12" s="26">
        <f>BAR!U12*0.9</f>
        <v>15120</v>
      </c>
      <c r="V12" s="26">
        <f>BAR!V12*0.9</f>
        <v>15120</v>
      </c>
      <c r="W12" s="26">
        <f>BAR!W12*0.9</f>
        <v>15750</v>
      </c>
      <c r="X12" s="26">
        <f>BAR!X12*0.9</f>
        <v>15750</v>
      </c>
      <c r="Y12" s="26">
        <f>BAR!Y12*0.9</f>
        <v>15120</v>
      </c>
      <c r="Z12" s="26">
        <f>BAR!Z12*0.9</f>
        <v>15120</v>
      </c>
      <c r="AA12" s="26">
        <f>BAR!AA12*0.9</f>
        <v>15120</v>
      </c>
      <c r="AB12" s="26">
        <f>BAR!AB12*0.9</f>
        <v>15120</v>
      </c>
      <c r="AC12" s="26">
        <f>BAR!AC12*0.9</f>
        <v>15120</v>
      </c>
      <c r="AD12" s="26">
        <f>BAR!AD12*0.9</f>
        <v>15750</v>
      </c>
      <c r="AE12" s="26">
        <f>BAR!AE12*0.9</f>
        <v>15750</v>
      </c>
      <c r="AF12" s="26">
        <f>BAR!AF12*0.9</f>
        <v>15120</v>
      </c>
      <c r="AG12" s="26">
        <f>BAR!AG12*0.9</f>
        <v>15120</v>
      </c>
      <c r="AH12" s="26">
        <f>BAR!AH12*0.9</f>
        <v>15120</v>
      </c>
      <c r="AI12" s="26">
        <f>BAR!AI12*0.9</f>
        <v>15120</v>
      </c>
      <c r="AJ12" s="26">
        <f>BAR!AJ12*0.9</f>
        <v>15120</v>
      </c>
      <c r="AK12" s="26">
        <f>BAR!AK12*0.9</f>
        <v>15750</v>
      </c>
      <c r="AL12" s="26">
        <f>BAR!AL12*0.9</f>
        <v>15750</v>
      </c>
      <c r="AM12" s="26">
        <f>BAR!AM12*0.9</f>
        <v>13590</v>
      </c>
      <c r="AN12" s="26">
        <f>BAR!AN12*0.9</f>
        <v>13590</v>
      </c>
      <c r="AO12" s="26">
        <f>BAR!AO12*0.9</f>
        <v>13590</v>
      </c>
      <c r="AP12" s="26">
        <f>BAR!AP12*0.9</f>
        <v>13590</v>
      </c>
      <c r="AQ12" s="26">
        <f>BAR!AQ12*0.9</f>
        <v>13590</v>
      </c>
      <c r="AR12" s="26">
        <f>BAR!AR12*0.9</f>
        <v>14220</v>
      </c>
      <c r="AS12" s="26">
        <f>BAR!AS12*0.9</f>
        <v>14220</v>
      </c>
      <c r="AT12" s="26">
        <f>BAR!AT12*0.9</f>
        <v>13590</v>
      </c>
      <c r="AU12" s="26">
        <f>BAR!AU12*0.9</f>
        <v>13590</v>
      </c>
      <c r="AV12" s="26">
        <f>BAR!AV12*0.9</f>
        <v>13590</v>
      </c>
      <c r="AW12" s="26">
        <f>BAR!AW12*0.9</f>
        <v>13590</v>
      </c>
      <c r="AX12" s="26">
        <f>BAR!AX12*0.9</f>
        <v>13590</v>
      </c>
      <c r="AY12" s="26">
        <f>BAR!AY12*0.9</f>
        <v>14220</v>
      </c>
      <c r="AZ12" s="26">
        <f>BAR!AZ12*0.9</f>
        <v>14220</v>
      </c>
      <c r="BA12" s="26">
        <f>BAR!BA12*0.9</f>
        <v>13590</v>
      </c>
      <c r="BB12" s="26">
        <f>BAR!BB12*0.9</f>
        <v>13590</v>
      </c>
      <c r="BC12" s="26">
        <f>BAR!BC12*0.9</f>
        <v>13590</v>
      </c>
      <c r="BD12" s="26">
        <f>BAR!BD12*0.9</f>
        <v>13590</v>
      </c>
      <c r="BE12" s="26">
        <f>BAR!BE12*0.9</f>
        <v>13590</v>
      </c>
      <c r="BF12" s="26">
        <f>BAR!BF12*0.9</f>
        <v>14220</v>
      </c>
      <c r="BG12" s="26">
        <f>BAR!BG12*0.9</f>
        <v>14220</v>
      </c>
      <c r="BH12" s="26">
        <f>BAR!BH12*0.9</f>
        <v>13590</v>
      </c>
      <c r="BI12" s="26">
        <f>BAR!BI12*0.9</f>
        <v>13590</v>
      </c>
      <c r="BJ12" s="26">
        <f>BAR!BJ12*0.9</f>
        <v>14220</v>
      </c>
      <c r="BK12" s="26">
        <f>BAR!BK12*0.9</f>
        <v>14220</v>
      </c>
      <c r="BL12" s="26">
        <f>BAR!BL12*0.9</f>
        <v>14220</v>
      </c>
      <c r="BM12" s="26">
        <f>BAR!BM12*0.9</f>
        <v>14220</v>
      </c>
      <c r="BN12" s="26">
        <f>BAR!BN12*0.9</f>
        <v>14220</v>
      </c>
      <c r="BO12" s="26">
        <f>BAR!BO12*0.9</f>
        <v>13590</v>
      </c>
      <c r="BP12" s="26">
        <f>BAR!BP12*0.9</f>
        <v>16650</v>
      </c>
      <c r="BQ12" s="26">
        <f>BAR!BQ12*0.9</f>
        <v>16650</v>
      </c>
      <c r="BR12" s="26">
        <f>BAR!BR12*0.9</f>
        <v>16650</v>
      </c>
      <c r="BS12" s="26">
        <f>BAR!BS12*0.9</f>
        <v>16650</v>
      </c>
      <c r="BT12" s="26">
        <f>BAR!BT12*0.9</f>
        <v>16650</v>
      </c>
      <c r="BU12" s="26">
        <f>BAR!BU12*0.9</f>
        <v>15120</v>
      </c>
      <c r="BV12" s="26">
        <f>BAR!BV12*0.9</f>
        <v>14220</v>
      </c>
      <c r="BW12" s="26">
        <f>BAR!BW12*0.9</f>
        <v>14220</v>
      </c>
      <c r="BX12" s="26">
        <f>BAR!BX12*0.9</f>
        <v>16650</v>
      </c>
      <c r="BY12" s="26">
        <f>BAR!BY12*0.9</f>
        <v>16650</v>
      </c>
      <c r="BZ12" s="26">
        <f>BAR!BZ12*0.9</f>
        <v>13590</v>
      </c>
      <c r="CA12" s="26">
        <f>BAR!CA12*0.9</f>
        <v>13590</v>
      </c>
      <c r="CB12" s="26">
        <f>BAR!CB12*0.9</f>
        <v>13590</v>
      </c>
      <c r="CC12" s="26">
        <f>BAR!CC12*0.9</f>
        <v>14220</v>
      </c>
      <c r="CD12" s="26">
        <f>BAR!CD12*0.9</f>
        <v>10350</v>
      </c>
      <c r="CE12" s="26">
        <f>BAR!CE12*0.9</f>
        <v>10350</v>
      </c>
      <c r="CF12" s="26">
        <f>BAR!CF12*0.9</f>
        <v>10350</v>
      </c>
      <c r="CG12" s="26">
        <f>BAR!CG12*0.9</f>
        <v>10350</v>
      </c>
      <c r="CH12" s="26">
        <f>BAR!CH12*0.9</f>
        <v>10980</v>
      </c>
      <c r="CI12" s="26">
        <f>BAR!CI12*0.9</f>
        <v>10980</v>
      </c>
      <c r="CJ12" s="26">
        <f>BAR!CJ12*0.9</f>
        <v>10350</v>
      </c>
      <c r="CK12" s="26">
        <f>BAR!CK12*0.9</f>
        <v>10350</v>
      </c>
      <c r="CL12" s="26">
        <f>BAR!CL12*0.9</f>
        <v>10350</v>
      </c>
      <c r="CM12" s="26">
        <f>BAR!CM12*0.9</f>
        <v>10350</v>
      </c>
      <c r="CN12" s="26">
        <f>BAR!CN12*0.9</f>
        <v>10350</v>
      </c>
      <c r="CO12" s="26">
        <f>BAR!CO12*0.9</f>
        <v>10980</v>
      </c>
      <c r="CP12" s="26">
        <f>BAR!CP12*0.9</f>
        <v>10980</v>
      </c>
      <c r="CQ12" s="26">
        <f>BAR!CQ12*0.9</f>
        <v>10350</v>
      </c>
      <c r="CR12" s="26">
        <f>BAR!CR12*0.9</f>
        <v>10350</v>
      </c>
      <c r="CS12" s="26">
        <f>BAR!CS12*0.9</f>
        <v>10350</v>
      </c>
      <c r="CT12" s="26">
        <f>BAR!CT12*0.9</f>
        <v>10350</v>
      </c>
      <c r="CU12" s="26">
        <f>BAR!CU12*0.9</f>
        <v>10350</v>
      </c>
      <c r="CV12" s="26">
        <f>BAR!CV12*0.9</f>
        <v>10980</v>
      </c>
      <c r="CW12" s="26">
        <f>BAR!CW12*0.9</f>
        <v>10980</v>
      </c>
      <c r="CX12" s="26">
        <f>BAR!CX12*0.9</f>
        <v>10350</v>
      </c>
      <c r="CY12" s="26">
        <f>BAR!CY12*0.9</f>
        <v>10350</v>
      </c>
      <c r="CZ12" s="26">
        <f>BAR!CZ12*0.9</f>
        <v>10350</v>
      </c>
      <c r="DA12" s="26">
        <f>BAR!DA12*0.9</f>
        <v>10350</v>
      </c>
      <c r="DB12" s="26">
        <f>BAR!DB12*0.9</f>
        <v>10350</v>
      </c>
      <c r="DC12" s="26">
        <f>BAR!DC12*0.9</f>
        <v>10980</v>
      </c>
      <c r="DD12" s="26">
        <f>BAR!DD12*0.9</f>
        <v>10980</v>
      </c>
      <c r="DE12" s="26">
        <f>BAR!DE12*0.9</f>
        <v>10350</v>
      </c>
      <c r="DF12" s="26">
        <f>BAR!DF12*0.9</f>
        <v>10350</v>
      </c>
      <c r="DG12" s="26">
        <f>BAR!DG12*0.9</f>
        <v>10980</v>
      </c>
      <c r="DH12" s="26">
        <f>BAR!DH12*0.9</f>
        <v>11430</v>
      </c>
      <c r="DI12" s="26">
        <f>BAR!DI12*0.9</f>
        <v>9900</v>
      </c>
      <c r="DJ12" s="26">
        <f>BAR!DJ12*0.9</f>
        <v>10350</v>
      </c>
      <c r="DK12" s="26">
        <f>BAR!DK12*0.9</f>
        <v>10350</v>
      </c>
      <c r="DL12" s="26">
        <f>BAR!DL12*0.9</f>
        <v>9900</v>
      </c>
      <c r="DM12" s="26">
        <f>BAR!DM12*0.9</f>
        <v>9900</v>
      </c>
      <c r="DN12" s="26">
        <f>BAR!DN12*0.9</f>
        <v>9900</v>
      </c>
      <c r="DO12" s="26">
        <f>BAR!DO12*0.9</f>
        <v>9900</v>
      </c>
      <c r="DP12" s="26">
        <f>BAR!DP12*0.9</f>
        <v>9900</v>
      </c>
      <c r="DQ12" s="26">
        <f>BAR!DQ12*0.9</f>
        <v>10350</v>
      </c>
      <c r="DR12" s="26">
        <f>BAR!DR12*0.9</f>
        <v>10350</v>
      </c>
      <c r="DS12" s="26">
        <f>BAR!DS12*0.9</f>
        <v>9900</v>
      </c>
      <c r="DT12" s="26">
        <f>BAR!DT12*0.9</f>
        <v>9900</v>
      </c>
      <c r="DU12" s="26">
        <f>BAR!DU12*0.9</f>
        <v>9900</v>
      </c>
      <c r="DV12" s="26">
        <f>BAR!DV12*0.9</f>
        <v>9900</v>
      </c>
      <c r="DW12" s="26">
        <f>BAR!DW12*0.9</f>
        <v>9900</v>
      </c>
      <c r="DX12" s="26">
        <f>BAR!DX12*0.9</f>
        <v>10350</v>
      </c>
      <c r="DY12" s="26">
        <f>BAR!DY12*0.9</f>
        <v>10350</v>
      </c>
      <c r="DZ12" s="26">
        <f>BAR!DZ12*0.9</f>
        <v>9900</v>
      </c>
      <c r="EA12" s="26">
        <f>BAR!EA12*0.9</f>
        <v>9900</v>
      </c>
      <c r="EB12" s="26">
        <f>BAR!EB12*0.9</f>
        <v>9900</v>
      </c>
      <c r="EC12" s="26">
        <f>BAR!EC12*0.9</f>
        <v>9900</v>
      </c>
      <c r="ED12" s="26">
        <f>BAR!ED12*0.9</f>
        <v>9900</v>
      </c>
      <c r="EE12" s="26">
        <f>BAR!EE12*0.9</f>
        <v>10350</v>
      </c>
      <c r="EF12" s="26">
        <f>BAR!EF12*0.9</f>
        <v>10350</v>
      </c>
      <c r="EG12" s="26">
        <f>BAR!EG12*0.9</f>
        <v>9900</v>
      </c>
      <c r="EH12" s="26">
        <f>BAR!EH12*0.9</f>
        <v>9900</v>
      </c>
      <c r="EI12" s="26">
        <f>BAR!EI12*0.9</f>
        <v>11430</v>
      </c>
      <c r="EJ12" s="26">
        <f>BAR!EJ12*0.9</f>
        <v>11430</v>
      </c>
      <c r="EK12" s="26">
        <f>BAR!EK12*0.9</f>
        <v>11430</v>
      </c>
      <c r="EL12" s="26">
        <f>BAR!EL12*0.9</f>
        <v>12510</v>
      </c>
      <c r="EM12" s="26">
        <f>BAR!EM12*0.9</f>
        <v>12510</v>
      </c>
      <c r="EN12" s="26">
        <f>BAR!EN12*0.9</f>
        <v>11430</v>
      </c>
      <c r="EO12" s="26">
        <f>BAR!EO12*0.9</f>
        <v>11430</v>
      </c>
      <c r="EP12" s="26">
        <f>BAR!EP12*0.9</f>
        <v>11430</v>
      </c>
      <c r="EQ12" s="26">
        <f>BAR!EQ12*0.9</f>
        <v>11430</v>
      </c>
      <c r="ER12" s="26">
        <f>BAR!ER12*0.9</f>
        <v>11430</v>
      </c>
      <c r="ES12" s="26">
        <f>BAR!ES12*0.9</f>
        <v>12510</v>
      </c>
      <c r="ET12" s="26">
        <f>BAR!ET12*0.9</f>
        <v>12510</v>
      </c>
      <c r="EU12" s="26">
        <f>BAR!EU12*0.9</f>
        <v>12510</v>
      </c>
      <c r="EV12" s="26">
        <f>BAR!EV12*0.9</f>
        <v>12510</v>
      </c>
      <c r="EW12" s="26">
        <f>BAR!EW12*0.9</f>
        <v>12510</v>
      </c>
      <c r="EX12" s="26">
        <f>BAR!EX12*0.9</f>
        <v>12510</v>
      </c>
      <c r="EY12" s="26">
        <f>BAR!EY12*0.9</f>
        <v>12510</v>
      </c>
      <c r="EZ12" s="26">
        <f>BAR!EZ12*0.9</f>
        <v>12510</v>
      </c>
      <c r="FA12" s="26">
        <f>BAR!FA12*0.9</f>
        <v>12510</v>
      </c>
      <c r="FB12" s="26">
        <f>BAR!FB12*0.9</f>
        <v>12510</v>
      </c>
      <c r="FC12" s="26">
        <f>BAR!FC12*0.9</f>
        <v>12510</v>
      </c>
      <c r="FD12" s="26">
        <f>BAR!FD12*0.9</f>
        <v>13140</v>
      </c>
      <c r="FE12" s="26">
        <f>BAR!FE12*0.9</f>
        <v>13140</v>
      </c>
      <c r="FF12" s="26">
        <f>BAR!FF12*0.9</f>
        <v>13590</v>
      </c>
      <c r="FG12" s="26">
        <f>BAR!FG12*0.9</f>
        <v>13590</v>
      </c>
      <c r="FH12" s="26">
        <f>BAR!FH12*0.9</f>
        <v>13590</v>
      </c>
      <c r="FI12" s="26">
        <f>BAR!FI12*0.9</f>
        <v>13590</v>
      </c>
      <c r="FJ12" s="26">
        <f>BAR!FJ12*0.9</f>
        <v>13590</v>
      </c>
      <c r="FK12" s="114">
        <f>BAR!FK12*0.9</f>
        <v>32355</v>
      </c>
      <c r="FL12" s="114">
        <f>BAR!FL12*0.9</f>
        <v>66555</v>
      </c>
      <c r="FM12" s="114">
        <f>BAR!FM12*0.9</f>
        <v>66555</v>
      </c>
      <c r="FN12" s="114">
        <f>BAR!FN12*0.9</f>
        <v>66555</v>
      </c>
      <c r="FO12" s="114">
        <f>BAR!FO12*0.9</f>
        <v>66555</v>
      </c>
      <c r="FP12" s="114">
        <f>BAR!FP12*0.9</f>
        <v>66555</v>
      </c>
      <c r="FQ12" s="114">
        <f>BAR!FQ12*0.9</f>
        <v>66555</v>
      </c>
      <c r="FR12" s="114">
        <f>BAR!FR12*0.9</f>
        <v>66555</v>
      </c>
      <c r="FS12" s="114">
        <f>BAR!FS12*0.9</f>
        <v>66555</v>
      </c>
      <c r="FT12" s="114">
        <f>BAR!FT12*0.9</f>
        <v>66555</v>
      </c>
      <c r="FU12" s="114">
        <f>BAR!FU12*0.9</f>
        <v>66555</v>
      </c>
      <c r="FV12" s="26">
        <f>BAR!FV12*0.9</f>
        <v>25605</v>
      </c>
      <c r="FW12" s="26">
        <f>BAR!FW12*0.9</f>
        <v>25605</v>
      </c>
      <c r="FX12" s="26">
        <f>BAR!FX12*0.9</f>
        <v>25605</v>
      </c>
      <c r="FY12" s="26">
        <f>BAR!FY12*0.9</f>
        <v>25605</v>
      </c>
      <c r="FZ12" s="26">
        <f>BAR!FZ12*0.9</f>
        <v>25605</v>
      </c>
      <c r="GA12" s="26">
        <f>BAR!GA12*0.9</f>
        <v>25605</v>
      </c>
      <c r="GB12" s="26">
        <f>BAR!GB12*0.9</f>
        <v>25605</v>
      </c>
      <c r="GC12" s="26">
        <f>BAR!GC12*0.9</f>
        <v>25605</v>
      </c>
      <c r="GD12" s="26">
        <f>BAR!GD12*0.9</f>
        <v>25605</v>
      </c>
      <c r="GE12" s="26">
        <f>BAR!GE12*0.9</f>
        <v>25605</v>
      </c>
      <c r="GF12" s="26">
        <f>BAR!GF12*0.9</f>
        <v>25605</v>
      </c>
      <c r="GG12" s="26">
        <f>BAR!GG12*0.9</f>
        <v>25605</v>
      </c>
      <c r="GH12" s="26">
        <f>BAR!GH12*0.9</f>
        <v>25605</v>
      </c>
      <c r="GI12" s="26">
        <f>BAR!GI12*0.9</f>
        <v>25605</v>
      </c>
      <c r="GJ12" s="26">
        <f>BAR!GJ12*0.9</f>
        <v>25605</v>
      </c>
      <c r="GK12" s="26">
        <f>BAR!GK12*0.9</f>
        <v>25605</v>
      </c>
      <c r="GL12" s="26">
        <f>BAR!GL12*0.9</f>
        <v>25605</v>
      </c>
      <c r="GM12" s="26">
        <f>BAR!GM12*0.9</f>
        <v>25605</v>
      </c>
      <c r="GN12" s="26">
        <f>BAR!GN12*0.9</f>
        <v>25605</v>
      </c>
      <c r="GO12" s="26">
        <f>BAR!GO12*0.9</f>
        <v>25605</v>
      </c>
      <c r="GP12" s="26">
        <f>BAR!GP12*0.9</f>
        <v>25605</v>
      </c>
      <c r="GQ12" s="26">
        <f>BAR!GQ12*0.9</f>
        <v>25605</v>
      </c>
      <c r="GR12" s="26">
        <f>BAR!GR12*0.9</f>
        <v>25605</v>
      </c>
      <c r="GS12" s="26">
        <f>BAR!GS12*0.9</f>
        <v>27135</v>
      </c>
      <c r="GT12" s="26">
        <f>BAR!GT12*0.9</f>
        <v>27135</v>
      </c>
      <c r="GU12" s="26">
        <f>BAR!GU12*0.9</f>
        <v>27135</v>
      </c>
      <c r="GV12" s="26">
        <f>BAR!GV12*0.9</f>
        <v>27135</v>
      </c>
      <c r="GW12" s="26">
        <f>BAR!GW12*0.9</f>
        <v>27135</v>
      </c>
      <c r="GX12" s="26">
        <f>BAR!GX12*0.9</f>
        <v>27135</v>
      </c>
      <c r="GY12" s="26">
        <f>BAR!GY12*0.9</f>
        <v>27135</v>
      </c>
      <c r="GZ12" s="26">
        <f>BAR!GZ12*0.9</f>
        <v>27135</v>
      </c>
      <c r="HA12" s="26">
        <f>BAR!HA12*0.9</f>
        <v>27135</v>
      </c>
      <c r="HB12" s="26">
        <f>BAR!HB12*0.9</f>
        <v>27135</v>
      </c>
      <c r="HC12" s="26">
        <f>BAR!HC12*0.9</f>
        <v>27135</v>
      </c>
      <c r="HD12" s="26">
        <f>BAR!HD12*0.9</f>
        <v>27135</v>
      </c>
      <c r="HE12" s="26">
        <f>BAR!HE12*0.9</f>
        <v>27135</v>
      </c>
      <c r="HF12" s="26">
        <f>BAR!HF12*0.9</f>
        <v>27135</v>
      </c>
      <c r="HG12" s="26">
        <f>BAR!HG12*0.9</f>
        <v>27135</v>
      </c>
      <c r="HH12" s="26">
        <f>BAR!HH12*0.9</f>
        <v>27135</v>
      </c>
      <c r="HI12" s="26">
        <f>BAR!HI12*0.9</f>
        <v>27135</v>
      </c>
      <c r="HJ12" s="26">
        <f>BAR!HJ12*0.9</f>
        <v>27135</v>
      </c>
      <c r="HK12" s="114">
        <f>BAR!HK12*0.9</f>
        <v>46035</v>
      </c>
      <c r="HL12" s="114">
        <f>BAR!HL12*0.9</f>
        <v>46035</v>
      </c>
      <c r="HM12" s="114">
        <f>BAR!HM12*0.9</f>
        <v>47835</v>
      </c>
      <c r="HN12" s="114">
        <f>BAR!HN12*0.9</f>
        <v>47835</v>
      </c>
      <c r="HO12" s="114">
        <f>BAR!HO12*0.9</f>
        <v>47835</v>
      </c>
      <c r="HP12" s="114">
        <f>BAR!HP12*0.9</f>
        <v>27135</v>
      </c>
      <c r="HQ12" s="114">
        <f>BAR!HQ12*0.9</f>
        <v>27135</v>
      </c>
      <c r="HR12" s="114">
        <f>BAR!HR12*0.9</f>
        <v>46035</v>
      </c>
      <c r="HS12" s="114">
        <f>BAR!HS12*0.9</f>
        <v>46035</v>
      </c>
      <c r="HT12" s="26">
        <f>BAR!HT12*0.9</f>
        <v>27135</v>
      </c>
      <c r="HU12" s="26">
        <f>BAR!HU12*0.9</f>
        <v>25605</v>
      </c>
      <c r="HV12" s="26">
        <f>BAR!HV12*0.9</f>
        <v>25605</v>
      </c>
      <c r="HW12" s="26">
        <f>BAR!HW12*0.9</f>
        <v>25605</v>
      </c>
      <c r="HX12" s="26">
        <f>BAR!HX12*0.9</f>
        <v>25605</v>
      </c>
      <c r="HY12" s="26">
        <f>BAR!HY12*0.9</f>
        <v>25605</v>
      </c>
      <c r="HZ12" s="26">
        <f>BAR!HZ12*0.9</f>
        <v>25605</v>
      </c>
      <c r="IA12" s="26">
        <f>BAR!IA12*0.9</f>
        <v>25605</v>
      </c>
      <c r="IB12" s="26">
        <f>BAR!IB12*0.9</f>
        <v>29385</v>
      </c>
      <c r="IC12" s="26">
        <f>BAR!IC12*0.9</f>
        <v>26235</v>
      </c>
      <c r="ID12" s="26">
        <f>BAR!ID12*0.9</f>
        <v>21825</v>
      </c>
      <c r="IE12" s="26">
        <f>BAR!IE12*0.9</f>
        <v>21825</v>
      </c>
      <c r="IF12" s="26">
        <f>BAR!IF12*0.9</f>
        <v>21825</v>
      </c>
      <c r="IG12" s="26">
        <f>BAR!IG12*0.9</f>
        <v>21825</v>
      </c>
      <c r="IH12" s="26">
        <f>BAR!IH12*0.9</f>
        <v>21825</v>
      </c>
      <c r="II12" s="26">
        <f>BAR!II12*0.9</f>
        <v>21825</v>
      </c>
      <c r="IJ12" s="26">
        <f>BAR!IJ12*0.9</f>
        <v>21825</v>
      </c>
      <c r="IK12" s="26">
        <f>BAR!IK12*0.9</f>
        <v>21825</v>
      </c>
      <c r="IL12" s="26">
        <f>BAR!IL12*0.9</f>
        <v>21825</v>
      </c>
      <c r="IM12" s="26">
        <f>BAR!IM12*0.9</f>
        <v>21825</v>
      </c>
      <c r="IN12" s="26">
        <f>BAR!IN12*0.9</f>
        <v>21825</v>
      </c>
      <c r="IO12" s="26">
        <f>BAR!IO12*0.9</f>
        <v>21825</v>
      </c>
      <c r="IP12" s="26">
        <f>BAR!IP12*0.9</f>
        <v>21825</v>
      </c>
      <c r="IQ12" s="26">
        <f>BAR!IQ12*0.9</f>
        <v>21825</v>
      </c>
      <c r="IR12" s="26">
        <f>BAR!IR12*0.9</f>
        <v>21825</v>
      </c>
      <c r="IS12" s="26">
        <f>BAR!IS12*0.9</f>
        <v>21825</v>
      </c>
      <c r="IT12" s="26">
        <f>BAR!IT12*0.9</f>
        <v>21825</v>
      </c>
      <c r="IU12" s="26">
        <f>BAR!IU12*0.9</f>
        <v>21825</v>
      </c>
      <c r="IV12" s="26">
        <f>BAR!IV12*0.9</f>
        <v>21825</v>
      </c>
      <c r="IW12" s="26">
        <f>BAR!IW12*0.9</f>
        <v>21825</v>
      </c>
      <c r="IX12" s="26">
        <f>BAR!IX12*0.9</f>
        <v>21825</v>
      </c>
      <c r="IY12" s="26">
        <f>BAR!IY12*0.9</f>
        <v>21825</v>
      </c>
    </row>
    <row r="13" spans="1:259" x14ac:dyDescent="0.2">
      <c r="A13" s="21">
        <v>2</v>
      </c>
      <c r="B13" s="26">
        <f>BAR!B13*0.9</f>
        <v>20160</v>
      </c>
      <c r="C13" s="26">
        <f>BAR!C13*0.9</f>
        <v>20160</v>
      </c>
      <c r="D13" s="26">
        <f>BAR!D13*0.9</f>
        <v>17100</v>
      </c>
      <c r="E13" s="26">
        <f>BAR!E13*0.9</f>
        <v>17730</v>
      </c>
      <c r="F13" s="26">
        <f>BAR!F13*0.9</f>
        <v>17730</v>
      </c>
      <c r="G13" s="26">
        <f>BAR!G13*0.9</f>
        <v>18630</v>
      </c>
      <c r="H13" s="26">
        <f>BAR!H13*0.9</f>
        <v>18630</v>
      </c>
      <c r="I13" s="26">
        <f>BAR!I13*0.9</f>
        <v>20160</v>
      </c>
      <c r="J13" s="26">
        <f>BAR!J13*0.9</f>
        <v>20160</v>
      </c>
      <c r="K13" s="26">
        <f>BAR!K13*0.9</f>
        <v>18630</v>
      </c>
      <c r="L13" s="26">
        <f>BAR!L13*0.9</f>
        <v>18630</v>
      </c>
      <c r="M13" s="26">
        <f>BAR!M13*0.9</f>
        <v>18630</v>
      </c>
      <c r="N13" s="26">
        <f>BAR!N13*0.9</f>
        <v>18630</v>
      </c>
      <c r="O13" s="26">
        <f>BAR!O13*0.9</f>
        <v>18630</v>
      </c>
      <c r="P13" s="26">
        <f>BAR!P13*0.9</f>
        <v>19260</v>
      </c>
      <c r="Q13" s="26">
        <f>BAR!Q13*0.9</f>
        <v>17730</v>
      </c>
      <c r="R13" s="26">
        <f>BAR!R13*0.9</f>
        <v>17100</v>
      </c>
      <c r="S13" s="26">
        <f>BAR!S13*0.9</f>
        <v>17100</v>
      </c>
      <c r="T13" s="26">
        <f>BAR!T13*0.9</f>
        <v>17100</v>
      </c>
      <c r="U13" s="26">
        <f>BAR!U13*0.9</f>
        <v>17100</v>
      </c>
      <c r="V13" s="26">
        <f>BAR!V13*0.9</f>
        <v>17100</v>
      </c>
      <c r="W13" s="26">
        <f>BAR!W13*0.9</f>
        <v>17730</v>
      </c>
      <c r="X13" s="26">
        <f>BAR!X13*0.9</f>
        <v>17730</v>
      </c>
      <c r="Y13" s="26">
        <f>BAR!Y13*0.9</f>
        <v>17100</v>
      </c>
      <c r="Z13" s="26">
        <f>BAR!Z13*0.9</f>
        <v>17100</v>
      </c>
      <c r="AA13" s="26">
        <f>BAR!AA13*0.9</f>
        <v>17100</v>
      </c>
      <c r="AB13" s="26">
        <f>BAR!AB13*0.9</f>
        <v>17100</v>
      </c>
      <c r="AC13" s="26">
        <f>BAR!AC13*0.9</f>
        <v>17100</v>
      </c>
      <c r="AD13" s="26">
        <f>BAR!AD13*0.9</f>
        <v>17730</v>
      </c>
      <c r="AE13" s="26">
        <f>BAR!AE13*0.9</f>
        <v>17730</v>
      </c>
      <c r="AF13" s="26">
        <f>BAR!AF13*0.9</f>
        <v>17100</v>
      </c>
      <c r="AG13" s="26">
        <f>BAR!AG13*0.9</f>
        <v>17100</v>
      </c>
      <c r="AH13" s="26">
        <f>BAR!AH13*0.9</f>
        <v>17100</v>
      </c>
      <c r="AI13" s="26">
        <f>BAR!AI13*0.9</f>
        <v>17100</v>
      </c>
      <c r="AJ13" s="26">
        <f>BAR!AJ13*0.9</f>
        <v>17100</v>
      </c>
      <c r="AK13" s="26">
        <f>BAR!AK13*0.9</f>
        <v>17730</v>
      </c>
      <c r="AL13" s="26">
        <f>BAR!AL13*0.9</f>
        <v>17730</v>
      </c>
      <c r="AM13" s="26">
        <f>BAR!AM13*0.9</f>
        <v>15570</v>
      </c>
      <c r="AN13" s="26">
        <f>BAR!AN13*0.9</f>
        <v>15570</v>
      </c>
      <c r="AO13" s="26">
        <f>BAR!AO13*0.9</f>
        <v>15570</v>
      </c>
      <c r="AP13" s="26">
        <f>BAR!AP13*0.9</f>
        <v>15570</v>
      </c>
      <c r="AQ13" s="26">
        <f>BAR!AQ13*0.9</f>
        <v>15570</v>
      </c>
      <c r="AR13" s="26">
        <f>BAR!AR13*0.9</f>
        <v>16200</v>
      </c>
      <c r="AS13" s="26">
        <f>BAR!AS13*0.9</f>
        <v>16200</v>
      </c>
      <c r="AT13" s="26">
        <f>BAR!AT13*0.9</f>
        <v>15570</v>
      </c>
      <c r="AU13" s="26">
        <f>BAR!AU13*0.9</f>
        <v>15570</v>
      </c>
      <c r="AV13" s="26">
        <f>BAR!AV13*0.9</f>
        <v>15570</v>
      </c>
      <c r="AW13" s="26">
        <f>BAR!AW13*0.9</f>
        <v>15570</v>
      </c>
      <c r="AX13" s="26">
        <f>BAR!AX13*0.9</f>
        <v>15570</v>
      </c>
      <c r="AY13" s="26">
        <f>BAR!AY13*0.9</f>
        <v>16200</v>
      </c>
      <c r="AZ13" s="26">
        <f>BAR!AZ13*0.9</f>
        <v>16200</v>
      </c>
      <c r="BA13" s="26">
        <f>BAR!BA13*0.9</f>
        <v>15570</v>
      </c>
      <c r="BB13" s="26">
        <f>BAR!BB13*0.9</f>
        <v>15570</v>
      </c>
      <c r="BC13" s="26">
        <f>BAR!BC13*0.9</f>
        <v>15570</v>
      </c>
      <c r="BD13" s="26">
        <f>BAR!BD13*0.9</f>
        <v>15570</v>
      </c>
      <c r="BE13" s="26">
        <f>BAR!BE13*0.9</f>
        <v>15570</v>
      </c>
      <c r="BF13" s="26">
        <f>BAR!BF13*0.9</f>
        <v>16200</v>
      </c>
      <c r="BG13" s="26">
        <f>BAR!BG13*0.9</f>
        <v>16200</v>
      </c>
      <c r="BH13" s="26">
        <f>BAR!BH13*0.9</f>
        <v>15570</v>
      </c>
      <c r="BI13" s="26">
        <f>BAR!BI13*0.9</f>
        <v>15570</v>
      </c>
      <c r="BJ13" s="26">
        <f>BAR!BJ13*0.9</f>
        <v>16200</v>
      </c>
      <c r="BK13" s="26">
        <f>BAR!BK13*0.9</f>
        <v>16200</v>
      </c>
      <c r="BL13" s="26">
        <f>BAR!BL13*0.9</f>
        <v>16200</v>
      </c>
      <c r="BM13" s="26">
        <f>BAR!BM13*0.9</f>
        <v>16200</v>
      </c>
      <c r="BN13" s="26">
        <f>BAR!BN13*0.9</f>
        <v>16200</v>
      </c>
      <c r="BO13" s="26">
        <f>BAR!BO13*0.9</f>
        <v>15570</v>
      </c>
      <c r="BP13" s="26">
        <f>BAR!BP13*0.9</f>
        <v>18630</v>
      </c>
      <c r="BQ13" s="26">
        <f>BAR!BQ13*0.9</f>
        <v>18630</v>
      </c>
      <c r="BR13" s="26">
        <f>BAR!BR13*0.9</f>
        <v>18630</v>
      </c>
      <c r="BS13" s="26">
        <f>BAR!BS13*0.9</f>
        <v>18630</v>
      </c>
      <c r="BT13" s="26">
        <f>BAR!BT13*0.9</f>
        <v>18630</v>
      </c>
      <c r="BU13" s="26">
        <f>BAR!BU13*0.9</f>
        <v>17100</v>
      </c>
      <c r="BV13" s="26">
        <f>BAR!BV13*0.9</f>
        <v>16200</v>
      </c>
      <c r="BW13" s="26">
        <f>BAR!BW13*0.9</f>
        <v>16200</v>
      </c>
      <c r="BX13" s="26">
        <f>BAR!BX13*0.9</f>
        <v>18630</v>
      </c>
      <c r="BY13" s="26">
        <f>BAR!BY13*0.9</f>
        <v>18630</v>
      </c>
      <c r="BZ13" s="26">
        <f>BAR!BZ13*0.9</f>
        <v>15570</v>
      </c>
      <c r="CA13" s="26">
        <f>BAR!CA13*0.9</f>
        <v>15570</v>
      </c>
      <c r="CB13" s="26">
        <f>BAR!CB13*0.9</f>
        <v>15570</v>
      </c>
      <c r="CC13" s="26">
        <f>BAR!CC13*0.9</f>
        <v>16200</v>
      </c>
      <c r="CD13" s="26">
        <f>BAR!CD13*0.9</f>
        <v>12330</v>
      </c>
      <c r="CE13" s="26">
        <f>BAR!CE13*0.9</f>
        <v>12330</v>
      </c>
      <c r="CF13" s="26">
        <f>BAR!CF13*0.9</f>
        <v>12330</v>
      </c>
      <c r="CG13" s="26">
        <f>BAR!CG13*0.9</f>
        <v>12330</v>
      </c>
      <c r="CH13" s="26">
        <f>BAR!CH13*0.9</f>
        <v>12960</v>
      </c>
      <c r="CI13" s="26">
        <f>BAR!CI13*0.9</f>
        <v>12960</v>
      </c>
      <c r="CJ13" s="26">
        <f>BAR!CJ13*0.9</f>
        <v>12330</v>
      </c>
      <c r="CK13" s="26">
        <f>BAR!CK13*0.9</f>
        <v>12330</v>
      </c>
      <c r="CL13" s="26">
        <f>BAR!CL13*0.9</f>
        <v>12330</v>
      </c>
      <c r="CM13" s="26">
        <f>BAR!CM13*0.9</f>
        <v>12330</v>
      </c>
      <c r="CN13" s="26">
        <f>BAR!CN13*0.9</f>
        <v>12330</v>
      </c>
      <c r="CO13" s="26">
        <f>BAR!CO13*0.9</f>
        <v>12960</v>
      </c>
      <c r="CP13" s="26">
        <f>BAR!CP13*0.9</f>
        <v>12960</v>
      </c>
      <c r="CQ13" s="26">
        <f>BAR!CQ13*0.9</f>
        <v>12330</v>
      </c>
      <c r="CR13" s="26">
        <f>BAR!CR13*0.9</f>
        <v>12330</v>
      </c>
      <c r="CS13" s="26">
        <f>BAR!CS13*0.9</f>
        <v>12330</v>
      </c>
      <c r="CT13" s="26">
        <f>BAR!CT13*0.9</f>
        <v>12330</v>
      </c>
      <c r="CU13" s="26">
        <f>BAR!CU13*0.9</f>
        <v>12330</v>
      </c>
      <c r="CV13" s="26">
        <f>BAR!CV13*0.9</f>
        <v>12960</v>
      </c>
      <c r="CW13" s="26">
        <f>BAR!CW13*0.9</f>
        <v>12960</v>
      </c>
      <c r="CX13" s="26">
        <f>BAR!CX13*0.9</f>
        <v>12330</v>
      </c>
      <c r="CY13" s="26">
        <f>BAR!CY13*0.9</f>
        <v>12330</v>
      </c>
      <c r="CZ13" s="26">
        <f>BAR!CZ13*0.9</f>
        <v>12330</v>
      </c>
      <c r="DA13" s="26">
        <f>BAR!DA13*0.9</f>
        <v>12330</v>
      </c>
      <c r="DB13" s="26">
        <f>BAR!DB13*0.9</f>
        <v>12330</v>
      </c>
      <c r="DC13" s="26">
        <f>BAR!DC13*0.9</f>
        <v>12960</v>
      </c>
      <c r="DD13" s="26">
        <f>BAR!DD13*0.9</f>
        <v>12960</v>
      </c>
      <c r="DE13" s="26">
        <f>BAR!DE13*0.9</f>
        <v>12330</v>
      </c>
      <c r="DF13" s="26">
        <f>BAR!DF13*0.9</f>
        <v>12330</v>
      </c>
      <c r="DG13" s="26">
        <f>BAR!DG13*0.9</f>
        <v>12960</v>
      </c>
      <c r="DH13" s="26">
        <f>BAR!DH13*0.9</f>
        <v>13410</v>
      </c>
      <c r="DI13" s="26">
        <f>BAR!DI13*0.9</f>
        <v>11880</v>
      </c>
      <c r="DJ13" s="26">
        <f>BAR!DJ13*0.9</f>
        <v>12330</v>
      </c>
      <c r="DK13" s="26">
        <f>BAR!DK13*0.9</f>
        <v>12330</v>
      </c>
      <c r="DL13" s="26">
        <f>BAR!DL13*0.9</f>
        <v>11880</v>
      </c>
      <c r="DM13" s="26">
        <f>BAR!DM13*0.9</f>
        <v>11880</v>
      </c>
      <c r="DN13" s="26">
        <f>BAR!DN13*0.9</f>
        <v>11880</v>
      </c>
      <c r="DO13" s="26">
        <f>BAR!DO13*0.9</f>
        <v>11880</v>
      </c>
      <c r="DP13" s="26">
        <f>BAR!DP13*0.9</f>
        <v>11880</v>
      </c>
      <c r="DQ13" s="26">
        <f>BAR!DQ13*0.9</f>
        <v>12330</v>
      </c>
      <c r="DR13" s="26">
        <f>BAR!DR13*0.9</f>
        <v>12330</v>
      </c>
      <c r="DS13" s="26">
        <f>BAR!DS13*0.9</f>
        <v>11880</v>
      </c>
      <c r="DT13" s="26">
        <f>BAR!DT13*0.9</f>
        <v>11880</v>
      </c>
      <c r="DU13" s="26">
        <f>BAR!DU13*0.9</f>
        <v>11880</v>
      </c>
      <c r="DV13" s="26">
        <f>BAR!DV13*0.9</f>
        <v>11880</v>
      </c>
      <c r="DW13" s="26">
        <f>BAR!DW13*0.9</f>
        <v>11880</v>
      </c>
      <c r="DX13" s="26">
        <f>BAR!DX13*0.9</f>
        <v>12330</v>
      </c>
      <c r="DY13" s="26">
        <f>BAR!DY13*0.9</f>
        <v>12330</v>
      </c>
      <c r="DZ13" s="26">
        <f>BAR!DZ13*0.9</f>
        <v>11880</v>
      </c>
      <c r="EA13" s="26">
        <f>BAR!EA13*0.9</f>
        <v>11880</v>
      </c>
      <c r="EB13" s="26">
        <f>BAR!EB13*0.9</f>
        <v>11880</v>
      </c>
      <c r="EC13" s="26">
        <f>BAR!EC13*0.9</f>
        <v>11880</v>
      </c>
      <c r="ED13" s="26">
        <f>BAR!ED13*0.9</f>
        <v>11880</v>
      </c>
      <c r="EE13" s="26">
        <f>BAR!EE13*0.9</f>
        <v>12330</v>
      </c>
      <c r="EF13" s="26">
        <f>BAR!EF13*0.9</f>
        <v>12330</v>
      </c>
      <c r="EG13" s="26">
        <f>BAR!EG13*0.9</f>
        <v>11880</v>
      </c>
      <c r="EH13" s="26">
        <f>BAR!EH13*0.9</f>
        <v>11880</v>
      </c>
      <c r="EI13" s="26">
        <f>BAR!EI13*0.9</f>
        <v>13410</v>
      </c>
      <c r="EJ13" s="26">
        <f>BAR!EJ13*0.9</f>
        <v>13410</v>
      </c>
      <c r="EK13" s="26">
        <f>BAR!EK13*0.9</f>
        <v>13410</v>
      </c>
      <c r="EL13" s="26">
        <f>BAR!EL13*0.9</f>
        <v>14490</v>
      </c>
      <c r="EM13" s="26">
        <f>BAR!EM13*0.9</f>
        <v>14490</v>
      </c>
      <c r="EN13" s="26">
        <f>BAR!EN13*0.9</f>
        <v>13410</v>
      </c>
      <c r="EO13" s="26">
        <f>BAR!EO13*0.9</f>
        <v>13410</v>
      </c>
      <c r="EP13" s="26">
        <f>BAR!EP13*0.9</f>
        <v>13410</v>
      </c>
      <c r="EQ13" s="26">
        <f>BAR!EQ13*0.9</f>
        <v>13410</v>
      </c>
      <c r="ER13" s="26">
        <f>BAR!ER13*0.9</f>
        <v>13410</v>
      </c>
      <c r="ES13" s="26">
        <f>BAR!ES13*0.9</f>
        <v>14490</v>
      </c>
      <c r="ET13" s="26">
        <f>BAR!ET13*0.9</f>
        <v>14490</v>
      </c>
      <c r="EU13" s="26">
        <f>BAR!EU13*0.9</f>
        <v>14490</v>
      </c>
      <c r="EV13" s="26">
        <f>BAR!EV13*0.9</f>
        <v>14490</v>
      </c>
      <c r="EW13" s="26">
        <f>BAR!EW13*0.9</f>
        <v>14490</v>
      </c>
      <c r="EX13" s="26">
        <f>BAR!EX13*0.9</f>
        <v>14490</v>
      </c>
      <c r="EY13" s="26">
        <f>BAR!EY13*0.9</f>
        <v>14490</v>
      </c>
      <c r="EZ13" s="26">
        <f>BAR!EZ13*0.9</f>
        <v>14490</v>
      </c>
      <c r="FA13" s="26">
        <f>BAR!FA13*0.9</f>
        <v>14490</v>
      </c>
      <c r="FB13" s="26">
        <f>BAR!FB13*0.9</f>
        <v>14490</v>
      </c>
      <c r="FC13" s="26">
        <f>BAR!FC13*0.9</f>
        <v>14490</v>
      </c>
      <c r="FD13" s="26">
        <f>BAR!FD13*0.9</f>
        <v>15120</v>
      </c>
      <c r="FE13" s="26">
        <f>BAR!FE13*0.9</f>
        <v>15120</v>
      </c>
      <c r="FF13" s="26">
        <f>BAR!FF13*0.9</f>
        <v>15570</v>
      </c>
      <c r="FG13" s="26">
        <f>BAR!FG13*0.9</f>
        <v>15570</v>
      </c>
      <c r="FH13" s="26">
        <f>BAR!FH13*0.9</f>
        <v>15570</v>
      </c>
      <c r="FI13" s="26">
        <f>BAR!FI13*0.9</f>
        <v>15570</v>
      </c>
      <c r="FJ13" s="26">
        <f>BAR!FJ13*0.9</f>
        <v>15570</v>
      </c>
      <c r="FK13" s="114">
        <f>BAR!FK13*0.9</f>
        <v>35010</v>
      </c>
      <c r="FL13" s="114">
        <f>BAR!FL13*0.9</f>
        <v>69210</v>
      </c>
      <c r="FM13" s="114">
        <f>BAR!FM13*0.9</f>
        <v>69210</v>
      </c>
      <c r="FN13" s="114">
        <f>BAR!FN13*0.9</f>
        <v>69210</v>
      </c>
      <c r="FO13" s="114">
        <f>BAR!FO13*0.9</f>
        <v>69210</v>
      </c>
      <c r="FP13" s="114">
        <f>BAR!FP13*0.9</f>
        <v>69210</v>
      </c>
      <c r="FQ13" s="114">
        <f>BAR!FQ13*0.9</f>
        <v>69210</v>
      </c>
      <c r="FR13" s="114">
        <f>BAR!FR13*0.9</f>
        <v>69210</v>
      </c>
      <c r="FS13" s="114">
        <f>BAR!FS13*0.9</f>
        <v>69210</v>
      </c>
      <c r="FT13" s="114">
        <f>BAR!FT13*0.9</f>
        <v>69210</v>
      </c>
      <c r="FU13" s="114">
        <f>BAR!FU13*0.9</f>
        <v>69210</v>
      </c>
      <c r="FV13" s="26">
        <f>BAR!FV13*0.9</f>
        <v>28080</v>
      </c>
      <c r="FW13" s="26">
        <f>BAR!FW13*0.9</f>
        <v>28080</v>
      </c>
      <c r="FX13" s="26">
        <f>BAR!FX13*0.9</f>
        <v>28080</v>
      </c>
      <c r="FY13" s="26">
        <f>BAR!FY13*0.9</f>
        <v>28080</v>
      </c>
      <c r="FZ13" s="26">
        <f>BAR!FZ13*0.9</f>
        <v>28080</v>
      </c>
      <c r="GA13" s="26">
        <f>BAR!GA13*0.9</f>
        <v>28080</v>
      </c>
      <c r="GB13" s="26">
        <f>BAR!GB13*0.9</f>
        <v>28080</v>
      </c>
      <c r="GC13" s="26">
        <f>BAR!GC13*0.9</f>
        <v>28080</v>
      </c>
      <c r="GD13" s="26">
        <f>BAR!GD13*0.9</f>
        <v>28080</v>
      </c>
      <c r="GE13" s="26">
        <f>BAR!GE13*0.9</f>
        <v>28080</v>
      </c>
      <c r="GF13" s="26">
        <f>BAR!GF13*0.9</f>
        <v>28080</v>
      </c>
      <c r="GG13" s="26">
        <f>BAR!GG13*0.9</f>
        <v>28080</v>
      </c>
      <c r="GH13" s="26">
        <f>BAR!GH13*0.9</f>
        <v>28080</v>
      </c>
      <c r="GI13" s="26">
        <f>BAR!GI13*0.9</f>
        <v>28080</v>
      </c>
      <c r="GJ13" s="26">
        <f>BAR!GJ13*0.9</f>
        <v>28080</v>
      </c>
      <c r="GK13" s="26">
        <f>BAR!GK13*0.9</f>
        <v>28080</v>
      </c>
      <c r="GL13" s="26">
        <f>BAR!GL13*0.9</f>
        <v>28080</v>
      </c>
      <c r="GM13" s="26">
        <f>BAR!GM13*0.9</f>
        <v>28080</v>
      </c>
      <c r="GN13" s="26">
        <f>BAR!GN13*0.9</f>
        <v>28080</v>
      </c>
      <c r="GO13" s="26">
        <f>BAR!GO13*0.9</f>
        <v>28080</v>
      </c>
      <c r="GP13" s="26">
        <f>BAR!GP13*0.9</f>
        <v>28080</v>
      </c>
      <c r="GQ13" s="26">
        <f>BAR!GQ13*0.9</f>
        <v>28080</v>
      </c>
      <c r="GR13" s="26">
        <f>BAR!GR13*0.9</f>
        <v>28080</v>
      </c>
      <c r="GS13" s="26">
        <f>BAR!GS13*0.9</f>
        <v>29610</v>
      </c>
      <c r="GT13" s="26">
        <f>BAR!GT13*0.9</f>
        <v>29610</v>
      </c>
      <c r="GU13" s="26">
        <f>BAR!GU13*0.9</f>
        <v>29610</v>
      </c>
      <c r="GV13" s="26">
        <f>BAR!GV13*0.9</f>
        <v>29610</v>
      </c>
      <c r="GW13" s="26">
        <f>BAR!GW13*0.9</f>
        <v>29610</v>
      </c>
      <c r="GX13" s="26">
        <f>BAR!GX13*0.9</f>
        <v>29610</v>
      </c>
      <c r="GY13" s="26">
        <f>BAR!GY13*0.9</f>
        <v>29610</v>
      </c>
      <c r="GZ13" s="26">
        <f>BAR!GZ13*0.9</f>
        <v>29610</v>
      </c>
      <c r="HA13" s="26">
        <f>BAR!HA13*0.9</f>
        <v>29610</v>
      </c>
      <c r="HB13" s="26">
        <f>BAR!HB13*0.9</f>
        <v>29610</v>
      </c>
      <c r="HC13" s="26">
        <f>BAR!HC13*0.9</f>
        <v>29610</v>
      </c>
      <c r="HD13" s="26">
        <f>BAR!HD13*0.9</f>
        <v>29610</v>
      </c>
      <c r="HE13" s="26">
        <f>BAR!HE13*0.9</f>
        <v>29610</v>
      </c>
      <c r="HF13" s="26">
        <f>BAR!HF13*0.9</f>
        <v>29610</v>
      </c>
      <c r="HG13" s="26">
        <f>BAR!HG13*0.9</f>
        <v>29610</v>
      </c>
      <c r="HH13" s="26">
        <f>BAR!HH13*0.9</f>
        <v>29610</v>
      </c>
      <c r="HI13" s="26">
        <f>BAR!HI13*0.9</f>
        <v>29610</v>
      </c>
      <c r="HJ13" s="26">
        <f>BAR!HJ13*0.9</f>
        <v>29610</v>
      </c>
      <c r="HK13" s="114">
        <f>BAR!HK13*0.9</f>
        <v>48510</v>
      </c>
      <c r="HL13" s="114">
        <f>BAR!HL13*0.9</f>
        <v>48510</v>
      </c>
      <c r="HM13" s="114">
        <f>BAR!HM13*0.9</f>
        <v>50310</v>
      </c>
      <c r="HN13" s="114">
        <f>BAR!HN13*0.9</f>
        <v>50310</v>
      </c>
      <c r="HO13" s="114">
        <f>BAR!HO13*0.9</f>
        <v>50310</v>
      </c>
      <c r="HP13" s="114">
        <f>BAR!HP13*0.9</f>
        <v>29610</v>
      </c>
      <c r="HQ13" s="114">
        <f>BAR!HQ13*0.9</f>
        <v>29610</v>
      </c>
      <c r="HR13" s="114">
        <f>BAR!HR13*0.9</f>
        <v>48510</v>
      </c>
      <c r="HS13" s="114">
        <f>BAR!HS13*0.9</f>
        <v>48510</v>
      </c>
      <c r="HT13" s="26">
        <f>BAR!HT13*0.9</f>
        <v>29610</v>
      </c>
      <c r="HU13" s="26">
        <f>BAR!HU13*0.9</f>
        <v>28080</v>
      </c>
      <c r="HV13" s="26">
        <f>BAR!HV13*0.9</f>
        <v>28080</v>
      </c>
      <c r="HW13" s="26">
        <f>BAR!HW13*0.9</f>
        <v>28080</v>
      </c>
      <c r="HX13" s="26">
        <f>BAR!HX13*0.9</f>
        <v>28080</v>
      </c>
      <c r="HY13" s="26">
        <f>BAR!HY13*0.9</f>
        <v>28080</v>
      </c>
      <c r="HZ13" s="26">
        <f>BAR!HZ13*0.9</f>
        <v>28080</v>
      </c>
      <c r="IA13" s="26">
        <f>BAR!IA13*0.9</f>
        <v>28080</v>
      </c>
      <c r="IB13" s="26">
        <f>BAR!IB13*0.9</f>
        <v>31860</v>
      </c>
      <c r="IC13" s="26">
        <f>BAR!IC13*0.9</f>
        <v>28710</v>
      </c>
      <c r="ID13" s="26">
        <f>BAR!ID13*0.9</f>
        <v>24300</v>
      </c>
      <c r="IE13" s="26">
        <f>BAR!IE13*0.9</f>
        <v>24300</v>
      </c>
      <c r="IF13" s="26">
        <f>BAR!IF13*0.9</f>
        <v>24300</v>
      </c>
      <c r="IG13" s="26">
        <f>BAR!IG13*0.9</f>
        <v>24300</v>
      </c>
      <c r="IH13" s="26">
        <f>BAR!IH13*0.9</f>
        <v>24300</v>
      </c>
      <c r="II13" s="26">
        <f>BAR!II13*0.9</f>
        <v>24300</v>
      </c>
      <c r="IJ13" s="26">
        <f>BAR!IJ13*0.9</f>
        <v>24300</v>
      </c>
      <c r="IK13" s="26">
        <f>BAR!IK13*0.9</f>
        <v>24300</v>
      </c>
      <c r="IL13" s="26">
        <f>BAR!IL13*0.9</f>
        <v>24300</v>
      </c>
      <c r="IM13" s="26">
        <f>BAR!IM13*0.9</f>
        <v>24300</v>
      </c>
      <c r="IN13" s="26">
        <f>BAR!IN13*0.9</f>
        <v>24300</v>
      </c>
      <c r="IO13" s="26">
        <f>BAR!IO13*0.9</f>
        <v>24300</v>
      </c>
      <c r="IP13" s="26">
        <f>BAR!IP13*0.9</f>
        <v>24300</v>
      </c>
      <c r="IQ13" s="26">
        <f>BAR!IQ13*0.9</f>
        <v>24300</v>
      </c>
      <c r="IR13" s="26">
        <f>BAR!IR13*0.9</f>
        <v>24300</v>
      </c>
      <c r="IS13" s="26">
        <f>BAR!IS13*0.9</f>
        <v>24300</v>
      </c>
      <c r="IT13" s="26">
        <f>BAR!IT13*0.9</f>
        <v>24300</v>
      </c>
      <c r="IU13" s="26">
        <f>BAR!IU13*0.9</f>
        <v>24300</v>
      </c>
      <c r="IV13" s="26">
        <f>BAR!IV13*0.9</f>
        <v>24300</v>
      </c>
      <c r="IW13" s="26">
        <f>BAR!IW13*0.9</f>
        <v>24300</v>
      </c>
      <c r="IX13" s="26">
        <f>BAR!IX13*0.9</f>
        <v>24300</v>
      </c>
      <c r="IY13" s="26">
        <f>BAR!IY13*0.9</f>
        <v>24300</v>
      </c>
    </row>
    <row r="14" spans="1:259" ht="24" x14ac:dyDescent="0.2">
      <c r="A14" s="22" t="s">
        <v>81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114"/>
      <c r="HL14" s="114"/>
      <c r="HM14" s="114"/>
      <c r="HN14" s="114"/>
      <c r="HO14" s="114"/>
      <c r="HP14" s="114"/>
      <c r="HQ14" s="114"/>
      <c r="HR14" s="114"/>
      <c r="HS14" s="114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</row>
    <row r="15" spans="1:259" x14ac:dyDescent="0.2">
      <c r="A15" s="21">
        <v>1</v>
      </c>
      <c r="B15" s="26">
        <f>BAR!B15*0.9</f>
        <v>19080</v>
      </c>
      <c r="C15" s="26">
        <f>BAR!C15*0.9</f>
        <v>19080</v>
      </c>
      <c r="D15" s="26">
        <f>BAR!D15*0.9</f>
        <v>16020</v>
      </c>
      <c r="E15" s="26">
        <f>BAR!E15*0.9</f>
        <v>16650</v>
      </c>
      <c r="F15" s="26">
        <f>BAR!F15*0.9</f>
        <v>16650</v>
      </c>
      <c r="G15" s="26">
        <f>BAR!G15*0.9</f>
        <v>17550</v>
      </c>
      <c r="H15" s="26">
        <f>BAR!H15*0.9</f>
        <v>17550</v>
      </c>
      <c r="I15" s="26">
        <f>BAR!I15*0.9</f>
        <v>19080</v>
      </c>
      <c r="J15" s="26">
        <f>BAR!J15*0.9</f>
        <v>19080</v>
      </c>
      <c r="K15" s="26">
        <f>BAR!K15*0.9</f>
        <v>17550</v>
      </c>
      <c r="L15" s="26">
        <f>BAR!L15*0.9</f>
        <v>17550</v>
      </c>
      <c r="M15" s="26">
        <f>BAR!M15*0.9</f>
        <v>17550</v>
      </c>
      <c r="N15" s="26">
        <f>BAR!N15*0.9</f>
        <v>17550</v>
      </c>
      <c r="O15" s="26">
        <f>BAR!O15*0.9</f>
        <v>17550</v>
      </c>
      <c r="P15" s="26">
        <f>BAR!P15*0.9</f>
        <v>18180</v>
      </c>
      <c r="Q15" s="26">
        <f>BAR!Q15*0.9</f>
        <v>16650</v>
      </c>
      <c r="R15" s="26">
        <f>BAR!R15*0.9</f>
        <v>16020</v>
      </c>
      <c r="S15" s="26">
        <f>BAR!S15*0.9</f>
        <v>16020</v>
      </c>
      <c r="T15" s="26">
        <f>BAR!T15*0.9</f>
        <v>16020</v>
      </c>
      <c r="U15" s="26">
        <f>BAR!U15*0.9</f>
        <v>16020</v>
      </c>
      <c r="V15" s="26">
        <f>BAR!V15*0.9</f>
        <v>16020</v>
      </c>
      <c r="W15" s="26">
        <f>BAR!W15*0.9</f>
        <v>16650</v>
      </c>
      <c r="X15" s="26">
        <f>BAR!X15*0.9</f>
        <v>16650</v>
      </c>
      <c r="Y15" s="26">
        <f>BAR!Y15*0.9</f>
        <v>16020</v>
      </c>
      <c r="Z15" s="26">
        <f>BAR!Z15*0.9</f>
        <v>16020</v>
      </c>
      <c r="AA15" s="26">
        <f>BAR!AA15*0.9</f>
        <v>16020</v>
      </c>
      <c r="AB15" s="26">
        <f>BAR!AB15*0.9</f>
        <v>16020</v>
      </c>
      <c r="AC15" s="26">
        <f>BAR!AC15*0.9</f>
        <v>16020</v>
      </c>
      <c r="AD15" s="26">
        <f>BAR!AD15*0.9</f>
        <v>16650</v>
      </c>
      <c r="AE15" s="26">
        <f>BAR!AE15*0.9</f>
        <v>16650</v>
      </c>
      <c r="AF15" s="26">
        <f>BAR!AF15*0.9</f>
        <v>16020</v>
      </c>
      <c r="AG15" s="26">
        <f>BAR!AG15*0.9</f>
        <v>16020</v>
      </c>
      <c r="AH15" s="26">
        <f>BAR!AH15*0.9</f>
        <v>16020</v>
      </c>
      <c r="AI15" s="26">
        <f>BAR!AI15*0.9</f>
        <v>16020</v>
      </c>
      <c r="AJ15" s="26">
        <f>BAR!AJ15*0.9</f>
        <v>16020</v>
      </c>
      <c r="AK15" s="26">
        <f>BAR!AK15*0.9</f>
        <v>16650</v>
      </c>
      <c r="AL15" s="26">
        <f>BAR!AL15*0.9</f>
        <v>16650</v>
      </c>
      <c r="AM15" s="26">
        <f>BAR!AM15*0.9</f>
        <v>14490</v>
      </c>
      <c r="AN15" s="26">
        <f>BAR!AN15*0.9</f>
        <v>14490</v>
      </c>
      <c r="AO15" s="26">
        <f>BAR!AO15*0.9</f>
        <v>14490</v>
      </c>
      <c r="AP15" s="26">
        <f>BAR!AP15*0.9</f>
        <v>14490</v>
      </c>
      <c r="AQ15" s="26">
        <f>BAR!AQ15*0.9</f>
        <v>14490</v>
      </c>
      <c r="AR15" s="26">
        <f>BAR!AR15*0.9</f>
        <v>15120</v>
      </c>
      <c r="AS15" s="26">
        <f>BAR!AS15*0.9</f>
        <v>15120</v>
      </c>
      <c r="AT15" s="26">
        <f>BAR!AT15*0.9</f>
        <v>14490</v>
      </c>
      <c r="AU15" s="26">
        <f>BAR!AU15*0.9</f>
        <v>14490</v>
      </c>
      <c r="AV15" s="26">
        <f>BAR!AV15*0.9</f>
        <v>14490</v>
      </c>
      <c r="AW15" s="26">
        <f>BAR!AW15*0.9</f>
        <v>14490</v>
      </c>
      <c r="AX15" s="26">
        <f>BAR!AX15*0.9</f>
        <v>14490</v>
      </c>
      <c r="AY15" s="26">
        <f>BAR!AY15*0.9</f>
        <v>15120</v>
      </c>
      <c r="AZ15" s="26">
        <f>BAR!AZ15*0.9</f>
        <v>15120</v>
      </c>
      <c r="BA15" s="26">
        <f>BAR!BA15*0.9</f>
        <v>14490</v>
      </c>
      <c r="BB15" s="26">
        <f>BAR!BB15*0.9</f>
        <v>14490</v>
      </c>
      <c r="BC15" s="26">
        <f>BAR!BC15*0.9</f>
        <v>14490</v>
      </c>
      <c r="BD15" s="26">
        <f>BAR!BD15*0.9</f>
        <v>14490</v>
      </c>
      <c r="BE15" s="26">
        <f>BAR!BE15*0.9</f>
        <v>14490</v>
      </c>
      <c r="BF15" s="26">
        <f>BAR!BF15*0.9</f>
        <v>15120</v>
      </c>
      <c r="BG15" s="26">
        <f>BAR!BG15*0.9</f>
        <v>15120</v>
      </c>
      <c r="BH15" s="26">
        <f>BAR!BH15*0.9</f>
        <v>14490</v>
      </c>
      <c r="BI15" s="26">
        <f>BAR!BI15*0.9</f>
        <v>14490</v>
      </c>
      <c r="BJ15" s="26">
        <f>BAR!BJ15*0.9</f>
        <v>15120</v>
      </c>
      <c r="BK15" s="26">
        <f>BAR!BK15*0.9</f>
        <v>15120</v>
      </c>
      <c r="BL15" s="26">
        <f>BAR!BL15*0.9</f>
        <v>15120</v>
      </c>
      <c r="BM15" s="26">
        <f>BAR!BM15*0.9</f>
        <v>15120</v>
      </c>
      <c r="BN15" s="26">
        <f>BAR!BN15*0.9</f>
        <v>15120</v>
      </c>
      <c r="BO15" s="26">
        <f>BAR!BO15*0.9</f>
        <v>14490</v>
      </c>
      <c r="BP15" s="26">
        <f>BAR!BP15*0.9</f>
        <v>17550</v>
      </c>
      <c r="BQ15" s="26">
        <f>BAR!BQ15*0.9</f>
        <v>17550</v>
      </c>
      <c r="BR15" s="26">
        <f>BAR!BR15*0.9</f>
        <v>17550</v>
      </c>
      <c r="BS15" s="26">
        <f>BAR!BS15*0.9</f>
        <v>17550</v>
      </c>
      <c r="BT15" s="26">
        <f>BAR!BT15*0.9</f>
        <v>17550</v>
      </c>
      <c r="BU15" s="26">
        <f>BAR!BU15*0.9</f>
        <v>16020</v>
      </c>
      <c r="BV15" s="26">
        <f>BAR!BV15*0.9</f>
        <v>15120</v>
      </c>
      <c r="BW15" s="26">
        <f>BAR!BW15*0.9</f>
        <v>15120</v>
      </c>
      <c r="BX15" s="26">
        <f>BAR!BX15*0.9</f>
        <v>17550</v>
      </c>
      <c r="BY15" s="26">
        <f>BAR!BY15*0.9</f>
        <v>17550</v>
      </c>
      <c r="BZ15" s="26">
        <f>BAR!BZ15*0.9</f>
        <v>14490</v>
      </c>
      <c r="CA15" s="26">
        <f>BAR!CA15*0.9</f>
        <v>14490</v>
      </c>
      <c r="CB15" s="26">
        <f>BAR!CB15*0.9</f>
        <v>14490</v>
      </c>
      <c r="CC15" s="26">
        <f>BAR!CC15*0.9</f>
        <v>15120</v>
      </c>
      <c r="CD15" s="26">
        <f>BAR!CD15*0.9</f>
        <v>11250</v>
      </c>
      <c r="CE15" s="26">
        <f>BAR!CE15*0.9</f>
        <v>11250</v>
      </c>
      <c r="CF15" s="26">
        <f>BAR!CF15*0.9</f>
        <v>11250</v>
      </c>
      <c r="CG15" s="26">
        <f>BAR!CG15*0.9</f>
        <v>11250</v>
      </c>
      <c r="CH15" s="26">
        <f>BAR!CH15*0.9</f>
        <v>11880</v>
      </c>
      <c r="CI15" s="26">
        <f>BAR!CI15*0.9</f>
        <v>11880</v>
      </c>
      <c r="CJ15" s="26">
        <f>BAR!CJ15*0.9</f>
        <v>11250</v>
      </c>
      <c r="CK15" s="26">
        <f>BAR!CK15*0.9</f>
        <v>11250</v>
      </c>
      <c r="CL15" s="26">
        <f>BAR!CL15*0.9</f>
        <v>11250</v>
      </c>
      <c r="CM15" s="26">
        <f>BAR!CM15*0.9</f>
        <v>11250</v>
      </c>
      <c r="CN15" s="26">
        <f>BAR!CN15*0.9</f>
        <v>11250</v>
      </c>
      <c r="CO15" s="26">
        <f>BAR!CO15*0.9</f>
        <v>11880</v>
      </c>
      <c r="CP15" s="26">
        <f>BAR!CP15*0.9</f>
        <v>11880</v>
      </c>
      <c r="CQ15" s="26">
        <f>BAR!CQ15*0.9</f>
        <v>11250</v>
      </c>
      <c r="CR15" s="26">
        <f>BAR!CR15*0.9</f>
        <v>11250</v>
      </c>
      <c r="CS15" s="26">
        <f>BAR!CS15*0.9</f>
        <v>11250</v>
      </c>
      <c r="CT15" s="26">
        <f>BAR!CT15*0.9</f>
        <v>11250</v>
      </c>
      <c r="CU15" s="26">
        <f>BAR!CU15*0.9</f>
        <v>11250</v>
      </c>
      <c r="CV15" s="26">
        <f>BAR!CV15*0.9</f>
        <v>11880</v>
      </c>
      <c r="CW15" s="26">
        <f>BAR!CW15*0.9</f>
        <v>11880</v>
      </c>
      <c r="CX15" s="26">
        <f>BAR!CX15*0.9</f>
        <v>11250</v>
      </c>
      <c r="CY15" s="26">
        <f>BAR!CY15*0.9</f>
        <v>11250</v>
      </c>
      <c r="CZ15" s="26">
        <f>BAR!CZ15*0.9</f>
        <v>11250</v>
      </c>
      <c r="DA15" s="26">
        <f>BAR!DA15*0.9</f>
        <v>11250</v>
      </c>
      <c r="DB15" s="26">
        <f>BAR!DB15*0.9</f>
        <v>11250</v>
      </c>
      <c r="DC15" s="26">
        <f>BAR!DC15*0.9</f>
        <v>11880</v>
      </c>
      <c r="DD15" s="26">
        <f>BAR!DD15*0.9</f>
        <v>11880</v>
      </c>
      <c r="DE15" s="26">
        <f>BAR!DE15*0.9</f>
        <v>11250</v>
      </c>
      <c r="DF15" s="26">
        <f>BAR!DF15*0.9</f>
        <v>11250</v>
      </c>
      <c r="DG15" s="26">
        <f>BAR!DG15*0.9</f>
        <v>11880</v>
      </c>
      <c r="DH15" s="26">
        <f>BAR!DH15*0.9</f>
        <v>12330</v>
      </c>
      <c r="DI15" s="26">
        <f>BAR!DI15*0.9</f>
        <v>10800</v>
      </c>
      <c r="DJ15" s="26">
        <f>BAR!DJ15*0.9</f>
        <v>11250</v>
      </c>
      <c r="DK15" s="26">
        <f>BAR!DK15*0.9</f>
        <v>11250</v>
      </c>
      <c r="DL15" s="26">
        <f>BAR!DL15*0.9</f>
        <v>10800</v>
      </c>
      <c r="DM15" s="26">
        <f>BAR!DM15*0.9</f>
        <v>10800</v>
      </c>
      <c r="DN15" s="26">
        <f>BAR!DN15*0.9</f>
        <v>10800</v>
      </c>
      <c r="DO15" s="26">
        <f>BAR!DO15*0.9</f>
        <v>10800</v>
      </c>
      <c r="DP15" s="26">
        <f>BAR!DP15*0.9</f>
        <v>10800</v>
      </c>
      <c r="DQ15" s="26">
        <f>BAR!DQ15*0.9</f>
        <v>11250</v>
      </c>
      <c r="DR15" s="26">
        <f>BAR!DR15*0.9</f>
        <v>11250</v>
      </c>
      <c r="DS15" s="26">
        <f>BAR!DS15*0.9</f>
        <v>10800</v>
      </c>
      <c r="DT15" s="26">
        <f>BAR!DT15*0.9</f>
        <v>10800</v>
      </c>
      <c r="DU15" s="26">
        <f>BAR!DU15*0.9</f>
        <v>10800</v>
      </c>
      <c r="DV15" s="26">
        <f>BAR!DV15*0.9</f>
        <v>10800</v>
      </c>
      <c r="DW15" s="26">
        <f>BAR!DW15*0.9</f>
        <v>10800</v>
      </c>
      <c r="DX15" s="26">
        <f>BAR!DX15*0.9</f>
        <v>11250</v>
      </c>
      <c r="DY15" s="26">
        <f>BAR!DY15*0.9</f>
        <v>11250</v>
      </c>
      <c r="DZ15" s="26">
        <f>BAR!DZ15*0.9</f>
        <v>10800</v>
      </c>
      <c r="EA15" s="26">
        <f>BAR!EA15*0.9</f>
        <v>10800</v>
      </c>
      <c r="EB15" s="26">
        <f>BAR!EB15*0.9</f>
        <v>10800</v>
      </c>
      <c r="EC15" s="26">
        <f>BAR!EC15*0.9</f>
        <v>10800</v>
      </c>
      <c r="ED15" s="26">
        <f>BAR!ED15*0.9</f>
        <v>10800</v>
      </c>
      <c r="EE15" s="26">
        <f>BAR!EE15*0.9</f>
        <v>11250</v>
      </c>
      <c r="EF15" s="26">
        <f>BAR!EF15*0.9</f>
        <v>11250</v>
      </c>
      <c r="EG15" s="26">
        <f>BAR!EG15*0.9</f>
        <v>10800</v>
      </c>
      <c r="EH15" s="26">
        <f>BAR!EH15*0.9</f>
        <v>10800</v>
      </c>
      <c r="EI15" s="26">
        <f>BAR!EI15*0.9</f>
        <v>12330</v>
      </c>
      <c r="EJ15" s="26">
        <f>BAR!EJ15*0.9</f>
        <v>12330</v>
      </c>
      <c r="EK15" s="26">
        <f>BAR!EK15*0.9</f>
        <v>12330</v>
      </c>
      <c r="EL15" s="26">
        <f>BAR!EL15*0.9</f>
        <v>13410</v>
      </c>
      <c r="EM15" s="26">
        <f>BAR!EM15*0.9</f>
        <v>13410</v>
      </c>
      <c r="EN15" s="26">
        <f>BAR!EN15*0.9</f>
        <v>12330</v>
      </c>
      <c r="EO15" s="26">
        <f>BAR!EO15*0.9</f>
        <v>12330</v>
      </c>
      <c r="EP15" s="26">
        <f>BAR!EP15*0.9</f>
        <v>12330</v>
      </c>
      <c r="EQ15" s="26">
        <f>BAR!EQ15*0.9</f>
        <v>12330</v>
      </c>
      <c r="ER15" s="26">
        <f>BAR!ER15*0.9</f>
        <v>12330</v>
      </c>
      <c r="ES15" s="26">
        <f>BAR!ES15*0.9</f>
        <v>13410</v>
      </c>
      <c r="ET15" s="26">
        <f>BAR!ET15*0.9</f>
        <v>13410</v>
      </c>
      <c r="EU15" s="26">
        <f>BAR!EU15*0.9</f>
        <v>13410</v>
      </c>
      <c r="EV15" s="26">
        <f>BAR!EV15*0.9</f>
        <v>13410</v>
      </c>
      <c r="EW15" s="26">
        <f>BAR!EW15*0.9</f>
        <v>13410</v>
      </c>
      <c r="EX15" s="26">
        <f>BAR!EX15*0.9</f>
        <v>13410</v>
      </c>
      <c r="EY15" s="26">
        <f>BAR!EY15*0.9</f>
        <v>13410</v>
      </c>
      <c r="EZ15" s="26">
        <f>BAR!EZ15*0.9</f>
        <v>13410</v>
      </c>
      <c r="FA15" s="26">
        <f>BAR!FA15*0.9</f>
        <v>13410</v>
      </c>
      <c r="FB15" s="26">
        <f>BAR!FB15*0.9</f>
        <v>13410</v>
      </c>
      <c r="FC15" s="26">
        <f>BAR!FC15*0.9</f>
        <v>13410</v>
      </c>
      <c r="FD15" s="26">
        <f>BAR!FD15*0.9</f>
        <v>14040</v>
      </c>
      <c r="FE15" s="26">
        <f>BAR!FE15*0.9</f>
        <v>14040</v>
      </c>
      <c r="FF15" s="26">
        <f>BAR!FF15*0.9</f>
        <v>14490</v>
      </c>
      <c r="FG15" s="26">
        <f>BAR!FG15*0.9</f>
        <v>14490</v>
      </c>
      <c r="FH15" s="26">
        <f>BAR!FH15*0.9</f>
        <v>14490</v>
      </c>
      <c r="FI15" s="26">
        <f>BAR!FI15*0.9</f>
        <v>14490</v>
      </c>
      <c r="FJ15" s="26">
        <f>BAR!FJ15*0.9</f>
        <v>14490</v>
      </c>
      <c r="FK15" s="114">
        <f>BAR!FK15*0.9</f>
        <v>35055</v>
      </c>
      <c r="FL15" s="114">
        <f>BAR!FL15*0.9</f>
        <v>69255</v>
      </c>
      <c r="FM15" s="114">
        <f>BAR!FM15*0.9</f>
        <v>69255</v>
      </c>
      <c r="FN15" s="114">
        <f>BAR!FN15*0.9</f>
        <v>69255</v>
      </c>
      <c r="FO15" s="114">
        <f>BAR!FO15*0.9</f>
        <v>69255</v>
      </c>
      <c r="FP15" s="114">
        <f>BAR!FP15*0.9</f>
        <v>69255</v>
      </c>
      <c r="FQ15" s="114">
        <f>BAR!FQ15*0.9</f>
        <v>69255</v>
      </c>
      <c r="FR15" s="114">
        <f>BAR!FR15*0.9</f>
        <v>69255</v>
      </c>
      <c r="FS15" s="114">
        <f>BAR!FS15*0.9</f>
        <v>69255</v>
      </c>
      <c r="FT15" s="114">
        <f>BAR!FT15*0.9</f>
        <v>69255</v>
      </c>
      <c r="FU15" s="114">
        <f>BAR!FU15*0.9</f>
        <v>69255</v>
      </c>
      <c r="FV15" s="26">
        <f>BAR!FV15*0.9</f>
        <v>27405</v>
      </c>
      <c r="FW15" s="26">
        <f>BAR!FW15*0.9</f>
        <v>27405</v>
      </c>
      <c r="FX15" s="26">
        <f>BAR!FX15*0.9</f>
        <v>27405</v>
      </c>
      <c r="FY15" s="26">
        <f>BAR!FY15*0.9</f>
        <v>27405</v>
      </c>
      <c r="FZ15" s="26">
        <f>BAR!FZ15*0.9</f>
        <v>27405</v>
      </c>
      <c r="GA15" s="26">
        <f>BAR!GA15*0.9</f>
        <v>27405</v>
      </c>
      <c r="GB15" s="26">
        <f>BAR!GB15*0.9</f>
        <v>27405</v>
      </c>
      <c r="GC15" s="26">
        <f>BAR!GC15*0.9</f>
        <v>27405</v>
      </c>
      <c r="GD15" s="26">
        <f>BAR!GD15*0.9</f>
        <v>27405</v>
      </c>
      <c r="GE15" s="26">
        <f>BAR!GE15*0.9</f>
        <v>27405</v>
      </c>
      <c r="GF15" s="26">
        <f>BAR!GF15*0.9</f>
        <v>27405</v>
      </c>
      <c r="GG15" s="26">
        <f>BAR!GG15*0.9</f>
        <v>27405</v>
      </c>
      <c r="GH15" s="26">
        <f>BAR!GH15*0.9</f>
        <v>27405</v>
      </c>
      <c r="GI15" s="26">
        <f>BAR!GI15*0.9</f>
        <v>27405</v>
      </c>
      <c r="GJ15" s="26">
        <f>BAR!GJ15*0.9</f>
        <v>27405</v>
      </c>
      <c r="GK15" s="26">
        <f>BAR!GK15*0.9</f>
        <v>27405</v>
      </c>
      <c r="GL15" s="26">
        <f>BAR!GL15*0.9</f>
        <v>27405</v>
      </c>
      <c r="GM15" s="26">
        <f>BAR!GM15*0.9</f>
        <v>27405</v>
      </c>
      <c r="GN15" s="26">
        <f>BAR!GN15*0.9</f>
        <v>27405</v>
      </c>
      <c r="GO15" s="26">
        <f>BAR!GO15*0.9</f>
        <v>27405</v>
      </c>
      <c r="GP15" s="26">
        <f>BAR!GP15*0.9</f>
        <v>27405</v>
      </c>
      <c r="GQ15" s="26">
        <f>BAR!GQ15*0.9</f>
        <v>27405</v>
      </c>
      <c r="GR15" s="26">
        <f>BAR!GR15*0.9</f>
        <v>27405</v>
      </c>
      <c r="GS15" s="26">
        <f>BAR!GS15*0.9</f>
        <v>28935</v>
      </c>
      <c r="GT15" s="26">
        <f>BAR!GT15*0.9</f>
        <v>28935</v>
      </c>
      <c r="GU15" s="26">
        <f>BAR!GU15*0.9</f>
        <v>28935</v>
      </c>
      <c r="GV15" s="26">
        <f>BAR!GV15*0.9</f>
        <v>28935</v>
      </c>
      <c r="GW15" s="26">
        <f>BAR!GW15*0.9</f>
        <v>28935</v>
      </c>
      <c r="GX15" s="26">
        <f>BAR!GX15*0.9</f>
        <v>28935</v>
      </c>
      <c r="GY15" s="26">
        <f>BAR!GY15*0.9</f>
        <v>28935</v>
      </c>
      <c r="GZ15" s="26">
        <f>BAR!GZ15*0.9</f>
        <v>28935</v>
      </c>
      <c r="HA15" s="26">
        <f>BAR!HA15*0.9</f>
        <v>28935</v>
      </c>
      <c r="HB15" s="26">
        <f>BAR!HB15*0.9</f>
        <v>28935</v>
      </c>
      <c r="HC15" s="26">
        <f>BAR!HC15*0.9</f>
        <v>28935</v>
      </c>
      <c r="HD15" s="26">
        <f>BAR!HD15*0.9</f>
        <v>28935</v>
      </c>
      <c r="HE15" s="26">
        <f>BAR!HE15*0.9</f>
        <v>28935</v>
      </c>
      <c r="HF15" s="26">
        <f>BAR!HF15*0.9</f>
        <v>28935</v>
      </c>
      <c r="HG15" s="26">
        <f>BAR!HG15*0.9</f>
        <v>28935</v>
      </c>
      <c r="HH15" s="26">
        <f>BAR!HH15*0.9</f>
        <v>28935</v>
      </c>
      <c r="HI15" s="26">
        <f>BAR!HI15*0.9</f>
        <v>28935</v>
      </c>
      <c r="HJ15" s="26">
        <f>BAR!HJ15*0.9</f>
        <v>28935</v>
      </c>
      <c r="HK15" s="114">
        <f>BAR!HK15*0.9</f>
        <v>47835</v>
      </c>
      <c r="HL15" s="114">
        <f>BAR!HL15*0.9</f>
        <v>47835</v>
      </c>
      <c r="HM15" s="114">
        <f>BAR!HM15*0.9</f>
        <v>49635</v>
      </c>
      <c r="HN15" s="114">
        <f>BAR!HN15*0.9</f>
        <v>49635</v>
      </c>
      <c r="HO15" s="114">
        <f>BAR!HO15*0.9</f>
        <v>49635</v>
      </c>
      <c r="HP15" s="114">
        <f>BAR!HP15*0.9</f>
        <v>28935</v>
      </c>
      <c r="HQ15" s="114">
        <f>BAR!HQ15*0.9</f>
        <v>28935</v>
      </c>
      <c r="HR15" s="114">
        <f>BAR!HR15*0.9</f>
        <v>47835</v>
      </c>
      <c r="HS15" s="114">
        <f>BAR!HS15*0.9</f>
        <v>47835</v>
      </c>
      <c r="HT15" s="26">
        <f>BAR!HT15*0.9</f>
        <v>28935</v>
      </c>
      <c r="HU15" s="26">
        <f>BAR!HU15*0.9</f>
        <v>27405</v>
      </c>
      <c r="HV15" s="26">
        <f>BAR!HV15*0.9</f>
        <v>27405</v>
      </c>
      <c r="HW15" s="26">
        <f>BAR!HW15*0.9</f>
        <v>27405</v>
      </c>
      <c r="HX15" s="26">
        <f>BAR!HX15*0.9</f>
        <v>27405</v>
      </c>
      <c r="HY15" s="26">
        <f>BAR!HY15*0.9</f>
        <v>27405</v>
      </c>
      <c r="HZ15" s="26">
        <f>BAR!HZ15*0.9</f>
        <v>27405</v>
      </c>
      <c r="IA15" s="26">
        <f>BAR!IA15*0.9</f>
        <v>27405</v>
      </c>
      <c r="IB15" s="26">
        <f>BAR!IB15*0.9</f>
        <v>31185</v>
      </c>
      <c r="IC15" s="26">
        <f>BAR!IC15*0.9</f>
        <v>28035</v>
      </c>
      <c r="ID15" s="26">
        <f>BAR!ID15*0.9</f>
        <v>23625</v>
      </c>
      <c r="IE15" s="26">
        <f>BAR!IE15*0.9</f>
        <v>23625</v>
      </c>
      <c r="IF15" s="26">
        <f>BAR!IF15*0.9</f>
        <v>23625</v>
      </c>
      <c r="IG15" s="26">
        <f>BAR!IG15*0.9</f>
        <v>23625</v>
      </c>
      <c r="IH15" s="26">
        <f>BAR!IH15*0.9</f>
        <v>23625</v>
      </c>
      <c r="II15" s="26">
        <f>BAR!II15*0.9</f>
        <v>23625</v>
      </c>
      <c r="IJ15" s="26">
        <f>BAR!IJ15*0.9</f>
        <v>23625</v>
      </c>
      <c r="IK15" s="26">
        <f>BAR!IK15*0.9</f>
        <v>23625</v>
      </c>
      <c r="IL15" s="26">
        <f>BAR!IL15*0.9</f>
        <v>23625</v>
      </c>
      <c r="IM15" s="26">
        <f>BAR!IM15*0.9</f>
        <v>23625</v>
      </c>
      <c r="IN15" s="26">
        <f>BAR!IN15*0.9</f>
        <v>23625</v>
      </c>
      <c r="IO15" s="26">
        <f>BAR!IO15*0.9</f>
        <v>23625</v>
      </c>
      <c r="IP15" s="26">
        <f>BAR!IP15*0.9</f>
        <v>23625</v>
      </c>
      <c r="IQ15" s="26">
        <f>BAR!IQ15*0.9</f>
        <v>23625</v>
      </c>
      <c r="IR15" s="26">
        <f>BAR!IR15*0.9</f>
        <v>23625</v>
      </c>
      <c r="IS15" s="26">
        <f>BAR!IS15*0.9</f>
        <v>23625</v>
      </c>
      <c r="IT15" s="26">
        <f>BAR!IT15*0.9</f>
        <v>23625</v>
      </c>
      <c r="IU15" s="26">
        <f>BAR!IU15*0.9</f>
        <v>23625</v>
      </c>
      <c r="IV15" s="26">
        <f>BAR!IV15*0.9</f>
        <v>23625</v>
      </c>
      <c r="IW15" s="26">
        <f>BAR!IW15*0.9</f>
        <v>23625</v>
      </c>
      <c r="IX15" s="26">
        <f>BAR!IX15*0.9</f>
        <v>23625</v>
      </c>
      <c r="IY15" s="26">
        <f>BAR!IY15*0.9</f>
        <v>23625</v>
      </c>
    </row>
    <row r="16" spans="1:259" x14ac:dyDescent="0.2">
      <c r="A16" s="21">
        <v>2</v>
      </c>
      <c r="B16" s="26">
        <f>BAR!B16*0.9</f>
        <v>21060</v>
      </c>
      <c r="C16" s="26">
        <f>BAR!C16*0.9</f>
        <v>21060</v>
      </c>
      <c r="D16" s="26">
        <f>BAR!D16*0.9</f>
        <v>18000</v>
      </c>
      <c r="E16" s="26">
        <f>BAR!E16*0.9</f>
        <v>18630</v>
      </c>
      <c r="F16" s="26">
        <f>BAR!F16*0.9</f>
        <v>18630</v>
      </c>
      <c r="G16" s="26">
        <f>BAR!G16*0.9</f>
        <v>19530</v>
      </c>
      <c r="H16" s="26">
        <f>BAR!H16*0.9</f>
        <v>19530</v>
      </c>
      <c r="I16" s="26">
        <f>BAR!I16*0.9</f>
        <v>21060</v>
      </c>
      <c r="J16" s="26">
        <f>BAR!J16*0.9</f>
        <v>21060</v>
      </c>
      <c r="K16" s="26">
        <f>BAR!K16*0.9</f>
        <v>19530</v>
      </c>
      <c r="L16" s="26">
        <f>BAR!L16*0.9</f>
        <v>19530</v>
      </c>
      <c r="M16" s="26">
        <f>BAR!M16*0.9</f>
        <v>19530</v>
      </c>
      <c r="N16" s="26">
        <f>BAR!N16*0.9</f>
        <v>19530</v>
      </c>
      <c r="O16" s="26">
        <f>BAR!O16*0.9</f>
        <v>19530</v>
      </c>
      <c r="P16" s="26">
        <f>BAR!P16*0.9</f>
        <v>20160</v>
      </c>
      <c r="Q16" s="26">
        <f>BAR!Q16*0.9</f>
        <v>18630</v>
      </c>
      <c r="R16" s="26">
        <f>BAR!R16*0.9</f>
        <v>18000</v>
      </c>
      <c r="S16" s="26">
        <f>BAR!S16*0.9</f>
        <v>18000</v>
      </c>
      <c r="T16" s="26">
        <f>BAR!T16*0.9</f>
        <v>18000</v>
      </c>
      <c r="U16" s="26">
        <f>BAR!U16*0.9</f>
        <v>18000</v>
      </c>
      <c r="V16" s="26">
        <f>BAR!V16*0.9</f>
        <v>18000</v>
      </c>
      <c r="W16" s="26">
        <f>BAR!W16*0.9</f>
        <v>18630</v>
      </c>
      <c r="X16" s="26">
        <f>BAR!X16*0.9</f>
        <v>18630</v>
      </c>
      <c r="Y16" s="26">
        <f>BAR!Y16*0.9</f>
        <v>18000</v>
      </c>
      <c r="Z16" s="26">
        <f>BAR!Z16*0.9</f>
        <v>18000</v>
      </c>
      <c r="AA16" s="26">
        <f>BAR!AA16*0.9</f>
        <v>18000</v>
      </c>
      <c r="AB16" s="26">
        <f>BAR!AB16*0.9</f>
        <v>18000</v>
      </c>
      <c r="AC16" s="26">
        <f>BAR!AC16*0.9</f>
        <v>18000</v>
      </c>
      <c r="AD16" s="26">
        <f>BAR!AD16*0.9</f>
        <v>18630</v>
      </c>
      <c r="AE16" s="26">
        <f>BAR!AE16*0.9</f>
        <v>18630</v>
      </c>
      <c r="AF16" s="26">
        <f>BAR!AF16*0.9</f>
        <v>18000</v>
      </c>
      <c r="AG16" s="26">
        <f>BAR!AG16*0.9</f>
        <v>18000</v>
      </c>
      <c r="AH16" s="26">
        <f>BAR!AH16*0.9</f>
        <v>18000</v>
      </c>
      <c r="AI16" s="26">
        <f>BAR!AI16*0.9</f>
        <v>18000</v>
      </c>
      <c r="AJ16" s="26">
        <f>BAR!AJ16*0.9</f>
        <v>18000</v>
      </c>
      <c r="AK16" s="26">
        <f>BAR!AK16*0.9</f>
        <v>18630</v>
      </c>
      <c r="AL16" s="26">
        <f>BAR!AL16*0.9</f>
        <v>18630</v>
      </c>
      <c r="AM16" s="26">
        <f>BAR!AM16*0.9</f>
        <v>16470</v>
      </c>
      <c r="AN16" s="26">
        <f>BAR!AN16*0.9</f>
        <v>16470</v>
      </c>
      <c r="AO16" s="26">
        <f>BAR!AO16*0.9</f>
        <v>16470</v>
      </c>
      <c r="AP16" s="26">
        <f>BAR!AP16*0.9</f>
        <v>16470</v>
      </c>
      <c r="AQ16" s="26">
        <f>BAR!AQ16*0.9</f>
        <v>16470</v>
      </c>
      <c r="AR16" s="26">
        <f>BAR!AR16*0.9</f>
        <v>17100</v>
      </c>
      <c r="AS16" s="26">
        <f>BAR!AS16*0.9</f>
        <v>17100</v>
      </c>
      <c r="AT16" s="26">
        <f>BAR!AT16*0.9</f>
        <v>16470</v>
      </c>
      <c r="AU16" s="26">
        <f>BAR!AU16*0.9</f>
        <v>16470</v>
      </c>
      <c r="AV16" s="26">
        <f>BAR!AV16*0.9</f>
        <v>16470</v>
      </c>
      <c r="AW16" s="26">
        <f>BAR!AW16*0.9</f>
        <v>16470</v>
      </c>
      <c r="AX16" s="26">
        <f>BAR!AX16*0.9</f>
        <v>16470</v>
      </c>
      <c r="AY16" s="26">
        <f>BAR!AY16*0.9</f>
        <v>17100</v>
      </c>
      <c r="AZ16" s="26">
        <f>BAR!AZ16*0.9</f>
        <v>17100</v>
      </c>
      <c r="BA16" s="26">
        <f>BAR!BA16*0.9</f>
        <v>16470</v>
      </c>
      <c r="BB16" s="26">
        <f>BAR!BB16*0.9</f>
        <v>16470</v>
      </c>
      <c r="BC16" s="26">
        <f>BAR!BC16*0.9</f>
        <v>16470</v>
      </c>
      <c r="BD16" s="26">
        <f>BAR!BD16*0.9</f>
        <v>16470</v>
      </c>
      <c r="BE16" s="26">
        <f>BAR!BE16*0.9</f>
        <v>16470</v>
      </c>
      <c r="BF16" s="26">
        <f>BAR!BF16*0.9</f>
        <v>17100</v>
      </c>
      <c r="BG16" s="26">
        <f>BAR!BG16*0.9</f>
        <v>17100</v>
      </c>
      <c r="BH16" s="26">
        <f>BAR!BH16*0.9</f>
        <v>16470</v>
      </c>
      <c r="BI16" s="26">
        <f>BAR!BI16*0.9</f>
        <v>16470</v>
      </c>
      <c r="BJ16" s="26">
        <f>BAR!BJ16*0.9</f>
        <v>17100</v>
      </c>
      <c r="BK16" s="26">
        <f>BAR!BK16*0.9</f>
        <v>17100</v>
      </c>
      <c r="BL16" s="26">
        <f>BAR!BL16*0.9</f>
        <v>17100</v>
      </c>
      <c r="BM16" s="26">
        <f>BAR!BM16*0.9</f>
        <v>17100</v>
      </c>
      <c r="BN16" s="26">
        <f>BAR!BN16*0.9</f>
        <v>17100</v>
      </c>
      <c r="BO16" s="26">
        <f>BAR!BO16*0.9</f>
        <v>16470</v>
      </c>
      <c r="BP16" s="26">
        <f>BAR!BP16*0.9</f>
        <v>19530</v>
      </c>
      <c r="BQ16" s="26">
        <f>BAR!BQ16*0.9</f>
        <v>19530</v>
      </c>
      <c r="BR16" s="26">
        <f>BAR!BR16*0.9</f>
        <v>19530</v>
      </c>
      <c r="BS16" s="26">
        <f>BAR!BS16*0.9</f>
        <v>19530</v>
      </c>
      <c r="BT16" s="26">
        <f>BAR!BT16*0.9</f>
        <v>19530</v>
      </c>
      <c r="BU16" s="26">
        <f>BAR!BU16*0.9</f>
        <v>18000</v>
      </c>
      <c r="BV16" s="26">
        <f>BAR!BV16*0.9</f>
        <v>17100</v>
      </c>
      <c r="BW16" s="26">
        <f>BAR!BW16*0.9</f>
        <v>17100</v>
      </c>
      <c r="BX16" s="26">
        <f>BAR!BX16*0.9</f>
        <v>19530</v>
      </c>
      <c r="BY16" s="26">
        <f>BAR!BY16*0.9</f>
        <v>19530</v>
      </c>
      <c r="BZ16" s="26">
        <f>BAR!BZ16*0.9</f>
        <v>16470</v>
      </c>
      <c r="CA16" s="26">
        <f>BAR!CA16*0.9</f>
        <v>16470</v>
      </c>
      <c r="CB16" s="26">
        <f>BAR!CB16*0.9</f>
        <v>16470</v>
      </c>
      <c r="CC16" s="26">
        <f>BAR!CC16*0.9</f>
        <v>17100</v>
      </c>
      <c r="CD16" s="26">
        <f>BAR!CD16*0.9</f>
        <v>13230</v>
      </c>
      <c r="CE16" s="26">
        <f>BAR!CE16*0.9</f>
        <v>13230</v>
      </c>
      <c r="CF16" s="26">
        <f>BAR!CF16*0.9</f>
        <v>13230</v>
      </c>
      <c r="CG16" s="26">
        <f>BAR!CG16*0.9</f>
        <v>13230</v>
      </c>
      <c r="CH16" s="26">
        <f>BAR!CH16*0.9</f>
        <v>13860</v>
      </c>
      <c r="CI16" s="26">
        <f>BAR!CI16*0.9</f>
        <v>13860</v>
      </c>
      <c r="CJ16" s="26">
        <f>BAR!CJ16*0.9</f>
        <v>13230</v>
      </c>
      <c r="CK16" s="26">
        <f>BAR!CK16*0.9</f>
        <v>13230</v>
      </c>
      <c r="CL16" s="26">
        <f>BAR!CL16*0.9</f>
        <v>13230</v>
      </c>
      <c r="CM16" s="26">
        <f>BAR!CM16*0.9</f>
        <v>13230</v>
      </c>
      <c r="CN16" s="26">
        <f>BAR!CN16*0.9</f>
        <v>13230</v>
      </c>
      <c r="CO16" s="26">
        <f>BAR!CO16*0.9</f>
        <v>13860</v>
      </c>
      <c r="CP16" s="26">
        <f>BAR!CP16*0.9</f>
        <v>13860</v>
      </c>
      <c r="CQ16" s="26">
        <f>BAR!CQ16*0.9</f>
        <v>13230</v>
      </c>
      <c r="CR16" s="26">
        <f>BAR!CR16*0.9</f>
        <v>13230</v>
      </c>
      <c r="CS16" s="26">
        <f>BAR!CS16*0.9</f>
        <v>13230</v>
      </c>
      <c r="CT16" s="26">
        <f>BAR!CT16*0.9</f>
        <v>13230</v>
      </c>
      <c r="CU16" s="26">
        <f>BAR!CU16*0.9</f>
        <v>13230</v>
      </c>
      <c r="CV16" s="26">
        <f>BAR!CV16*0.9</f>
        <v>13860</v>
      </c>
      <c r="CW16" s="26">
        <f>BAR!CW16*0.9</f>
        <v>13860</v>
      </c>
      <c r="CX16" s="26">
        <f>BAR!CX16*0.9</f>
        <v>13230</v>
      </c>
      <c r="CY16" s="26">
        <f>BAR!CY16*0.9</f>
        <v>13230</v>
      </c>
      <c r="CZ16" s="26">
        <f>BAR!CZ16*0.9</f>
        <v>13230</v>
      </c>
      <c r="DA16" s="26">
        <f>BAR!DA16*0.9</f>
        <v>13230</v>
      </c>
      <c r="DB16" s="26">
        <f>BAR!DB16*0.9</f>
        <v>13230</v>
      </c>
      <c r="DC16" s="26">
        <f>BAR!DC16*0.9</f>
        <v>13860</v>
      </c>
      <c r="DD16" s="26">
        <f>BAR!DD16*0.9</f>
        <v>13860</v>
      </c>
      <c r="DE16" s="26">
        <f>BAR!DE16*0.9</f>
        <v>13230</v>
      </c>
      <c r="DF16" s="26">
        <f>BAR!DF16*0.9</f>
        <v>13230</v>
      </c>
      <c r="DG16" s="26">
        <f>BAR!DG16*0.9</f>
        <v>13860</v>
      </c>
      <c r="DH16" s="26">
        <f>BAR!DH16*0.9</f>
        <v>14310</v>
      </c>
      <c r="DI16" s="26">
        <f>BAR!DI16*0.9</f>
        <v>12780</v>
      </c>
      <c r="DJ16" s="26">
        <f>BAR!DJ16*0.9</f>
        <v>13230</v>
      </c>
      <c r="DK16" s="26">
        <f>BAR!DK16*0.9</f>
        <v>13230</v>
      </c>
      <c r="DL16" s="26">
        <f>BAR!DL16*0.9</f>
        <v>12780</v>
      </c>
      <c r="DM16" s="26">
        <f>BAR!DM16*0.9</f>
        <v>12780</v>
      </c>
      <c r="DN16" s="26">
        <f>BAR!DN16*0.9</f>
        <v>12780</v>
      </c>
      <c r="DO16" s="26">
        <f>BAR!DO16*0.9</f>
        <v>12780</v>
      </c>
      <c r="DP16" s="26">
        <f>BAR!DP16*0.9</f>
        <v>12780</v>
      </c>
      <c r="DQ16" s="26">
        <f>BAR!DQ16*0.9</f>
        <v>13230</v>
      </c>
      <c r="DR16" s="26">
        <f>BAR!DR16*0.9</f>
        <v>13230</v>
      </c>
      <c r="DS16" s="26">
        <f>BAR!DS16*0.9</f>
        <v>12780</v>
      </c>
      <c r="DT16" s="26">
        <f>BAR!DT16*0.9</f>
        <v>12780</v>
      </c>
      <c r="DU16" s="26">
        <f>BAR!DU16*0.9</f>
        <v>12780</v>
      </c>
      <c r="DV16" s="26">
        <f>BAR!DV16*0.9</f>
        <v>12780</v>
      </c>
      <c r="DW16" s="26">
        <f>BAR!DW16*0.9</f>
        <v>12780</v>
      </c>
      <c r="DX16" s="26">
        <f>BAR!DX16*0.9</f>
        <v>13230</v>
      </c>
      <c r="DY16" s="26">
        <f>BAR!DY16*0.9</f>
        <v>13230</v>
      </c>
      <c r="DZ16" s="26">
        <f>BAR!DZ16*0.9</f>
        <v>12780</v>
      </c>
      <c r="EA16" s="26">
        <f>BAR!EA16*0.9</f>
        <v>12780</v>
      </c>
      <c r="EB16" s="26">
        <f>BAR!EB16*0.9</f>
        <v>12780</v>
      </c>
      <c r="EC16" s="26">
        <f>BAR!EC16*0.9</f>
        <v>12780</v>
      </c>
      <c r="ED16" s="26">
        <f>BAR!ED16*0.9</f>
        <v>12780</v>
      </c>
      <c r="EE16" s="26">
        <f>BAR!EE16*0.9</f>
        <v>13230</v>
      </c>
      <c r="EF16" s="26">
        <f>BAR!EF16*0.9</f>
        <v>13230</v>
      </c>
      <c r="EG16" s="26">
        <f>BAR!EG16*0.9</f>
        <v>12780</v>
      </c>
      <c r="EH16" s="26">
        <f>BAR!EH16*0.9</f>
        <v>12780</v>
      </c>
      <c r="EI16" s="26">
        <f>BAR!EI16*0.9</f>
        <v>14310</v>
      </c>
      <c r="EJ16" s="26">
        <f>BAR!EJ16*0.9</f>
        <v>14310</v>
      </c>
      <c r="EK16" s="26">
        <f>BAR!EK16*0.9</f>
        <v>14310</v>
      </c>
      <c r="EL16" s="26">
        <f>BAR!EL16*0.9</f>
        <v>15390</v>
      </c>
      <c r="EM16" s="26">
        <f>BAR!EM16*0.9</f>
        <v>15390</v>
      </c>
      <c r="EN16" s="26">
        <f>BAR!EN16*0.9</f>
        <v>14310</v>
      </c>
      <c r="EO16" s="26">
        <f>BAR!EO16*0.9</f>
        <v>14310</v>
      </c>
      <c r="EP16" s="26">
        <f>BAR!EP16*0.9</f>
        <v>14310</v>
      </c>
      <c r="EQ16" s="26">
        <f>BAR!EQ16*0.9</f>
        <v>14310</v>
      </c>
      <c r="ER16" s="26">
        <f>BAR!ER16*0.9</f>
        <v>14310</v>
      </c>
      <c r="ES16" s="26">
        <f>BAR!ES16*0.9</f>
        <v>15390</v>
      </c>
      <c r="ET16" s="26">
        <f>BAR!ET16*0.9</f>
        <v>15390</v>
      </c>
      <c r="EU16" s="26">
        <f>BAR!EU16*0.9</f>
        <v>15390</v>
      </c>
      <c r="EV16" s="26">
        <f>BAR!EV16*0.9</f>
        <v>15390</v>
      </c>
      <c r="EW16" s="26">
        <f>BAR!EW16*0.9</f>
        <v>15390</v>
      </c>
      <c r="EX16" s="26">
        <f>BAR!EX16*0.9</f>
        <v>15390</v>
      </c>
      <c r="EY16" s="26">
        <f>BAR!EY16*0.9</f>
        <v>15390</v>
      </c>
      <c r="EZ16" s="26">
        <f>BAR!EZ16*0.9</f>
        <v>15390</v>
      </c>
      <c r="FA16" s="26">
        <f>BAR!FA16*0.9</f>
        <v>15390</v>
      </c>
      <c r="FB16" s="26">
        <f>BAR!FB16*0.9</f>
        <v>15390</v>
      </c>
      <c r="FC16" s="26">
        <f>BAR!FC16*0.9</f>
        <v>15390</v>
      </c>
      <c r="FD16" s="26">
        <f>BAR!FD16*0.9</f>
        <v>16020</v>
      </c>
      <c r="FE16" s="26">
        <f>BAR!FE16*0.9</f>
        <v>16020</v>
      </c>
      <c r="FF16" s="26">
        <f>BAR!FF16*0.9</f>
        <v>16470</v>
      </c>
      <c r="FG16" s="26">
        <f>BAR!FG16*0.9</f>
        <v>16470</v>
      </c>
      <c r="FH16" s="26">
        <f>BAR!FH16*0.9</f>
        <v>16470</v>
      </c>
      <c r="FI16" s="26">
        <f>BAR!FI16*0.9</f>
        <v>16470</v>
      </c>
      <c r="FJ16" s="26">
        <f>BAR!FJ16*0.9</f>
        <v>16470</v>
      </c>
      <c r="FK16" s="114">
        <f>BAR!FK16*0.9</f>
        <v>37710</v>
      </c>
      <c r="FL16" s="114">
        <f>BAR!FL16*0.9</f>
        <v>71910</v>
      </c>
      <c r="FM16" s="114">
        <f>BAR!FM16*0.9</f>
        <v>71910</v>
      </c>
      <c r="FN16" s="114">
        <f>BAR!FN16*0.9</f>
        <v>71910</v>
      </c>
      <c r="FO16" s="114">
        <f>BAR!FO16*0.9</f>
        <v>71910</v>
      </c>
      <c r="FP16" s="114">
        <f>BAR!FP16*0.9</f>
        <v>71910</v>
      </c>
      <c r="FQ16" s="114">
        <f>BAR!FQ16*0.9</f>
        <v>71910</v>
      </c>
      <c r="FR16" s="114">
        <f>BAR!FR16*0.9</f>
        <v>71910</v>
      </c>
      <c r="FS16" s="114">
        <f>BAR!FS16*0.9</f>
        <v>71910</v>
      </c>
      <c r="FT16" s="114">
        <f>BAR!FT16*0.9</f>
        <v>71910</v>
      </c>
      <c r="FU16" s="114">
        <f>BAR!FU16*0.9</f>
        <v>71910</v>
      </c>
      <c r="FV16" s="26">
        <f>BAR!FV16*0.9</f>
        <v>29880</v>
      </c>
      <c r="FW16" s="26">
        <f>BAR!FW16*0.9</f>
        <v>29880</v>
      </c>
      <c r="FX16" s="26">
        <f>BAR!FX16*0.9</f>
        <v>29880</v>
      </c>
      <c r="FY16" s="26">
        <f>BAR!FY16*0.9</f>
        <v>29880</v>
      </c>
      <c r="FZ16" s="26">
        <f>BAR!FZ16*0.9</f>
        <v>29880</v>
      </c>
      <c r="GA16" s="26">
        <f>BAR!GA16*0.9</f>
        <v>29880</v>
      </c>
      <c r="GB16" s="26">
        <f>BAR!GB16*0.9</f>
        <v>29880</v>
      </c>
      <c r="GC16" s="26">
        <f>BAR!GC16*0.9</f>
        <v>29880</v>
      </c>
      <c r="GD16" s="26">
        <f>BAR!GD16*0.9</f>
        <v>29880</v>
      </c>
      <c r="GE16" s="26">
        <f>BAR!GE16*0.9</f>
        <v>29880</v>
      </c>
      <c r="GF16" s="26">
        <f>BAR!GF16*0.9</f>
        <v>29880</v>
      </c>
      <c r="GG16" s="26">
        <f>BAR!GG16*0.9</f>
        <v>29880</v>
      </c>
      <c r="GH16" s="26">
        <f>BAR!GH16*0.9</f>
        <v>29880</v>
      </c>
      <c r="GI16" s="26">
        <f>BAR!GI16*0.9</f>
        <v>29880</v>
      </c>
      <c r="GJ16" s="26">
        <f>BAR!GJ16*0.9</f>
        <v>29880</v>
      </c>
      <c r="GK16" s="26">
        <f>BAR!GK16*0.9</f>
        <v>29880</v>
      </c>
      <c r="GL16" s="26">
        <f>BAR!GL16*0.9</f>
        <v>29880</v>
      </c>
      <c r="GM16" s="26">
        <f>BAR!GM16*0.9</f>
        <v>29880</v>
      </c>
      <c r="GN16" s="26">
        <f>BAR!GN16*0.9</f>
        <v>29880</v>
      </c>
      <c r="GO16" s="26">
        <f>BAR!GO16*0.9</f>
        <v>29880</v>
      </c>
      <c r="GP16" s="26">
        <f>BAR!GP16*0.9</f>
        <v>29880</v>
      </c>
      <c r="GQ16" s="26">
        <f>BAR!GQ16*0.9</f>
        <v>29880</v>
      </c>
      <c r="GR16" s="26">
        <f>BAR!GR16*0.9</f>
        <v>29880</v>
      </c>
      <c r="GS16" s="26">
        <f>BAR!GS16*0.9</f>
        <v>31410</v>
      </c>
      <c r="GT16" s="26">
        <f>BAR!GT16*0.9</f>
        <v>31410</v>
      </c>
      <c r="GU16" s="26">
        <f>BAR!GU16*0.9</f>
        <v>31410</v>
      </c>
      <c r="GV16" s="26">
        <f>BAR!GV16*0.9</f>
        <v>31410</v>
      </c>
      <c r="GW16" s="26">
        <f>BAR!GW16*0.9</f>
        <v>31410</v>
      </c>
      <c r="GX16" s="26">
        <f>BAR!GX16*0.9</f>
        <v>31410</v>
      </c>
      <c r="GY16" s="26">
        <f>BAR!GY16*0.9</f>
        <v>31410</v>
      </c>
      <c r="GZ16" s="26">
        <f>BAR!GZ16*0.9</f>
        <v>31410</v>
      </c>
      <c r="HA16" s="26">
        <f>BAR!HA16*0.9</f>
        <v>31410</v>
      </c>
      <c r="HB16" s="26">
        <f>BAR!HB16*0.9</f>
        <v>31410</v>
      </c>
      <c r="HC16" s="26">
        <f>BAR!HC16*0.9</f>
        <v>31410</v>
      </c>
      <c r="HD16" s="26">
        <f>BAR!HD16*0.9</f>
        <v>31410</v>
      </c>
      <c r="HE16" s="26">
        <f>BAR!HE16*0.9</f>
        <v>31410</v>
      </c>
      <c r="HF16" s="26">
        <f>BAR!HF16*0.9</f>
        <v>31410</v>
      </c>
      <c r="HG16" s="26">
        <f>BAR!HG16*0.9</f>
        <v>31410</v>
      </c>
      <c r="HH16" s="26">
        <f>BAR!HH16*0.9</f>
        <v>31410</v>
      </c>
      <c r="HI16" s="26">
        <f>BAR!HI16*0.9</f>
        <v>31410</v>
      </c>
      <c r="HJ16" s="26">
        <f>BAR!HJ16*0.9</f>
        <v>31410</v>
      </c>
      <c r="HK16" s="114">
        <f>BAR!HK16*0.9</f>
        <v>50310</v>
      </c>
      <c r="HL16" s="114">
        <f>BAR!HL16*0.9</f>
        <v>50310</v>
      </c>
      <c r="HM16" s="114">
        <f>BAR!HM16*0.9</f>
        <v>52110</v>
      </c>
      <c r="HN16" s="114">
        <f>BAR!HN16*0.9</f>
        <v>52110</v>
      </c>
      <c r="HO16" s="114">
        <f>BAR!HO16*0.9</f>
        <v>52110</v>
      </c>
      <c r="HP16" s="114">
        <f>BAR!HP16*0.9</f>
        <v>31410</v>
      </c>
      <c r="HQ16" s="114">
        <f>BAR!HQ16*0.9</f>
        <v>31410</v>
      </c>
      <c r="HR16" s="114">
        <f>BAR!HR16*0.9</f>
        <v>50310</v>
      </c>
      <c r="HS16" s="114">
        <f>BAR!HS16*0.9</f>
        <v>50310</v>
      </c>
      <c r="HT16" s="26">
        <f>BAR!HT16*0.9</f>
        <v>31410</v>
      </c>
      <c r="HU16" s="26">
        <f>BAR!HU16*0.9</f>
        <v>29880</v>
      </c>
      <c r="HV16" s="26">
        <f>BAR!HV16*0.9</f>
        <v>29880</v>
      </c>
      <c r="HW16" s="26">
        <f>BAR!HW16*0.9</f>
        <v>29880</v>
      </c>
      <c r="HX16" s="26">
        <f>BAR!HX16*0.9</f>
        <v>29880</v>
      </c>
      <c r="HY16" s="26">
        <f>BAR!HY16*0.9</f>
        <v>29880</v>
      </c>
      <c r="HZ16" s="26">
        <f>BAR!HZ16*0.9</f>
        <v>29880</v>
      </c>
      <c r="IA16" s="26">
        <f>BAR!IA16*0.9</f>
        <v>29880</v>
      </c>
      <c r="IB16" s="26">
        <f>BAR!IB16*0.9</f>
        <v>33660</v>
      </c>
      <c r="IC16" s="26">
        <f>BAR!IC16*0.9</f>
        <v>30510</v>
      </c>
      <c r="ID16" s="26">
        <f>BAR!ID16*0.9</f>
        <v>26100</v>
      </c>
      <c r="IE16" s="26">
        <f>BAR!IE16*0.9</f>
        <v>26100</v>
      </c>
      <c r="IF16" s="26">
        <f>BAR!IF16*0.9</f>
        <v>26100</v>
      </c>
      <c r="IG16" s="26">
        <f>BAR!IG16*0.9</f>
        <v>26100</v>
      </c>
      <c r="IH16" s="26">
        <f>BAR!IH16*0.9</f>
        <v>26100</v>
      </c>
      <c r="II16" s="26">
        <f>BAR!II16*0.9</f>
        <v>26100</v>
      </c>
      <c r="IJ16" s="26">
        <f>BAR!IJ16*0.9</f>
        <v>26100</v>
      </c>
      <c r="IK16" s="26">
        <f>BAR!IK16*0.9</f>
        <v>26100</v>
      </c>
      <c r="IL16" s="26">
        <f>BAR!IL16*0.9</f>
        <v>26100</v>
      </c>
      <c r="IM16" s="26">
        <f>BAR!IM16*0.9</f>
        <v>26100</v>
      </c>
      <c r="IN16" s="26">
        <f>BAR!IN16*0.9</f>
        <v>26100</v>
      </c>
      <c r="IO16" s="26">
        <f>BAR!IO16*0.9</f>
        <v>26100</v>
      </c>
      <c r="IP16" s="26">
        <f>BAR!IP16*0.9</f>
        <v>26100</v>
      </c>
      <c r="IQ16" s="26">
        <f>BAR!IQ16*0.9</f>
        <v>26100</v>
      </c>
      <c r="IR16" s="26">
        <f>BAR!IR16*0.9</f>
        <v>26100</v>
      </c>
      <c r="IS16" s="26">
        <f>BAR!IS16*0.9</f>
        <v>26100</v>
      </c>
      <c r="IT16" s="26">
        <f>BAR!IT16*0.9</f>
        <v>26100</v>
      </c>
      <c r="IU16" s="26">
        <f>BAR!IU16*0.9</f>
        <v>26100</v>
      </c>
      <c r="IV16" s="26">
        <f>BAR!IV16*0.9</f>
        <v>26100</v>
      </c>
      <c r="IW16" s="26">
        <f>BAR!IW16*0.9</f>
        <v>26100</v>
      </c>
      <c r="IX16" s="26">
        <f>BAR!IX16*0.9</f>
        <v>26100</v>
      </c>
      <c r="IY16" s="26">
        <f>BAR!IY16*0.9</f>
        <v>26100</v>
      </c>
    </row>
    <row r="17" spans="1:259" x14ac:dyDescent="0.2">
      <c r="A17" s="20" t="s">
        <v>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114"/>
      <c r="HL17" s="114"/>
      <c r="HM17" s="114"/>
      <c r="HN17" s="114"/>
      <c r="HO17" s="114"/>
      <c r="HP17" s="114"/>
      <c r="HQ17" s="114"/>
      <c r="HR17" s="114"/>
      <c r="HS17" s="114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</row>
    <row r="18" spans="1:259" x14ac:dyDescent="0.2">
      <c r="A18" s="21">
        <v>1</v>
      </c>
      <c r="B18" s="26">
        <f>BAR!B18*0.9</f>
        <v>19980</v>
      </c>
      <c r="C18" s="26">
        <f>BAR!C18*0.9</f>
        <v>19980</v>
      </c>
      <c r="D18" s="26">
        <f>BAR!D18*0.9</f>
        <v>16920</v>
      </c>
      <c r="E18" s="26">
        <f>BAR!E18*0.9</f>
        <v>17550</v>
      </c>
      <c r="F18" s="26">
        <f>BAR!F18*0.9</f>
        <v>17550</v>
      </c>
      <c r="G18" s="26">
        <f>BAR!G18*0.9</f>
        <v>18450</v>
      </c>
      <c r="H18" s="26">
        <f>BAR!H18*0.9</f>
        <v>18450</v>
      </c>
      <c r="I18" s="26">
        <f>BAR!I18*0.9</f>
        <v>19980</v>
      </c>
      <c r="J18" s="26">
        <f>BAR!J18*0.9</f>
        <v>19980</v>
      </c>
      <c r="K18" s="26">
        <f>BAR!K18*0.9</f>
        <v>18450</v>
      </c>
      <c r="L18" s="26">
        <f>BAR!L18*0.9</f>
        <v>18450</v>
      </c>
      <c r="M18" s="26">
        <f>BAR!M18*0.9</f>
        <v>18450</v>
      </c>
      <c r="N18" s="26">
        <f>BAR!N18*0.9</f>
        <v>18450</v>
      </c>
      <c r="O18" s="26">
        <f>BAR!O18*0.9</f>
        <v>18450</v>
      </c>
      <c r="P18" s="26">
        <f>BAR!P18*0.9</f>
        <v>19080</v>
      </c>
      <c r="Q18" s="26">
        <f>BAR!Q18*0.9</f>
        <v>17550</v>
      </c>
      <c r="R18" s="26">
        <f>BAR!R18*0.9</f>
        <v>16920</v>
      </c>
      <c r="S18" s="26">
        <f>BAR!S18*0.9</f>
        <v>16920</v>
      </c>
      <c r="T18" s="26">
        <f>BAR!T18*0.9</f>
        <v>16920</v>
      </c>
      <c r="U18" s="26">
        <f>BAR!U18*0.9</f>
        <v>16920</v>
      </c>
      <c r="V18" s="26">
        <f>BAR!V18*0.9</f>
        <v>16920</v>
      </c>
      <c r="W18" s="26">
        <f>BAR!W18*0.9</f>
        <v>17550</v>
      </c>
      <c r="X18" s="26">
        <f>BAR!X18*0.9</f>
        <v>17550</v>
      </c>
      <c r="Y18" s="26">
        <f>BAR!Y18*0.9</f>
        <v>16920</v>
      </c>
      <c r="Z18" s="26">
        <f>BAR!Z18*0.9</f>
        <v>16920</v>
      </c>
      <c r="AA18" s="26">
        <f>BAR!AA18*0.9</f>
        <v>16920</v>
      </c>
      <c r="AB18" s="26">
        <f>BAR!AB18*0.9</f>
        <v>16920</v>
      </c>
      <c r="AC18" s="26">
        <f>BAR!AC18*0.9</f>
        <v>16920</v>
      </c>
      <c r="AD18" s="26">
        <f>BAR!AD18*0.9</f>
        <v>17550</v>
      </c>
      <c r="AE18" s="26">
        <f>BAR!AE18*0.9</f>
        <v>17550</v>
      </c>
      <c r="AF18" s="26">
        <f>BAR!AF18*0.9</f>
        <v>16920</v>
      </c>
      <c r="AG18" s="26">
        <f>BAR!AG18*0.9</f>
        <v>16920</v>
      </c>
      <c r="AH18" s="26">
        <f>BAR!AH18*0.9</f>
        <v>16920</v>
      </c>
      <c r="AI18" s="26">
        <f>BAR!AI18*0.9</f>
        <v>16920</v>
      </c>
      <c r="AJ18" s="26">
        <f>BAR!AJ18*0.9</f>
        <v>16920</v>
      </c>
      <c r="AK18" s="26">
        <f>BAR!AK18*0.9</f>
        <v>17550</v>
      </c>
      <c r="AL18" s="26">
        <f>BAR!AL18*0.9</f>
        <v>17550</v>
      </c>
      <c r="AM18" s="26">
        <f>BAR!AM18*0.9</f>
        <v>15390</v>
      </c>
      <c r="AN18" s="26">
        <f>BAR!AN18*0.9</f>
        <v>15390</v>
      </c>
      <c r="AO18" s="26">
        <f>BAR!AO18*0.9</f>
        <v>15390</v>
      </c>
      <c r="AP18" s="26">
        <f>BAR!AP18*0.9</f>
        <v>15390</v>
      </c>
      <c r="AQ18" s="26">
        <f>BAR!AQ18*0.9</f>
        <v>15390</v>
      </c>
      <c r="AR18" s="26">
        <f>BAR!AR18*0.9</f>
        <v>16020</v>
      </c>
      <c r="AS18" s="26">
        <f>BAR!AS18*0.9</f>
        <v>16020</v>
      </c>
      <c r="AT18" s="26">
        <f>BAR!AT18*0.9</f>
        <v>15390</v>
      </c>
      <c r="AU18" s="26">
        <f>BAR!AU18*0.9</f>
        <v>15390</v>
      </c>
      <c r="AV18" s="26">
        <f>BAR!AV18*0.9</f>
        <v>15390</v>
      </c>
      <c r="AW18" s="26">
        <f>BAR!AW18*0.9</f>
        <v>15390</v>
      </c>
      <c r="AX18" s="26">
        <f>BAR!AX18*0.9</f>
        <v>15390</v>
      </c>
      <c r="AY18" s="26">
        <f>BAR!AY18*0.9</f>
        <v>16020</v>
      </c>
      <c r="AZ18" s="26">
        <f>BAR!AZ18*0.9</f>
        <v>16020</v>
      </c>
      <c r="BA18" s="26">
        <f>BAR!BA18*0.9</f>
        <v>15390</v>
      </c>
      <c r="BB18" s="26">
        <f>BAR!BB18*0.9</f>
        <v>15390</v>
      </c>
      <c r="BC18" s="26">
        <f>BAR!BC18*0.9</f>
        <v>15390</v>
      </c>
      <c r="BD18" s="26">
        <f>BAR!BD18*0.9</f>
        <v>15390</v>
      </c>
      <c r="BE18" s="26">
        <f>BAR!BE18*0.9</f>
        <v>15390</v>
      </c>
      <c r="BF18" s="26">
        <f>BAR!BF18*0.9</f>
        <v>16020</v>
      </c>
      <c r="BG18" s="26">
        <f>BAR!BG18*0.9</f>
        <v>16020</v>
      </c>
      <c r="BH18" s="26">
        <f>BAR!BH18*0.9</f>
        <v>15390</v>
      </c>
      <c r="BI18" s="26">
        <f>BAR!BI18*0.9</f>
        <v>15390</v>
      </c>
      <c r="BJ18" s="26">
        <f>BAR!BJ18*0.9</f>
        <v>16020</v>
      </c>
      <c r="BK18" s="26">
        <f>BAR!BK18*0.9</f>
        <v>16020</v>
      </c>
      <c r="BL18" s="26">
        <f>BAR!BL18*0.9</f>
        <v>16020</v>
      </c>
      <c r="BM18" s="26">
        <f>BAR!BM18*0.9</f>
        <v>16020</v>
      </c>
      <c r="BN18" s="26">
        <f>BAR!BN18*0.9</f>
        <v>16020</v>
      </c>
      <c r="BO18" s="26">
        <f>BAR!BO18*0.9</f>
        <v>15390</v>
      </c>
      <c r="BP18" s="26">
        <f>BAR!BP18*0.9</f>
        <v>18450</v>
      </c>
      <c r="BQ18" s="26">
        <f>BAR!BQ18*0.9</f>
        <v>18450</v>
      </c>
      <c r="BR18" s="26">
        <f>BAR!BR18*0.9</f>
        <v>18450</v>
      </c>
      <c r="BS18" s="26">
        <f>BAR!BS18*0.9</f>
        <v>18450</v>
      </c>
      <c r="BT18" s="26">
        <f>BAR!BT18*0.9</f>
        <v>18450</v>
      </c>
      <c r="BU18" s="26">
        <f>BAR!BU18*0.9</f>
        <v>16920</v>
      </c>
      <c r="BV18" s="26">
        <f>BAR!BV18*0.9</f>
        <v>16020</v>
      </c>
      <c r="BW18" s="26">
        <f>BAR!BW18*0.9</f>
        <v>16020</v>
      </c>
      <c r="BX18" s="26">
        <f>BAR!BX18*0.9</f>
        <v>18450</v>
      </c>
      <c r="BY18" s="26">
        <f>BAR!BY18*0.9</f>
        <v>18450</v>
      </c>
      <c r="BZ18" s="26">
        <f>BAR!BZ18*0.9</f>
        <v>15390</v>
      </c>
      <c r="CA18" s="26">
        <f>BAR!CA18*0.9</f>
        <v>15390</v>
      </c>
      <c r="CB18" s="26">
        <f>BAR!CB18*0.9</f>
        <v>15390</v>
      </c>
      <c r="CC18" s="26">
        <f>BAR!CC18*0.9</f>
        <v>16020</v>
      </c>
      <c r="CD18" s="26">
        <f>BAR!CD18*0.9</f>
        <v>12150</v>
      </c>
      <c r="CE18" s="26">
        <f>BAR!CE18*0.9</f>
        <v>12150</v>
      </c>
      <c r="CF18" s="26">
        <f>BAR!CF18*0.9</f>
        <v>12150</v>
      </c>
      <c r="CG18" s="26">
        <f>BAR!CG18*0.9</f>
        <v>12150</v>
      </c>
      <c r="CH18" s="26">
        <f>BAR!CH18*0.9</f>
        <v>12780</v>
      </c>
      <c r="CI18" s="26">
        <f>BAR!CI18*0.9</f>
        <v>12780</v>
      </c>
      <c r="CJ18" s="26">
        <f>BAR!CJ18*0.9</f>
        <v>12150</v>
      </c>
      <c r="CK18" s="26">
        <f>BAR!CK18*0.9</f>
        <v>12150</v>
      </c>
      <c r="CL18" s="26">
        <f>BAR!CL18*0.9</f>
        <v>12150</v>
      </c>
      <c r="CM18" s="26">
        <f>BAR!CM18*0.9</f>
        <v>12150</v>
      </c>
      <c r="CN18" s="26">
        <f>BAR!CN18*0.9</f>
        <v>12150</v>
      </c>
      <c r="CO18" s="26">
        <f>BAR!CO18*0.9</f>
        <v>12780</v>
      </c>
      <c r="CP18" s="26">
        <f>BAR!CP18*0.9</f>
        <v>12780</v>
      </c>
      <c r="CQ18" s="26">
        <f>BAR!CQ18*0.9</f>
        <v>12150</v>
      </c>
      <c r="CR18" s="26">
        <f>BAR!CR18*0.9</f>
        <v>12150</v>
      </c>
      <c r="CS18" s="26">
        <f>BAR!CS18*0.9</f>
        <v>12150</v>
      </c>
      <c r="CT18" s="26">
        <f>BAR!CT18*0.9</f>
        <v>12150</v>
      </c>
      <c r="CU18" s="26">
        <f>BAR!CU18*0.9</f>
        <v>12150</v>
      </c>
      <c r="CV18" s="26">
        <f>BAR!CV18*0.9</f>
        <v>12780</v>
      </c>
      <c r="CW18" s="26">
        <f>BAR!CW18*0.9</f>
        <v>12780</v>
      </c>
      <c r="CX18" s="26">
        <f>BAR!CX18*0.9</f>
        <v>12150</v>
      </c>
      <c r="CY18" s="26">
        <f>BAR!CY18*0.9</f>
        <v>12150</v>
      </c>
      <c r="CZ18" s="26">
        <f>BAR!CZ18*0.9</f>
        <v>12150</v>
      </c>
      <c r="DA18" s="26">
        <f>BAR!DA18*0.9</f>
        <v>12150</v>
      </c>
      <c r="DB18" s="26">
        <f>BAR!DB18*0.9</f>
        <v>12150</v>
      </c>
      <c r="DC18" s="26">
        <f>BAR!DC18*0.9</f>
        <v>12780</v>
      </c>
      <c r="DD18" s="26">
        <f>BAR!DD18*0.9</f>
        <v>12780</v>
      </c>
      <c r="DE18" s="26">
        <f>BAR!DE18*0.9</f>
        <v>12150</v>
      </c>
      <c r="DF18" s="26">
        <f>BAR!DF18*0.9</f>
        <v>12150</v>
      </c>
      <c r="DG18" s="26">
        <f>BAR!DG18*0.9</f>
        <v>12780</v>
      </c>
      <c r="DH18" s="26">
        <f>BAR!DH18*0.9</f>
        <v>13230</v>
      </c>
      <c r="DI18" s="26">
        <f>BAR!DI18*0.9</f>
        <v>11700</v>
      </c>
      <c r="DJ18" s="26">
        <f>BAR!DJ18*0.9</f>
        <v>12150</v>
      </c>
      <c r="DK18" s="26">
        <f>BAR!DK18*0.9</f>
        <v>12150</v>
      </c>
      <c r="DL18" s="26">
        <f>BAR!DL18*0.9</f>
        <v>11700</v>
      </c>
      <c r="DM18" s="26">
        <f>BAR!DM18*0.9</f>
        <v>11700</v>
      </c>
      <c r="DN18" s="26">
        <f>BAR!DN18*0.9</f>
        <v>11700</v>
      </c>
      <c r="DO18" s="26">
        <f>BAR!DO18*0.9</f>
        <v>11700</v>
      </c>
      <c r="DP18" s="26">
        <f>BAR!DP18*0.9</f>
        <v>11700</v>
      </c>
      <c r="DQ18" s="26">
        <f>BAR!DQ18*0.9</f>
        <v>12150</v>
      </c>
      <c r="DR18" s="26">
        <f>BAR!DR18*0.9</f>
        <v>12150</v>
      </c>
      <c r="DS18" s="26">
        <f>BAR!DS18*0.9</f>
        <v>11700</v>
      </c>
      <c r="DT18" s="26">
        <f>BAR!DT18*0.9</f>
        <v>11700</v>
      </c>
      <c r="DU18" s="26">
        <f>BAR!DU18*0.9</f>
        <v>11700</v>
      </c>
      <c r="DV18" s="26">
        <f>BAR!DV18*0.9</f>
        <v>11700</v>
      </c>
      <c r="DW18" s="26">
        <f>BAR!DW18*0.9</f>
        <v>11700</v>
      </c>
      <c r="DX18" s="26">
        <f>BAR!DX18*0.9</f>
        <v>12150</v>
      </c>
      <c r="DY18" s="26">
        <f>BAR!DY18*0.9</f>
        <v>12150</v>
      </c>
      <c r="DZ18" s="26">
        <f>BAR!DZ18*0.9</f>
        <v>11700</v>
      </c>
      <c r="EA18" s="26">
        <f>BAR!EA18*0.9</f>
        <v>11700</v>
      </c>
      <c r="EB18" s="26">
        <f>BAR!EB18*0.9</f>
        <v>11700</v>
      </c>
      <c r="EC18" s="26">
        <f>BAR!EC18*0.9</f>
        <v>11700</v>
      </c>
      <c r="ED18" s="26">
        <f>BAR!ED18*0.9</f>
        <v>11700</v>
      </c>
      <c r="EE18" s="26">
        <f>BAR!EE18*0.9</f>
        <v>12150</v>
      </c>
      <c r="EF18" s="26">
        <f>BAR!EF18*0.9</f>
        <v>12150</v>
      </c>
      <c r="EG18" s="26">
        <f>BAR!EG18*0.9</f>
        <v>11700</v>
      </c>
      <c r="EH18" s="26">
        <f>BAR!EH18*0.9</f>
        <v>11700</v>
      </c>
      <c r="EI18" s="26">
        <f>BAR!EI18*0.9</f>
        <v>13230</v>
      </c>
      <c r="EJ18" s="26">
        <f>BAR!EJ18*0.9</f>
        <v>13230</v>
      </c>
      <c r="EK18" s="26">
        <f>BAR!EK18*0.9</f>
        <v>13230</v>
      </c>
      <c r="EL18" s="26">
        <f>BAR!EL18*0.9</f>
        <v>14310</v>
      </c>
      <c r="EM18" s="26">
        <f>BAR!EM18*0.9</f>
        <v>14310</v>
      </c>
      <c r="EN18" s="26">
        <f>BAR!EN18*0.9</f>
        <v>13230</v>
      </c>
      <c r="EO18" s="26">
        <f>BAR!EO18*0.9</f>
        <v>13230</v>
      </c>
      <c r="EP18" s="26">
        <f>BAR!EP18*0.9</f>
        <v>13230</v>
      </c>
      <c r="EQ18" s="26">
        <f>BAR!EQ18*0.9</f>
        <v>13230</v>
      </c>
      <c r="ER18" s="26">
        <f>BAR!ER18*0.9</f>
        <v>13230</v>
      </c>
      <c r="ES18" s="26">
        <f>BAR!ES18*0.9</f>
        <v>14310</v>
      </c>
      <c r="ET18" s="26">
        <f>BAR!ET18*0.9</f>
        <v>14310</v>
      </c>
      <c r="EU18" s="26">
        <f>BAR!EU18*0.9</f>
        <v>14310</v>
      </c>
      <c r="EV18" s="26">
        <f>BAR!EV18*0.9</f>
        <v>14310</v>
      </c>
      <c r="EW18" s="26">
        <f>BAR!EW18*0.9</f>
        <v>14310</v>
      </c>
      <c r="EX18" s="26">
        <f>BAR!EX18*0.9</f>
        <v>14310</v>
      </c>
      <c r="EY18" s="26">
        <f>BAR!EY18*0.9</f>
        <v>14310</v>
      </c>
      <c r="EZ18" s="26">
        <f>BAR!EZ18*0.9</f>
        <v>14310</v>
      </c>
      <c r="FA18" s="26">
        <f>BAR!FA18*0.9</f>
        <v>14310</v>
      </c>
      <c r="FB18" s="26">
        <f>BAR!FB18*0.9</f>
        <v>14310</v>
      </c>
      <c r="FC18" s="26">
        <f>BAR!FC18*0.9</f>
        <v>14310</v>
      </c>
      <c r="FD18" s="26">
        <f>BAR!FD18*0.9</f>
        <v>14940</v>
      </c>
      <c r="FE18" s="26">
        <f>BAR!FE18*0.9</f>
        <v>14940</v>
      </c>
      <c r="FF18" s="26">
        <f>BAR!FF18*0.9</f>
        <v>15390</v>
      </c>
      <c r="FG18" s="26">
        <f>BAR!FG18*0.9</f>
        <v>15390</v>
      </c>
      <c r="FH18" s="26">
        <f>BAR!FH18*0.9</f>
        <v>15390</v>
      </c>
      <c r="FI18" s="26">
        <f>BAR!FI18*0.9</f>
        <v>15390</v>
      </c>
      <c r="FJ18" s="26">
        <f>BAR!FJ18*0.9</f>
        <v>15390</v>
      </c>
      <c r="FK18" s="114">
        <f>BAR!FK18*0.9</f>
        <v>37755</v>
      </c>
      <c r="FL18" s="114">
        <f>BAR!FL18*0.9</f>
        <v>71955</v>
      </c>
      <c r="FM18" s="114">
        <f>BAR!FM18*0.9</f>
        <v>71955</v>
      </c>
      <c r="FN18" s="114">
        <f>BAR!FN18*0.9</f>
        <v>71955</v>
      </c>
      <c r="FO18" s="114">
        <f>BAR!FO18*0.9</f>
        <v>71955</v>
      </c>
      <c r="FP18" s="114">
        <f>BAR!FP18*0.9</f>
        <v>71955</v>
      </c>
      <c r="FQ18" s="114">
        <f>BAR!FQ18*0.9</f>
        <v>71955</v>
      </c>
      <c r="FR18" s="114">
        <f>BAR!FR18*0.9</f>
        <v>71955</v>
      </c>
      <c r="FS18" s="114">
        <f>BAR!FS18*0.9</f>
        <v>71955</v>
      </c>
      <c r="FT18" s="114">
        <f>BAR!FT18*0.9</f>
        <v>71955</v>
      </c>
      <c r="FU18" s="114">
        <f>BAR!FU18*0.9</f>
        <v>71955</v>
      </c>
      <c r="FV18" s="26">
        <f>BAR!FV18*0.9</f>
        <v>29205</v>
      </c>
      <c r="FW18" s="26">
        <f>BAR!FW18*0.9</f>
        <v>29205</v>
      </c>
      <c r="FX18" s="26">
        <f>BAR!FX18*0.9</f>
        <v>29205</v>
      </c>
      <c r="FY18" s="26">
        <f>BAR!FY18*0.9</f>
        <v>29205</v>
      </c>
      <c r="FZ18" s="26">
        <f>BAR!FZ18*0.9</f>
        <v>29205</v>
      </c>
      <c r="GA18" s="26">
        <f>BAR!GA18*0.9</f>
        <v>29205</v>
      </c>
      <c r="GB18" s="26">
        <f>BAR!GB18*0.9</f>
        <v>29205</v>
      </c>
      <c r="GC18" s="26">
        <f>BAR!GC18*0.9</f>
        <v>29205</v>
      </c>
      <c r="GD18" s="26">
        <f>BAR!GD18*0.9</f>
        <v>29205</v>
      </c>
      <c r="GE18" s="26">
        <f>BAR!GE18*0.9</f>
        <v>29205</v>
      </c>
      <c r="GF18" s="26">
        <f>BAR!GF18*0.9</f>
        <v>29205</v>
      </c>
      <c r="GG18" s="26">
        <f>BAR!GG18*0.9</f>
        <v>29205</v>
      </c>
      <c r="GH18" s="26">
        <f>BAR!GH18*0.9</f>
        <v>29205</v>
      </c>
      <c r="GI18" s="26">
        <f>BAR!GI18*0.9</f>
        <v>29205</v>
      </c>
      <c r="GJ18" s="26">
        <f>BAR!GJ18*0.9</f>
        <v>29205</v>
      </c>
      <c r="GK18" s="26">
        <f>BAR!GK18*0.9</f>
        <v>29205</v>
      </c>
      <c r="GL18" s="26">
        <f>BAR!GL18*0.9</f>
        <v>29205</v>
      </c>
      <c r="GM18" s="26">
        <f>BAR!GM18*0.9</f>
        <v>29205</v>
      </c>
      <c r="GN18" s="26">
        <f>BAR!GN18*0.9</f>
        <v>29205</v>
      </c>
      <c r="GO18" s="26">
        <f>BAR!GO18*0.9</f>
        <v>29205</v>
      </c>
      <c r="GP18" s="26">
        <f>BAR!GP18*0.9</f>
        <v>29205</v>
      </c>
      <c r="GQ18" s="26">
        <f>BAR!GQ18*0.9</f>
        <v>29205</v>
      </c>
      <c r="GR18" s="26">
        <f>BAR!GR18*0.9</f>
        <v>29205</v>
      </c>
      <c r="GS18" s="26">
        <f>BAR!GS18*0.9</f>
        <v>30735</v>
      </c>
      <c r="GT18" s="26">
        <f>BAR!GT18*0.9</f>
        <v>30735</v>
      </c>
      <c r="GU18" s="26">
        <f>BAR!GU18*0.9</f>
        <v>30735</v>
      </c>
      <c r="GV18" s="26">
        <f>BAR!GV18*0.9</f>
        <v>30735</v>
      </c>
      <c r="GW18" s="26">
        <f>BAR!GW18*0.9</f>
        <v>30735</v>
      </c>
      <c r="GX18" s="26">
        <f>BAR!GX18*0.9</f>
        <v>30735</v>
      </c>
      <c r="GY18" s="26">
        <f>BAR!GY18*0.9</f>
        <v>30735</v>
      </c>
      <c r="GZ18" s="26">
        <f>BAR!GZ18*0.9</f>
        <v>30735</v>
      </c>
      <c r="HA18" s="26">
        <f>BAR!HA18*0.9</f>
        <v>30735</v>
      </c>
      <c r="HB18" s="26">
        <f>BAR!HB18*0.9</f>
        <v>30735</v>
      </c>
      <c r="HC18" s="26">
        <f>BAR!HC18*0.9</f>
        <v>30735</v>
      </c>
      <c r="HD18" s="26">
        <f>BAR!HD18*0.9</f>
        <v>30735</v>
      </c>
      <c r="HE18" s="26">
        <f>BAR!HE18*0.9</f>
        <v>30735</v>
      </c>
      <c r="HF18" s="26">
        <f>BAR!HF18*0.9</f>
        <v>30735</v>
      </c>
      <c r="HG18" s="26">
        <f>BAR!HG18*0.9</f>
        <v>30735</v>
      </c>
      <c r="HH18" s="26">
        <f>BAR!HH18*0.9</f>
        <v>30735</v>
      </c>
      <c r="HI18" s="26">
        <f>BAR!HI18*0.9</f>
        <v>30735</v>
      </c>
      <c r="HJ18" s="26">
        <f>BAR!HJ18*0.9</f>
        <v>30735</v>
      </c>
      <c r="HK18" s="114">
        <f>BAR!HK18*0.9</f>
        <v>49635</v>
      </c>
      <c r="HL18" s="114">
        <f>BAR!HL18*0.9</f>
        <v>49635</v>
      </c>
      <c r="HM18" s="114">
        <f>BAR!HM18*0.9</f>
        <v>51435</v>
      </c>
      <c r="HN18" s="114">
        <f>BAR!HN18*0.9</f>
        <v>51435</v>
      </c>
      <c r="HO18" s="114">
        <f>BAR!HO18*0.9</f>
        <v>51435</v>
      </c>
      <c r="HP18" s="114">
        <f>BAR!HP18*0.9</f>
        <v>30735</v>
      </c>
      <c r="HQ18" s="114">
        <f>BAR!HQ18*0.9</f>
        <v>30735</v>
      </c>
      <c r="HR18" s="114">
        <f>BAR!HR18*0.9</f>
        <v>49635</v>
      </c>
      <c r="HS18" s="114">
        <f>BAR!HS18*0.9</f>
        <v>49635</v>
      </c>
      <c r="HT18" s="26">
        <f>BAR!HT18*0.9</f>
        <v>30735</v>
      </c>
      <c r="HU18" s="26">
        <f>BAR!HU18*0.9</f>
        <v>29205</v>
      </c>
      <c r="HV18" s="26">
        <f>BAR!HV18*0.9</f>
        <v>29205</v>
      </c>
      <c r="HW18" s="26">
        <f>BAR!HW18*0.9</f>
        <v>29205</v>
      </c>
      <c r="HX18" s="26">
        <f>BAR!HX18*0.9</f>
        <v>29205</v>
      </c>
      <c r="HY18" s="26">
        <f>BAR!HY18*0.9</f>
        <v>29205</v>
      </c>
      <c r="HZ18" s="26">
        <f>BAR!HZ18*0.9</f>
        <v>29205</v>
      </c>
      <c r="IA18" s="26">
        <f>BAR!IA18*0.9</f>
        <v>29205</v>
      </c>
      <c r="IB18" s="26">
        <f>BAR!IB18*0.9</f>
        <v>32985</v>
      </c>
      <c r="IC18" s="26">
        <f>BAR!IC18*0.9</f>
        <v>29835</v>
      </c>
      <c r="ID18" s="26">
        <f>BAR!ID18*0.9</f>
        <v>25425</v>
      </c>
      <c r="IE18" s="26">
        <f>BAR!IE18*0.9</f>
        <v>25425</v>
      </c>
      <c r="IF18" s="26">
        <f>BAR!IF18*0.9</f>
        <v>25425</v>
      </c>
      <c r="IG18" s="26">
        <f>BAR!IG18*0.9</f>
        <v>25425</v>
      </c>
      <c r="IH18" s="26">
        <f>BAR!IH18*0.9</f>
        <v>25425</v>
      </c>
      <c r="II18" s="26">
        <f>BAR!II18*0.9</f>
        <v>25425</v>
      </c>
      <c r="IJ18" s="26">
        <f>BAR!IJ18*0.9</f>
        <v>25425</v>
      </c>
      <c r="IK18" s="26">
        <f>BAR!IK18*0.9</f>
        <v>25425</v>
      </c>
      <c r="IL18" s="26">
        <f>BAR!IL18*0.9</f>
        <v>25425</v>
      </c>
      <c r="IM18" s="26">
        <f>BAR!IM18*0.9</f>
        <v>25425</v>
      </c>
      <c r="IN18" s="26">
        <f>BAR!IN18*0.9</f>
        <v>25425</v>
      </c>
      <c r="IO18" s="26">
        <f>BAR!IO18*0.9</f>
        <v>25425</v>
      </c>
      <c r="IP18" s="26">
        <f>BAR!IP18*0.9</f>
        <v>25425</v>
      </c>
      <c r="IQ18" s="26">
        <f>BAR!IQ18*0.9</f>
        <v>25425</v>
      </c>
      <c r="IR18" s="26">
        <f>BAR!IR18*0.9</f>
        <v>25425</v>
      </c>
      <c r="IS18" s="26">
        <f>BAR!IS18*0.9</f>
        <v>25425</v>
      </c>
      <c r="IT18" s="26">
        <f>BAR!IT18*0.9</f>
        <v>25425</v>
      </c>
      <c r="IU18" s="26">
        <f>BAR!IU18*0.9</f>
        <v>25425</v>
      </c>
      <c r="IV18" s="26">
        <f>BAR!IV18*0.9</f>
        <v>25425</v>
      </c>
      <c r="IW18" s="26">
        <f>BAR!IW18*0.9</f>
        <v>25425</v>
      </c>
      <c r="IX18" s="26">
        <f>BAR!IX18*0.9</f>
        <v>25425</v>
      </c>
      <c r="IY18" s="26">
        <f>BAR!IY18*0.9</f>
        <v>25425</v>
      </c>
    </row>
    <row r="19" spans="1:259" x14ac:dyDescent="0.2">
      <c r="A19" s="21">
        <v>2</v>
      </c>
      <c r="B19" s="26">
        <f>BAR!B19*0.9</f>
        <v>21960</v>
      </c>
      <c r="C19" s="26">
        <f>BAR!C19*0.9</f>
        <v>21960</v>
      </c>
      <c r="D19" s="26">
        <f>BAR!D19*0.9</f>
        <v>18900</v>
      </c>
      <c r="E19" s="26">
        <f>BAR!E19*0.9</f>
        <v>19530</v>
      </c>
      <c r="F19" s="26">
        <f>BAR!F19*0.9</f>
        <v>19530</v>
      </c>
      <c r="G19" s="26">
        <f>BAR!G19*0.9</f>
        <v>20430</v>
      </c>
      <c r="H19" s="26">
        <f>BAR!H19*0.9</f>
        <v>20430</v>
      </c>
      <c r="I19" s="26">
        <f>BAR!I19*0.9</f>
        <v>21960</v>
      </c>
      <c r="J19" s="26">
        <f>BAR!J19*0.9</f>
        <v>21960</v>
      </c>
      <c r="K19" s="26">
        <f>BAR!K19*0.9</f>
        <v>20430</v>
      </c>
      <c r="L19" s="26">
        <f>BAR!L19*0.9</f>
        <v>20430</v>
      </c>
      <c r="M19" s="26">
        <f>BAR!M19*0.9</f>
        <v>20430</v>
      </c>
      <c r="N19" s="26">
        <f>BAR!N19*0.9</f>
        <v>20430</v>
      </c>
      <c r="O19" s="26">
        <f>BAR!O19*0.9</f>
        <v>20430</v>
      </c>
      <c r="P19" s="26">
        <f>BAR!P19*0.9</f>
        <v>21060</v>
      </c>
      <c r="Q19" s="26">
        <f>BAR!Q19*0.9</f>
        <v>19530</v>
      </c>
      <c r="R19" s="26">
        <f>BAR!R19*0.9</f>
        <v>18900</v>
      </c>
      <c r="S19" s="26">
        <f>BAR!S19*0.9</f>
        <v>18900</v>
      </c>
      <c r="T19" s="26">
        <f>BAR!T19*0.9</f>
        <v>18900</v>
      </c>
      <c r="U19" s="26">
        <f>BAR!U19*0.9</f>
        <v>18900</v>
      </c>
      <c r="V19" s="26">
        <f>BAR!V19*0.9</f>
        <v>18900</v>
      </c>
      <c r="W19" s="26">
        <f>BAR!W19*0.9</f>
        <v>19530</v>
      </c>
      <c r="X19" s="26">
        <f>BAR!X19*0.9</f>
        <v>19530</v>
      </c>
      <c r="Y19" s="26">
        <f>BAR!Y19*0.9</f>
        <v>18900</v>
      </c>
      <c r="Z19" s="26">
        <f>BAR!Z19*0.9</f>
        <v>18900</v>
      </c>
      <c r="AA19" s="26">
        <f>BAR!AA19*0.9</f>
        <v>18900</v>
      </c>
      <c r="AB19" s="26">
        <f>BAR!AB19*0.9</f>
        <v>18900</v>
      </c>
      <c r="AC19" s="26">
        <f>BAR!AC19*0.9</f>
        <v>18900</v>
      </c>
      <c r="AD19" s="26">
        <f>BAR!AD19*0.9</f>
        <v>19530</v>
      </c>
      <c r="AE19" s="26">
        <f>BAR!AE19*0.9</f>
        <v>19530</v>
      </c>
      <c r="AF19" s="26">
        <f>BAR!AF19*0.9</f>
        <v>18900</v>
      </c>
      <c r="AG19" s="26">
        <f>BAR!AG19*0.9</f>
        <v>18900</v>
      </c>
      <c r="AH19" s="26">
        <f>BAR!AH19*0.9</f>
        <v>18900</v>
      </c>
      <c r="AI19" s="26">
        <f>BAR!AI19*0.9</f>
        <v>18900</v>
      </c>
      <c r="AJ19" s="26">
        <f>BAR!AJ19*0.9</f>
        <v>18900</v>
      </c>
      <c r="AK19" s="26">
        <f>BAR!AK19*0.9</f>
        <v>19530</v>
      </c>
      <c r="AL19" s="26">
        <f>BAR!AL19*0.9</f>
        <v>19530</v>
      </c>
      <c r="AM19" s="26">
        <f>BAR!AM19*0.9</f>
        <v>17370</v>
      </c>
      <c r="AN19" s="26">
        <f>BAR!AN19*0.9</f>
        <v>17370</v>
      </c>
      <c r="AO19" s="26">
        <f>BAR!AO19*0.9</f>
        <v>17370</v>
      </c>
      <c r="AP19" s="26">
        <f>BAR!AP19*0.9</f>
        <v>17370</v>
      </c>
      <c r="AQ19" s="26">
        <f>BAR!AQ19*0.9</f>
        <v>17370</v>
      </c>
      <c r="AR19" s="26">
        <f>BAR!AR19*0.9</f>
        <v>18000</v>
      </c>
      <c r="AS19" s="26">
        <f>BAR!AS19*0.9</f>
        <v>18000</v>
      </c>
      <c r="AT19" s="26">
        <f>BAR!AT19*0.9</f>
        <v>17370</v>
      </c>
      <c r="AU19" s="26">
        <f>BAR!AU19*0.9</f>
        <v>17370</v>
      </c>
      <c r="AV19" s="26">
        <f>BAR!AV19*0.9</f>
        <v>17370</v>
      </c>
      <c r="AW19" s="26">
        <f>BAR!AW19*0.9</f>
        <v>17370</v>
      </c>
      <c r="AX19" s="26">
        <f>BAR!AX19*0.9</f>
        <v>17370</v>
      </c>
      <c r="AY19" s="26">
        <f>BAR!AY19*0.9</f>
        <v>18000</v>
      </c>
      <c r="AZ19" s="26">
        <f>BAR!AZ19*0.9</f>
        <v>18000</v>
      </c>
      <c r="BA19" s="26">
        <f>BAR!BA19*0.9</f>
        <v>17370</v>
      </c>
      <c r="BB19" s="26">
        <f>BAR!BB19*0.9</f>
        <v>17370</v>
      </c>
      <c r="BC19" s="26">
        <f>BAR!BC19*0.9</f>
        <v>17370</v>
      </c>
      <c r="BD19" s="26">
        <f>BAR!BD19*0.9</f>
        <v>17370</v>
      </c>
      <c r="BE19" s="26">
        <f>BAR!BE19*0.9</f>
        <v>17370</v>
      </c>
      <c r="BF19" s="26">
        <f>BAR!BF19*0.9</f>
        <v>18000</v>
      </c>
      <c r="BG19" s="26">
        <f>BAR!BG19*0.9</f>
        <v>18000</v>
      </c>
      <c r="BH19" s="26">
        <f>BAR!BH19*0.9</f>
        <v>17370</v>
      </c>
      <c r="BI19" s="26">
        <f>BAR!BI19*0.9</f>
        <v>17370</v>
      </c>
      <c r="BJ19" s="26">
        <f>BAR!BJ19*0.9</f>
        <v>18000</v>
      </c>
      <c r="BK19" s="26">
        <f>BAR!BK19*0.9</f>
        <v>18000</v>
      </c>
      <c r="BL19" s="26">
        <f>BAR!BL19*0.9</f>
        <v>18000</v>
      </c>
      <c r="BM19" s="26">
        <f>BAR!BM19*0.9</f>
        <v>18000</v>
      </c>
      <c r="BN19" s="26">
        <f>BAR!BN19*0.9</f>
        <v>18000</v>
      </c>
      <c r="BO19" s="26">
        <f>BAR!BO19*0.9</f>
        <v>17370</v>
      </c>
      <c r="BP19" s="26">
        <f>BAR!BP19*0.9</f>
        <v>20430</v>
      </c>
      <c r="BQ19" s="26">
        <f>BAR!BQ19*0.9</f>
        <v>20430</v>
      </c>
      <c r="BR19" s="26">
        <f>BAR!BR19*0.9</f>
        <v>20430</v>
      </c>
      <c r="BS19" s="26">
        <f>BAR!BS19*0.9</f>
        <v>20430</v>
      </c>
      <c r="BT19" s="26">
        <f>BAR!BT19*0.9</f>
        <v>20430</v>
      </c>
      <c r="BU19" s="26">
        <f>BAR!BU19*0.9</f>
        <v>18900</v>
      </c>
      <c r="BV19" s="26">
        <f>BAR!BV19*0.9</f>
        <v>18000</v>
      </c>
      <c r="BW19" s="26">
        <f>BAR!BW19*0.9</f>
        <v>18000</v>
      </c>
      <c r="BX19" s="26">
        <f>BAR!BX19*0.9</f>
        <v>20430</v>
      </c>
      <c r="BY19" s="26">
        <f>BAR!BY19*0.9</f>
        <v>20430</v>
      </c>
      <c r="BZ19" s="26">
        <f>BAR!BZ19*0.9</f>
        <v>17370</v>
      </c>
      <c r="CA19" s="26">
        <f>BAR!CA19*0.9</f>
        <v>17370</v>
      </c>
      <c r="CB19" s="26">
        <f>BAR!CB19*0.9</f>
        <v>17370</v>
      </c>
      <c r="CC19" s="26">
        <f>BAR!CC19*0.9</f>
        <v>18000</v>
      </c>
      <c r="CD19" s="26">
        <f>BAR!CD19*0.9</f>
        <v>14130</v>
      </c>
      <c r="CE19" s="26">
        <f>BAR!CE19*0.9</f>
        <v>14130</v>
      </c>
      <c r="CF19" s="26">
        <f>BAR!CF19*0.9</f>
        <v>14130</v>
      </c>
      <c r="CG19" s="26">
        <f>BAR!CG19*0.9</f>
        <v>14130</v>
      </c>
      <c r="CH19" s="26">
        <f>BAR!CH19*0.9</f>
        <v>14760</v>
      </c>
      <c r="CI19" s="26">
        <f>BAR!CI19*0.9</f>
        <v>14760</v>
      </c>
      <c r="CJ19" s="26">
        <f>BAR!CJ19*0.9</f>
        <v>14130</v>
      </c>
      <c r="CK19" s="26">
        <f>BAR!CK19*0.9</f>
        <v>14130</v>
      </c>
      <c r="CL19" s="26">
        <f>BAR!CL19*0.9</f>
        <v>14130</v>
      </c>
      <c r="CM19" s="26">
        <f>BAR!CM19*0.9</f>
        <v>14130</v>
      </c>
      <c r="CN19" s="26">
        <f>BAR!CN19*0.9</f>
        <v>14130</v>
      </c>
      <c r="CO19" s="26">
        <f>BAR!CO19*0.9</f>
        <v>14760</v>
      </c>
      <c r="CP19" s="26">
        <f>BAR!CP19*0.9</f>
        <v>14760</v>
      </c>
      <c r="CQ19" s="26">
        <f>BAR!CQ19*0.9</f>
        <v>14130</v>
      </c>
      <c r="CR19" s="26">
        <f>BAR!CR19*0.9</f>
        <v>14130</v>
      </c>
      <c r="CS19" s="26">
        <f>BAR!CS19*0.9</f>
        <v>14130</v>
      </c>
      <c r="CT19" s="26">
        <f>BAR!CT19*0.9</f>
        <v>14130</v>
      </c>
      <c r="CU19" s="26">
        <f>BAR!CU19*0.9</f>
        <v>14130</v>
      </c>
      <c r="CV19" s="26">
        <f>BAR!CV19*0.9</f>
        <v>14760</v>
      </c>
      <c r="CW19" s="26">
        <f>BAR!CW19*0.9</f>
        <v>14760</v>
      </c>
      <c r="CX19" s="26">
        <f>BAR!CX19*0.9</f>
        <v>14130</v>
      </c>
      <c r="CY19" s="26">
        <f>BAR!CY19*0.9</f>
        <v>14130</v>
      </c>
      <c r="CZ19" s="26">
        <f>BAR!CZ19*0.9</f>
        <v>14130</v>
      </c>
      <c r="DA19" s="26">
        <f>BAR!DA19*0.9</f>
        <v>14130</v>
      </c>
      <c r="DB19" s="26">
        <f>BAR!DB19*0.9</f>
        <v>14130</v>
      </c>
      <c r="DC19" s="26">
        <f>BAR!DC19*0.9</f>
        <v>14760</v>
      </c>
      <c r="DD19" s="26">
        <f>BAR!DD19*0.9</f>
        <v>14760</v>
      </c>
      <c r="DE19" s="26">
        <f>BAR!DE19*0.9</f>
        <v>14130</v>
      </c>
      <c r="DF19" s="26">
        <f>BAR!DF19*0.9</f>
        <v>14130</v>
      </c>
      <c r="DG19" s="26">
        <f>BAR!DG19*0.9</f>
        <v>14760</v>
      </c>
      <c r="DH19" s="26">
        <f>BAR!DH19*0.9</f>
        <v>15210</v>
      </c>
      <c r="DI19" s="26">
        <f>BAR!DI19*0.9</f>
        <v>13680</v>
      </c>
      <c r="DJ19" s="26">
        <f>BAR!DJ19*0.9</f>
        <v>14130</v>
      </c>
      <c r="DK19" s="26">
        <f>BAR!DK19*0.9</f>
        <v>14130</v>
      </c>
      <c r="DL19" s="26">
        <f>BAR!DL19*0.9</f>
        <v>13680</v>
      </c>
      <c r="DM19" s="26">
        <f>BAR!DM19*0.9</f>
        <v>13680</v>
      </c>
      <c r="DN19" s="26">
        <f>BAR!DN19*0.9</f>
        <v>13680</v>
      </c>
      <c r="DO19" s="26">
        <f>BAR!DO19*0.9</f>
        <v>13680</v>
      </c>
      <c r="DP19" s="26">
        <f>BAR!DP19*0.9</f>
        <v>13680</v>
      </c>
      <c r="DQ19" s="26">
        <f>BAR!DQ19*0.9</f>
        <v>14130</v>
      </c>
      <c r="DR19" s="26">
        <f>BAR!DR19*0.9</f>
        <v>14130</v>
      </c>
      <c r="DS19" s="26">
        <f>BAR!DS19*0.9</f>
        <v>13680</v>
      </c>
      <c r="DT19" s="26">
        <f>BAR!DT19*0.9</f>
        <v>13680</v>
      </c>
      <c r="DU19" s="26">
        <f>BAR!DU19*0.9</f>
        <v>13680</v>
      </c>
      <c r="DV19" s="26">
        <f>BAR!DV19*0.9</f>
        <v>13680</v>
      </c>
      <c r="DW19" s="26">
        <f>BAR!DW19*0.9</f>
        <v>13680</v>
      </c>
      <c r="DX19" s="26">
        <f>BAR!DX19*0.9</f>
        <v>14130</v>
      </c>
      <c r="DY19" s="26">
        <f>BAR!DY19*0.9</f>
        <v>14130</v>
      </c>
      <c r="DZ19" s="26">
        <f>BAR!DZ19*0.9</f>
        <v>13680</v>
      </c>
      <c r="EA19" s="26">
        <f>BAR!EA19*0.9</f>
        <v>13680</v>
      </c>
      <c r="EB19" s="26">
        <f>BAR!EB19*0.9</f>
        <v>13680</v>
      </c>
      <c r="EC19" s="26">
        <f>BAR!EC19*0.9</f>
        <v>13680</v>
      </c>
      <c r="ED19" s="26">
        <f>BAR!ED19*0.9</f>
        <v>13680</v>
      </c>
      <c r="EE19" s="26">
        <f>BAR!EE19*0.9</f>
        <v>14130</v>
      </c>
      <c r="EF19" s="26">
        <f>BAR!EF19*0.9</f>
        <v>14130</v>
      </c>
      <c r="EG19" s="26">
        <f>BAR!EG19*0.9</f>
        <v>13680</v>
      </c>
      <c r="EH19" s="26">
        <f>BAR!EH19*0.9</f>
        <v>13680</v>
      </c>
      <c r="EI19" s="26">
        <f>BAR!EI19*0.9</f>
        <v>15210</v>
      </c>
      <c r="EJ19" s="26">
        <f>BAR!EJ19*0.9</f>
        <v>15210</v>
      </c>
      <c r="EK19" s="26">
        <f>BAR!EK19*0.9</f>
        <v>15210</v>
      </c>
      <c r="EL19" s="26">
        <f>BAR!EL19*0.9</f>
        <v>16290</v>
      </c>
      <c r="EM19" s="26">
        <f>BAR!EM19*0.9</f>
        <v>16290</v>
      </c>
      <c r="EN19" s="26">
        <f>BAR!EN19*0.9</f>
        <v>15210</v>
      </c>
      <c r="EO19" s="26">
        <f>BAR!EO19*0.9</f>
        <v>15210</v>
      </c>
      <c r="EP19" s="26">
        <f>BAR!EP19*0.9</f>
        <v>15210</v>
      </c>
      <c r="EQ19" s="26">
        <f>BAR!EQ19*0.9</f>
        <v>15210</v>
      </c>
      <c r="ER19" s="26">
        <f>BAR!ER19*0.9</f>
        <v>15210</v>
      </c>
      <c r="ES19" s="26">
        <f>BAR!ES19*0.9</f>
        <v>16290</v>
      </c>
      <c r="ET19" s="26">
        <f>BAR!ET19*0.9</f>
        <v>16290</v>
      </c>
      <c r="EU19" s="26">
        <f>BAR!EU19*0.9</f>
        <v>16290</v>
      </c>
      <c r="EV19" s="26">
        <f>BAR!EV19*0.9</f>
        <v>16290</v>
      </c>
      <c r="EW19" s="26">
        <f>BAR!EW19*0.9</f>
        <v>16290</v>
      </c>
      <c r="EX19" s="26">
        <f>BAR!EX19*0.9</f>
        <v>16290</v>
      </c>
      <c r="EY19" s="26">
        <f>BAR!EY19*0.9</f>
        <v>16290</v>
      </c>
      <c r="EZ19" s="26">
        <f>BAR!EZ19*0.9</f>
        <v>16290</v>
      </c>
      <c r="FA19" s="26">
        <f>BAR!FA19*0.9</f>
        <v>16290</v>
      </c>
      <c r="FB19" s="26">
        <f>BAR!FB19*0.9</f>
        <v>16290</v>
      </c>
      <c r="FC19" s="26">
        <f>BAR!FC19*0.9</f>
        <v>16290</v>
      </c>
      <c r="FD19" s="26">
        <f>BAR!FD19*0.9</f>
        <v>16920</v>
      </c>
      <c r="FE19" s="26">
        <f>BAR!FE19*0.9</f>
        <v>16920</v>
      </c>
      <c r="FF19" s="26">
        <f>BAR!FF19*0.9</f>
        <v>17370</v>
      </c>
      <c r="FG19" s="26">
        <f>BAR!FG19*0.9</f>
        <v>17370</v>
      </c>
      <c r="FH19" s="26">
        <f>BAR!FH19*0.9</f>
        <v>17370</v>
      </c>
      <c r="FI19" s="26">
        <f>BAR!FI19*0.9</f>
        <v>17370</v>
      </c>
      <c r="FJ19" s="26">
        <f>BAR!FJ19*0.9</f>
        <v>17370</v>
      </c>
      <c r="FK19" s="114">
        <f>BAR!FK19*0.9</f>
        <v>40410</v>
      </c>
      <c r="FL19" s="114">
        <f>BAR!FL19*0.9</f>
        <v>74610</v>
      </c>
      <c r="FM19" s="114">
        <f>BAR!FM19*0.9</f>
        <v>74610</v>
      </c>
      <c r="FN19" s="114">
        <f>BAR!FN19*0.9</f>
        <v>74610</v>
      </c>
      <c r="FO19" s="114">
        <f>BAR!FO19*0.9</f>
        <v>74610</v>
      </c>
      <c r="FP19" s="114">
        <f>BAR!FP19*0.9</f>
        <v>74610</v>
      </c>
      <c r="FQ19" s="114">
        <f>BAR!FQ19*0.9</f>
        <v>74610</v>
      </c>
      <c r="FR19" s="114">
        <f>BAR!FR19*0.9</f>
        <v>74610</v>
      </c>
      <c r="FS19" s="114">
        <f>BAR!FS19*0.9</f>
        <v>74610</v>
      </c>
      <c r="FT19" s="114">
        <f>BAR!FT19*0.9</f>
        <v>74610</v>
      </c>
      <c r="FU19" s="114">
        <f>BAR!FU19*0.9</f>
        <v>74610</v>
      </c>
      <c r="FV19" s="26">
        <f>BAR!FV19*0.9</f>
        <v>31680</v>
      </c>
      <c r="FW19" s="26">
        <f>BAR!FW19*0.9</f>
        <v>31680</v>
      </c>
      <c r="FX19" s="26">
        <f>BAR!FX19*0.9</f>
        <v>31680</v>
      </c>
      <c r="FY19" s="26">
        <f>BAR!FY19*0.9</f>
        <v>31680</v>
      </c>
      <c r="FZ19" s="26">
        <f>BAR!FZ19*0.9</f>
        <v>31680</v>
      </c>
      <c r="GA19" s="26">
        <f>BAR!GA19*0.9</f>
        <v>31680</v>
      </c>
      <c r="GB19" s="26">
        <f>BAR!GB19*0.9</f>
        <v>31680</v>
      </c>
      <c r="GC19" s="26">
        <f>BAR!GC19*0.9</f>
        <v>31680</v>
      </c>
      <c r="GD19" s="26">
        <f>BAR!GD19*0.9</f>
        <v>31680</v>
      </c>
      <c r="GE19" s="26">
        <f>BAR!GE19*0.9</f>
        <v>31680</v>
      </c>
      <c r="GF19" s="26">
        <f>BAR!GF19*0.9</f>
        <v>31680</v>
      </c>
      <c r="GG19" s="26">
        <f>BAR!GG19*0.9</f>
        <v>31680</v>
      </c>
      <c r="GH19" s="26">
        <f>BAR!GH19*0.9</f>
        <v>31680</v>
      </c>
      <c r="GI19" s="26">
        <f>BAR!GI19*0.9</f>
        <v>31680</v>
      </c>
      <c r="GJ19" s="26">
        <f>BAR!GJ19*0.9</f>
        <v>31680</v>
      </c>
      <c r="GK19" s="26">
        <f>BAR!GK19*0.9</f>
        <v>31680</v>
      </c>
      <c r="GL19" s="26">
        <f>BAR!GL19*0.9</f>
        <v>31680</v>
      </c>
      <c r="GM19" s="26">
        <f>BAR!GM19*0.9</f>
        <v>31680</v>
      </c>
      <c r="GN19" s="26">
        <f>BAR!GN19*0.9</f>
        <v>31680</v>
      </c>
      <c r="GO19" s="26">
        <f>BAR!GO19*0.9</f>
        <v>31680</v>
      </c>
      <c r="GP19" s="26">
        <f>BAR!GP19*0.9</f>
        <v>31680</v>
      </c>
      <c r="GQ19" s="26">
        <f>BAR!GQ19*0.9</f>
        <v>31680</v>
      </c>
      <c r="GR19" s="26">
        <f>BAR!GR19*0.9</f>
        <v>31680</v>
      </c>
      <c r="GS19" s="26">
        <f>BAR!GS19*0.9</f>
        <v>33210</v>
      </c>
      <c r="GT19" s="26">
        <f>BAR!GT19*0.9</f>
        <v>33210</v>
      </c>
      <c r="GU19" s="26">
        <f>BAR!GU19*0.9</f>
        <v>33210</v>
      </c>
      <c r="GV19" s="26">
        <f>BAR!GV19*0.9</f>
        <v>33210</v>
      </c>
      <c r="GW19" s="26">
        <f>BAR!GW19*0.9</f>
        <v>33210</v>
      </c>
      <c r="GX19" s="26">
        <f>BAR!GX19*0.9</f>
        <v>33210</v>
      </c>
      <c r="GY19" s="26">
        <f>BAR!GY19*0.9</f>
        <v>33210</v>
      </c>
      <c r="GZ19" s="26">
        <f>BAR!GZ19*0.9</f>
        <v>33210</v>
      </c>
      <c r="HA19" s="26">
        <f>BAR!HA19*0.9</f>
        <v>33210</v>
      </c>
      <c r="HB19" s="26">
        <f>BAR!HB19*0.9</f>
        <v>33210</v>
      </c>
      <c r="HC19" s="26">
        <f>BAR!HC19*0.9</f>
        <v>33210</v>
      </c>
      <c r="HD19" s="26">
        <f>BAR!HD19*0.9</f>
        <v>33210</v>
      </c>
      <c r="HE19" s="26">
        <f>BAR!HE19*0.9</f>
        <v>33210</v>
      </c>
      <c r="HF19" s="26">
        <f>BAR!HF19*0.9</f>
        <v>33210</v>
      </c>
      <c r="HG19" s="26">
        <f>BAR!HG19*0.9</f>
        <v>33210</v>
      </c>
      <c r="HH19" s="26">
        <f>BAR!HH19*0.9</f>
        <v>33210</v>
      </c>
      <c r="HI19" s="26">
        <f>BAR!HI19*0.9</f>
        <v>33210</v>
      </c>
      <c r="HJ19" s="26">
        <f>BAR!HJ19*0.9</f>
        <v>33210</v>
      </c>
      <c r="HK19" s="114">
        <f>BAR!HK19*0.9</f>
        <v>52110</v>
      </c>
      <c r="HL19" s="114">
        <f>BAR!HL19*0.9</f>
        <v>52110</v>
      </c>
      <c r="HM19" s="114">
        <f>BAR!HM19*0.9</f>
        <v>53910</v>
      </c>
      <c r="HN19" s="114">
        <f>BAR!HN19*0.9</f>
        <v>53910</v>
      </c>
      <c r="HO19" s="114">
        <f>BAR!HO19*0.9</f>
        <v>53910</v>
      </c>
      <c r="HP19" s="114">
        <f>BAR!HP19*0.9</f>
        <v>33210</v>
      </c>
      <c r="HQ19" s="114">
        <f>BAR!HQ19*0.9</f>
        <v>33210</v>
      </c>
      <c r="HR19" s="114">
        <f>BAR!HR19*0.9</f>
        <v>52110</v>
      </c>
      <c r="HS19" s="114">
        <f>BAR!HS19*0.9</f>
        <v>52110</v>
      </c>
      <c r="HT19" s="26">
        <f>BAR!HT19*0.9</f>
        <v>33210</v>
      </c>
      <c r="HU19" s="26">
        <f>BAR!HU19*0.9</f>
        <v>31680</v>
      </c>
      <c r="HV19" s="26">
        <f>BAR!HV19*0.9</f>
        <v>31680</v>
      </c>
      <c r="HW19" s="26">
        <f>BAR!HW19*0.9</f>
        <v>31680</v>
      </c>
      <c r="HX19" s="26">
        <f>BAR!HX19*0.9</f>
        <v>31680</v>
      </c>
      <c r="HY19" s="26">
        <f>BAR!HY19*0.9</f>
        <v>31680</v>
      </c>
      <c r="HZ19" s="26">
        <f>BAR!HZ19*0.9</f>
        <v>31680</v>
      </c>
      <c r="IA19" s="26">
        <f>BAR!IA19*0.9</f>
        <v>31680</v>
      </c>
      <c r="IB19" s="26">
        <f>BAR!IB19*0.9</f>
        <v>35460</v>
      </c>
      <c r="IC19" s="26">
        <f>BAR!IC19*0.9</f>
        <v>32310</v>
      </c>
      <c r="ID19" s="26">
        <f>BAR!ID19*0.9</f>
        <v>27900</v>
      </c>
      <c r="IE19" s="26">
        <f>BAR!IE19*0.9</f>
        <v>27900</v>
      </c>
      <c r="IF19" s="26">
        <f>BAR!IF19*0.9</f>
        <v>27900</v>
      </c>
      <c r="IG19" s="26">
        <f>BAR!IG19*0.9</f>
        <v>27900</v>
      </c>
      <c r="IH19" s="26">
        <f>BAR!IH19*0.9</f>
        <v>27900</v>
      </c>
      <c r="II19" s="26">
        <f>BAR!II19*0.9</f>
        <v>27900</v>
      </c>
      <c r="IJ19" s="26">
        <f>BAR!IJ19*0.9</f>
        <v>27900</v>
      </c>
      <c r="IK19" s="26">
        <f>BAR!IK19*0.9</f>
        <v>27900</v>
      </c>
      <c r="IL19" s="26">
        <f>BAR!IL19*0.9</f>
        <v>27900</v>
      </c>
      <c r="IM19" s="26">
        <f>BAR!IM19*0.9</f>
        <v>27900</v>
      </c>
      <c r="IN19" s="26">
        <f>BAR!IN19*0.9</f>
        <v>27900</v>
      </c>
      <c r="IO19" s="26">
        <f>BAR!IO19*0.9</f>
        <v>27900</v>
      </c>
      <c r="IP19" s="26">
        <f>BAR!IP19*0.9</f>
        <v>27900</v>
      </c>
      <c r="IQ19" s="26">
        <f>BAR!IQ19*0.9</f>
        <v>27900</v>
      </c>
      <c r="IR19" s="26">
        <f>BAR!IR19*0.9</f>
        <v>27900</v>
      </c>
      <c r="IS19" s="26">
        <f>BAR!IS19*0.9</f>
        <v>27900</v>
      </c>
      <c r="IT19" s="26">
        <f>BAR!IT19*0.9</f>
        <v>27900</v>
      </c>
      <c r="IU19" s="26">
        <f>BAR!IU19*0.9</f>
        <v>27900</v>
      </c>
      <c r="IV19" s="26">
        <f>BAR!IV19*0.9</f>
        <v>27900</v>
      </c>
      <c r="IW19" s="26">
        <f>BAR!IW19*0.9</f>
        <v>27900</v>
      </c>
      <c r="IX19" s="26">
        <f>BAR!IX19*0.9</f>
        <v>27900</v>
      </c>
      <c r="IY19" s="26">
        <f>BAR!IY19*0.9</f>
        <v>27900</v>
      </c>
    </row>
    <row r="20" spans="1:259" x14ac:dyDescent="0.2">
      <c r="A20" s="20" t="s">
        <v>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114"/>
      <c r="HL20" s="114"/>
      <c r="HM20" s="114"/>
      <c r="HN20" s="114"/>
      <c r="HO20" s="114"/>
      <c r="HP20" s="114"/>
      <c r="HQ20" s="114"/>
      <c r="HR20" s="114"/>
      <c r="HS20" s="114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  <c r="IU20" s="26"/>
      <c r="IV20" s="26"/>
      <c r="IW20" s="26"/>
      <c r="IX20" s="26"/>
      <c r="IY20" s="26"/>
    </row>
    <row r="21" spans="1:259" x14ac:dyDescent="0.2">
      <c r="A21" s="21">
        <v>1</v>
      </c>
      <c r="B21" s="26">
        <f>BAR!B21*0.9</f>
        <v>24480</v>
      </c>
      <c r="C21" s="26">
        <f>BAR!C21*0.9</f>
        <v>24480</v>
      </c>
      <c r="D21" s="26">
        <f>BAR!D21*0.9</f>
        <v>21420</v>
      </c>
      <c r="E21" s="26">
        <f>BAR!E21*0.9</f>
        <v>22050</v>
      </c>
      <c r="F21" s="26">
        <f>BAR!F21*0.9</f>
        <v>22050</v>
      </c>
      <c r="G21" s="26">
        <f>BAR!G21*0.9</f>
        <v>22950</v>
      </c>
      <c r="H21" s="26">
        <f>BAR!H21*0.9</f>
        <v>22950</v>
      </c>
      <c r="I21" s="26">
        <f>BAR!I21*0.9</f>
        <v>24480</v>
      </c>
      <c r="J21" s="26">
        <f>BAR!J21*0.9</f>
        <v>24480</v>
      </c>
      <c r="K21" s="26">
        <f>BAR!K21*0.9</f>
        <v>22950</v>
      </c>
      <c r="L21" s="26">
        <f>BAR!L21*0.9</f>
        <v>22950</v>
      </c>
      <c r="M21" s="26">
        <f>BAR!M21*0.9</f>
        <v>22950</v>
      </c>
      <c r="N21" s="26">
        <f>BAR!N21*0.9</f>
        <v>22950</v>
      </c>
      <c r="O21" s="26">
        <f>BAR!O21*0.9</f>
        <v>22950</v>
      </c>
      <c r="P21" s="26">
        <f>BAR!P21*0.9</f>
        <v>23580</v>
      </c>
      <c r="Q21" s="26">
        <f>BAR!Q21*0.9</f>
        <v>22050</v>
      </c>
      <c r="R21" s="26">
        <f>BAR!R21*0.9</f>
        <v>21420</v>
      </c>
      <c r="S21" s="26">
        <f>BAR!S21*0.9</f>
        <v>21420</v>
      </c>
      <c r="T21" s="26">
        <f>BAR!T21*0.9</f>
        <v>21420</v>
      </c>
      <c r="U21" s="26">
        <f>BAR!U21*0.9</f>
        <v>21420</v>
      </c>
      <c r="V21" s="26">
        <f>BAR!V21*0.9</f>
        <v>21420</v>
      </c>
      <c r="W21" s="26">
        <f>BAR!W21*0.9</f>
        <v>22050</v>
      </c>
      <c r="X21" s="26">
        <f>BAR!X21*0.9</f>
        <v>22050</v>
      </c>
      <c r="Y21" s="26">
        <f>BAR!Y21*0.9</f>
        <v>21420</v>
      </c>
      <c r="Z21" s="26">
        <f>BAR!Z21*0.9</f>
        <v>21420</v>
      </c>
      <c r="AA21" s="26">
        <f>BAR!AA21*0.9</f>
        <v>21420</v>
      </c>
      <c r="AB21" s="26">
        <f>BAR!AB21*0.9</f>
        <v>21420</v>
      </c>
      <c r="AC21" s="26">
        <f>BAR!AC21*0.9</f>
        <v>21420</v>
      </c>
      <c r="AD21" s="26">
        <f>BAR!AD21*0.9</f>
        <v>22050</v>
      </c>
      <c r="AE21" s="26">
        <f>BAR!AE21*0.9</f>
        <v>22050</v>
      </c>
      <c r="AF21" s="26">
        <f>BAR!AF21*0.9</f>
        <v>21420</v>
      </c>
      <c r="AG21" s="26">
        <f>BAR!AG21*0.9</f>
        <v>21420</v>
      </c>
      <c r="AH21" s="26">
        <f>BAR!AH21*0.9</f>
        <v>21420</v>
      </c>
      <c r="AI21" s="26">
        <f>BAR!AI21*0.9</f>
        <v>21420</v>
      </c>
      <c r="AJ21" s="26">
        <f>BAR!AJ21*0.9</f>
        <v>21420</v>
      </c>
      <c r="AK21" s="26">
        <f>BAR!AK21*0.9</f>
        <v>22050</v>
      </c>
      <c r="AL21" s="26">
        <f>BAR!AL21*0.9</f>
        <v>22050</v>
      </c>
      <c r="AM21" s="26">
        <f>BAR!AM21*0.9</f>
        <v>19890</v>
      </c>
      <c r="AN21" s="26">
        <f>BAR!AN21*0.9</f>
        <v>19890</v>
      </c>
      <c r="AO21" s="26">
        <f>BAR!AO21*0.9</f>
        <v>19890</v>
      </c>
      <c r="AP21" s="26">
        <f>BAR!AP21*0.9</f>
        <v>19890</v>
      </c>
      <c r="AQ21" s="26">
        <f>BAR!AQ21*0.9</f>
        <v>19890</v>
      </c>
      <c r="AR21" s="26">
        <f>BAR!AR21*0.9</f>
        <v>20520</v>
      </c>
      <c r="AS21" s="26">
        <f>BAR!AS21*0.9</f>
        <v>20520</v>
      </c>
      <c r="AT21" s="26">
        <f>BAR!AT21*0.9</f>
        <v>19890</v>
      </c>
      <c r="AU21" s="26">
        <f>BAR!AU21*0.9</f>
        <v>19890</v>
      </c>
      <c r="AV21" s="26">
        <f>BAR!AV21*0.9</f>
        <v>19890</v>
      </c>
      <c r="AW21" s="26">
        <f>BAR!AW21*0.9</f>
        <v>19890</v>
      </c>
      <c r="AX21" s="26">
        <f>BAR!AX21*0.9</f>
        <v>19890</v>
      </c>
      <c r="AY21" s="26">
        <f>BAR!AY21*0.9</f>
        <v>20520</v>
      </c>
      <c r="AZ21" s="26">
        <f>BAR!AZ21*0.9</f>
        <v>20520</v>
      </c>
      <c r="BA21" s="26">
        <f>BAR!BA21*0.9</f>
        <v>19890</v>
      </c>
      <c r="BB21" s="26">
        <f>BAR!BB21*0.9</f>
        <v>19890</v>
      </c>
      <c r="BC21" s="26">
        <f>BAR!BC21*0.9</f>
        <v>19890</v>
      </c>
      <c r="BD21" s="26">
        <f>BAR!BD21*0.9</f>
        <v>19890</v>
      </c>
      <c r="BE21" s="26">
        <f>BAR!BE21*0.9</f>
        <v>19890</v>
      </c>
      <c r="BF21" s="26">
        <f>BAR!BF21*0.9</f>
        <v>20520</v>
      </c>
      <c r="BG21" s="26">
        <f>BAR!BG21*0.9</f>
        <v>20520</v>
      </c>
      <c r="BH21" s="26">
        <f>BAR!BH21*0.9</f>
        <v>19890</v>
      </c>
      <c r="BI21" s="26">
        <f>BAR!BI21*0.9</f>
        <v>19890</v>
      </c>
      <c r="BJ21" s="26">
        <f>BAR!BJ21*0.9</f>
        <v>20520</v>
      </c>
      <c r="BK21" s="26">
        <f>BAR!BK21*0.9</f>
        <v>20520</v>
      </c>
      <c r="BL21" s="26">
        <f>BAR!BL21*0.9</f>
        <v>20520</v>
      </c>
      <c r="BM21" s="26">
        <f>BAR!BM21*0.9</f>
        <v>20520</v>
      </c>
      <c r="BN21" s="26">
        <f>BAR!BN21*0.9</f>
        <v>20520</v>
      </c>
      <c r="BO21" s="26">
        <f>BAR!BO21*0.9</f>
        <v>19890</v>
      </c>
      <c r="BP21" s="26">
        <f>BAR!BP21*0.9</f>
        <v>22950</v>
      </c>
      <c r="BQ21" s="26">
        <f>BAR!BQ21*0.9</f>
        <v>22950</v>
      </c>
      <c r="BR21" s="26">
        <f>BAR!BR21*0.9</f>
        <v>22950</v>
      </c>
      <c r="BS21" s="26">
        <f>BAR!BS21*0.9</f>
        <v>22950</v>
      </c>
      <c r="BT21" s="26">
        <f>BAR!BT21*0.9</f>
        <v>22950</v>
      </c>
      <c r="BU21" s="26">
        <f>BAR!BU21*0.9</f>
        <v>21420</v>
      </c>
      <c r="BV21" s="26">
        <f>BAR!BV21*0.9</f>
        <v>20520</v>
      </c>
      <c r="BW21" s="26">
        <f>BAR!BW21*0.9</f>
        <v>20520</v>
      </c>
      <c r="BX21" s="26">
        <f>BAR!BX21*0.9</f>
        <v>22950</v>
      </c>
      <c r="BY21" s="26">
        <f>BAR!BY21*0.9</f>
        <v>22950</v>
      </c>
      <c r="BZ21" s="26">
        <f>BAR!BZ21*0.9</f>
        <v>19890</v>
      </c>
      <c r="CA21" s="26">
        <f>BAR!CA21*0.9</f>
        <v>19890</v>
      </c>
      <c r="CB21" s="26">
        <f>BAR!CB21*0.9</f>
        <v>19890</v>
      </c>
      <c r="CC21" s="26">
        <f>BAR!CC21*0.9</f>
        <v>20520</v>
      </c>
      <c r="CD21" s="26">
        <f>BAR!CD21*0.9</f>
        <v>16650</v>
      </c>
      <c r="CE21" s="26">
        <f>BAR!CE21*0.9</f>
        <v>16650</v>
      </c>
      <c r="CF21" s="26">
        <f>BAR!CF21*0.9</f>
        <v>16650</v>
      </c>
      <c r="CG21" s="26">
        <f>BAR!CG21*0.9</f>
        <v>16650</v>
      </c>
      <c r="CH21" s="26">
        <f>BAR!CH21*0.9</f>
        <v>17280</v>
      </c>
      <c r="CI21" s="26">
        <f>BAR!CI21*0.9</f>
        <v>17280</v>
      </c>
      <c r="CJ21" s="26">
        <f>BAR!CJ21*0.9</f>
        <v>16650</v>
      </c>
      <c r="CK21" s="26">
        <f>BAR!CK21*0.9</f>
        <v>16650</v>
      </c>
      <c r="CL21" s="26">
        <f>BAR!CL21*0.9</f>
        <v>16650</v>
      </c>
      <c r="CM21" s="26">
        <f>BAR!CM21*0.9</f>
        <v>16650</v>
      </c>
      <c r="CN21" s="26">
        <f>BAR!CN21*0.9</f>
        <v>16650</v>
      </c>
      <c r="CO21" s="26">
        <f>BAR!CO21*0.9</f>
        <v>17280</v>
      </c>
      <c r="CP21" s="26">
        <f>BAR!CP21*0.9</f>
        <v>17280</v>
      </c>
      <c r="CQ21" s="26">
        <f>BAR!CQ21*0.9</f>
        <v>16650</v>
      </c>
      <c r="CR21" s="26">
        <f>BAR!CR21*0.9</f>
        <v>16650</v>
      </c>
      <c r="CS21" s="26">
        <f>BAR!CS21*0.9</f>
        <v>16650</v>
      </c>
      <c r="CT21" s="26">
        <f>BAR!CT21*0.9</f>
        <v>16650</v>
      </c>
      <c r="CU21" s="26">
        <f>BAR!CU21*0.9</f>
        <v>16650</v>
      </c>
      <c r="CV21" s="26">
        <f>BAR!CV21*0.9</f>
        <v>17280</v>
      </c>
      <c r="CW21" s="26">
        <f>BAR!CW21*0.9</f>
        <v>17280</v>
      </c>
      <c r="CX21" s="26">
        <f>BAR!CX21*0.9</f>
        <v>16650</v>
      </c>
      <c r="CY21" s="26">
        <f>BAR!CY21*0.9</f>
        <v>16650</v>
      </c>
      <c r="CZ21" s="26">
        <f>BAR!CZ21*0.9</f>
        <v>16650</v>
      </c>
      <c r="DA21" s="26">
        <f>BAR!DA21*0.9</f>
        <v>16650</v>
      </c>
      <c r="DB21" s="26">
        <f>BAR!DB21*0.9</f>
        <v>16650</v>
      </c>
      <c r="DC21" s="26">
        <f>BAR!DC21*0.9</f>
        <v>17280</v>
      </c>
      <c r="DD21" s="26">
        <f>BAR!DD21*0.9</f>
        <v>17280</v>
      </c>
      <c r="DE21" s="26">
        <f>BAR!DE21*0.9</f>
        <v>16650</v>
      </c>
      <c r="DF21" s="26">
        <f>BAR!DF21*0.9</f>
        <v>16650</v>
      </c>
      <c r="DG21" s="26">
        <f>BAR!DG21*0.9</f>
        <v>17280</v>
      </c>
      <c r="DH21" s="26">
        <f>BAR!DH21*0.9</f>
        <v>17730</v>
      </c>
      <c r="DI21" s="26">
        <f>BAR!DI21*0.9</f>
        <v>16200</v>
      </c>
      <c r="DJ21" s="26">
        <f>BAR!DJ21*0.9</f>
        <v>16650</v>
      </c>
      <c r="DK21" s="26">
        <f>BAR!DK21*0.9</f>
        <v>16650</v>
      </c>
      <c r="DL21" s="26">
        <f>BAR!DL21*0.9</f>
        <v>16200</v>
      </c>
      <c r="DM21" s="26">
        <f>BAR!DM21*0.9</f>
        <v>16200</v>
      </c>
      <c r="DN21" s="26">
        <f>BAR!DN21*0.9</f>
        <v>16200</v>
      </c>
      <c r="DO21" s="26">
        <f>BAR!DO21*0.9</f>
        <v>16200</v>
      </c>
      <c r="DP21" s="26">
        <f>BAR!DP21*0.9</f>
        <v>16200</v>
      </c>
      <c r="DQ21" s="26">
        <f>BAR!DQ21*0.9</f>
        <v>16650</v>
      </c>
      <c r="DR21" s="26">
        <f>BAR!DR21*0.9</f>
        <v>16650</v>
      </c>
      <c r="DS21" s="26">
        <f>BAR!DS21*0.9</f>
        <v>16200</v>
      </c>
      <c r="DT21" s="26">
        <f>BAR!DT21*0.9</f>
        <v>16200</v>
      </c>
      <c r="DU21" s="26">
        <f>BAR!DU21*0.9</f>
        <v>16200</v>
      </c>
      <c r="DV21" s="26">
        <f>BAR!DV21*0.9</f>
        <v>16200</v>
      </c>
      <c r="DW21" s="26">
        <f>BAR!DW21*0.9</f>
        <v>16200</v>
      </c>
      <c r="DX21" s="26">
        <f>BAR!DX21*0.9</f>
        <v>16650</v>
      </c>
      <c r="DY21" s="26">
        <f>BAR!DY21*0.9</f>
        <v>16650</v>
      </c>
      <c r="DZ21" s="26">
        <f>BAR!DZ21*0.9</f>
        <v>16200</v>
      </c>
      <c r="EA21" s="26">
        <f>BAR!EA21*0.9</f>
        <v>16200</v>
      </c>
      <c r="EB21" s="26">
        <f>BAR!EB21*0.9</f>
        <v>16200</v>
      </c>
      <c r="EC21" s="26">
        <f>BAR!EC21*0.9</f>
        <v>16200</v>
      </c>
      <c r="ED21" s="26">
        <f>BAR!ED21*0.9</f>
        <v>16200</v>
      </c>
      <c r="EE21" s="26">
        <f>BAR!EE21*0.9</f>
        <v>16650</v>
      </c>
      <c r="EF21" s="26">
        <f>BAR!EF21*0.9</f>
        <v>16650</v>
      </c>
      <c r="EG21" s="26">
        <f>BAR!EG21*0.9</f>
        <v>16200</v>
      </c>
      <c r="EH21" s="26">
        <f>BAR!EH21*0.9</f>
        <v>16200</v>
      </c>
      <c r="EI21" s="26">
        <f>BAR!EI21*0.9</f>
        <v>17730</v>
      </c>
      <c r="EJ21" s="26">
        <f>BAR!EJ21*0.9</f>
        <v>17730</v>
      </c>
      <c r="EK21" s="26">
        <f>BAR!EK21*0.9</f>
        <v>17730</v>
      </c>
      <c r="EL21" s="26">
        <f>BAR!EL21*0.9</f>
        <v>18810</v>
      </c>
      <c r="EM21" s="26">
        <f>BAR!EM21*0.9</f>
        <v>18810</v>
      </c>
      <c r="EN21" s="26">
        <f>BAR!EN21*0.9</f>
        <v>17730</v>
      </c>
      <c r="EO21" s="26">
        <f>BAR!EO21*0.9</f>
        <v>17730</v>
      </c>
      <c r="EP21" s="26">
        <f>BAR!EP21*0.9</f>
        <v>17730</v>
      </c>
      <c r="EQ21" s="26">
        <f>BAR!EQ21*0.9</f>
        <v>17730</v>
      </c>
      <c r="ER21" s="26">
        <f>BAR!ER21*0.9</f>
        <v>17730</v>
      </c>
      <c r="ES21" s="26">
        <f>BAR!ES21*0.9</f>
        <v>18810</v>
      </c>
      <c r="ET21" s="26">
        <f>BAR!ET21*0.9</f>
        <v>18810</v>
      </c>
      <c r="EU21" s="26">
        <f>BAR!EU21*0.9</f>
        <v>18810</v>
      </c>
      <c r="EV21" s="26">
        <f>BAR!EV21*0.9</f>
        <v>18810</v>
      </c>
      <c r="EW21" s="26">
        <f>BAR!EW21*0.9</f>
        <v>18810</v>
      </c>
      <c r="EX21" s="26">
        <f>BAR!EX21*0.9</f>
        <v>18810</v>
      </c>
      <c r="EY21" s="26">
        <f>BAR!EY21*0.9</f>
        <v>18810</v>
      </c>
      <c r="EZ21" s="26">
        <f>BAR!EZ21*0.9</f>
        <v>18810</v>
      </c>
      <c r="FA21" s="26">
        <f>BAR!FA21*0.9</f>
        <v>18810</v>
      </c>
      <c r="FB21" s="26">
        <f>BAR!FB21*0.9</f>
        <v>18810</v>
      </c>
      <c r="FC21" s="26">
        <f>BAR!FC21*0.9</f>
        <v>18810</v>
      </c>
      <c r="FD21" s="26">
        <f>BAR!FD21*0.9</f>
        <v>19440</v>
      </c>
      <c r="FE21" s="26">
        <f>BAR!FE21*0.9</f>
        <v>19440</v>
      </c>
      <c r="FF21" s="26">
        <f>BAR!FF21*0.9</f>
        <v>19890</v>
      </c>
      <c r="FG21" s="26">
        <f>BAR!FG21*0.9</f>
        <v>19890</v>
      </c>
      <c r="FH21" s="26">
        <f>BAR!FH21*0.9</f>
        <v>19890</v>
      </c>
      <c r="FI21" s="26">
        <f>BAR!FI21*0.9</f>
        <v>19890</v>
      </c>
      <c r="FJ21" s="26">
        <f>BAR!FJ21*0.9</f>
        <v>19890</v>
      </c>
      <c r="FK21" s="114">
        <f>BAR!FK21*0.9</f>
        <v>56655</v>
      </c>
      <c r="FL21" s="114">
        <f>BAR!FL21*0.9</f>
        <v>90855</v>
      </c>
      <c r="FM21" s="114">
        <f>BAR!FM21*0.9</f>
        <v>90855</v>
      </c>
      <c r="FN21" s="114">
        <f>BAR!FN21*0.9</f>
        <v>90855</v>
      </c>
      <c r="FO21" s="114">
        <f>BAR!FO21*0.9</f>
        <v>90855</v>
      </c>
      <c r="FP21" s="114">
        <f>BAR!FP21*0.9</f>
        <v>90855</v>
      </c>
      <c r="FQ21" s="114">
        <f>BAR!FQ21*0.9</f>
        <v>90855</v>
      </c>
      <c r="FR21" s="114">
        <f>BAR!FR21*0.9</f>
        <v>90855</v>
      </c>
      <c r="FS21" s="114">
        <f>BAR!FS21*0.9</f>
        <v>90855</v>
      </c>
      <c r="FT21" s="114">
        <f>BAR!FT21*0.9</f>
        <v>90855</v>
      </c>
      <c r="FU21" s="114">
        <f>BAR!FU21*0.9</f>
        <v>90855</v>
      </c>
      <c r="FV21" s="26">
        <f>BAR!FV21*0.9</f>
        <v>49905</v>
      </c>
      <c r="FW21" s="26">
        <f>BAR!FW21*0.9</f>
        <v>49905</v>
      </c>
      <c r="FX21" s="26">
        <f>BAR!FX21*0.9</f>
        <v>49905</v>
      </c>
      <c r="FY21" s="26">
        <f>BAR!FY21*0.9</f>
        <v>49905</v>
      </c>
      <c r="FZ21" s="26">
        <f>BAR!FZ21*0.9</f>
        <v>49905</v>
      </c>
      <c r="GA21" s="26">
        <f>BAR!GA21*0.9</f>
        <v>49905</v>
      </c>
      <c r="GB21" s="26">
        <f>BAR!GB21*0.9</f>
        <v>49905</v>
      </c>
      <c r="GC21" s="26">
        <f>BAR!GC21*0.9</f>
        <v>49905</v>
      </c>
      <c r="GD21" s="26">
        <f>BAR!GD21*0.9</f>
        <v>49905</v>
      </c>
      <c r="GE21" s="26">
        <f>BAR!GE21*0.9</f>
        <v>49905</v>
      </c>
      <c r="GF21" s="26">
        <f>BAR!GF21*0.9</f>
        <v>49905</v>
      </c>
      <c r="GG21" s="26">
        <f>BAR!GG21*0.9</f>
        <v>49905</v>
      </c>
      <c r="GH21" s="26">
        <f>BAR!GH21*0.9</f>
        <v>49905</v>
      </c>
      <c r="GI21" s="26">
        <f>BAR!GI21*0.9</f>
        <v>49905</v>
      </c>
      <c r="GJ21" s="26">
        <f>BAR!GJ21*0.9</f>
        <v>49905</v>
      </c>
      <c r="GK21" s="26">
        <f>BAR!GK21*0.9</f>
        <v>49905</v>
      </c>
      <c r="GL21" s="26">
        <f>BAR!GL21*0.9</f>
        <v>49905</v>
      </c>
      <c r="GM21" s="26">
        <f>BAR!GM21*0.9</f>
        <v>49905</v>
      </c>
      <c r="GN21" s="26">
        <f>BAR!GN21*0.9</f>
        <v>49905</v>
      </c>
      <c r="GO21" s="26">
        <f>BAR!GO21*0.9</f>
        <v>49905</v>
      </c>
      <c r="GP21" s="26">
        <f>BAR!GP21*0.9</f>
        <v>49905</v>
      </c>
      <c r="GQ21" s="26">
        <f>BAR!GQ21*0.9</f>
        <v>49905</v>
      </c>
      <c r="GR21" s="26">
        <f>BAR!GR21*0.9</f>
        <v>49905</v>
      </c>
      <c r="GS21" s="26">
        <f>BAR!GS21*0.9</f>
        <v>51435</v>
      </c>
      <c r="GT21" s="26">
        <f>BAR!GT21*0.9</f>
        <v>51435</v>
      </c>
      <c r="GU21" s="26">
        <f>BAR!GU21*0.9</f>
        <v>51435</v>
      </c>
      <c r="GV21" s="26">
        <f>BAR!GV21*0.9</f>
        <v>51435</v>
      </c>
      <c r="GW21" s="26">
        <f>BAR!GW21*0.9</f>
        <v>51435</v>
      </c>
      <c r="GX21" s="26">
        <f>BAR!GX21*0.9</f>
        <v>51435</v>
      </c>
      <c r="GY21" s="26">
        <f>BAR!GY21*0.9</f>
        <v>51435</v>
      </c>
      <c r="GZ21" s="26">
        <f>BAR!GZ21*0.9</f>
        <v>51435</v>
      </c>
      <c r="HA21" s="26">
        <f>BAR!HA21*0.9</f>
        <v>51435</v>
      </c>
      <c r="HB21" s="26">
        <f>BAR!HB21*0.9</f>
        <v>51435</v>
      </c>
      <c r="HC21" s="26">
        <f>BAR!HC21*0.9</f>
        <v>51435</v>
      </c>
      <c r="HD21" s="26">
        <f>BAR!HD21*0.9</f>
        <v>51435</v>
      </c>
      <c r="HE21" s="26">
        <f>BAR!HE21*0.9</f>
        <v>51435</v>
      </c>
      <c r="HF21" s="26">
        <f>BAR!HF21*0.9</f>
        <v>51435</v>
      </c>
      <c r="HG21" s="26">
        <f>BAR!HG21*0.9</f>
        <v>51435</v>
      </c>
      <c r="HH21" s="26">
        <f>BAR!HH21*0.9</f>
        <v>51435</v>
      </c>
      <c r="HI21" s="26">
        <f>BAR!HI21*0.9</f>
        <v>51435</v>
      </c>
      <c r="HJ21" s="26">
        <f>BAR!HJ21*0.9</f>
        <v>51435</v>
      </c>
      <c r="HK21" s="114">
        <f>BAR!HK21*0.9</f>
        <v>70335</v>
      </c>
      <c r="HL21" s="114">
        <f>BAR!HL21*0.9</f>
        <v>70335</v>
      </c>
      <c r="HM21" s="114">
        <f>BAR!HM21*0.9</f>
        <v>72135</v>
      </c>
      <c r="HN21" s="114">
        <f>BAR!HN21*0.9</f>
        <v>72135</v>
      </c>
      <c r="HO21" s="114">
        <f>BAR!HO21*0.9</f>
        <v>72135</v>
      </c>
      <c r="HP21" s="114">
        <f>BAR!HP21*0.9</f>
        <v>51435</v>
      </c>
      <c r="HQ21" s="114">
        <f>BAR!HQ21*0.9</f>
        <v>51435</v>
      </c>
      <c r="HR21" s="114">
        <f>BAR!HR21*0.9</f>
        <v>70335</v>
      </c>
      <c r="HS21" s="114">
        <f>BAR!HS21*0.9</f>
        <v>70335</v>
      </c>
      <c r="HT21" s="26">
        <f>BAR!HT21*0.9</f>
        <v>51435</v>
      </c>
      <c r="HU21" s="26">
        <f>BAR!HU21*0.9</f>
        <v>49905</v>
      </c>
      <c r="HV21" s="26">
        <f>BAR!HV21*0.9</f>
        <v>49905</v>
      </c>
      <c r="HW21" s="26">
        <f>BAR!HW21*0.9</f>
        <v>49905</v>
      </c>
      <c r="HX21" s="26">
        <f>BAR!HX21*0.9</f>
        <v>49905</v>
      </c>
      <c r="HY21" s="26">
        <f>BAR!HY21*0.9</f>
        <v>49905</v>
      </c>
      <c r="HZ21" s="26">
        <f>BAR!HZ21*0.9</f>
        <v>49905</v>
      </c>
      <c r="IA21" s="26">
        <f>BAR!IA21*0.9</f>
        <v>49905</v>
      </c>
      <c r="IB21" s="26">
        <f>BAR!IB21*0.9</f>
        <v>53685</v>
      </c>
      <c r="IC21" s="26">
        <f>BAR!IC21*0.9</f>
        <v>50535</v>
      </c>
      <c r="ID21" s="26">
        <f>BAR!ID21*0.9</f>
        <v>46125</v>
      </c>
      <c r="IE21" s="26">
        <f>BAR!IE21*0.9</f>
        <v>46125</v>
      </c>
      <c r="IF21" s="26">
        <f>BAR!IF21*0.9</f>
        <v>46125</v>
      </c>
      <c r="IG21" s="26">
        <f>BAR!IG21*0.9</f>
        <v>46125</v>
      </c>
      <c r="IH21" s="26">
        <f>BAR!IH21*0.9</f>
        <v>46125</v>
      </c>
      <c r="II21" s="26">
        <f>BAR!II21*0.9</f>
        <v>46125</v>
      </c>
      <c r="IJ21" s="26">
        <f>BAR!IJ21*0.9</f>
        <v>46125</v>
      </c>
      <c r="IK21" s="26">
        <f>BAR!IK21*0.9</f>
        <v>46125</v>
      </c>
      <c r="IL21" s="26">
        <f>BAR!IL21*0.9</f>
        <v>46125</v>
      </c>
      <c r="IM21" s="26">
        <f>BAR!IM21*0.9</f>
        <v>46125</v>
      </c>
      <c r="IN21" s="26">
        <f>BAR!IN21*0.9</f>
        <v>46125</v>
      </c>
      <c r="IO21" s="26">
        <f>BAR!IO21*0.9</f>
        <v>46125</v>
      </c>
      <c r="IP21" s="26">
        <f>BAR!IP21*0.9</f>
        <v>46125</v>
      </c>
      <c r="IQ21" s="26">
        <f>BAR!IQ21*0.9</f>
        <v>46125</v>
      </c>
      <c r="IR21" s="26">
        <f>BAR!IR21*0.9</f>
        <v>46125</v>
      </c>
      <c r="IS21" s="26">
        <f>BAR!IS21*0.9</f>
        <v>46125</v>
      </c>
      <c r="IT21" s="26">
        <f>BAR!IT21*0.9</f>
        <v>46125</v>
      </c>
      <c r="IU21" s="26">
        <f>BAR!IU21*0.9</f>
        <v>46125</v>
      </c>
      <c r="IV21" s="26">
        <f>BAR!IV21*0.9</f>
        <v>46125</v>
      </c>
      <c r="IW21" s="26">
        <f>BAR!IW21*0.9</f>
        <v>46125</v>
      </c>
      <c r="IX21" s="26">
        <f>BAR!IX21*0.9</f>
        <v>46125</v>
      </c>
      <c r="IY21" s="26">
        <f>BAR!IY21*0.9</f>
        <v>46125</v>
      </c>
    </row>
    <row r="22" spans="1:259" x14ac:dyDescent="0.2">
      <c r="A22" s="21">
        <v>2</v>
      </c>
      <c r="B22" s="26">
        <f>BAR!B22*0.9</f>
        <v>26460</v>
      </c>
      <c r="C22" s="26">
        <f>BAR!C22*0.9</f>
        <v>26460</v>
      </c>
      <c r="D22" s="26">
        <f>BAR!D22*0.9</f>
        <v>23400</v>
      </c>
      <c r="E22" s="26">
        <f>BAR!E22*0.9</f>
        <v>24030</v>
      </c>
      <c r="F22" s="26">
        <f>BAR!F22*0.9</f>
        <v>24030</v>
      </c>
      <c r="G22" s="26">
        <f>BAR!G22*0.9</f>
        <v>24930</v>
      </c>
      <c r="H22" s="26">
        <f>BAR!H22*0.9</f>
        <v>24930</v>
      </c>
      <c r="I22" s="26">
        <f>BAR!I22*0.9</f>
        <v>26460</v>
      </c>
      <c r="J22" s="26">
        <f>BAR!J22*0.9</f>
        <v>26460</v>
      </c>
      <c r="K22" s="26">
        <f>BAR!K22*0.9</f>
        <v>24930</v>
      </c>
      <c r="L22" s="26">
        <f>BAR!L22*0.9</f>
        <v>24930</v>
      </c>
      <c r="M22" s="26">
        <f>BAR!M22*0.9</f>
        <v>24930</v>
      </c>
      <c r="N22" s="26">
        <f>BAR!N22*0.9</f>
        <v>24930</v>
      </c>
      <c r="O22" s="26">
        <f>BAR!O22*0.9</f>
        <v>24930</v>
      </c>
      <c r="P22" s="26">
        <f>BAR!P22*0.9</f>
        <v>25560</v>
      </c>
      <c r="Q22" s="26">
        <f>BAR!Q22*0.9</f>
        <v>24030</v>
      </c>
      <c r="R22" s="26">
        <f>BAR!R22*0.9</f>
        <v>23400</v>
      </c>
      <c r="S22" s="26">
        <f>BAR!S22*0.9</f>
        <v>23400</v>
      </c>
      <c r="T22" s="26">
        <f>BAR!T22*0.9</f>
        <v>23400</v>
      </c>
      <c r="U22" s="26">
        <f>BAR!U22*0.9</f>
        <v>23400</v>
      </c>
      <c r="V22" s="26">
        <f>BAR!V22*0.9</f>
        <v>23400</v>
      </c>
      <c r="W22" s="26">
        <f>BAR!W22*0.9</f>
        <v>24030</v>
      </c>
      <c r="X22" s="26">
        <f>BAR!X22*0.9</f>
        <v>24030</v>
      </c>
      <c r="Y22" s="26">
        <f>BAR!Y22*0.9</f>
        <v>23400</v>
      </c>
      <c r="Z22" s="26">
        <f>BAR!Z22*0.9</f>
        <v>23400</v>
      </c>
      <c r="AA22" s="26">
        <f>BAR!AA22*0.9</f>
        <v>23400</v>
      </c>
      <c r="AB22" s="26">
        <f>BAR!AB22*0.9</f>
        <v>23400</v>
      </c>
      <c r="AC22" s="26">
        <f>BAR!AC22*0.9</f>
        <v>23400</v>
      </c>
      <c r="AD22" s="26">
        <f>BAR!AD22*0.9</f>
        <v>24030</v>
      </c>
      <c r="AE22" s="26">
        <f>BAR!AE22*0.9</f>
        <v>24030</v>
      </c>
      <c r="AF22" s="26">
        <f>BAR!AF22*0.9</f>
        <v>23400</v>
      </c>
      <c r="AG22" s="26">
        <f>BAR!AG22*0.9</f>
        <v>23400</v>
      </c>
      <c r="AH22" s="26">
        <f>BAR!AH22*0.9</f>
        <v>23400</v>
      </c>
      <c r="AI22" s="26">
        <f>BAR!AI22*0.9</f>
        <v>23400</v>
      </c>
      <c r="AJ22" s="26">
        <f>BAR!AJ22*0.9</f>
        <v>23400</v>
      </c>
      <c r="AK22" s="26">
        <f>BAR!AK22*0.9</f>
        <v>24030</v>
      </c>
      <c r="AL22" s="26">
        <f>BAR!AL22*0.9</f>
        <v>24030</v>
      </c>
      <c r="AM22" s="26">
        <f>BAR!AM22*0.9</f>
        <v>21870</v>
      </c>
      <c r="AN22" s="26">
        <f>BAR!AN22*0.9</f>
        <v>21870</v>
      </c>
      <c r="AO22" s="26">
        <f>BAR!AO22*0.9</f>
        <v>21870</v>
      </c>
      <c r="AP22" s="26">
        <f>BAR!AP22*0.9</f>
        <v>21870</v>
      </c>
      <c r="AQ22" s="26">
        <f>BAR!AQ22*0.9</f>
        <v>21870</v>
      </c>
      <c r="AR22" s="26">
        <f>BAR!AR22*0.9</f>
        <v>22500</v>
      </c>
      <c r="AS22" s="26">
        <f>BAR!AS22*0.9</f>
        <v>22500</v>
      </c>
      <c r="AT22" s="26">
        <f>BAR!AT22*0.9</f>
        <v>21870</v>
      </c>
      <c r="AU22" s="26">
        <f>BAR!AU22*0.9</f>
        <v>21870</v>
      </c>
      <c r="AV22" s="26">
        <f>BAR!AV22*0.9</f>
        <v>21870</v>
      </c>
      <c r="AW22" s="26">
        <f>BAR!AW22*0.9</f>
        <v>21870</v>
      </c>
      <c r="AX22" s="26">
        <f>BAR!AX22*0.9</f>
        <v>21870</v>
      </c>
      <c r="AY22" s="26">
        <f>BAR!AY22*0.9</f>
        <v>22500</v>
      </c>
      <c r="AZ22" s="26">
        <f>BAR!AZ22*0.9</f>
        <v>22500</v>
      </c>
      <c r="BA22" s="26">
        <f>BAR!BA22*0.9</f>
        <v>21870</v>
      </c>
      <c r="BB22" s="26">
        <f>BAR!BB22*0.9</f>
        <v>21870</v>
      </c>
      <c r="BC22" s="26">
        <f>BAR!BC22*0.9</f>
        <v>21870</v>
      </c>
      <c r="BD22" s="26">
        <f>BAR!BD22*0.9</f>
        <v>21870</v>
      </c>
      <c r="BE22" s="26">
        <f>BAR!BE22*0.9</f>
        <v>21870</v>
      </c>
      <c r="BF22" s="26">
        <f>BAR!BF22*0.9</f>
        <v>22500</v>
      </c>
      <c r="BG22" s="26">
        <f>BAR!BG22*0.9</f>
        <v>22500</v>
      </c>
      <c r="BH22" s="26">
        <f>BAR!BH22*0.9</f>
        <v>21870</v>
      </c>
      <c r="BI22" s="26">
        <f>BAR!BI22*0.9</f>
        <v>21870</v>
      </c>
      <c r="BJ22" s="26">
        <f>BAR!BJ22*0.9</f>
        <v>22500</v>
      </c>
      <c r="BK22" s="26">
        <f>BAR!BK22*0.9</f>
        <v>22500</v>
      </c>
      <c r="BL22" s="26">
        <f>BAR!BL22*0.9</f>
        <v>22500</v>
      </c>
      <c r="BM22" s="26">
        <f>BAR!BM22*0.9</f>
        <v>22500</v>
      </c>
      <c r="BN22" s="26">
        <f>BAR!BN22*0.9</f>
        <v>22500</v>
      </c>
      <c r="BO22" s="26">
        <f>BAR!BO22*0.9</f>
        <v>21870</v>
      </c>
      <c r="BP22" s="26">
        <f>BAR!BP22*0.9</f>
        <v>24930</v>
      </c>
      <c r="BQ22" s="26">
        <f>BAR!BQ22*0.9</f>
        <v>24930</v>
      </c>
      <c r="BR22" s="26">
        <f>BAR!BR22*0.9</f>
        <v>24930</v>
      </c>
      <c r="BS22" s="26">
        <f>BAR!BS22*0.9</f>
        <v>24930</v>
      </c>
      <c r="BT22" s="26">
        <f>BAR!BT22*0.9</f>
        <v>24930</v>
      </c>
      <c r="BU22" s="26">
        <f>BAR!BU22*0.9</f>
        <v>23400</v>
      </c>
      <c r="BV22" s="26">
        <f>BAR!BV22*0.9</f>
        <v>22500</v>
      </c>
      <c r="BW22" s="26">
        <f>BAR!BW22*0.9</f>
        <v>22500</v>
      </c>
      <c r="BX22" s="26">
        <f>BAR!BX22*0.9</f>
        <v>24930</v>
      </c>
      <c r="BY22" s="26">
        <f>BAR!BY22*0.9</f>
        <v>24930</v>
      </c>
      <c r="BZ22" s="26">
        <f>BAR!BZ22*0.9</f>
        <v>21870</v>
      </c>
      <c r="CA22" s="26">
        <f>BAR!CA22*0.9</f>
        <v>21870</v>
      </c>
      <c r="CB22" s="26">
        <f>BAR!CB22*0.9</f>
        <v>21870</v>
      </c>
      <c r="CC22" s="26">
        <f>BAR!CC22*0.9</f>
        <v>22500</v>
      </c>
      <c r="CD22" s="26">
        <f>BAR!CD22*0.9</f>
        <v>18630</v>
      </c>
      <c r="CE22" s="26">
        <f>BAR!CE22*0.9</f>
        <v>18630</v>
      </c>
      <c r="CF22" s="26">
        <f>BAR!CF22*0.9</f>
        <v>18630</v>
      </c>
      <c r="CG22" s="26">
        <f>BAR!CG22*0.9</f>
        <v>18630</v>
      </c>
      <c r="CH22" s="26">
        <f>BAR!CH22*0.9</f>
        <v>19260</v>
      </c>
      <c r="CI22" s="26">
        <f>BAR!CI22*0.9</f>
        <v>19260</v>
      </c>
      <c r="CJ22" s="26">
        <f>BAR!CJ22*0.9</f>
        <v>18630</v>
      </c>
      <c r="CK22" s="26">
        <f>BAR!CK22*0.9</f>
        <v>18630</v>
      </c>
      <c r="CL22" s="26">
        <f>BAR!CL22*0.9</f>
        <v>18630</v>
      </c>
      <c r="CM22" s="26">
        <f>BAR!CM22*0.9</f>
        <v>18630</v>
      </c>
      <c r="CN22" s="26">
        <f>BAR!CN22*0.9</f>
        <v>18630</v>
      </c>
      <c r="CO22" s="26">
        <f>BAR!CO22*0.9</f>
        <v>19260</v>
      </c>
      <c r="CP22" s="26">
        <f>BAR!CP22*0.9</f>
        <v>19260</v>
      </c>
      <c r="CQ22" s="26">
        <f>BAR!CQ22*0.9</f>
        <v>18630</v>
      </c>
      <c r="CR22" s="26">
        <f>BAR!CR22*0.9</f>
        <v>18630</v>
      </c>
      <c r="CS22" s="26">
        <f>BAR!CS22*0.9</f>
        <v>18630</v>
      </c>
      <c r="CT22" s="26">
        <f>BAR!CT22*0.9</f>
        <v>18630</v>
      </c>
      <c r="CU22" s="26">
        <f>BAR!CU22*0.9</f>
        <v>18630</v>
      </c>
      <c r="CV22" s="26">
        <f>BAR!CV22*0.9</f>
        <v>19260</v>
      </c>
      <c r="CW22" s="26">
        <f>BAR!CW22*0.9</f>
        <v>19260</v>
      </c>
      <c r="CX22" s="26">
        <f>BAR!CX22*0.9</f>
        <v>18630</v>
      </c>
      <c r="CY22" s="26">
        <f>BAR!CY22*0.9</f>
        <v>18630</v>
      </c>
      <c r="CZ22" s="26">
        <f>BAR!CZ22*0.9</f>
        <v>18630</v>
      </c>
      <c r="DA22" s="26">
        <f>BAR!DA22*0.9</f>
        <v>18630</v>
      </c>
      <c r="DB22" s="26">
        <f>BAR!DB22*0.9</f>
        <v>18630</v>
      </c>
      <c r="DC22" s="26">
        <f>BAR!DC22*0.9</f>
        <v>19260</v>
      </c>
      <c r="DD22" s="26">
        <f>BAR!DD22*0.9</f>
        <v>19260</v>
      </c>
      <c r="DE22" s="26">
        <f>BAR!DE22*0.9</f>
        <v>18630</v>
      </c>
      <c r="DF22" s="26">
        <f>BAR!DF22*0.9</f>
        <v>18630</v>
      </c>
      <c r="DG22" s="26">
        <f>BAR!DG22*0.9</f>
        <v>19260</v>
      </c>
      <c r="DH22" s="26">
        <f>BAR!DH22*0.9</f>
        <v>19710</v>
      </c>
      <c r="DI22" s="26">
        <f>BAR!DI22*0.9</f>
        <v>18180</v>
      </c>
      <c r="DJ22" s="26">
        <f>BAR!DJ22*0.9</f>
        <v>18630</v>
      </c>
      <c r="DK22" s="26">
        <f>BAR!DK22*0.9</f>
        <v>18630</v>
      </c>
      <c r="DL22" s="26">
        <f>BAR!DL22*0.9</f>
        <v>18180</v>
      </c>
      <c r="DM22" s="26">
        <f>BAR!DM22*0.9</f>
        <v>18180</v>
      </c>
      <c r="DN22" s="26">
        <f>BAR!DN22*0.9</f>
        <v>18180</v>
      </c>
      <c r="DO22" s="26">
        <f>BAR!DO22*0.9</f>
        <v>18180</v>
      </c>
      <c r="DP22" s="26">
        <f>BAR!DP22*0.9</f>
        <v>18180</v>
      </c>
      <c r="DQ22" s="26">
        <f>BAR!DQ22*0.9</f>
        <v>18630</v>
      </c>
      <c r="DR22" s="26">
        <f>BAR!DR22*0.9</f>
        <v>18630</v>
      </c>
      <c r="DS22" s="26">
        <f>BAR!DS22*0.9</f>
        <v>18180</v>
      </c>
      <c r="DT22" s="26">
        <f>BAR!DT22*0.9</f>
        <v>18180</v>
      </c>
      <c r="DU22" s="26">
        <f>BAR!DU22*0.9</f>
        <v>18180</v>
      </c>
      <c r="DV22" s="26">
        <f>BAR!DV22*0.9</f>
        <v>18180</v>
      </c>
      <c r="DW22" s="26">
        <f>BAR!DW22*0.9</f>
        <v>18180</v>
      </c>
      <c r="DX22" s="26">
        <f>BAR!DX22*0.9</f>
        <v>18630</v>
      </c>
      <c r="DY22" s="26">
        <f>BAR!DY22*0.9</f>
        <v>18630</v>
      </c>
      <c r="DZ22" s="26">
        <f>BAR!DZ22*0.9</f>
        <v>18180</v>
      </c>
      <c r="EA22" s="26">
        <f>BAR!EA22*0.9</f>
        <v>18180</v>
      </c>
      <c r="EB22" s="26">
        <f>BAR!EB22*0.9</f>
        <v>18180</v>
      </c>
      <c r="EC22" s="26">
        <f>BAR!EC22*0.9</f>
        <v>18180</v>
      </c>
      <c r="ED22" s="26">
        <f>BAR!ED22*0.9</f>
        <v>18180</v>
      </c>
      <c r="EE22" s="26">
        <f>BAR!EE22*0.9</f>
        <v>18630</v>
      </c>
      <c r="EF22" s="26">
        <f>BAR!EF22*0.9</f>
        <v>18630</v>
      </c>
      <c r="EG22" s="26">
        <f>BAR!EG22*0.9</f>
        <v>18180</v>
      </c>
      <c r="EH22" s="26">
        <f>BAR!EH22*0.9</f>
        <v>18180</v>
      </c>
      <c r="EI22" s="26">
        <f>BAR!EI22*0.9</f>
        <v>19710</v>
      </c>
      <c r="EJ22" s="26">
        <f>BAR!EJ22*0.9</f>
        <v>19710</v>
      </c>
      <c r="EK22" s="26">
        <f>BAR!EK22*0.9</f>
        <v>19710</v>
      </c>
      <c r="EL22" s="26">
        <f>BAR!EL22*0.9</f>
        <v>20790</v>
      </c>
      <c r="EM22" s="26">
        <f>BAR!EM22*0.9</f>
        <v>20790</v>
      </c>
      <c r="EN22" s="26">
        <f>BAR!EN22*0.9</f>
        <v>19710</v>
      </c>
      <c r="EO22" s="26">
        <f>BAR!EO22*0.9</f>
        <v>19710</v>
      </c>
      <c r="EP22" s="26">
        <f>BAR!EP22*0.9</f>
        <v>19710</v>
      </c>
      <c r="EQ22" s="26">
        <f>BAR!EQ22*0.9</f>
        <v>19710</v>
      </c>
      <c r="ER22" s="26">
        <f>BAR!ER22*0.9</f>
        <v>19710</v>
      </c>
      <c r="ES22" s="26">
        <f>BAR!ES22*0.9</f>
        <v>20790</v>
      </c>
      <c r="ET22" s="26">
        <f>BAR!ET22*0.9</f>
        <v>20790</v>
      </c>
      <c r="EU22" s="26">
        <f>BAR!EU22*0.9</f>
        <v>20790</v>
      </c>
      <c r="EV22" s="26">
        <f>BAR!EV22*0.9</f>
        <v>20790</v>
      </c>
      <c r="EW22" s="26">
        <f>BAR!EW22*0.9</f>
        <v>20790</v>
      </c>
      <c r="EX22" s="26">
        <f>BAR!EX22*0.9</f>
        <v>20790</v>
      </c>
      <c r="EY22" s="26">
        <f>BAR!EY22*0.9</f>
        <v>20790</v>
      </c>
      <c r="EZ22" s="26">
        <f>BAR!EZ22*0.9</f>
        <v>20790</v>
      </c>
      <c r="FA22" s="26">
        <f>BAR!FA22*0.9</f>
        <v>20790</v>
      </c>
      <c r="FB22" s="26">
        <f>BAR!FB22*0.9</f>
        <v>20790</v>
      </c>
      <c r="FC22" s="26">
        <f>BAR!FC22*0.9</f>
        <v>20790</v>
      </c>
      <c r="FD22" s="26">
        <f>BAR!FD22*0.9</f>
        <v>21420</v>
      </c>
      <c r="FE22" s="26">
        <f>BAR!FE22*0.9</f>
        <v>21420</v>
      </c>
      <c r="FF22" s="26">
        <f>BAR!FF22*0.9</f>
        <v>21870</v>
      </c>
      <c r="FG22" s="26">
        <f>BAR!FG22*0.9</f>
        <v>21870</v>
      </c>
      <c r="FH22" s="26">
        <f>BAR!FH22*0.9</f>
        <v>21870</v>
      </c>
      <c r="FI22" s="26">
        <f>BAR!FI22*0.9</f>
        <v>21870</v>
      </c>
      <c r="FJ22" s="26">
        <f>BAR!FJ22*0.9</f>
        <v>21870</v>
      </c>
      <c r="FK22" s="114">
        <f>BAR!FK22*0.9</f>
        <v>59310</v>
      </c>
      <c r="FL22" s="114">
        <f>BAR!FL22*0.9</f>
        <v>93510</v>
      </c>
      <c r="FM22" s="114">
        <f>BAR!FM22*0.9</f>
        <v>93510</v>
      </c>
      <c r="FN22" s="114">
        <f>BAR!FN22*0.9</f>
        <v>93510</v>
      </c>
      <c r="FO22" s="114">
        <f>BAR!FO22*0.9</f>
        <v>93510</v>
      </c>
      <c r="FP22" s="114">
        <f>BAR!FP22*0.9</f>
        <v>93510</v>
      </c>
      <c r="FQ22" s="114">
        <f>BAR!FQ22*0.9</f>
        <v>93510</v>
      </c>
      <c r="FR22" s="114">
        <f>BAR!FR22*0.9</f>
        <v>93510</v>
      </c>
      <c r="FS22" s="114">
        <f>BAR!FS22*0.9</f>
        <v>93510</v>
      </c>
      <c r="FT22" s="114">
        <f>BAR!FT22*0.9</f>
        <v>93510</v>
      </c>
      <c r="FU22" s="114">
        <f>BAR!FU22*0.9</f>
        <v>93510</v>
      </c>
      <c r="FV22" s="26">
        <f>BAR!FV22*0.9</f>
        <v>52380</v>
      </c>
      <c r="FW22" s="26">
        <f>BAR!FW22*0.9</f>
        <v>52380</v>
      </c>
      <c r="FX22" s="26">
        <f>BAR!FX22*0.9</f>
        <v>52380</v>
      </c>
      <c r="FY22" s="26">
        <f>BAR!FY22*0.9</f>
        <v>52380</v>
      </c>
      <c r="FZ22" s="26">
        <f>BAR!FZ22*0.9</f>
        <v>52380</v>
      </c>
      <c r="GA22" s="26">
        <f>BAR!GA22*0.9</f>
        <v>52380</v>
      </c>
      <c r="GB22" s="26">
        <f>BAR!GB22*0.9</f>
        <v>52380</v>
      </c>
      <c r="GC22" s="26">
        <f>BAR!GC22*0.9</f>
        <v>52380</v>
      </c>
      <c r="GD22" s="26">
        <f>BAR!GD22*0.9</f>
        <v>52380</v>
      </c>
      <c r="GE22" s="26">
        <f>BAR!GE22*0.9</f>
        <v>52380</v>
      </c>
      <c r="GF22" s="26">
        <f>BAR!GF22*0.9</f>
        <v>52380</v>
      </c>
      <c r="GG22" s="26">
        <f>BAR!GG22*0.9</f>
        <v>52380</v>
      </c>
      <c r="GH22" s="26">
        <f>BAR!GH22*0.9</f>
        <v>52380</v>
      </c>
      <c r="GI22" s="26">
        <f>BAR!GI22*0.9</f>
        <v>52380</v>
      </c>
      <c r="GJ22" s="26">
        <f>BAR!GJ22*0.9</f>
        <v>52380</v>
      </c>
      <c r="GK22" s="26">
        <f>BAR!GK22*0.9</f>
        <v>52380</v>
      </c>
      <c r="GL22" s="26">
        <f>BAR!GL22*0.9</f>
        <v>52380</v>
      </c>
      <c r="GM22" s="26">
        <f>BAR!GM22*0.9</f>
        <v>52380</v>
      </c>
      <c r="GN22" s="26">
        <f>BAR!GN22*0.9</f>
        <v>52380</v>
      </c>
      <c r="GO22" s="26">
        <f>BAR!GO22*0.9</f>
        <v>52380</v>
      </c>
      <c r="GP22" s="26">
        <f>BAR!GP22*0.9</f>
        <v>52380</v>
      </c>
      <c r="GQ22" s="26">
        <f>BAR!GQ22*0.9</f>
        <v>52380</v>
      </c>
      <c r="GR22" s="26">
        <f>BAR!GR22*0.9</f>
        <v>52380</v>
      </c>
      <c r="GS22" s="26">
        <f>BAR!GS22*0.9</f>
        <v>53910</v>
      </c>
      <c r="GT22" s="26">
        <f>BAR!GT22*0.9</f>
        <v>53910</v>
      </c>
      <c r="GU22" s="26">
        <f>BAR!GU22*0.9</f>
        <v>53910</v>
      </c>
      <c r="GV22" s="26">
        <f>BAR!GV22*0.9</f>
        <v>53910</v>
      </c>
      <c r="GW22" s="26">
        <f>BAR!GW22*0.9</f>
        <v>53910</v>
      </c>
      <c r="GX22" s="26">
        <f>BAR!GX22*0.9</f>
        <v>53910</v>
      </c>
      <c r="GY22" s="26">
        <f>BAR!GY22*0.9</f>
        <v>53910</v>
      </c>
      <c r="GZ22" s="26">
        <f>BAR!GZ22*0.9</f>
        <v>53910</v>
      </c>
      <c r="HA22" s="26">
        <f>BAR!HA22*0.9</f>
        <v>53910</v>
      </c>
      <c r="HB22" s="26">
        <f>BAR!HB22*0.9</f>
        <v>53910</v>
      </c>
      <c r="HC22" s="26">
        <f>BAR!HC22*0.9</f>
        <v>53910</v>
      </c>
      <c r="HD22" s="26">
        <f>BAR!HD22*0.9</f>
        <v>53910</v>
      </c>
      <c r="HE22" s="26">
        <f>BAR!HE22*0.9</f>
        <v>53910</v>
      </c>
      <c r="HF22" s="26">
        <f>BAR!HF22*0.9</f>
        <v>53910</v>
      </c>
      <c r="HG22" s="26">
        <f>BAR!HG22*0.9</f>
        <v>53910</v>
      </c>
      <c r="HH22" s="26">
        <f>BAR!HH22*0.9</f>
        <v>53910</v>
      </c>
      <c r="HI22" s="26">
        <f>BAR!HI22*0.9</f>
        <v>53910</v>
      </c>
      <c r="HJ22" s="26">
        <f>BAR!HJ22*0.9</f>
        <v>53910</v>
      </c>
      <c r="HK22" s="114">
        <f>BAR!HK22*0.9</f>
        <v>72810</v>
      </c>
      <c r="HL22" s="114">
        <f>BAR!HL22*0.9</f>
        <v>72810</v>
      </c>
      <c r="HM22" s="114">
        <f>BAR!HM22*0.9</f>
        <v>74610</v>
      </c>
      <c r="HN22" s="114">
        <f>BAR!HN22*0.9</f>
        <v>74610</v>
      </c>
      <c r="HO22" s="114">
        <f>BAR!HO22*0.9</f>
        <v>74610</v>
      </c>
      <c r="HP22" s="114">
        <f>BAR!HP22*0.9</f>
        <v>53910</v>
      </c>
      <c r="HQ22" s="114">
        <f>BAR!HQ22*0.9</f>
        <v>53910</v>
      </c>
      <c r="HR22" s="114">
        <f>BAR!HR22*0.9</f>
        <v>72810</v>
      </c>
      <c r="HS22" s="114">
        <f>BAR!HS22*0.9</f>
        <v>72810</v>
      </c>
      <c r="HT22" s="26">
        <f>BAR!HT22*0.9</f>
        <v>53910</v>
      </c>
      <c r="HU22" s="26">
        <f>BAR!HU22*0.9</f>
        <v>52380</v>
      </c>
      <c r="HV22" s="26">
        <f>BAR!HV22*0.9</f>
        <v>52380</v>
      </c>
      <c r="HW22" s="26">
        <f>BAR!HW22*0.9</f>
        <v>52380</v>
      </c>
      <c r="HX22" s="26">
        <f>BAR!HX22*0.9</f>
        <v>52380</v>
      </c>
      <c r="HY22" s="26">
        <f>BAR!HY22*0.9</f>
        <v>52380</v>
      </c>
      <c r="HZ22" s="26">
        <f>BAR!HZ22*0.9</f>
        <v>52380</v>
      </c>
      <c r="IA22" s="26">
        <f>BAR!IA22*0.9</f>
        <v>52380</v>
      </c>
      <c r="IB22" s="26">
        <f>BAR!IB22*0.9</f>
        <v>56160</v>
      </c>
      <c r="IC22" s="26">
        <f>BAR!IC22*0.9</f>
        <v>53010</v>
      </c>
      <c r="ID22" s="26">
        <f>BAR!ID22*0.9</f>
        <v>48600</v>
      </c>
      <c r="IE22" s="26">
        <f>BAR!IE22*0.9</f>
        <v>48600</v>
      </c>
      <c r="IF22" s="26">
        <f>BAR!IF22*0.9</f>
        <v>48600</v>
      </c>
      <c r="IG22" s="26">
        <f>BAR!IG22*0.9</f>
        <v>48600</v>
      </c>
      <c r="IH22" s="26">
        <f>BAR!IH22*0.9</f>
        <v>48600</v>
      </c>
      <c r="II22" s="26">
        <f>BAR!II22*0.9</f>
        <v>48600</v>
      </c>
      <c r="IJ22" s="26">
        <f>BAR!IJ22*0.9</f>
        <v>48600</v>
      </c>
      <c r="IK22" s="26">
        <f>BAR!IK22*0.9</f>
        <v>48600</v>
      </c>
      <c r="IL22" s="26">
        <f>BAR!IL22*0.9</f>
        <v>48600</v>
      </c>
      <c r="IM22" s="26">
        <f>BAR!IM22*0.9</f>
        <v>48600</v>
      </c>
      <c r="IN22" s="26">
        <f>BAR!IN22*0.9</f>
        <v>48600</v>
      </c>
      <c r="IO22" s="26">
        <f>BAR!IO22*0.9</f>
        <v>48600</v>
      </c>
      <c r="IP22" s="26">
        <f>BAR!IP22*0.9</f>
        <v>48600</v>
      </c>
      <c r="IQ22" s="26">
        <f>BAR!IQ22*0.9</f>
        <v>48600</v>
      </c>
      <c r="IR22" s="26">
        <f>BAR!IR22*0.9</f>
        <v>48600</v>
      </c>
      <c r="IS22" s="26">
        <f>BAR!IS22*0.9</f>
        <v>48600</v>
      </c>
      <c r="IT22" s="26">
        <f>BAR!IT22*0.9</f>
        <v>48600</v>
      </c>
      <c r="IU22" s="26">
        <f>BAR!IU22*0.9</f>
        <v>48600</v>
      </c>
      <c r="IV22" s="26">
        <f>BAR!IV22*0.9</f>
        <v>48600</v>
      </c>
      <c r="IW22" s="26">
        <f>BAR!IW22*0.9</f>
        <v>48600</v>
      </c>
      <c r="IX22" s="26">
        <f>BAR!IX22*0.9</f>
        <v>48600</v>
      </c>
      <c r="IY22" s="26">
        <f>BAR!IY22*0.9</f>
        <v>48600</v>
      </c>
    </row>
    <row r="23" spans="1:259" x14ac:dyDescent="0.2">
      <c r="A23" s="20" t="s">
        <v>10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114"/>
      <c r="HL23" s="114"/>
      <c r="HM23" s="114"/>
      <c r="HN23" s="114"/>
      <c r="HO23" s="114"/>
      <c r="HP23" s="114"/>
      <c r="HQ23" s="114"/>
      <c r="HR23" s="114"/>
      <c r="HS23" s="114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  <c r="IW23" s="26"/>
      <c r="IX23" s="26"/>
      <c r="IY23" s="26"/>
    </row>
    <row r="24" spans="1:259" x14ac:dyDescent="0.2">
      <c r="A24" s="21" t="s">
        <v>11</v>
      </c>
      <c r="B24" s="26">
        <f>BAR!B24*0.9</f>
        <v>107280</v>
      </c>
      <c r="C24" s="26">
        <f>BAR!C24*0.9</f>
        <v>107280</v>
      </c>
      <c r="D24" s="26">
        <f>BAR!D24*0.9</f>
        <v>104220</v>
      </c>
      <c r="E24" s="26">
        <f>BAR!E24*0.9</f>
        <v>104850</v>
      </c>
      <c r="F24" s="26">
        <f>BAR!F24*0.9</f>
        <v>104850</v>
      </c>
      <c r="G24" s="26">
        <f>BAR!G24*0.9</f>
        <v>105750</v>
      </c>
      <c r="H24" s="26">
        <f>BAR!H24*0.9</f>
        <v>105750</v>
      </c>
      <c r="I24" s="26">
        <f>BAR!I24*0.9</f>
        <v>107280</v>
      </c>
      <c r="J24" s="26">
        <f>BAR!J24*0.9</f>
        <v>107280</v>
      </c>
      <c r="K24" s="26">
        <f>BAR!K24*0.9</f>
        <v>105750</v>
      </c>
      <c r="L24" s="26">
        <f>BAR!L24*0.9</f>
        <v>105750</v>
      </c>
      <c r="M24" s="26">
        <f>BAR!M24*0.9</f>
        <v>105750</v>
      </c>
      <c r="N24" s="26">
        <f>BAR!N24*0.9</f>
        <v>105750</v>
      </c>
      <c r="O24" s="26">
        <f>BAR!O24*0.9</f>
        <v>105750</v>
      </c>
      <c r="P24" s="26">
        <f>BAR!P24*0.9</f>
        <v>106380</v>
      </c>
      <c r="Q24" s="26">
        <f>BAR!Q24*0.9</f>
        <v>104850</v>
      </c>
      <c r="R24" s="26">
        <f>BAR!R24*0.9</f>
        <v>104220</v>
      </c>
      <c r="S24" s="26">
        <f>BAR!S24*0.9</f>
        <v>104220</v>
      </c>
      <c r="T24" s="26">
        <f>BAR!T24*0.9</f>
        <v>104220</v>
      </c>
      <c r="U24" s="26">
        <f>BAR!U24*0.9</f>
        <v>104220</v>
      </c>
      <c r="V24" s="26">
        <f>BAR!V24*0.9</f>
        <v>104220</v>
      </c>
      <c r="W24" s="26">
        <f>BAR!W24*0.9</f>
        <v>104850</v>
      </c>
      <c r="X24" s="26">
        <f>BAR!X24*0.9</f>
        <v>104850</v>
      </c>
      <c r="Y24" s="26">
        <f>BAR!Y24*0.9</f>
        <v>104220</v>
      </c>
      <c r="Z24" s="26">
        <f>BAR!Z24*0.9</f>
        <v>104220</v>
      </c>
      <c r="AA24" s="26">
        <f>BAR!AA24*0.9</f>
        <v>104220</v>
      </c>
      <c r="AB24" s="26">
        <f>BAR!AB24*0.9</f>
        <v>104220</v>
      </c>
      <c r="AC24" s="26">
        <f>BAR!AC24*0.9</f>
        <v>104220</v>
      </c>
      <c r="AD24" s="26">
        <f>BAR!AD24*0.9</f>
        <v>104850</v>
      </c>
      <c r="AE24" s="26">
        <f>BAR!AE24*0.9</f>
        <v>104850</v>
      </c>
      <c r="AF24" s="26">
        <f>BAR!AF24*0.9</f>
        <v>104220</v>
      </c>
      <c r="AG24" s="26">
        <f>BAR!AG24*0.9</f>
        <v>104220</v>
      </c>
      <c r="AH24" s="26">
        <f>BAR!AH24*0.9</f>
        <v>104220</v>
      </c>
      <c r="AI24" s="26">
        <f>BAR!AI24*0.9</f>
        <v>104220</v>
      </c>
      <c r="AJ24" s="26">
        <f>BAR!AJ24*0.9</f>
        <v>104220</v>
      </c>
      <c r="AK24" s="26">
        <f>BAR!AK24*0.9</f>
        <v>104850</v>
      </c>
      <c r="AL24" s="26">
        <f>BAR!AL24*0.9</f>
        <v>104850</v>
      </c>
      <c r="AM24" s="26">
        <f>BAR!AM24*0.9</f>
        <v>102690</v>
      </c>
      <c r="AN24" s="26">
        <f>BAR!AN24*0.9</f>
        <v>102690</v>
      </c>
      <c r="AO24" s="26">
        <f>BAR!AO24*0.9</f>
        <v>102690</v>
      </c>
      <c r="AP24" s="26">
        <f>BAR!AP24*0.9</f>
        <v>102690</v>
      </c>
      <c r="AQ24" s="26">
        <f>BAR!AQ24*0.9</f>
        <v>102690</v>
      </c>
      <c r="AR24" s="26">
        <f>BAR!AR24*0.9</f>
        <v>103320</v>
      </c>
      <c r="AS24" s="26">
        <f>BAR!AS24*0.9</f>
        <v>103320</v>
      </c>
      <c r="AT24" s="26">
        <f>BAR!AT24*0.9</f>
        <v>102690</v>
      </c>
      <c r="AU24" s="26">
        <f>BAR!AU24*0.9</f>
        <v>102690</v>
      </c>
      <c r="AV24" s="26">
        <f>BAR!AV24*0.9</f>
        <v>102690</v>
      </c>
      <c r="AW24" s="26">
        <f>BAR!AW24*0.9</f>
        <v>102690</v>
      </c>
      <c r="AX24" s="26">
        <f>BAR!AX24*0.9</f>
        <v>102690</v>
      </c>
      <c r="AY24" s="26">
        <f>BAR!AY24*0.9</f>
        <v>103320</v>
      </c>
      <c r="AZ24" s="26">
        <f>BAR!AZ24*0.9</f>
        <v>103320</v>
      </c>
      <c r="BA24" s="26">
        <f>BAR!BA24*0.9</f>
        <v>102690</v>
      </c>
      <c r="BB24" s="26">
        <f>BAR!BB24*0.9</f>
        <v>102690</v>
      </c>
      <c r="BC24" s="26">
        <f>BAR!BC24*0.9</f>
        <v>102690</v>
      </c>
      <c r="BD24" s="26">
        <f>BAR!BD24*0.9</f>
        <v>102690</v>
      </c>
      <c r="BE24" s="26">
        <f>BAR!BE24*0.9</f>
        <v>102690</v>
      </c>
      <c r="BF24" s="26">
        <f>BAR!BF24*0.9</f>
        <v>103320</v>
      </c>
      <c r="BG24" s="26">
        <f>BAR!BG24*0.9</f>
        <v>103320</v>
      </c>
      <c r="BH24" s="26">
        <f>BAR!BH24*0.9</f>
        <v>102690</v>
      </c>
      <c r="BI24" s="26">
        <f>BAR!BI24*0.9</f>
        <v>102690</v>
      </c>
      <c r="BJ24" s="26">
        <f>BAR!BJ24*0.9</f>
        <v>103320</v>
      </c>
      <c r="BK24" s="26">
        <f>BAR!BK24*0.9</f>
        <v>103320</v>
      </c>
      <c r="BL24" s="26">
        <f>BAR!BL24*0.9</f>
        <v>103320</v>
      </c>
      <c r="BM24" s="26">
        <f>BAR!BM24*0.9</f>
        <v>103320</v>
      </c>
      <c r="BN24" s="26">
        <f>BAR!BN24*0.9</f>
        <v>103320</v>
      </c>
      <c r="BO24" s="26">
        <f>BAR!BO24*0.9</f>
        <v>102690</v>
      </c>
      <c r="BP24" s="26">
        <f>BAR!BP24*0.9</f>
        <v>105750</v>
      </c>
      <c r="BQ24" s="26">
        <f>BAR!BQ24*0.9</f>
        <v>105750</v>
      </c>
      <c r="BR24" s="26">
        <f>BAR!BR24*0.9</f>
        <v>105750</v>
      </c>
      <c r="BS24" s="26">
        <f>BAR!BS24*0.9</f>
        <v>105750</v>
      </c>
      <c r="BT24" s="26">
        <f>BAR!BT24*0.9</f>
        <v>105750</v>
      </c>
      <c r="BU24" s="26">
        <f>BAR!BU24*0.9</f>
        <v>104220</v>
      </c>
      <c r="BV24" s="26">
        <f>BAR!BV24*0.9</f>
        <v>103320</v>
      </c>
      <c r="BW24" s="26">
        <f>BAR!BW24*0.9</f>
        <v>103320</v>
      </c>
      <c r="BX24" s="26">
        <f>BAR!BX24*0.9</f>
        <v>105750</v>
      </c>
      <c r="BY24" s="26">
        <f>BAR!BY24*0.9</f>
        <v>105750</v>
      </c>
      <c r="BZ24" s="26">
        <f>BAR!BZ24*0.9</f>
        <v>102690</v>
      </c>
      <c r="CA24" s="26">
        <f>BAR!CA24*0.9</f>
        <v>102690</v>
      </c>
      <c r="CB24" s="26">
        <f>BAR!CB24*0.9</f>
        <v>102690</v>
      </c>
      <c r="CC24" s="26">
        <f>BAR!CC24*0.9</f>
        <v>103320</v>
      </c>
      <c r="CD24" s="26">
        <f>BAR!CD24*0.9</f>
        <v>99450</v>
      </c>
      <c r="CE24" s="26">
        <f>BAR!CE24*0.9</f>
        <v>99450</v>
      </c>
      <c r="CF24" s="26">
        <f>BAR!CF24*0.9</f>
        <v>99450</v>
      </c>
      <c r="CG24" s="26">
        <f>BAR!CG24*0.9</f>
        <v>99450</v>
      </c>
      <c r="CH24" s="26">
        <f>BAR!CH24*0.9</f>
        <v>100080</v>
      </c>
      <c r="CI24" s="26">
        <f>BAR!CI24*0.9</f>
        <v>100080</v>
      </c>
      <c r="CJ24" s="26">
        <f>BAR!CJ24*0.9</f>
        <v>99450</v>
      </c>
      <c r="CK24" s="26">
        <f>BAR!CK24*0.9</f>
        <v>99450</v>
      </c>
      <c r="CL24" s="26">
        <f>BAR!CL24*0.9</f>
        <v>99450</v>
      </c>
      <c r="CM24" s="26">
        <f>BAR!CM24*0.9</f>
        <v>99450</v>
      </c>
      <c r="CN24" s="26">
        <f>BAR!CN24*0.9</f>
        <v>99450</v>
      </c>
      <c r="CO24" s="26">
        <f>BAR!CO24*0.9</f>
        <v>100080</v>
      </c>
      <c r="CP24" s="26">
        <f>BAR!CP24*0.9</f>
        <v>100080</v>
      </c>
      <c r="CQ24" s="26">
        <f>BAR!CQ24*0.9</f>
        <v>99450</v>
      </c>
      <c r="CR24" s="26">
        <f>BAR!CR24*0.9</f>
        <v>99450</v>
      </c>
      <c r="CS24" s="26">
        <f>BAR!CS24*0.9</f>
        <v>99450</v>
      </c>
      <c r="CT24" s="26">
        <f>BAR!CT24*0.9</f>
        <v>99450</v>
      </c>
      <c r="CU24" s="26">
        <f>BAR!CU24*0.9</f>
        <v>99450</v>
      </c>
      <c r="CV24" s="26">
        <f>BAR!CV24*0.9</f>
        <v>100080</v>
      </c>
      <c r="CW24" s="26">
        <f>BAR!CW24*0.9</f>
        <v>100080</v>
      </c>
      <c r="CX24" s="26">
        <f>BAR!CX24*0.9</f>
        <v>99450</v>
      </c>
      <c r="CY24" s="26">
        <f>BAR!CY24*0.9</f>
        <v>99450</v>
      </c>
      <c r="CZ24" s="26">
        <f>BAR!CZ24*0.9</f>
        <v>99450</v>
      </c>
      <c r="DA24" s="26">
        <f>BAR!DA24*0.9</f>
        <v>99450</v>
      </c>
      <c r="DB24" s="26">
        <f>BAR!DB24*0.9</f>
        <v>99450</v>
      </c>
      <c r="DC24" s="26">
        <f>BAR!DC24*0.9</f>
        <v>100080</v>
      </c>
      <c r="DD24" s="26">
        <f>BAR!DD24*0.9</f>
        <v>100080</v>
      </c>
      <c r="DE24" s="26">
        <f>BAR!DE24*0.9</f>
        <v>99450</v>
      </c>
      <c r="DF24" s="26">
        <f>BAR!DF24*0.9</f>
        <v>99450</v>
      </c>
      <c r="DG24" s="26">
        <f>BAR!DG24*0.9</f>
        <v>100080</v>
      </c>
      <c r="DH24" s="26">
        <f>BAR!DH24*0.9</f>
        <v>100530</v>
      </c>
      <c r="DI24" s="26">
        <f>BAR!DI24*0.9</f>
        <v>99000</v>
      </c>
      <c r="DJ24" s="26">
        <f>BAR!DJ24*0.9</f>
        <v>99450</v>
      </c>
      <c r="DK24" s="26">
        <f>BAR!DK24*0.9</f>
        <v>99450</v>
      </c>
      <c r="DL24" s="26">
        <f>BAR!DL24*0.9</f>
        <v>99000</v>
      </c>
      <c r="DM24" s="26">
        <f>BAR!DM24*0.9</f>
        <v>99000</v>
      </c>
      <c r="DN24" s="26">
        <f>BAR!DN24*0.9</f>
        <v>99000</v>
      </c>
      <c r="DO24" s="26">
        <f>BAR!DO24*0.9</f>
        <v>99000</v>
      </c>
      <c r="DP24" s="26">
        <f>BAR!DP24*0.9</f>
        <v>99000</v>
      </c>
      <c r="DQ24" s="26">
        <f>BAR!DQ24*0.9</f>
        <v>99450</v>
      </c>
      <c r="DR24" s="26">
        <f>BAR!DR24*0.9</f>
        <v>99450</v>
      </c>
      <c r="DS24" s="26">
        <f>BAR!DS24*0.9</f>
        <v>99000</v>
      </c>
      <c r="DT24" s="26">
        <f>BAR!DT24*0.9</f>
        <v>99000</v>
      </c>
      <c r="DU24" s="26">
        <f>BAR!DU24*0.9</f>
        <v>99000</v>
      </c>
      <c r="DV24" s="26">
        <f>BAR!DV24*0.9</f>
        <v>99000</v>
      </c>
      <c r="DW24" s="26">
        <f>BAR!DW24*0.9</f>
        <v>99000</v>
      </c>
      <c r="DX24" s="26">
        <f>BAR!DX24*0.9</f>
        <v>99450</v>
      </c>
      <c r="DY24" s="26">
        <f>BAR!DY24*0.9</f>
        <v>99450</v>
      </c>
      <c r="DZ24" s="26">
        <f>BAR!DZ24*0.9</f>
        <v>99000</v>
      </c>
      <c r="EA24" s="26">
        <f>BAR!EA24*0.9</f>
        <v>99000</v>
      </c>
      <c r="EB24" s="26">
        <f>BAR!EB24*0.9</f>
        <v>99000</v>
      </c>
      <c r="EC24" s="26">
        <f>BAR!EC24*0.9</f>
        <v>99000</v>
      </c>
      <c r="ED24" s="26">
        <f>BAR!ED24*0.9</f>
        <v>99000</v>
      </c>
      <c r="EE24" s="26">
        <f>BAR!EE24*0.9</f>
        <v>99450</v>
      </c>
      <c r="EF24" s="26">
        <f>BAR!EF24*0.9</f>
        <v>99450</v>
      </c>
      <c r="EG24" s="26">
        <f>BAR!EG24*0.9</f>
        <v>99000</v>
      </c>
      <c r="EH24" s="26">
        <f>BAR!EH24*0.9</f>
        <v>99000</v>
      </c>
      <c r="EI24" s="26">
        <f>BAR!EI24*0.9</f>
        <v>100530</v>
      </c>
      <c r="EJ24" s="26">
        <f>BAR!EJ24*0.9</f>
        <v>100530</v>
      </c>
      <c r="EK24" s="26">
        <f>BAR!EK24*0.9</f>
        <v>100530</v>
      </c>
      <c r="EL24" s="26">
        <f>BAR!EL24*0.9</f>
        <v>101610</v>
      </c>
      <c r="EM24" s="26">
        <f>BAR!EM24*0.9</f>
        <v>101610</v>
      </c>
      <c r="EN24" s="26">
        <f>BAR!EN24*0.9</f>
        <v>100530</v>
      </c>
      <c r="EO24" s="26">
        <f>BAR!EO24*0.9</f>
        <v>100530</v>
      </c>
      <c r="EP24" s="26">
        <f>BAR!EP24*0.9</f>
        <v>100530</v>
      </c>
      <c r="EQ24" s="26">
        <f>BAR!EQ24*0.9</f>
        <v>100530</v>
      </c>
      <c r="ER24" s="26">
        <f>BAR!ER24*0.9</f>
        <v>100530</v>
      </c>
      <c r="ES24" s="26">
        <f>BAR!ES24*0.9</f>
        <v>101610</v>
      </c>
      <c r="ET24" s="26">
        <f>BAR!ET24*0.9</f>
        <v>101610</v>
      </c>
      <c r="EU24" s="26">
        <f>BAR!EU24*0.9</f>
        <v>101610</v>
      </c>
      <c r="EV24" s="26">
        <f>BAR!EV24*0.9</f>
        <v>101610</v>
      </c>
      <c r="EW24" s="26">
        <f>BAR!EW24*0.9</f>
        <v>101610</v>
      </c>
      <c r="EX24" s="26">
        <f>BAR!EX24*0.9</f>
        <v>101610</v>
      </c>
      <c r="EY24" s="26">
        <f>BAR!EY24*0.9</f>
        <v>101610</v>
      </c>
      <c r="EZ24" s="26">
        <f>BAR!EZ24*0.9</f>
        <v>101610</v>
      </c>
      <c r="FA24" s="26">
        <f>BAR!FA24*0.9</f>
        <v>101610</v>
      </c>
      <c r="FB24" s="26">
        <f>BAR!FB24*0.9</f>
        <v>101610</v>
      </c>
      <c r="FC24" s="26">
        <f>BAR!FC24*0.9</f>
        <v>101610</v>
      </c>
      <c r="FD24" s="26">
        <f>BAR!FD24*0.9</f>
        <v>102240</v>
      </c>
      <c r="FE24" s="26">
        <f>BAR!FE24*0.9</f>
        <v>102240</v>
      </c>
      <c r="FF24" s="26">
        <f>BAR!FF24*0.9</f>
        <v>102690</v>
      </c>
      <c r="FG24" s="26">
        <f>BAR!FG24*0.9</f>
        <v>102690</v>
      </c>
      <c r="FH24" s="26">
        <f>BAR!FH24*0.9</f>
        <v>102690</v>
      </c>
      <c r="FI24" s="26">
        <f>BAR!FI24*0.9</f>
        <v>102690</v>
      </c>
      <c r="FJ24" s="26">
        <f>BAR!FJ24*0.9</f>
        <v>102690</v>
      </c>
      <c r="FK24" s="114">
        <f>BAR!FK24*0.9</f>
        <v>120555</v>
      </c>
      <c r="FL24" s="114">
        <f>BAR!FL24*0.9</f>
        <v>154755</v>
      </c>
      <c r="FM24" s="114">
        <f>BAR!FM24*0.9</f>
        <v>154755</v>
      </c>
      <c r="FN24" s="114">
        <f>BAR!FN24*0.9</f>
        <v>154755</v>
      </c>
      <c r="FO24" s="114">
        <f>BAR!FO24*0.9</f>
        <v>154755</v>
      </c>
      <c r="FP24" s="114">
        <f>BAR!FP24*0.9</f>
        <v>154755</v>
      </c>
      <c r="FQ24" s="114">
        <f>BAR!FQ24*0.9</f>
        <v>154755</v>
      </c>
      <c r="FR24" s="114">
        <f>BAR!FR24*0.9</f>
        <v>154755</v>
      </c>
      <c r="FS24" s="114">
        <f>BAR!FS24*0.9</f>
        <v>154755</v>
      </c>
      <c r="FT24" s="114">
        <f>BAR!FT24*0.9</f>
        <v>154755</v>
      </c>
      <c r="FU24" s="114">
        <f>BAR!FU24*0.9</f>
        <v>154755</v>
      </c>
      <c r="FV24" s="26">
        <f>BAR!FV24*0.9</f>
        <v>113805</v>
      </c>
      <c r="FW24" s="26">
        <f>BAR!FW24*0.9</f>
        <v>113805</v>
      </c>
      <c r="FX24" s="26">
        <f>BAR!FX24*0.9</f>
        <v>113805</v>
      </c>
      <c r="FY24" s="26">
        <f>BAR!FY24*0.9</f>
        <v>113805</v>
      </c>
      <c r="FZ24" s="26">
        <f>BAR!FZ24*0.9</f>
        <v>113805</v>
      </c>
      <c r="GA24" s="26">
        <f>BAR!GA24*0.9</f>
        <v>113805</v>
      </c>
      <c r="GB24" s="26">
        <f>BAR!GB24*0.9</f>
        <v>113805</v>
      </c>
      <c r="GC24" s="26">
        <f>BAR!GC24*0.9</f>
        <v>113805</v>
      </c>
      <c r="GD24" s="26">
        <f>BAR!GD24*0.9</f>
        <v>113805</v>
      </c>
      <c r="GE24" s="26">
        <f>BAR!GE24*0.9</f>
        <v>113805</v>
      </c>
      <c r="GF24" s="26">
        <f>BAR!GF24*0.9</f>
        <v>113805</v>
      </c>
      <c r="GG24" s="26">
        <f>BAR!GG24*0.9</f>
        <v>113805</v>
      </c>
      <c r="GH24" s="26">
        <f>BAR!GH24*0.9</f>
        <v>113805</v>
      </c>
      <c r="GI24" s="26">
        <f>BAR!GI24*0.9</f>
        <v>113805</v>
      </c>
      <c r="GJ24" s="26">
        <f>BAR!GJ24*0.9</f>
        <v>113805</v>
      </c>
      <c r="GK24" s="26">
        <f>BAR!GK24*0.9</f>
        <v>113805</v>
      </c>
      <c r="GL24" s="26">
        <f>BAR!GL24*0.9</f>
        <v>113805</v>
      </c>
      <c r="GM24" s="26">
        <f>BAR!GM24*0.9</f>
        <v>113805</v>
      </c>
      <c r="GN24" s="26">
        <f>BAR!GN24*0.9</f>
        <v>113805</v>
      </c>
      <c r="GO24" s="26">
        <f>BAR!GO24*0.9</f>
        <v>113805</v>
      </c>
      <c r="GP24" s="26">
        <f>BAR!GP24*0.9</f>
        <v>113805</v>
      </c>
      <c r="GQ24" s="26">
        <f>BAR!GQ24*0.9</f>
        <v>113805</v>
      </c>
      <c r="GR24" s="26">
        <f>BAR!GR24*0.9</f>
        <v>113805</v>
      </c>
      <c r="GS24" s="26">
        <f>BAR!GS24*0.9</f>
        <v>115335</v>
      </c>
      <c r="GT24" s="26">
        <f>BAR!GT24*0.9</f>
        <v>115335</v>
      </c>
      <c r="GU24" s="26">
        <f>BAR!GU24*0.9</f>
        <v>115335</v>
      </c>
      <c r="GV24" s="26">
        <f>BAR!GV24*0.9</f>
        <v>115335</v>
      </c>
      <c r="GW24" s="26">
        <f>BAR!GW24*0.9</f>
        <v>115335</v>
      </c>
      <c r="GX24" s="26">
        <f>BAR!GX24*0.9</f>
        <v>115335</v>
      </c>
      <c r="GY24" s="26">
        <f>BAR!GY24*0.9</f>
        <v>115335</v>
      </c>
      <c r="GZ24" s="26">
        <f>BAR!GZ24*0.9</f>
        <v>115335</v>
      </c>
      <c r="HA24" s="26">
        <f>BAR!HA24*0.9</f>
        <v>115335</v>
      </c>
      <c r="HB24" s="26">
        <f>BAR!HB24*0.9</f>
        <v>115335</v>
      </c>
      <c r="HC24" s="26">
        <f>BAR!HC24*0.9</f>
        <v>115335</v>
      </c>
      <c r="HD24" s="26">
        <f>BAR!HD24*0.9</f>
        <v>115335</v>
      </c>
      <c r="HE24" s="26">
        <f>BAR!HE24*0.9</f>
        <v>115335</v>
      </c>
      <c r="HF24" s="26">
        <f>BAR!HF24*0.9</f>
        <v>115335</v>
      </c>
      <c r="HG24" s="26">
        <f>BAR!HG24*0.9</f>
        <v>115335</v>
      </c>
      <c r="HH24" s="26">
        <f>BAR!HH24*0.9</f>
        <v>115335</v>
      </c>
      <c r="HI24" s="26">
        <f>BAR!HI24*0.9</f>
        <v>115335</v>
      </c>
      <c r="HJ24" s="26">
        <f>BAR!HJ24*0.9</f>
        <v>115335</v>
      </c>
      <c r="HK24" s="114">
        <f>BAR!HK24*0.9</f>
        <v>134235</v>
      </c>
      <c r="HL24" s="114">
        <f>BAR!HL24*0.9</f>
        <v>134235</v>
      </c>
      <c r="HM24" s="114">
        <f>BAR!HM24*0.9</f>
        <v>136035</v>
      </c>
      <c r="HN24" s="114">
        <f>BAR!HN24*0.9</f>
        <v>136035</v>
      </c>
      <c r="HO24" s="114">
        <f>BAR!HO24*0.9</f>
        <v>136035</v>
      </c>
      <c r="HP24" s="114">
        <f>BAR!HP24*0.9</f>
        <v>115335</v>
      </c>
      <c r="HQ24" s="114">
        <f>BAR!HQ24*0.9</f>
        <v>115335</v>
      </c>
      <c r="HR24" s="114">
        <f>BAR!HR24*0.9</f>
        <v>134235</v>
      </c>
      <c r="HS24" s="114">
        <f>BAR!HS24*0.9</f>
        <v>134235</v>
      </c>
      <c r="HT24" s="26">
        <f>BAR!HT24*0.9</f>
        <v>115335</v>
      </c>
      <c r="HU24" s="26">
        <f>BAR!HU24*0.9</f>
        <v>113805</v>
      </c>
      <c r="HV24" s="26">
        <f>BAR!HV24*0.9</f>
        <v>113805</v>
      </c>
      <c r="HW24" s="26">
        <f>BAR!HW24*0.9</f>
        <v>113805</v>
      </c>
      <c r="HX24" s="26">
        <f>BAR!HX24*0.9</f>
        <v>113805</v>
      </c>
      <c r="HY24" s="26">
        <f>BAR!HY24*0.9</f>
        <v>113805</v>
      </c>
      <c r="HZ24" s="26">
        <f>BAR!HZ24*0.9</f>
        <v>113805</v>
      </c>
      <c r="IA24" s="26">
        <f>BAR!IA24*0.9</f>
        <v>113805</v>
      </c>
      <c r="IB24" s="26">
        <f>BAR!IB24*0.9</f>
        <v>117585</v>
      </c>
      <c r="IC24" s="26">
        <f>BAR!IC24*0.9</f>
        <v>114435</v>
      </c>
      <c r="ID24" s="26">
        <f>BAR!ID24*0.9</f>
        <v>110025</v>
      </c>
      <c r="IE24" s="26">
        <f>BAR!IE24*0.9</f>
        <v>110025</v>
      </c>
      <c r="IF24" s="26">
        <f>BAR!IF24*0.9</f>
        <v>110025</v>
      </c>
      <c r="IG24" s="26">
        <f>BAR!IG24*0.9</f>
        <v>110025</v>
      </c>
      <c r="IH24" s="26">
        <f>BAR!IH24*0.9</f>
        <v>110025</v>
      </c>
      <c r="II24" s="26">
        <f>BAR!II24*0.9</f>
        <v>110025</v>
      </c>
      <c r="IJ24" s="26">
        <f>BAR!IJ24*0.9</f>
        <v>110025</v>
      </c>
      <c r="IK24" s="26">
        <f>BAR!IK24*0.9</f>
        <v>110025</v>
      </c>
      <c r="IL24" s="26">
        <f>BAR!IL24*0.9</f>
        <v>110025</v>
      </c>
      <c r="IM24" s="26">
        <f>BAR!IM24*0.9</f>
        <v>110025</v>
      </c>
      <c r="IN24" s="26">
        <f>BAR!IN24*0.9</f>
        <v>110025</v>
      </c>
      <c r="IO24" s="26">
        <f>BAR!IO24*0.9</f>
        <v>110025</v>
      </c>
      <c r="IP24" s="26">
        <f>BAR!IP24*0.9</f>
        <v>110025</v>
      </c>
      <c r="IQ24" s="26">
        <f>BAR!IQ24*0.9</f>
        <v>110025</v>
      </c>
      <c r="IR24" s="26">
        <f>BAR!IR24*0.9</f>
        <v>110025</v>
      </c>
      <c r="IS24" s="26">
        <f>BAR!IS24*0.9</f>
        <v>110025</v>
      </c>
      <c r="IT24" s="26">
        <f>BAR!IT24*0.9</f>
        <v>110025</v>
      </c>
      <c r="IU24" s="26">
        <f>BAR!IU24*0.9</f>
        <v>110025</v>
      </c>
      <c r="IV24" s="26">
        <f>BAR!IV24*0.9</f>
        <v>110025</v>
      </c>
      <c r="IW24" s="26">
        <f>BAR!IW24*0.9</f>
        <v>110025</v>
      </c>
      <c r="IX24" s="26">
        <f>BAR!IX24*0.9</f>
        <v>110025</v>
      </c>
      <c r="IY24" s="26">
        <f>BAR!IY24*0.9</f>
        <v>110025</v>
      </c>
    </row>
    <row r="25" spans="1:259" x14ac:dyDescent="0.2">
      <c r="A25" s="11" t="s">
        <v>35</v>
      </c>
    </row>
    <row r="26" spans="1:259" x14ac:dyDescent="0.2">
      <c r="A26" s="2" t="s">
        <v>36</v>
      </c>
    </row>
    <row r="27" spans="1:259" ht="15" customHeight="1" x14ac:dyDescent="0.2">
      <c r="A27" s="9" t="s">
        <v>30</v>
      </c>
    </row>
    <row r="28" spans="1:259" ht="24" x14ac:dyDescent="0.2">
      <c r="A28" s="110" t="s">
        <v>94</v>
      </c>
    </row>
    <row r="29" spans="1:259" s="2" customFormat="1" x14ac:dyDescent="0.2">
      <c r="A29" s="29" t="s">
        <v>13</v>
      </c>
    </row>
    <row r="30" spans="1:259" s="2" customFormat="1" ht="25.5" x14ac:dyDescent="0.2">
      <c r="A30" s="111" t="s">
        <v>95</v>
      </c>
    </row>
    <row r="31" spans="1:259" ht="15" customHeight="1" x14ac:dyDescent="0.2">
      <c r="A31" s="11" t="s">
        <v>14</v>
      </c>
    </row>
    <row r="32" spans="1:259" ht="108" x14ac:dyDescent="0.2">
      <c r="A32" s="12" t="s">
        <v>15</v>
      </c>
    </row>
    <row r="33" spans="1:1" ht="15" customHeight="1" x14ac:dyDescent="0.2">
      <c r="A33" s="9" t="s">
        <v>16</v>
      </c>
    </row>
    <row r="34" spans="1:1" ht="51.75" customHeight="1" x14ac:dyDescent="0.2">
      <c r="A34" s="27" t="s">
        <v>97</v>
      </c>
    </row>
  </sheetData>
  <pageMargins left="0.25" right="0.25" top="0.75" bottom="0.75" header="0.3" footer="0.3"/>
  <pageSetup scale="51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3">
    <tabColor theme="6" tint="-0.249977111117893"/>
    <pageSetUpPr fitToPage="1"/>
  </sheetPr>
  <dimension ref="A1:DX34"/>
  <sheetViews>
    <sheetView zoomScaleNormal="100" workbookViewId="0">
      <pane xSplit="1" topLeftCell="B1" activePane="topRight" state="frozen"/>
      <selection pane="topRight" activeCell="N6" sqref="N6"/>
    </sheetView>
  </sheetViews>
  <sheetFormatPr defaultColWidth="9" defaultRowHeight="12" x14ac:dyDescent="0.2"/>
  <cols>
    <col min="1" max="1" width="62.42578125" style="18" customWidth="1"/>
    <col min="2" max="3" width="8.85546875" style="18" customWidth="1"/>
    <col min="4" max="16384" width="9" style="18"/>
  </cols>
  <sheetData>
    <row r="1" spans="1:3" ht="15" customHeight="1" x14ac:dyDescent="0.2">
      <c r="A1" s="3" t="s">
        <v>0</v>
      </c>
    </row>
    <row r="2" spans="1:3" ht="15" customHeight="1" x14ac:dyDescent="0.2">
      <c r="A2" s="4" t="s">
        <v>29</v>
      </c>
    </row>
    <row r="3" spans="1:3" ht="15" customHeight="1" x14ac:dyDescent="0.2">
      <c r="A3" s="5" t="s">
        <v>63</v>
      </c>
    </row>
    <row r="4" spans="1:3" s="57" customFormat="1" ht="15" customHeight="1" x14ac:dyDescent="0.2">
      <c r="A4" s="76" t="s">
        <v>3</v>
      </c>
      <c r="B4" s="93">
        <v>46176</v>
      </c>
      <c r="C4" s="93">
        <v>46177</v>
      </c>
    </row>
    <row r="5" spans="1:3" ht="24" x14ac:dyDescent="0.2">
      <c r="A5" s="22" t="s">
        <v>80</v>
      </c>
    </row>
    <row r="6" spans="1:3" x14ac:dyDescent="0.2">
      <c r="A6" s="21">
        <v>1</v>
      </c>
      <c r="B6" s="59" t="e">
        <f>'3=4 FIT18'!B6+25</f>
        <v>#REF!</v>
      </c>
      <c r="C6" s="59" t="e">
        <f>'3=4 FIT18'!C6+25</f>
        <v>#REF!</v>
      </c>
    </row>
    <row r="7" spans="1:3" x14ac:dyDescent="0.2">
      <c r="A7" s="21">
        <v>2</v>
      </c>
      <c r="B7" s="59" t="e">
        <f>'3=4 FIT18'!B7+25</f>
        <v>#REF!</v>
      </c>
      <c r="C7" s="59" t="e">
        <f>'3=4 FIT18'!C7+25</f>
        <v>#REF!</v>
      </c>
    </row>
    <row r="8" spans="1:3" ht="36" x14ac:dyDescent="0.2">
      <c r="A8" s="22" t="s">
        <v>5</v>
      </c>
      <c r="B8" s="59"/>
      <c r="C8" s="59"/>
    </row>
    <row r="9" spans="1:3" s="2" customFormat="1" x14ac:dyDescent="0.2">
      <c r="A9" s="21">
        <v>1</v>
      </c>
      <c r="B9" s="59" t="e">
        <f>'3=4 FIT18'!B9+25</f>
        <v>#REF!</v>
      </c>
      <c r="C9" s="59" t="e">
        <f>'3=4 FIT18'!C9+25</f>
        <v>#REF!</v>
      </c>
    </row>
    <row r="10" spans="1:3" x14ac:dyDescent="0.2">
      <c r="A10" s="21">
        <v>2</v>
      </c>
      <c r="B10" s="59" t="e">
        <f>'3=4 FIT18'!B10+25</f>
        <v>#REF!</v>
      </c>
      <c r="C10" s="59" t="e">
        <f>'3=4 FIT18'!C10+25</f>
        <v>#REF!</v>
      </c>
    </row>
    <row r="11" spans="1:3" ht="24" x14ac:dyDescent="0.2">
      <c r="A11" s="22" t="s">
        <v>6</v>
      </c>
      <c r="B11" s="59"/>
      <c r="C11" s="59"/>
    </row>
    <row r="12" spans="1:3" x14ac:dyDescent="0.2">
      <c r="A12" s="21">
        <v>1</v>
      </c>
      <c r="B12" s="59" t="e">
        <f>'3=4 FIT18'!B12+25</f>
        <v>#REF!</v>
      </c>
      <c r="C12" s="59" t="e">
        <f>'3=4 FIT18'!C12+25</f>
        <v>#REF!</v>
      </c>
    </row>
    <row r="13" spans="1:3" x14ac:dyDescent="0.2">
      <c r="A13" s="21">
        <v>2</v>
      </c>
      <c r="B13" s="59" t="e">
        <f>'3=4 FIT18'!B13+25</f>
        <v>#REF!</v>
      </c>
      <c r="C13" s="59" t="e">
        <f>'3=4 FIT18'!C13+25</f>
        <v>#REF!</v>
      </c>
    </row>
    <row r="14" spans="1:3" ht="24" x14ac:dyDescent="0.2">
      <c r="A14" s="22" t="s">
        <v>81</v>
      </c>
      <c r="B14" s="59"/>
      <c r="C14" s="59"/>
    </row>
    <row r="15" spans="1:3" x14ac:dyDescent="0.2">
      <c r="A15" s="21">
        <v>1</v>
      </c>
      <c r="B15" s="59" t="e">
        <f>'3=4 FIT18'!B15+25</f>
        <v>#REF!</v>
      </c>
      <c r="C15" s="59" t="e">
        <f>'3=4 FIT18'!C15+25</f>
        <v>#REF!</v>
      </c>
    </row>
    <row r="16" spans="1:3" x14ac:dyDescent="0.2">
      <c r="A16" s="21">
        <v>2</v>
      </c>
      <c r="B16" s="59" t="e">
        <f>'3=4 FIT18'!B16+25</f>
        <v>#REF!</v>
      </c>
      <c r="C16" s="59" t="e">
        <f>'3=4 FIT18'!C16+25</f>
        <v>#REF!</v>
      </c>
    </row>
    <row r="17" spans="1:128" x14ac:dyDescent="0.2">
      <c r="A17" s="20" t="s">
        <v>8</v>
      </c>
      <c r="B17" s="59"/>
      <c r="C17" s="59"/>
    </row>
    <row r="18" spans="1:128" x14ac:dyDescent="0.2">
      <c r="A18" s="21">
        <v>1</v>
      </c>
      <c r="B18" s="59" t="e">
        <f>'3=4 FIT18'!B18+25</f>
        <v>#REF!</v>
      </c>
      <c r="C18" s="59" t="e">
        <f>'3=4 FIT18'!C18+25</f>
        <v>#REF!</v>
      </c>
    </row>
    <row r="19" spans="1:128" x14ac:dyDescent="0.2">
      <c r="A19" s="21">
        <v>2</v>
      </c>
      <c r="B19" s="59" t="e">
        <f>'3=4 FIT18'!B19+25</f>
        <v>#REF!</v>
      </c>
      <c r="C19" s="59" t="e">
        <f>'3=4 FIT18'!C19+25</f>
        <v>#REF!</v>
      </c>
    </row>
    <row r="20" spans="1:128" x14ac:dyDescent="0.2">
      <c r="A20" s="20" t="s">
        <v>9</v>
      </c>
      <c r="B20" s="59"/>
      <c r="C20" s="59"/>
    </row>
    <row r="21" spans="1:128" x14ac:dyDescent="0.2">
      <c r="A21" s="21">
        <v>1</v>
      </c>
      <c r="B21" s="59" t="e">
        <f>'3=4 FIT18'!B21+25</f>
        <v>#REF!</v>
      </c>
      <c r="C21" s="59" t="e">
        <f>'3=4 FIT18'!C21+25</f>
        <v>#REF!</v>
      </c>
    </row>
    <row r="22" spans="1:128" x14ac:dyDescent="0.2">
      <c r="A22" s="21">
        <v>2</v>
      </c>
      <c r="B22" s="59" t="e">
        <f>'3=4 FIT18'!B22+25</f>
        <v>#REF!</v>
      </c>
      <c r="C22" s="59" t="e">
        <f>'3=4 FIT18'!C22+25</f>
        <v>#REF!</v>
      </c>
    </row>
    <row r="23" spans="1:128" x14ac:dyDescent="0.2">
      <c r="A23" s="20" t="s">
        <v>10</v>
      </c>
      <c r="B23" s="59"/>
      <c r="C23" s="59"/>
    </row>
    <row r="24" spans="1:128" x14ac:dyDescent="0.2">
      <c r="A24" s="21" t="s">
        <v>11</v>
      </c>
      <c r="B24" s="59" t="e">
        <f>'3=4 FIT18'!B24+25</f>
        <v>#REF!</v>
      </c>
      <c r="C24" s="59" t="e">
        <f>'3=4 FIT18'!C24+25</f>
        <v>#REF!</v>
      </c>
    </row>
    <row r="25" spans="1:128" s="58" customFormat="1" ht="15" customHeight="1" x14ac:dyDescent="0.2">
      <c r="A25" s="60" t="s">
        <v>30</v>
      </c>
      <c r="U25" s="62"/>
      <c r="V25" s="62"/>
      <c r="W25" s="62"/>
      <c r="X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</row>
    <row r="26" spans="1:128" s="58" customFormat="1" ht="30.75" customHeight="1" x14ac:dyDescent="0.2">
      <c r="A26" s="10" t="s">
        <v>31</v>
      </c>
      <c r="U26" s="62"/>
      <c r="V26" s="62"/>
      <c r="W26" s="62"/>
      <c r="X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</row>
    <row r="27" spans="1:128" ht="15" customHeight="1" x14ac:dyDescent="0.2">
      <c r="A27" s="29" t="s">
        <v>32</v>
      </c>
    </row>
    <row r="28" spans="1:128" ht="30.75" customHeight="1" x14ac:dyDescent="0.2">
      <c r="A28" s="61" t="s">
        <v>33</v>
      </c>
    </row>
    <row r="29" spans="1:128" ht="15" customHeight="1" x14ac:dyDescent="0.2">
      <c r="A29" s="11" t="s">
        <v>14</v>
      </c>
    </row>
    <row r="30" spans="1:128" ht="108" x14ac:dyDescent="0.2">
      <c r="A30" s="12" t="s">
        <v>15</v>
      </c>
    </row>
    <row r="31" spans="1:128" ht="15" customHeight="1" x14ac:dyDescent="0.2">
      <c r="A31" s="9" t="s">
        <v>16</v>
      </c>
    </row>
    <row r="32" spans="1:128" ht="28.5" customHeight="1" x14ac:dyDescent="0.2">
      <c r="A32" s="27" t="s">
        <v>17</v>
      </c>
    </row>
    <row r="33" spans="1:1" ht="15" customHeight="1" x14ac:dyDescent="0.2">
      <c r="A33" s="14" t="s">
        <v>18</v>
      </c>
    </row>
    <row r="34" spans="1:1" ht="114.75" customHeight="1" x14ac:dyDescent="0.2">
      <c r="A34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>
    <tabColor theme="6" tint="-0.249977111117893"/>
    <pageSetUpPr fitToPage="1"/>
  </sheetPr>
  <dimension ref="A1:IY34"/>
  <sheetViews>
    <sheetView workbookViewId="0">
      <pane xSplit="1" topLeftCell="GW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1.85546875" style="18" customWidth="1"/>
    <col min="2" max="166" width="8.85546875" style="18" customWidth="1"/>
    <col min="167" max="259" width="9" style="18" customWidth="1"/>
    <col min="260" max="16384" width="9" style="18"/>
  </cols>
  <sheetData>
    <row r="1" spans="1:259" ht="15" customHeight="1" x14ac:dyDescent="0.2">
      <c r="A1" s="32" t="s">
        <v>0</v>
      </c>
    </row>
    <row r="2" spans="1:259" ht="15" customHeight="1" x14ac:dyDescent="0.2">
      <c r="A2" s="70" t="s">
        <v>34</v>
      </c>
    </row>
    <row r="3" spans="1:259" ht="15" customHeight="1" x14ac:dyDescent="0.2">
      <c r="A3" s="5" t="s">
        <v>63</v>
      </c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HK5" s="113"/>
      <c r="HL5" s="113"/>
      <c r="HM5" s="113"/>
      <c r="HN5" s="113"/>
      <c r="HO5" s="113"/>
      <c r="HP5" s="113"/>
      <c r="HQ5" s="113"/>
      <c r="HR5" s="113"/>
      <c r="HS5" s="113"/>
    </row>
    <row r="6" spans="1:259" x14ac:dyDescent="0.2">
      <c r="A6" s="21">
        <v>1</v>
      </c>
      <c r="B6" s="71">
        <f>'РБ10%FIT18'!B6+25</f>
        <v>14276</v>
      </c>
      <c r="C6" s="71">
        <f>'РБ10%FIT18'!C6+25</f>
        <v>14276</v>
      </c>
      <c r="D6" s="71">
        <f>'РБ10%FIT18'!D6+25</f>
        <v>11614</v>
      </c>
      <c r="E6" s="71">
        <f>'РБ10%FIT18'!E6+25</f>
        <v>12162</v>
      </c>
      <c r="F6" s="71">
        <f>'РБ10%FIT18'!F6+25</f>
        <v>12162</v>
      </c>
      <c r="G6" s="71">
        <f>'РБ10%FIT18'!G6+25</f>
        <v>12945</v>
      </c>
      <c r="H6" s="71">
        <f>'РБ10%FIT18'!H6+25</f>
        <v>12945</v>
      </c>
      <c r="I6" s="71">
        <f>'РБ10%FIT18'!I6+25</f>
        <v>14276</v>
      </c>
      <c r="J6" s="71">
        <f>'РБ10%FIT18'!J6+25</f>
        <v>14276</v>
      </c>
      <c r="K6" s="71">
        <f>'РБ10%FIT18'!K6+25</f>
        <v>12945</v>
      </c>
      <c r="L6" s="71">
        <f>'РБ10%FIT18'!L6+25</f>
        <v>12945</v>
      </c>
      <c r="M6" s="71">
        <f>'РБ10%FIT18'!M6+25</f>
        <v>12945</v>
      </c>
      <c r="N6" s="71">
        <f>'РБ10%FIT18'!N6+25</f>
        <v>12945</v>
      </c>
      <c r="O6" s="71">
        <f>'РБ10%FIT18'!O6+25</f>
        <v>12945</v>
      </c>
      <c r="P6" s="71">
        <f>'РБ10%FIT18'!P6+25</f>
        <v>13493</v>
      </c>
      <c r="Q6" s="71">
        <f>'РБ10%FIT18'!Q6+25</f>
        <v>12162</v>
      </c>
      <c r="R6" s="71">
        <f>'РБ10%FIT18'!R6+25</f>
        <v>11614</v>
      </c>
      <c r="S6" s="71">
        <f>'РБ10%FIT18'!S6+25</f>
        <v>11614</v>
      </c>
      <c r="T6" s="71">
        <f>'РБ10%FIT18'!T6+25</f>
        <v>11614</v>
      </c>
      <c r="U6" s="71">
        <f>'РБ10%FIT18'!U6+25</f>
        <v>11614</v>
      </c>
      <c r="V6" s="71">
        <f>'РБ10%FIT18'!V6+25</f>
        <v>11614</v>
      </c>
      <c r="W6" s="71">
        <f>'РБ10%FIT18'!W6+25</f>
        <v>12162</v>
      </c>
      <c r="X6" s="71">
        <f>'РБ10%FIT18'!X6+25</f>
        <v>12162</v>
      </c>
      <c r="Y6" s="71">
        <f>'РБ10%FIT18'!Y6+25</f>
        <v>11614</v>
      </c>
      <c r="Z6" s="71">
        <f>'РБ10%FIT18'!Z6+25</f>
        <v>11614</v>
      </c>
      <c r="AA6" s="71">
        <f>'РБ10%FIT18'!AA6+25</f>
        <v>11614</v>
      </c>
      <c r="AB6" s="71">
        <f>'РБ10%FIT18'!AB6+25</f>
        <v>11614</v>
      </c>
      <c r="AC6" s="71">
        <f>'РБ10%FIT18'!AC6+25</f>
        <v>11614</v>
      </c>
      <c r="AD6" s="71">
        <f>'РБ10%FIT18'!AD6+25</f>
        <v>12162</v>
      </c>
      <c r="AE6" s="71">
        <f>'РБ10%FIT18'!AE6+25</f>
        <v>12162</v>
      </c>
      <c r="AF6" s="71">
        <f>'РБ10%FIT18'!AF6+25</f>
        <v>11614</v>
      </c>
      <c r="AG6" s="71">
        <f>'РБ10%FIT18'!AG6+25</f>
        <v>11614</v>
      </c>
      <c r="AH6" s="71">
        <f>'РБ10%FIT18'!AH6+25</f>
        <v>11614</v>
      </c>
      <c r="AI6" s="71">
        <f>'РБ10%FIT18'!AI6+25</f>
        <v>11614</v>
      </c>
      <c r="AJ6" s="71">
        <f>'РБ10%FIT18'!AJ6+25</f>
        <v>11614</v>
      </c>
      <c r="AK6" s="71">
        <f>'РБ10%FIT18'!AK6+25</f>
        <v>12162</v>
      </c>
      <c r="AL6" s="71">
        <f>'РБ10%FIT18'!AL6+25</f>
        <v>12162</v>
      </c>
      <c r="AM6" s="71">
        <f>'РБ10%FIT18'!AM6+25</f>
        <v>10283</v>
      </c>
      <c r="AN6" s="71">
        <f>'РБ10%FIT18'!AN6+25</f>
        <v>10283</v>
      </c>
      <c r="AO6" s="71">
        <f>'РБ10%FIT18'!AO6+25</f>
        <v>10283</v>
      </c>
      <c r="AP6" s="71">
        <f>'РБ10%FIT18'!AP6+25</f>
        <v>10283</v>
      </c>
      <c r="AQ6" s="71">
        <f>'РБ10%FIT18'!AQ6+25</f>
        <v>10283</v>
      </c>
      <c r="AR6" s="71">
        <f>'РБ10%FIT18'!AR6+25</f>
        <v>10831</v>
      </c>
      <c r="AS6" s="71">
        <f>'РБ10%FIT18'!AS6+25</f>
        <v>10831</v>
      </c>
      <c r="AT6" s="71">
        <f>'РБ10%FIT18'!AT6+25</f>
        <v>10283</v>
      </c>
      <c r="AU6" s="71">
        <f>'РБ10%FIT18'!AU6+25</f>
        <v>10283</v>
      </c>
      <c r="AV6" s="71">
        <f>'РБ10%FIT18'!AV6+25</f>
        <v>10283</v>
      </c>
      <c r="AW6" s="71">
        <f>'РБ10%FIT18'!AW6+25</f>
        <v>10283</v>
      </c>
      <c r="AX6" s="71">
        <f>'РБ10%FIT18'!AX6+25</f>
        <v>10283</v>
      </c>
      <c r="AY6" s="71">
        <f>'РБ10%FIT18'!AY6+25</f>
        <v>10831</v>
      </c>
      <c r="AZ6" s="71">
        <f>'РБ10%FIT18'!AZ6+25</f>
        <v>10831</v>
      </c>
      <c r="BA6" s="71">
        <f>'РБ10%FIT18'!BA6+25</f>
        <v>10283</v>
      </c>
      <c r="BB6" s="71">
        <f>'РБ10%FIT18'!BB6+25</f>
        <v>10283</v>
      </c>
      <c r="BC6" s="71">
        <f>'РБ10%FIT18'!BC6+25</f>
        <v>10283</v>
      </c>
      <c r="BD6" s="71">
        <f>'РБ10%FIT18'!BD6+25</f>
        <v>10283</v>
      </c>
      <c r="BE6" s="71">
        <f>'РБ10%FIT18'!BE6+25</f>
        <v>10283</v>
      </c>
      <c r="BF6" s="71">
        <f>'РБ10%FIT18'!BF6+25</f>
        <v>10831</v>
      </c>
      <c r="BG6" s="71">
        <f>'РБ10%FIT18'!BG6+25</f>
        <v>10831</v>
      </c>
      <c r="BH6" s="71">
        <f>'РБ10%FIT18'!BH6+25</f>
        <v>10283</v>
      </c>
      <c r="BI6" s="71">
        <f>'РБ10%FIT18'!BI6+25</f>
        <v>10283</v>
      </c>
      <c r="BJ6" s="71">
        <f>'РБ10%FIT18'!BJ6+25</f>
        <v>10831</v>
      </c>
      <c r="BK6" s="71">
        <f>'РБ10%FIT18'!BK6+25</f>
        <v>10831</v>
      </c>
      <c r="BL6" s="71">
        <f>'РБ10%FIT18'!BL6+25</f>
        <v>10831</v>
      </c>
      <c r="BM6" s="71">
        <f>'РБ10%FIT18'!BM6+25</f>
        <v>10831</v>
      </c>
      <c r="BN6" s="71">
        <f>'РБ10%FIT18'!BN6+25</f>
        <v>10831</v>
      </c>
      <c r="BO6" s="71">
        <f>'РБ10%FIT18'!BO6+25</f>
        <v>10283</v>
      </c>
      <c r="BP6" s="71">
        <f>'РБ10%FIT18'!BP6+25</f>
        <v>12945</v>
      </c>
      <c r="BQ6" s="71">
        <f>'РБ10%FIT18'!BQ6+25</f>
        <v>12945</v>
      </c>
      <c r="BR6" s="71">
        <f>'РБ10%FIT18'!BR6+25</f>
        <v>12945</v>
      </c>
      <c r="BS6" s="71">
        <f>'РБ10%FIT18'!BS6+25</f>
        <v>12945</v>
      </c>
      <c r="BT6" s="71">
        <f>'РБ10%FIT18'!BT6+25</f>
        <v>12945</v>
      </c>
      <c r="BU6" s="71">
        <f>'РБ10%FIT18'!BU6+25</f>
        <v>11614</v>
      </c>
      <c r="BV6" s="71">
        <f>'РБ10%FIT18'!BV6+25</f>
        <v>10831</v>
      </c>
      <c r="BW6" s="71">
        <f>'РБ10%FIT18'!BW6+25</f>
        <v>10831</v>
      </c>
      <c r="BX6" s="71">
        <f>'РБ10%FIT18'!BX6+25</f>
        <v>12945</v>
      </c>
      <c r="BY6" s="71">
        <f>'РБ10%FIT18'!BY6+25</f>
        <v>12945</v>
      </c>
      <c r="BZ6" s="71">
        <f>'РБ10%FIT18'!BZ6+25</f>
        <v>10283</v>
      </c>
      <c r="CA6" s="71">
        <f>'РБ10%FIT18'!CA6+25</f>
        <v>10283</v>
      </c>
      <c r="CB6" s="71">
        <f>'РБ10%FIT18'!CB6+25</f>
        <v>10283</v>
      </c>
      <c r="CC6" s="71">
        <f>'РБ10%FIT18'!CC6+25</f>
        <v>10831</v>
      </c>
      <c r="CD6" s="71">
        <f>'РБ10%FIT18'!CD6+25</f>
        <v>7464</v>
      </c>
      <c r="CE6" s="71">
        <f>'РБ10%FIT18'!CE6+25</f>
        <v>7464</v>
      </c>
      <c r="CF6" s="71">
        <f>'РБ10%FIT18'!CF6+25</f>
        <v>7464</v>
      </c>
      <c r="CG6" s="71">
        <f>'РБ10%FIT18'!CG6+25</f>
        <v>7464</v>
      </c>
      <c r="CH6" s="71">
        <f>'РБ10%FIT18'!CH6+25</f>
        <v>8012</v>
      </c>
      <c r="CI6" s="71">
        <f>'РБ10%FIT18'!CI6+25</f>
        <v>8012</v>
      </c>
      <c r="CJ6" s="71">
        <f>'РБ10%FIT18'!CJ6+25</f>
        <v>7464</v>
      </c>
      <c r="CK6" s="71">
        <f>'РБ10%FIT18'!CK6+25</f>
        <v>7464</v>
      </c>
      <c r="CL6" s="71">
        <f>'РБ10%FIT18'!CL6+25</f>
        <v>7464</v>
      </c>
      <c r="CM6" s="71">
        <f>'РБ10%FIT18'!CM6+25</f>
        <v>7464</v>
      </c>
      <c r="CN6" s="71">
        <f>'РБ10%FIT18'!CN6+25</f>
        <v>7464</v>
      </c>
      <c r="CO6" s="71">
        <f>'РБ10%FIT18'!CO6+25</f>
        <v>8012</v>
      </c>
      <c r="CP6" s="71">
        <f>'РБ10%FIT18'!CP6+25</f>
        <v>8012</v>
      </c>
      <c r="CQ6" s="71">
        <f>'РБ10%FIT18'!CQ6+25</f>
        <v>7464</v>
      </c>
      <c r="CR6" s="71">
        <f>'РБ10%FIT18'!CR6+25</f>
        <v>7464</v>
      </c>
      <c r="CS6" s="71">
        <f>'РБ10%FIT18'!CS6+25</f>
        <v>7464</v>
      </c>
      <c r="CT6" s="71">
        <f>'РБ10%FIT18'!CT6+25</f>
        <v>7464</v>
      </c>
      <c r="CU6" s="71">
        <f>'РБ10%FIT18'!CU6+25</f>
        <v>7464</v>
      </c>
      <c r="CV6" s="71">
        <f>'РБ10%FIT18'!CV6+25</f>
        <v>8012</v>
      </c>
      <c r="CW6" s="71">
        <f>'РБ10%FIT18'!CW6+25</f>
        <v>8012</v>
      </c>
      <c r="CX6" s="71">
        <f>'РБ10%FIT18'!CX6+25</f>
        <v>7464</v>
      </c>
      <c r="CY6" s="71">
        <f>'РБ10%FIT18'!CY6+25</f>
        <v>7464</v>
      </c>
      <c r="CZ6" s="71">
        <f>'РБ10%FIT18'!CZ6+25</f>
        <v>7464</v>
      </c>
      <c r="DA6" s="71">
        <f>'РБ10%FIT18'!DA6+25</f>
        <v>7464</v>
      </c>
      <c r="DB6" s="71">
        <f>'РБ10%FIT18'!DB6+25</f>
        <v>7464</v>
      </c>
      <c r="DC6" s="71">
        <f>'РБ10%FIT18'!DC6+25</f>
        <v>8012</v>
      </c>
      <c r="DD6" s="71">
        <f>'РБ10%FIT18'!DD6+25</f>
        <v>8012</v>
      </c>
      <c r="DE6" s="71">
        <f>'РБ10%FIT18'!DE6+25</f>
        <v>7464</v>
      </c>
      <c r="DF6" s="71">
        <f>'РБ10%FIT18'!DF6+25</f>
        <v>7464</v>
      </c>
      <c r="DG6" s="71">
        <f>'РБ10%FIT18'!DG6+25</f>
        <v>8012</v>
      </c>
      <c r="DH6" s="71">
        <f>'РБ10%FIT18'!DH6+25</f>
        <v>8404</v>
      </c>
      <c r="DI6" s="71">
        <f>'РБ10%FIT18'!DI6+25</f>
        <v>7072</v>
      </c>
      <c r="DJ6" s="71">
        <f>'РБ10%FIT18'!DJ6+25</f>
        <v>7464</v>
      </c>
      <c r="DK6" s="71">
        <f>'РБ10%FIT18'!DK6+25</f>
        <v>7464</v>
      </c>
      <c r="DL6" s="71">
        <f>'РБ10%FIT18'!DL6+25</f>
        <v>7072</v>
      </c>
      <c r="DM6" s="71">
        <f>'РБ10%FIT18'!DM6+25</f>
        <v>7072</v>
      </c>
      <c r="DN6" s="71">
        <f>'РБ10%FIT18'!DN6+25</f>
        <v>7072</v>
      </c>
      <c r="DO6" s="71">
        <f>'РБ10%FIT18'!DO6+25</f>
        <v>7072</v>
      </c>
      <c r="DP6" s="71">
        <f>'РБ10%FIT18'!DP6+25</f>
        <v>7072</v>
      </c>
      <c r="DQ6" s="71">
        <f>'РБ10%FIT18'!DQ6+25</f>
        <v>7464</v>
      </c>
      <c r="DR6" s="71">
        <f>'РБ10%FIT18'!DR6+25</f>
        <v>7464</v>
      </c>
      <c r="DS6" s="71">
        <f>'РБ10%FIT18'!DS6+25</f>
        <v>7072</v>
      </c>
      <c r="DT6" s="71">
        <f>'РБ10%FIT18'!DT6+25</f>
        <v>7072</v>
      </c>
      <c r="DU6" s="71">
        <f>'РБ10%FIT18'!DU6+25</f>
        <v>7072</v>
      </c>
      <c r="DV6" s="71">
        <f>'РБ10%FIT18'!DV6+25</f>
        <v>7072</v>
      </c>
      <c r="DW6" s="71">
        <f>'РБ10%FIT18'!DW6+25</f>
        <v>7072</v>
      </c>
      <c r="DX6" s="71">
        <f>'РБ10%FIT18'!DX6+25</f>
        <v>7464</v>
      </c>
      <c r="DY6" s="71">
        <f>'РБ10%FIT18'!DY6+25</f>
        <v>7464</v>
      </c>
      <c r="DZ6" s="71">
        <f>'РБ10%FIT18'!DZ6+25</f>
        <v>7072</v>
      </c>
      <c r="EA6" s="71">
        <f>'РБ10%FIT18'!EA6+25</f>
        <v>7072</v>
      </c>
      <c r="EB6" s="71">
        <f>'РБ10%FIT18'!EB6+25</f>
        <v>7072</v>
      </c>
      <c r="EC6" s="71">
        <f>'РБ10%FIT18'!EC6+25</f>
        <v>7072</v>
      </c>
      <c r="ED6" s="71">
        <f>'РБ10%FIT18'!ED6+25</f>
        <v>7072</v>
      </c>
      <c r="EE6" s="71">
        <f>'РБ10%FIT18'!EE6+25</f>
        <v>7464</v>
      </c>
      <c r="EF6" s="71">
        <f>'РБ10%FIT18'!EF6+25</f>
        <v>7464</v>
      </c>
      <c r="EG6" s="71">
        <f>'РБ10%FIT18'!EG6+25</f>
        <v>7072</v>
      </c>
      <c r="EH6" s="71">
        <f>'РБ10%FIT18'!EH6+25</f>
        <v>7072</v>
      </c>
      <c r="EI6" s="71">
        <f>'РБ10%FIT18'!EI6+25</f>
        <v>8404</v>
      </c>
      <c r="EJ6" s="71">
        <f>'РБ10%FIT18'!EJ6+25</f>
        <v>8404</v>
      </c>
      <c r="EK6" s="71">
        <f>'РБ10%FIT18'!EK6+25</f>
        <v>8404</v>
      </c>
      <c r="EL6" s="71">
        <f>'РБ10%FIT18'!EL6+25</f>
        <v>9343</v>
      </c>
      <c r="EM6" s="71">
        <f>'РБ10%FIT18'!EM6+25</f>
        <v>9343</v>
      </c>
      <c r="EN6" s="71">
        <f>'РБ10%FIT18'!EN6+25</f>
        <v>8404</v>
      </c>
      <c r="EO6" s="71">
        <f>'РБ10%FIT18'!EO6+25</f>
        <v>8404</v>
      </c>
      <c r="EP6" s="71">
        <f>'РБ10%FIT18'!EP6+25</f>
        <v>8404</v>
      </c>
      <c r="EQ6" s="71">
        <f>'РБ10%FIT18'!EQ6+25</f>
        <v>8404</v>
      </c>
      <c r="ER6" s="71">
        <f>'РБ10%FIT18'!ER6+25</f>
        <v>8404</v>
      </c>
      <c r="ES6" s="71">
        <f>'РБ10%FIT18'!ES6+25</f>
        <v>9343</v>
      </c>
      <c r="ET6" s="71">
        <f>'РБ10%FIT18'!ET6+25</f>
        <v>9343</v>
      </c>
      <c r="EU6" s="71">
        <f>'РБ10%FIT18'!EU6+25</f>
        <v>9343</v>
      </c>
      <c r="EV6" s="71">
        <f>'РБ10%FIT18'!EV6+25</f>
        <v>9343</v>
      </c>
      <c r="EW6" s="71">
        <f>'РБ10%FIT18'!EW6+25</f>
        <v>9343</v>
      </c>
      <c r="EX6" s="71">
        <f>'РБ10%FIT18'!EX6+25</f>
        <v>9343</v>
      </c>
      <c r="EY6" s="71">
        <f>'РБ10%FIT18'!EY6+25</f>
        <v>9343</v>
      </c>
      <c r="EZ6" s="71">
        <f>'РБ10%FIT18'!EZ6+25</f>
        <v>9343</v>
      </c>
      <c r="FA6" s="71">
        <f>'РБ10%FIT18'!FA6+25</f>
        <v>9343</v>
      </c>
      <c r="FB6" s="71">
        <f>'РБ10%FIT18'!FB6+25</f>
        <v>9343</v>
      </c>
      <c r="FC6" s="71">
        <f>'РБ10%FIT18'!FC6+25</f>
        <v>9343</v>
      </c>
      <c r="FD6" s="71">
        <f>'РБ10%FIT18'!FD6+25</f>
        <v>9891</v>
      </c>
      <c r="FE6" s="71">
        <f>'РБ10%FIT18'!FE6+25</f>
        <v>9891</v>
      </c>
      <c r="FF6" s="71">
        <f>'РБ10%FIT18'!FF6+25</f>
        <v>10283</v>
      </c>
      <c r="FG6" s="71">
        <f>'РБ10%FIT18'!FG6+25</f>
        <v>10283</v>
      </c>
      <c r="FH6" s="71">
        <f>'РБ10%FIT18'!FH6+25</f>
        <v>10283</v>
      </c>
      <c r="FI6" s="71">
        <f>'РБ10%FIT18'!FI6+25</f>
        <v>10283</v>
      </c>
      <c r="FJ6" s="71">
        <f>'РБ10%FIT18'!FJ6+25</f>
        <v>10283</v>
      </c>
      <c r="FK6" s="116">
        <f>'РБ10%FIT18'!FK6+25</f>
        <v>25825</v>
      </c>
      <c r="FL6" s="116">
        <f>'РБ10%FIT18'!FL6+25</f>
        <v>55579</v>
      </c>
      <c r="FM6" s="116">
        <f>'РБ10%FIT18'!FM6+25</f>
        <v>55579</v>
      </c>
      <c r="FN6" s="116">
        <f>'РБ10%FIT18'!FN6+25</f>
        <v>55579</v>
      </c>
      <c r="FO6" s="116">
        <f>'РБ10%FIT18'!FO6+25</f>
        <v>55579</v>
      </c>
      <c r="FP6" s="116">
        <f>'РБ10%FIT18'!FP6+25</f>
        <v>55579</v>
      </c>
      <c r="FQ6" s="116">
        <f>'РБ10%FIT18'!FQ6+25</f>
        <v>55579</v>
      </c>
      <c r="FR6" s="116">
        <f>'РБ10%FIT18'!FR6+25</f>
        <v>55579</v>
      </c>
      <c r="FS6" s="116">
        <f>'РБ10%FIT18'!FS6+25</f>
        <v>55579</v>
      </c>
      <c r="FT6" s="116">
        <f>'РБ10%FIT18'!FT6+25</f>
        <v>55579</v>
      </c>
      <c r="FU6" s="116">
        <f>'РБ10%FIT18'!FU6+25</f>
        <v>55579</v>
      </c>
      <c r="FV6" s="71">
        <f>'РБ10%FIT18'!FV6+25</f>
        <v>19953</v>
      </c>
      <c r="FW6" s="71">
        <f>'РБ10%FIT18'!FW6+25</f>
        <v>19953</v>
      </c>
      <c r="FX6" s="71">
        <f>'РБ10%FIT18'!FX6+25</f>
        <v>19953</v>
      </c>
      <c r="FY6" s="71">
        <f>'РБ10%FIT18'!FY6+25</f>
        <v>19953</v>
      </c>
      <c r="FZ6" s="71">
        <f>'РБ10%FIT18'!FZ6+25</f>
        <v>19953</v>
      </c>
      <c r="GA6" s="71">
        <f>'РБ10%FIT18'!GA6+25</f>
        <v>19953</v>
      </c>
      <c r="GB6" s="71">
        <f>'РБ10%FIT18'!GB6+25</f>
        <v>19953</v>
      </c>
      <c r="GC6" s="71">
        <f>'РБ10%FIT18'!GC6+25</f>
        <v>19953</v>
      </c>
      <c r="GD6" s="71">
        <f>'РБ10%FIT18'!GD6+25</f>
        <v>19953</v>
      </c>
      <c r="GE6" s="71">
        <f>'РБ10%FIT18'!GE6+25</f>
        <v>19953</v>
      </c>
      <c r="GF6" s="71">
        <f>'РБ10%FIT18'!GF6+25</f>
        <v>19953</v>
      </c>
      <c r="GG6" s="71">
        <f>'РБ10%FIT18'!GG6+25</f>
        <v>19953</v>
      </c>
      <c r="GH6" s="71">
        <f>'РБ10%FIT18'!GH6+25</f>
        <v>19953</v>
      </c>
      <c r="GI6" s="71">
        <f>'РБ10%FIT18'!GI6+25</f>
        <v>19953</v>
      </c>
      <c r="GJ6" s="71">
        <f>'РБ10%FIT18'!GJ6+25</f>
        <v>19953</v>
      </c>
      <c r="GK6" s="71">
        <f>'РБ10%FIT18'!GK6+25</f>
        <v>19953</v>
      </c>
      <c r="GL6" s="71">
        <f>'РБ10%FIT18'!GL6+25</f>
        <v>19953</v>
      </c>
      <c r="GM6" s="71">
        <f>'РБ10%FIT18'!GM6+25</f>
        <v>19953</v>
      </c>
      <c r="GN6" s="71">
        <f>'РБ10%FIT18'!GN6+25</f>
        <v>19953</v>
      </c>
      <c r="GO6" s="71">
        <f>'РБ10%FIT18'!GO6+25</f>
        <v>19953</v>
      </c>
      <c r="GP6" s="71">
        <f>'РБ10%FIT18'!GP6+25</f>
        <v>19953</v>
      </c>
      <c r="GQ6" s="71">
        <f>'РБ10%FIT18'!GQ6+25</f>
        <v>19953</v>
      </c>
      <c r="GR6" s="71">
        <f>'РБ10%FIT18'!GR6+25</f>
        <v>19953</v>
      </c>
      <c r="GS6" s="71">
        <f>'РБ10%FIT18'!GS6+25</f>
        <v>21284</v>
      </c>
      <c r="GT6" s="71">
        <f>'РБ10%FIT18'!GT6+25</f>
        <v>21284</v>
      </c>
      <c r="GU6" s="71">
        <f>'РБ10%FIT18'!GU6+25</f>
        <v>21284</v>
      </c>
      <c r="GV6" s="71">
        <f>'РБ10%FIT18'!GV6+25</f>
        <v>21284</v>
      </c>
      <c r="GW6" s="71">
        <f>'РБ10%FIT18'!GW6+25</f>
        <v>21284</v>
      </c>
      <c r="GX6" s="71">
        <f>'РБ10%FIT18'!GX6+25</f>
        <v>21284</v>
      </c>
      <c r="GY6" s="71">
        <f>'РБ10%FIT18'!GY6+25</f>
        <v>21284</v>
      </c>
      <c r="GZ6" s="71">
        <f>'РБ10%FIT18'!GZ6+25</f>
        <v>21284</v>
      </c>
      <c r="HA6" s="71">
        <f>'РБ10%FIT18'!HA6+25</f>
        <v>21284</v>
      </c>
      <c r="HB6" s="71">
        <f>'РБ10%FIT18'!HB6+25</f>
        <v>21284</v>
      </c>
      <c r="HC6" s="71">
        <f>'РБ10%FIT18'!HC6+25</f>
        <v>21284</v>
      </c>
      <c r="HD6" s="71">
        <f>'РБ10%FIT18'!HD6+25</f>
        <v>21284</v>
      </c>
      <c r="HE6" s="71">
        <f>'РБ10%FIT18'!HE6+25</f>
        <v>21284</v>
      </c>
      <c r="HF6" s="71">
        <f>'РБ10%FIT18'!HF6+25</f>
        <v>21284</v>
      </c>
      <c r="HG6" s="71">
        <f>'РБ10%FIT18'!HG6+25</f>
        <v>21284</v>
      </c>
      <c r="HH6" s="71">
        <f>'РБ10%FIT18'!HH6+25</f>
        <v>21284</v>
      </c>
      <c r="HI6" s="71">
        <f>'РБ10%FIT18'!HI6+25</f>
        <v>21284</v>
      </c>
      <c r="HJ6" s="71">
        <f>'РБ10%FIT18'!HJ6+25</f>
        <v>21284</v>
      </c>
      <c r="HK6" s="116">
        <f>'РБ10%FIT18'!HK6+25</f>
        <v>37727</v>
      </c>
      <c r="HL6" s="116">
        <f>'РБ10%FIT18'!HL6+25</f>
        <v>37727</v>
      </c>
      <c r="HM6" s="116">
        <f>'РБ10%FIT18'!HM6+25</f>
        <v>39293</v>
      </c>
      <c r="HN6" s="116">
        <f>'РБ10%FIT18'!HN6+25</f>
        <v>39293</v>
      </c>
      <c r="HO6" s="116">
        <f>'РБ10%FIT18'!HO6+25</f>
        <v>39293</v>
      </c>
      <c r="HP6" s="116">
        <f>'РБ10%FIT18'!HP6+25</f>
        <v>21284</v>
      </c>
      <c r="HQ6" s="116">
        <f>'РБ10%FIT18'!HQ6+25</f>
        <v>21284</v>
      </c>
      <c r="HR6" s="116">
        <f>'РБ10%FIT18'!HR6+25</f>
        <v>37727</v>
      </c>
      <c r="HS6" s="116">
        <f>'РБ10%FIT18'!HS6+25</f>
        <v>37727</v>
      </c>
      <c r="HT6" s="71">
        <f>'РБ10%FIT18'!HT6+25</f>
        <v>21284</v>
      </c>
      <c r="HU6" s="71">
        <f>'РБ10%FIT18'!HU6+25</f>
        <v>19953</v>
      </c>
      <c r="HV6" s="71">
        <f>'РБ10%FIT18'!HV6+25</f>
        <v>19953</v>
      </c>
      <c r="HW6" s="71">
        <f>'РБ10%FIT18'!HW6+25</f>
        <v>19953</v>
      </c>
      <c r="HX6" s="71">
        <f>'РБ10%FIT18'!HX6+25</f>
        <v>19953</v>
      </c>
      <c r="HY6" s="71">
        <f>'РБ10%FIT18'!HY6+25</f>
        <v>19953</v>
      </c>
      <c r="HZ6" s="71">
        <f>'РБ10%FIT18'!HZ6+25</f>
        <v>19953</v>
      </c>
      <c r="IA6" s="71">
        <f>'РБ10%FIT18'!IA6+25</f>
        <v>19953</v>
      </c>
      <c r="IB6" s="71">
        <f>'РБ10%FIT18'!IB6+25</f>
        <v>23241</v>
      </c>
      <c r="IC6" s="71">
        <f>'РБ10%FIT18'!IC6+25</f>
        <v>20501</v>
      </c>
      <c r="ID6" s="71">
        <f>'РБ10%FIT18'!ID6+25</f>
        <v>16664</v>
      </c>
      <c r="IE6" s="71">
        <f>'РБ10%FIT18'!IE6+25</f>
        <v>16664</v>
      </c>
      <c r="IF6" s="71">
        <f>'РБ10%FIT18'!IF6+25</f>
        <v>16664</v>
      </c>
      <c r="IG6" s="71">
        <f>'РБ10%FIT18'!IG6+25</f>
        <v>16664</v>
      </c>
      <c r="IH6" s="71">
        <f>'РБ10%FIT18'!IH6+25</f>
        <v>16664</v>
      </c>
      <c r="II6" s="71">
        <f>'РБ10%FIT18'!II6+25</f>
        <v>16664</v>
      </c>
      <c r="IJ6" s="71">
        <f>'РБ10%FIT18'!IJ6+25</f>
        <v>16664</v>
      </c>
      <c r="IK6" s="71">
        <f>'РБ10%FIT18'!IK6+25</f>
        <v>16664</v>
      </c>
      <c r="IL6" s="71">
        <f>'РБ10%FIT18'!IL6+25</f>
        <v>16664</v>
      </c>
      <c r="IM6" s="71">
        <f>'РБ10%FIT18'!IM6+25</f>
        <v>16664</v>
      </c>
      <c r="IN6" s="71">
        <f>'РБ10%FIT18'!IN6+25</f>
        <v>16664</v>
      </c>
      <c r="IO6" s="71">
        <f>'РБ10%FIT18'!IO6+25</f>
        <v>16664</v>
      </c>
      <c r="IP6" s="71">
        <f>'РБ10%FIT18'!IP6+25</f>
        <v>16664</v>
      </c>
      <c r="IQ6" s="71">
        <f>'РБ10%FIT18'!IQ6+25</f>
        <v>16664</v>
      </c>
      <c r="IR6" s="71">
        <f>'РБ10%FIT18'!IR6+25</f>
        <v>16664</v>
      </c>
      <c r="IS6" s="71">
        <f>'РБ10%FIT18'!IS6+25</f>
        <v>16664</v>
      </c>
      <c r="IT6" s="71">
        <f>'РБ10%FIT18'!IT6+25</f>
        <v>16664</v>
      </c>
      <c r="IU6" s="71">
        <f>'РБ10%FIT18'!IU6+25</f>
        <v>16664</v>
      </c>
      <c r="IV6" s="71">
        <f>'РБ10%FIT18'!IV6+25</f>
        <v>16664</v>
      </c>
      <c r="IW6" s="71">
        <f>'РБ10%FIT18'!IW6+25</f>
        <v>16664</v>
      </c>
      <c r="IX6" s="71">
        <f>'РБ10%FIT18'!IX6+25</f>
        <v>16664</v>
      </c>
      <c r="IY6" s="71">
        <f>'РБ10%FIT18'!IY6+25</f>
        <v>16664</v>
      </c>
    </row>
    <row r="7" spans="1:259" x14ac:dyDescent="0.2">
      <c r="A7" s="21">
        <v>2</v>
      </c>
      <c r="B7" s="71">
        <f>'РБ10%FIT18'!B7+25</f>
        <v>15999</v>
      </c>
      <c r="C7" s="71">
        <f>'РБ10%FIT18'!C7+25</f>
        <v>15999</v>
      </c>
      <c r="D7" s="71">
        <f>'РБ10%FIT18'!D7+25</f>
        <v>13336</v>
      </c>
      <c r="E7" s="71">
        <f>'РБ10%FIT18'!E7+25</f>
        <v>13885</v>
      </c>
      <c r="F7" s="71">
        <f>'РБ10%FIT18'!F7+25</f>
        <v>13885</v>
      </c>
      <c r="G7" s="71">
        <f>'РБ10%FIT18'!G7+25</f>
        <v>14668</v>
      </c>
      <c r="H7" s="71">
        <f>'РБ10%FIT18'!H7+25</f>
        <v>14668</v>
      </c>
      <c r="I7" s="71">
        <f>'РБ10%FIT18'!I7+25</f>
        <v>15999</v>
      </c>
      <c r="J7" s="71">
        <f>'РБ10%FIT18'!J7+25</f>
        <v>15999</v>
      </c>
      <c r="K7" s="71">
        <f>'РБ10%FIT18'!K7+25</f>
        <v>14668</v>
      </c>
      <c r="L7" s="71">
        <f>'РБ10%FIT18'!L7+25</f>
        <v>14668</v>
      </c>
      <c r="M7" s="71">
        <f>'РБ10%FIT18'!M7+25</f>
        <v>14668</v>
      </c>
      <c r="N7" s="71">
        <f>'РБ10%FIT18'!N7+25</f>
        <v>14668</v>
      </c>
      <c r="O7" s="71">
        <f>'РБ10%FIT18'!O7+25</f>
        <v>14668</v>
      </c>
      <c r="P7" s="71">
        <f>'РБ10%FIT18'!P7+25</f>
        <v>15216</v>
      </c>
      <c r="Q7" s="71">
        <f>'РБ10%FIT18'!Q7+25</f>
        <v>13885</v>
      </c>
      <c r="R7" s="71">
        <f>'РБ10%FIT18'!R7+25</f>
        <v>13336</v>
      </c>
      <c r="S7" s="71">
        <f>'РБ10%FIT18'!S7+25</f>
        <v>13336</v>
      </c>
      <c r="T7" s="71">
        <f>'РБ10%FIT18'!T7+25</f>
        <v>13336</v>
      </c>
      <c r="U7" s="71">
        <f>'РБ10%FIT18'!U7+25</f>
        <v>13336</v>
      </c>
      <c r="V7" s="71">
        <f>'РБ10%FIT18'!V7+25</f>
        <v>13336</v>
      </c>
      <c r="W7" s="71">
        <f>'РБ10%FIT18'!W7+25</f>
        <v>13885</v>
      </c>
      <c r="X7" s="71">
        <f>'РБ10%FIT18'!X7+25</f>
        <v>13885</v>
      </c>
      <c r="Y7" s="71">
        <f>'РБ10%FIT18'!Y7+25</f>
        <v>13336</v>
      </c>
      <c r="Z7" s="71">
        <f>'РБ10%FIT18'!Z7+25</f>
        <v>13336</v>
      </c>
      <c r="AA7" s="71">
        <f>'РБ10%FIT18'!AA7+25</f>
        <v>13336</v>
      </c>
      <c r="AB7" s="71">
        <f>'РБ10%FIT18'!AB7+25</f>
        <v>13336</v>
      </c>
      <c r="AC7" s="71">
        <f>'РБ10%FIT18'!AC7+25</f>
        <v>13336</v>
      </c>
      <c r="AD7" s="71">
        <f>'РБ10%FIT18'!AD7+25</f>
        <v>13885</v>
      </c>
      <c r="AE7" s="71">
        <f>'РБ10%FIT18'!AE7+25</f>
        <v>13885</v>
      </c>
      <c r="AF7" s="71">
        <f>'РБ10%FIT18'!AF7+25</f>
        <v>13336</v>
      </c>
      <c r="AG7" s="71">
        <f>'РБ10%FIT18'!AG7+25</f>
        <v>13336</v>
      </c>
      <c r="AH7" s="71">
        <f>'РБ10%FIT18'!AH7+25</f>
        <v>13336</v>
      </c>
      <c r="AI7" s="71">
        <f>'РБ10%FIT18'!AI7+25</f>
        <v>13336</v>
      </c>
      <c r="AJ7" s="71">
        <f>'РБ10%FIT18'!AJ7+25</f>
        <v>13336</v>
      </c>
      <c r="AK7" s="71">
        <f>'РБ10%FIT18'!AK7+25</f>
        <v>13885</v>
      </c>
      <c r="AL7" s="71">
        <f>'РБ10%FIT18'!AL7+25</f>
        <v>13885</v>
      </c>
      <c r="AM7" s="71">
        <f>'РБ10%FIT18'!AM7+25</f>
        <v>12005</v>
      </c>
      <c r="AN7" s="71">
        <f>'РБ10%FIT18'!AN7+25</f>
        <v>12005</v>
      </c>
      <c r="AO7" s="71">
        <f>'РБ10%FIT18'!AO7+25</f>
        <v>12005</v>
      </c>
      <c r="AP7" s="71">
        <f>'РБ10%FIT18'!AP7+25</f>
        <v>12005</v>
      </c>
      <c r="AQ7" s="71">
        <f>'РБ10%FIT18'!AQ7+25</f>
        <v>12005</v>
      </c>
      <c r="AR7" s="71">
        <f>'РБ10%FIT18'!AR7+25</f>
        <v>12553</v>
      </c>
      <c r="AS7" s="71">
        <f>'РБ10%FIT18'!AS7+25</f>
        <v>12553</v>
      </c>
      <c r="AT7" s="71">
        <f>'РБ10%FIT18'!AT7+25</f>
        <v>12005</v>
      </c>
      <c r="AU7" s="71">
        <f>'РБ10%FIT18'!AU7+25</f>
        <v>12005</v>
      </c>
      <c r="AV7" s="71">
        <f>'РБ10%FIT18'!AV7+25</f>
        <v>12005</v>
      </c>
      <c r="AW7" s="71">
        <f>'РБ10%FIT18'!AW7+25</f>
        <v>12005</v>
      </c>
      <c r="AX7" s="71">
        <f>'РБ10%FIT18'!AX7+25</f>
        <v>12005</v>
      </c>
      <c r="AY7" s="71">
        <f>'РБ10%FIT18'!AY7+25</f>
        <v>12553</v>
      </c>
      <c r="AZ7" s="71">
        <f>'РБ10%FIT18'!AZ7+25</f>
        <v>12553</v>
      </c>
      <c r="BA7" s="71">
        <f>'РБ10%FIT18'!BA7+25</f>
        <v>12005</v>
      </c>
      <c r="BB7" s="71">
        <f>'РБ10%FIT18'!BB7+25</f>
        <v>12005</v>
      </c>
      <c r="BC7" s="71">
        <f>'РБ10%FIT18'!BC7+25</f>
        <v>12005</v>
      </c>
      <c r="BD7" s="71">
        <f>'РБ10%FIT18'!BD7+25</f>
        <v>12005</v>
      </c>
      <c r="BE7" s="71">
        <f>'РБ10%FIT18'!BE7+25</f>
        <v>12005</v>
      </c>
      <c r="BF7" s="71">
        <f>'РБ10%FIT18'!BF7+25</f>
        <v>12553</v>
      </c>
      <c r="BG7" s="71">
        <f>'РБ10%FIT18'!BG7+25</f>
        <v>12553</v>
      </c>
      <c r="BH7" s="71">
        <f>'РБ10%FIT18'!BH7+25</f>
        <v>12005</v>
      </c>
      <c r="BI7" s="71">
        <f>'РБ10%FIT18'!BI7+25</f>
        <v>12005</v>
      </c>
      <c r="BJ7" s="71">
        <f>'РБ10%FIT18'!BJ7+25</f>
        <v>12553</v>
      </c>
      <c r="BK7" s="71">
        <f>'РБ10%FIT18'!BK7+25</f>
        <v>12553</v>
      </c>
      <c r="BL7" s="71">
        <f>'РБ10%FIT18'!BL7+25</f>
        <v>12553</v>
      </c>
      <c r="BM7" s="71">
        <f>'РБ10%FIT18'!BM7+25</f>
        <v>12553</v>
      </c>
      <c r="BN7" s="71">
        <f>'РБ10%FIT18'!BN7+25</f>
        <v>12553</v>
      </c>
      <c r="BO7" s="71">
        <f>'РБ10%FIT18'!BO7+25</f>
        <v>12005</v>
      </c>
      <c r="BP7" s="71">
        <f>'РБ10%FIT18'!BP7+25</f>
        <v>14668</v>
      </c>
      <c r="BQ7" s="71">
        <f>'РБ10%FIT18'!BQ7+25</f>
        <v>14668</v>
      </c>
      <c r="BR7" s="71">
        <f>'РБ10%FIT18'!BR7+25</f>
        <v>14668</v>
      </c>
      <c r="BS7" s="71">
        <f>'РБ10%FIT18'!BS7+25</f>
        <v>14668</v>
      </c>
      <c r="BT7" s="71">
        <f>'РБ10%FIT18'!BT7+25</f>
        <v>14668</v>
      </c>
      <c r="BU7" s="71">
        <f>'РБ10%FIT18'!BU7+25</f>
        <v>13336</v>
      </c>
      <c r="BV7" s="71">
        <f>'РБ10%FIT18'!BV7+25</f>
        <v>12553</v>
      </c>
      <c r="BW7" s="71">
        <f>'РБ10%FIT18'!BW7+25</f>
        <v>12553</v>
      </c>
      <c r="BX7" s="71">
        <f>'РБ10%FIT18'!BX7+25</f>
        <v>14668</v>
      </c>
      <c r="BY7" s="71">
        <f>'РБ10%FIT18'!BY7+25</f>
        <v>14668</v>
      </c>
      <c r="BZ7" s="71">
        <f>'РБ10%FIT18'!BZ7+25</f>
        <v>12005</v>
      </c>
      <c r="CA7" s="71">
        <f>'РБ10%FIT18'!CA7+25</f>
        <v>12005</v>
      </c>
      <c r="CB7" s="71">
        <f>'РБ10%FIT18'!CB7+25</f>
        <v>12005</v>
      </c>
      <c r="CC7" s="71">
        <f>'РБ10%FIT18'!CC7+25</f>
        <v>12553</v>
      </c>
      <c r="CD7" s="71">
        <f>'РБ10%FIT18'!CD7+25</f>
        <v>9187</v>
      </c>
      <c r="CE7" s="71">
        <f>'РБ10%FIT18'!CE7+25</f>
        <v>9187</v>
      </c>
      <c r="CF7" s="71">
        <f>'РБ10%FIT18'!CF7+25</f>
        <v>9187</v>
      </c>
      <c r="CG7" s="71">
        <f>'РБ10%FIT18'!CG7+25</f>
        <v>9187</v>
      </c>
      <c r="CH7" s="71">
        <f>'РБ10%FIT18'!CH7+25</f>
        <v>9735</v>
      </c>
      <c r="CI7" s="71">
        <f>'РБ10%FIT18'!CI7+25</f>
        <v>9735</v>
      </c>
      <c r="CJ7" s="71">
        <f>'РБ10%FIT18'!CJ7+25</f>
        <v>9187</v>
      </c>
      <c r="CK7" s="71">
        <f>'РБ10%FIT18'!CK7+25</f>
        <v>9187</v>
      </c>
      <c r="CL7" s="71">
        <f>'РБ10%FIT18'!CL7+25</f>
        <v>9187</v>
      </c>
      <c r="CM7" s="71">
        <f>'РБ10%FIT18'!CM7+25</f>
        <v>9187</v>
      </c>
      <c r="CN7" s="71">
        <f>'РБ10%FIT18'!CN7+25</f>
        <v>9187</v>
      </c>
      <c r="CO7" s="71">
        <f>'РБ10%FIT18'!CO7+25</f>
        <v>9735</v>
      </c>
      <c r="CP7" s="71">
        <f>'РБ10%FIT18'!CP7+25</f>
        <v>9735</v>
      </c>
      <c r="CQ7" s="71">
        <f>'РБ10%FIT18'!CQ7+25</f>
        <v>9187</v>
      </c>
      <c r="CR7" s="71">
        <f>'РБ10%FIT18'!CR7+25</f>
        <v>9187</v>
      </c>
      <c r="CS7" s="71">
        <f>'РБ10%FIT18'!CS7+25</f>
        <v>9187</v>
      </c>
      <c r="CT7" s="71">
        <f>'РБ10%FIT18'!CT7+25</f>
        <v>9187</v>
      </c>
      <c r="CU7" s="71">
        <f>'РБ10%FIT18'!CU7+25</f>
        <v>9187</v>
      </c>
      <c r="CV7" s="71">
        <f>'РБ10%FIT18'!CV7+25</f>
        <v>9735</v>
      </c>
      <c r="CW7" s="71">
        <f>'РБ10%FIT18'!CW7+25</f>
        <v>9735</v>
      </c>
      <c r="CX7" s="71">
        <f>'РБ10%FIT18'!CX7+25</f>
        <v>9187</v>
      </c>
      <c r="CY7" s="71">
        <f>'РБ10%FIT18'!CY7+25</f>
        <v>9187</v>
      </c>
      <c r="CZ7" s="71">
        <f>'РБ10%FIT18'!CZ7+25</f>
        <v>9187</v>
      </c>
      <c r="DA7" s="71">
        <f>'РБ10%FIT18'!DA7+25</f>
        <v>9187</v>
      </c>
      <c r="DB7" s="71">
        <f>'РБ10%FIT18'!DB7+25</f>
        <v>9187</v>
      </c>
      <c r="DC7" s="71">
        <f>'РБ10%FIT18'!DC7+25</f>
        <v>9735</v>
      </c>
      <c r="DD7" s="71">
        <f>'РБ10%FIT18'!DD7+25</f>
        <v>9735</v>
      </c>
      <c r="DE7" s="71">
        <f>'РБ10%FIT18'!DE7+25</f>
        <v>9187</v>
      </c>
      <c r="DF7" s="71">
        <f>'РБ10%FIT18'!DF7+25</f>
        <v>9187</v>
      </c>
      <c r="DG7" s="71">
        <f>'РБ10%FIT18'!DG7+25</f>
        <v>9735</v>
      </c>
      <c r="DH7" s="71">
        <f>'РБ10%FIT18'!DH7+25</f>
        <v>10126</v>
      </c>
      <c r="DI7" s="71">
        <f>'РБ10%FIT18'!DI7+25</f>
        <v>8795</v>
      </c>
      <c r="DJ7" s="71">
        <f>'РБ10%FIT18'!DJ7+25</f>
        <v>9187</v>
      </c>
      <c r="DK7" s="71">
        <f>'РБ10%FIT18'!DK7+25</f>
        <v>9187</v>
      </c>
      <c r="DL7" s="71">
        <f>'РБ10%FIT18'!DL7+25</f>
        <v>8795</v>
      </c>
      <c r="DM7" s="71">
        <f>'РБ10%FIT18'!DM7+25</f>
        <v>8795</v>
      </c>
      <c r="DN7" s="71">
        <f>'РБ10%FIT18'!DN7+25</f>
        <v>8795</v>
      </c>
      <c r="DO7" s="71">
        <f>'РБ10%FIT18'!DO7+25</f>
        <v>8795</v>
      </c>
      <c r="DP7" s="71">
        <f>'РБ10%FIT18'!DP7+25</f>
        <v>8795</v>
      </c>
      <c r="DQ7" s="71">
        <f>'РБ10%FIT18'!DQ7+25</f>
        <v>9187</v>
      </c>
      <c r="DR7" s="71">
        <f>'РБ10%FIT18'!DR7+25</f>
        <v>9187</v>
      </c>
      <c r="DS7" s="71">
        <f>'РБ10%FIT18'!DS7+25</f>
        <v>8795</v>
      </c>
      <c r="DT7" s="71">
        <f>'РБ10%FIT18'!DT7+25</f>
        <v>8795</v>
      </c>
      <c r="DU7" s="71">
        <f>'РБ10%FIT18'!DU7+25</f>
        <v>8795</v>
      </c>
      <c r="DV7" s="71">
        <f>'РБ10%FIT18'!DV7+25</f>
        <v>8795</v>
      </c>
      <c r="DW7" s="71">
        <f>'РБ10%FIT18'!DW7+25</f>
        <v>8795</v>
      </c>
      <c r="DX7" s="71">
        <f>'РБ10%FIT18'!DX7+25</f>
        <v>9187</v>
      </c>
      <c r="DY7" s="71">
        <f>'РБ10%FIT18'!DY7+25</f>
        <v>9187</v>
      </c>
      <c r="DZ7" s="71">
        <f>'РБ10%FIT18'!DZ7+25</f>
        <v>8795</v>
      </c>
      <c r="EA7" s="71">
        <f>'РБ10%FIT18'!EA7+25</f>
        <v>8795</v>
      </c>
      <c r="EB7" s="71">
        <f>'РБ10%FIT18'!EB7+25</f>
        <v>8795</v>
      </c>
      <c r="EC7" s="71">
        <f>'РБ10%FIT18'!EC7+25</f>
        <v>8795</v>
      </c>
      <c r="ED7" s="71">
        <f>'РБ10%FIT18'!ED7+25</f>
        <v>8795</v>
      </c>
      <c r="EE7" s="71">
        <f>'РБ10%FIT18'!EE7+25</f>
        <v>9187</v>
      </c>
      <c r="EF7" s="71">
        <f>'РБ10%FIT18'!EF7+25</f>
        <v>9187</v>
      </c>
      <c r="EG7" s="71">
        <f>'РБ10%FIT18'!EG7+25</f>
        <v>8795</v>
      </c>
      <c r="EH7" s="71">
        <f>'РБ10%FIT18'!EH7+25</f>
        <v>8795</v>
      </c>
      <c r="EI7" s="71">
        <f>'РБ10%FIT18'!EI7+25</f>
        <v>10126</v>
      </c>
      <c r="EJ7" s="71">
        <f>'РБ10%FIT18'!EJ7+25</f>
        <v>10126</v>
      </c>
      <c r="EK7" s="71">
        <f>'РБ10%FIT18'!EK7+25</f>
        <v>10126</v>
      </c>
      <c r="EL7" s="71">
        <f>'РБ10%FIT18'!EL7+25</f>
        <v>11066</v>
      </c>
      <c r="EM7" s="71">
        <f>'РБ10%FIT18'!EM7+25</f>
        <v>11066</v>
      </c>
      <c r="EN7" s="71">
        <f>'РБ10%FIT18'!EN7+25</f>
        <v>10126</v>
      </c>
      <c r="EO7" s="71">
        <f>'РБ10%FIT18'!EO7+25</f>
        <v>10126</v>
      </c>
      <c r="EP7" s="71">
        <f>'РБ10%FIT18'!EP7+25</f>
        <v>10126</v>
      </c>
      <c r="EQ7" s="71">
        <f>'РБ10%FIT18'!EQ7+25</f>
        <v>10126</v>
      </c>
      <c r="ER7" s="71">
        <f>'РБ10%FIT18'!ER7+25</f>
        <v>10126</v>
      </c>
      <c r="ES7" s="71">
        <f>'РБ10%FIT18'!ES7+25</f>
        <v>11066</v>
      </c>
      <c r="ET7" s="71">
        <f>'РБ10%FIT18'!ET7+25</f>
        <v>11066</v>
      </c>
      <c r="EU7" s="71">
        <f>'РБ10%FIT18'!EU7+25</f>
        <v>11066</v>
      </c>
      <c r="EV7" s="71">
        <f>'РБ10%FIT18'!EV7+25</f>
        <v>11066</v>
      </c>
      <c r="EW7" s="71">
        <f>'РБ10%FIT18'!EW7+25</f>
        <v>11066</v>
      </c>
      <c r="EX7" s="71">
        <f>'РБ10%FIT18'!EX7+25</f>
        <v>11066</v>
      </c>
      <c r="EY7" s="71">
        <f>'РБ10%FIT18'!EY7+25</f>
        <v>11066</v>
      </c>
      <c r="EZ7" s="71">
        <f>'РБ10%FIT18'!EZ7+25</f>
        <v>11066</v>
      </c>
      <c r="FA7" s="71">
        <f>'РБ10%FIT18'!FA7+25</f>
        <v>11066</v>
      </c>
      <c r="FB7" s="71">
        <f>'РБ10%FIT18'!FB7+25</f>
        <v>11066</v>
      </c>
      <c r="FC7" s="71">
        <f>'РБ10%FIT18'!FC7+25</f>
        <v>11066</v>
      </c>
      <c r="FD7" s="71">
        <f>'РБ10%FIT18'!FD7+25</f>
        <v>11614</v>
      </c>
      <c r="FE7" s="71">
        <f>'РБ10%FIT18'!FE7+25</f>
        <v>11614</v>
      </c>
      <c r="FF7" s="71">
        <f>'РБ10%FIT18'!FF7+25</f>
        <v>12005</v>
      </c>
      <c r="FG7" s="71">
        <f>'РБ10%FIT18'!FG7+25</f>
        <v>12005</v>
      </c>
      <c r="FH7" s="71">
        <f>'РБ10%FIT18'!FH7+25</f>
        <v>12005</v>
      </c>
      <c r="FI7" s="71">
        <f>'РБ10%FIT18'!FI7+25</f>
        <v>12005</v>
      </c>
      <c r="FJ7" s="71">
        <f>'РБ10%FIT18'!FJ7+25</f>
        <v>12005</v>
      </c>
      <c r="FK7" s="116">
        <f>'РБ10%FIT18'!FK7+25</f>
        <v>28135</v>
      </c>
      <c r="FL7" s="116">
        <f>'РБ10%FIT18'!FL7+25</f>
        <v>57889</v>
      </c>
      <c r="FM7" s="116">
        <f>'РБ10%FIT18'!FM7+25</f>
        <v>57889</v>
      </c>
      <c r="FN7" s="116">
        <f>'РБ10%FIT18'!FN7+25</f>
        <v>57889</v>
      </c>
      <c r="FO7" s="116">
        <f>'РБ10%FIT18'!FO7+25</f>
        <v>57889</v>
      </c>
      <c r="FP7" s="116">
        <f>'РБ10%FIT18'!FP7+25</f>
        <v>57889</v>
      </c>
      <c r="FQ7" s="116">
        <f>'РБ10%FIT18'!FQ7+25</f>
        <v>57889</v>
      </c>
      <c r="FR7" s="116">
        <f>'РБ10%FIT18'!FR7+25</f>
        <v>57889</v>
      </c>
      <c r="FS7" s="116">
        <f>'РБ10%FIT18'!FS7+25</f>
        <v>57889</v>
      </c>
      <c r="FT7" s="116">
        <f>'РБ10%FIT18'!FT7+25</f>
        <v>57889</v>
      </c>
      <c r="FU7" s="116">
        <f>'РБ10%FIT18'!FU7+25</f>
        <v>57889</v>
      </c>
      <c r="FV7" s="71">
        <f>'РБ10%FIT18'!FV7+25</f>
        <v>22106</v>
      </c>
      <c r="FW7" s="71">
        <f>'РБ10%FIT18'!FW7+25</f>
        <v>22106</v>
      </c>
      <c r="FX7" s="71">
        <f>'РБ10%FIT18'!FX7+25</f>
        <v>22106</v>
      </c>
      <c r="FY7" s="71">
        <f>'РБ10%FIT18'!FY7+25</f>
        <v>22106</v>
      </c>
      <c r="FZ7" s="71">
        <f>'РБ10%FIT18'!FZ7+25</f>
        <v>22106</v>
      </c>
      <c r="GA7" s="71">
        <f>'РБ10%FIT18'!GA7+25</f>
        <v>22106</v>
      </c>
      <c r="GB7" s="71">
        <f>'РБ10%FIT18'!GB7+25</f>
        <v>22106</v>
      </c>
      <c r="GC7" s="71">
        <f>'РБ10%FIT18'!GC7+25</f>
        <v>22106</v>
      </c>
      <c r="GD7" s="71">
        <f>'РБ10%FIT18'!GD7+25</f>
        <v>22106</v>
      </c>
      <c r="GE7" s="71">
        <f>'РБ10%FIT18'!GE7+25</f>
        <v>22106</v>
      </c>
      <c r="GF7" s="71">
        <f>'РБ10%FIT18'!GF7+25</f>
        <v>22106</v>
      </c>
      <c r="GG7" s="71">
        <f>'РБ10%FIT18'!GG7+25</f>
        <v>22106</v>
      </c>
      <c r="GH7" s="71">
        <f>'РБ10%FIT18'!GH7+25</f>
        <v>22106</v>
      </c>
      <c r="GI7" s="71">
        <f>'РБ10%FIT18'!GI7+25</f>
        <v>22106</v>
      </c>
      <c r="GJ7" s="71">
        <f>'РБ10%FIT18'!GJ7+25</f>
        <v>22106</v>
      </c>
      <c r="GK7" s="71">
        <f>'РБ10%FIT18'!GK7+25</f>
        <v>22106</v>
      </c>
      <c r="GL7" s="71">
        <f>'РБ10%FIT18'!GL7+25</f>
        <v>22106</v>
      </c>
      <c r="GM7" s="71">
        <f>'РБ10%FIT18'!GM7+25</f>
        <v>22106</v>
      </c>
      <c r="GN7" s="71">
        <f>'РБ10%FIT18'!GN7+25</f>
        <v>22106</v>
      </c>
      <c r="GO7" s="71">
        <f>'РБ10%FIT18'!GO7+25</f>
        <v>22106</v>
      </c>
      <c r="GP7" s="71">
        <f>'РБ10%FIT18'!GP7+25</f>
        <v>22106</v>
      </c>
      <c r="GQ7" s="71">
        <f>'РБ10%FIT18'!GQ7+25</f>
        <v>22106</v>
      </c>
      <c r="GR7" s="71">
        <f>'РБ10%FIT18'!GR7+25</f>
        <v>22106</v>
      </c>
      <c r="GS7" s="71">
        <f>'РБ10%FIT18'!GS7+25</f>
        <v>23437</v>
      </c>
      <c r="GT7" s="71">
        <f>'РБ10%FIT18'!GT7+25</f>
        <v>23437</v>
      </c>
      <c r="GU7" s="71">
        <f>'РБ10%FIT18'!GU7+25</f>
        <v>23437</v>
      </c>
      <c r="GV7" s="71">
        <f>'РБ10%FIT18'!GV7+25</f>
        <v>23437</v>
      </c>
      <c r="GW7" s="71">
        <f>'РБ10%FIT18'!GW7+25</f>
        <v>23437</v>
      </c>
      <c r="GX7" s="71">
        <f>'РБ10%FIT18'!GX7+25</f>
        <v>23437</v>
      </c>
      <c r="GY7" s="71">
        <f>'РБ10%FIT18'!GY7+25</f>
        <v>23437</v>
      </c>
      <c r="GZ7" s="71">
        <f>'РБ10%FIT18'!GZ7+25</f>
        <v>23437</v>
      </c>
      <c r="HA7" s="71">
        <f>'РБ10%FIT18'!HA7+25</f>
        <v>23437</v>
      </c>
      <c r="HB7" s="71">
        <f>'РБ10%FIT18'!HB7+25</f>
        <v>23437</v>
      </c>
      <c r="HC7" s="71">
        <f>'РБ10%FIT18'!HC7+25</f>
        <v>23437</v>
      </c>
      <c r="HD7" s="71">
        <f>'РБ10%FIT18'!HD7+25</f>
        <v>23437</v>
      </c>
      <c r="HE7" s="71">
        <f>'РБ10%FIT18'!HE7+25</f>
        <v>23437</v>
      </c>
      <c r="HF7" s="71">
        <f>'РБ10%FIT18'!HF7+25</f>
        <v>23437</v>
      </c>
      <c r="HG7" s="71">
        <f>'РБ10%FIT18'!HG7+25</f>
        <v>23437</v>
      </c>
      <c r="HH7" s="71">
        <f>'РБ10%FIT18'!HH7+25</f>
        <v>23437</v>
      </c>
      <c r="HI7" s="71">
        <f>'РБ10%FIT18'!HI7+25</f>
        <v>23437</v>
      </c>
      <c r="HJ7" s="71">
        <f>'РБ10%FIT18'!HJ7+25</f>
        <v>23437</v>
      </c>
      <c r="HK7" s="116">
        <f>'РБ10%FIT18'!HK7+25</f>
        <v>39880</v>
      </c>
      <c r="HL7" s="116">
        <f>'РБ10%FIT18'!HL7+25</f>
        <v>39880</v>
      </c>
      <c r="HM7" s="116">
        <f>'РБ10%FIT18'!HM7+25</f>
        <v>41446</v>
      </c>
      <c r="HN7" s="116">
        <f>'РБ10%FIT18'!HN7+25</f>
        <v>41446</v>
      </c>
      <c r="HO7" s="116">
        <f>'РБ10%FIT18'!HO7+25</f>
        <v>41446</v>
      </c>
      <c r="HP7" s="116">
        <f>'РБ10%FIT18'!HP7+25</f>
        <v>23437</v>
      </c>
      <c r="HQ7" s="116">
        <f>'РБ10%FIT18'!HQ7+25</f>
        <v>23437</v>
      </c>
      <c r="HR7" s="116">
        <f>'РБ10%FIT18'!HR7+25</f>
        <v>39880</v>
      </c>
      <c r="HS7" s="116">
        <f>'РБ10%FIT18'!HS7+25</f>
        <v>39880</v>
      </c>
      <c r="HT7" s="71">
        <f>'РБ10%FIT18'!HT7+25</f>
        <v>23437</v>
      </c>
      <c r="HU7" s="71">
        <f>'РБ10%FIT18'!HU7+25</f>
        <v>22106</v>
      </c>
      <c r="HV7" s="71">
        <f>'РБ10%FIT18'!HV7+25</f>
        <v>22106</v>
      </c>
      <c r="HW7" s="71">
        <f>'РБ10%FIT18'!HW7+25</f>
        <v>22106</v>
      </c>
      <c r="HX7" s="71">
        <f>'РБ10%FIT18'!HX7+25</f>
        <v>22106</v>
      </c>
      <c r="HY7" s="71">
        <f>'РБ10%FIT18'!HY7+25</f>
        <v>22106</v>
      </c>
      <c r="HZ7" s="71">
        <f>'РБ10%FIT18'!HZ7+25</f>
        <v>22106</v>
      </c>
      <c r="IA7" s="71">
        <f>'РБ10%FIT18'!IA7+25</f>
        <v>22106</v>
      </c>
      <c r="IB7" s="71">
        <f>'РБ10%FIT18'!IB7+25</f>
        <v>25395</v>
      </c>
      <c r="IC7" s="71">
        <f>'РБ10%FIT18'!IC7+25</f>
        <v>22654</v>
      </c>
      <c r="ID7" s="71">
        <f>'РБ10%FIT18'!ID7+25</f>
        <v>18817</v>
      </c>
      <c r="IE7" s="71">
        <f>'РБ10%FIT18'!IE7+25</f>
        <v>18817</v>
      </c>
      <c r="IF7" s="71">
        <f>'РБ10%FIT18'!IF7+25</f>
        <v>18817</v>
      </c>
      <c r="IG7" s="71">
        <f>'РБ10%FIT18'!IG7+25</f>
        <v>18817</v>
      </c>
      <c r="IH7" s="71">
        <f>'РБ10%FIT18'!IH7+25</f>
        <v>18817</v>
      </c>
      <c r="II7" s="71">
        <f>'РБ10%FIT18'!II7+25</f>
        <v>18817</v>
      </c>
      <c r="IJ7" s="71">
        <f>'РБ10%FIT18'!IJ7+25</f>
        <v>18817</v>
      </c>
      <c r="IK7" s="71">
        <f>'РБ10%FIT18'!IK7+25</f>
        <v>18817</v>
      </c>
      <c r="IL7" s="71">
        <f>'РБ10%FIT18'!IL7+25</f>
        <v>18817</v>
      </c>
      <c r="IM7" s="71">
        <f>'РБ10%FIT18'!IM7+25</f>
        <v>18817</v>
      </c>
      <c r="IN7" s="71">
        <f>'РБ10%FIT18'!IN7+25</f>
        <v>18817</v>
      </c>
      <c r="IO7" s="71">
        <f>'РБ10%FIT18'!IO7+25</f>
        <v>18817</v>
      </c>
      <c r="IP7" s="71">
        <f>'РБ10%FIT18'!IP7+25</f>
        <v>18817</v>
      </c>
      <c r="IQ7" s="71">
        <f>'РБ10%FIT18'!IQ7+25</f>
        <v>18817</v>
      </c>
      <c r="IR7" s="71">
        <f>'РБ10%FIT18'!IR7+25</f>
        <v>18817</v>
      </c>
      <c r="IS7" s="71">
        <f>'РБ10%FIT18'!IS7+25</f>
        <v>18817</v>
      </c>
      <c r="IT7" s="71">
        <f>'РБ10%FIT18'!IT7+25</f>
        <v>18817</v>
      </c>
      <c r="IU7" s="71">
        <f>'РБ10%FIT18'!IU7+25</f>
        <v>18817</v>
      </c>
      <c r="IV7" s="71">
        <f>'РБ10%FIT18'!IV7+25</f>
        <v>18817</v>
      </c>
      <c r="IW7" s="71">
        <f>'РБ10%FIT18'!IW7+25</f>
        <v>18817</v>
      </c>
      <c r="IX7" s="71">
        <f>'РБ10%FIT18'!IX7+25</f>
        <v>18817</v>
      </c>
      <c r="IY7" s="71">
        <f>'РБ10%FIT18'!IY7+25</f>
        <v>18817</v>
      </c>
    </row>
    <row r="8" spans="1:259" ht="36" x14ac:dyDescent="0.2">
      <c r="A8" s="22" t="s">
        <v>5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116"/>
      <c r="HL8" s="116"/>
      <c r="HM8" s="116"/>
      <c r="HN8" s="116"/>
      <c r="HO8" s="116"/>
      <c r="HP8" s="116"/>
      <c r="HQ8" s="116"/>
      <c r="HR8" s="116"/>
      <c r="HS8" s="116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  <c r="IU8" s="71"/>
      <c r="IV8" s="71"/>
      <c r="IW8" s="71"/>
      <c r="IX8" s="71"/>
      <c r="IY8" s="71"/>
    </row>
    <row r="9" spans="1:259" x14ac:dyDescent="0.2">
      <c r="A9" s="21">
        <v>1</v>
      </c>
      <c r="B9" s="71">
        <f>'РБ10%FIT18'!B9+25</f>
        <v>15059</v>
      </c>
      <c r="C9" s="71">
        <f>'РБ10%FIT18'!C9+25</f>
        <v>15059</v>
      </c>
      <c r="D9" s="71">
        <f>'РБ10%FIT18'!D9+25</f>
        <v>12397</v>
      </c>
      <c r="E9" s="71">
        <f>'РБ10%FIT18'!E9+25</f>
        <v>12945</v>
      </c>
      <c r="F9" s="71">
        <f>'РБ10%FIT18'!F9+25</f>
        <v>12945</v>
      </c>
      <c r="G9" s="71">
        <f>'РБ10%FIT18'!G9+25</f>
        <v>13728</v>
      </c>
      <c r="H9" s="71">
        <f>'РБ10%FIT18'!H9+25</f>
        <v>13728</v>
      </c>
      <c r="I9" s="71">
        <f>'РБ10%FIT18'!I9+25</f>
        <v>15059</v>
      </c>
      <c r="J9" s="71">
        <f>'РБ10%FIT18'!J9+25</f>
        <v>15059</v>
      </c>
      <c r="K9" s="71">
        <f>'РБ10%FIT18'!K9+25</f>
        <v>13728</v>
      </c>
      <c r="L9" s="71">
        <f>'РБ10%FIT18'!L9+25</f>
        <v>13728</v>
      </c>
      <c r="M9" s="71">
        <f>'РБ10%FIT18'!M9+25</f>
        <v>13728</v>
      </c>
      <c r="N9" s="71">
        <f>'РБ10%FIT18'!N9+25</f>
        <v>13728</v>
      </c>
      <c r="O9" s="71">
        <f>'РБ10%FIT18'!O9+25</f>
        <v>13728</v>
      </c>
      <c r="P9" s="71">
        <f>'РБ10%FIT18'!P9+25</f>
        <v>14276</v>
      </c>
      <c r="Q9" s="71">
        <f>'РБ10%FIT18'!Q9+25</f>
        <v>12945</v>
      </c>
      <c r="R9" s="71">
        <f>'РБ10%FIT18'!R9+25</f>
        <v>12397</v>
      </c>
      <c r="S9" s="71">
        <f>'РБ10%FIT18'!S9+25</f>
        <v>12397</v>
      </c>
      <c r="T9" s="71">
        <f>'РБ10%FIT18'!T9+25</f>
        <v>12397</v>
      </c>
      <c r="U9" s="71">
        <f>'РБ10%FIT18'!U9+25</f>
        <v>12397</v>
      </c>
      <c r="V9" s="71">
        <f>'РБ10%FIT18'!V9+25</f>
        <v>12397</v>
      </c>
      <c r="W9" s="71">
        <f>'РБ10%FIT18'!W9+25</f>
        <v>12945</v>
      </c>
      <c r="X9" s="71">
        <f>'РБ10%FIT18'!X9+25</f>
        <v>12945</v>
      </c>
      <c r="Y9" s="71">
        <f>'РБ10%FIT18'!Y9+25</f>
        <v>12397</v>
      </c>
      <c r="Z9" s="71">
        <f>'РБ10%FIT18'!Z9+25</f>
        <v>12397</v>
      </c>
      <c r="AA9" s="71">
        <f>'РБ10%FIT18'!AA9+25</f>
        <v>12397</v>
      </c>
      <c r="AB9" s="71">
        <f>'РБ10%FIT18'!AB9+25</f>
        <v>12397</v>
      </c>
      <c r="AC9" s="71">
        <f>'РБ10%FIT18'!AC9+25</f>
        <v>12397</v>
      </c>
      <c r="AD9" s="71">
        <f>'РБ10%FIT18'!AD9+25</f>
        <v>12945</v>
      </c>
      <c r="AE9" s="71">
        <f>'РБ10%FIT18'!AE9+25</f>
        <v>12945</v>
      </c>
      <c r="AF9" s="71">
        <f>'РБ10%FIT18'!AF9+25</f>
        <v>12397</v>
      </c>
      <c r="AG9" s="71">
        <f>'РБ10%FIT18'!AG9+25</f>
        <v>12397</v>
      </c>
      <c r="AH9" s="71">
        <f>'РБ10%FIT18'!AH9+25</f>
        <v>12397</v>
      </c>
      <c r="AI9" s="71">
        <f>'РБ10%FIT18'!AI9+25</f>
        <v>12397</v>
      </c>
      <c r="AJ9" s="71">
        <f>'РБ10%FIT18'!AJ9+25</f>
        <v>12397</v>
      </c>
      <c r="AK9" s="71">
        <f>'РБ10%FIT18'!AK9+25</f>
        <v>12945</v>
      </c>
      <c r="AL9" s="71">
        <f>'РБ10%FIT18'!AL9+25</f>
        <v>12945</v>
      </c>
      <c r="AM9" s="71">
        <f>'РБ10%FIT18'!AM9+25</f>
        <v>11066</v>
      </c>
      <c r="AN9" s="71">
        <f>'РБ10%FIT18'!AN9+25</f>
        <v>11066</v>
      </c>
      <c r="AO9" s="71">
        <f>'РБ10%FIT18'!AO9+25</f>
        <v>11066</v>
      </c>
      <c r="AP9" s="71">
        <f>'РБ10%FIT18'!AP9+25</f>
        <v>11066</v>
      </c>
      <c r="AQ9" s="71">
        <f>'РБ10%FIT18'!AQ9+25</f>
        <v>11066</v>
      </c>
      <c r="AR9" s="71">
        <f>'РБ10%FIT18'!AR9+25</f>
        <v>11614</v>
      </c>
      <c r="AS9" s="71">
        <f>'РБ10%FIT18'!AS9+25</f>
        <v>11614</v>
      </c>
      <c r="AT9" s="71">
        <f>'РБ10%FIT18'!AT9+25</f>
        <v>11066</v>
      </c>
      <c r="AU9" s="71">
        <f>'РБ10%FIT18'!AU9+25</f>
        <v>11066</v>
      </c>
      <c r="AV9" s="71">
        <f>'РБ10%FIT18'!AV9+25</f>
        <v>11066</v>
      </c>
      <c r="AW9" s="71">
        <f>'РБ10%FIT18'!AW9+25</f>
        <v>11066</v>
      </c>
      <c r="AX9" s="71">
        <f>'РБ10%FIT18'!AX9+25</f>
        <v>11066</v>
      </c>
      <c r="AY9" s="71">
        <f>'РБ10%FIT18'!AY9+25</f>
        <v>11614</v>
      </c>
      <c r="AZ9" s="71">
        <f>'РБ10%FIT18'!AZ9+25</f>
        <v>11614</v>
      </c>
      <c r="BA9" s="71">
        <f>'РБ10%FIT18'!BA9+25</f>
        <v>11066</v>
      </c>
      <c r="BB9" s="71">
        <f>'РБ10%FIT18'!BB9+25</f>
        <v>11066</v>
      </c>
      <c r="BC9" s="71">
        <f>'РБ10%FIT18'!BC9+25</f>
        <v>11066</v>
      </c>
      <c r="BD9" s="71">
        <f>'РБ10%FIT18'!BD9+25</f>
        <v>11066</v>
      </c>
      <c r="BE9" s="71">
        <f>'РБ10%FIT18'!BE9+25</f>
        <v>11066</v>
      </c>
      <c r="BF9" s="71">
        <f>'РБ10%FIT18'!BF9+25</f>
        <v>11614</v>
      </c>
      <c r="BG9" s="71">
        <f>'РБ10%FIT18'!BG9+25</f>
        <v>11614</v>
      </c>
      <c r="BH9" s="71">
        <f>'РБ10%FIT18'!BH9+25</f>
        <v>11066</v>
      </c>
      <c r="BI9" s="71">
        <f>'РБ10%FIT18'!BI9+25</f>
        <v>11066</v>
      </c>
      <c r="BJ9" s="71">
        <f>'РБ10%FIT18'!BJ9+25</f>
        <v>11614</v>
      </c>
      <c r="BK9" s="71">
        <f>'РБ10%FIT18'!BK9+25</f>
        <v>11614</v>
      </c>
      <c r="BL9" s="71">
        <f>'РБ10%FIT18'!BL9+25</f>
        <v>11614</v>
      </c>
      <c r="BM9" s="71">
        <f>'РБ10%FIT18'!BM9+25</f>
        <v>11614</v>
      </c>
      <c r="BN9" s="71">
        <f>'РБ10%FIT18'!BN9+25</f>
        <v>11614</v>
      </c>
      <c r="BO9" s="71">
        <f>'РБ10%FIT18'!BO9+25</f>
        <v>11066</v>
      </c>
      <c r="BP9" s="71">
        <f>'РБ10%FIT18'!BP9+25</f>
        <v>13728</v>
      </c>
      <c r="BQ9" s="71">
        <f>'РБ10%FIT18'!BQ9+25</f>
        <v>13728</v>
      </c>
      <c r="BR9" s="71">
        <f>'РБ10%FIT18'!BR9+25</f>
        <v>13728</v>
      </c>
      <c r="BS9" s="71">
        <f>'РБ10%FIT18'!BS9+25</f>
        <v>13728</v>
      </c>
      <c r="BT9" s="71">
        <f>'РБ10%FIT18'!BT9+25</f>
        <v>13728</v>
      </c>
      <c r="BU9" s="71">
        <f>'РБ10%FIT18'!BU9+25</f>
        <v>12397</v>
      </c>
      <c r="BV9" s="71">
        <f>'РБ10%FIT18'!BV9+25</f>
        <v>11614</v>
      </c>
      <c r="BW9" s="71">
        <f>'РБ10%FIT18'!BW9+25</f>
        <v>11614</v>
      </c>
      <c r="BX9" s="71">
        <f>'РБ10%FIT18'!BX9+25</f>
        <v>13728</v>
      </c>
      <c r="BY9" s="71">
        <f>'РБ10%FIT18'!BY9+25</f>
        <v>13728</v>
      </c>
      <c r="BZ9" s="71">
        <f>'РБ10%FIT18'!BZ9+25</f>
        <v>11066</v>
      </c>
      <c r="CA9" s="71">
        <f>'РБ10%FIT18'!CA9+25</f>
        <v>11066</v>
      </c>
      <c r="CB9" s="71">
        <f>'РБ10%FIT18'!CB9+25</f>
        <v>11066</v>
      </c>
      <c r="CC9" s="71">
        <f>'РБ10%FIT18'!CC9+25</f>
        <v>11614</v>
      </c>
      <c r="CD9" s="71">
        <f>'РБ10%FIT18'!CD9+25</f>
        <v>8247</v>
      </c>
      <c r="CE9" s="71">
        <f>'РБ10%FIT18'!CE9+25</f>
        <v>8247</v>
      </c>
      <c r="CF9" s="71">
        <f>'РБ10%FIT18'!CF9+25</f>
        <v>8247</v>
      </c>
      <c r="CG9" s="71">
        <f>'РБ10%FIT18'!CG9+25</f>
        <v>8247</v>
      </c>
      <c r="CH9" s="71">
        <f>'РБ10%FIT18'!CH9+25</f>
        <v>8795</v>
      </c>
      <c r="CI9" s="71">
        <f>'РБ10%FIT18'!CI9+25</f>
        <v>8795</v>
      </c>
      <c r="CJ9" s="71">
        <f>'РБ10%FIT18'!CJ9+25</f>
        <v>8247</v>
      </c>
      <c r="CK9" s="71">
        <f>'РБ10%FIT18'!CK9+25</f>
        <v>8247</v>
      </c>
      <c r="CL9" s="71">
        <f>'РБ10%FIT18'!CL9+25</f>
        <v>8247</v>
      </c>
      <c r="CM9" s="71">
        <f>'РБ10%FIT18'!CM9+25</f>
        <v>8247</v>
      </c>
      <c r="CN9" s="71">
        <f>'РБ10%FIT18'!CN9+25</f>
        <v>8247</v>
      </c>
      <c r="CO9" s="71">
        <f>'РБ10%FIT18'!CO9+25</f>
        <v>8795</v>
      </c>
      <c r="CP9" s="71">
        <f>'РБ10%FIT18'!CP9+25</f>
        <v>8795</v>
      </c>
      <c r="CQ9" s="71">
        <f>'РБ10%FIT18'!CQ9+25</f>
        <v>8247</v>
      </c>
      <c r="CR9" s="71">
        <f>'РБ10%FIT18'!CR9+25</f>
        <v>8247</v>
      </c>
      <c r="CS9" s="71">
        <f>'РБ10%FIT18'!CS9+25</f>
        <v>8247</v>
      </c>
      <c r="CT9" s="71">
        <f>'РБ10%FIT18'!CT9+25</f>
        <v>8247</v>
      </c>
      <c r="CU9" s="71">
        <f>'РБ10%FIT18'!CU9+25</f>
        <v>8247</v>
      </c>
      <c r="CV9" s="71">
        <f>'РБ10%FIT18'!CV9+25</f>
        <v>8795</v>
      </c>
      <c r="CW9" s="71">
        <f>'РБ10%FIT18'!CW9+25</f>
        <v>8795</v>
      </c>
      <c r="CX9" s="71">
        <f>'РБ10%FIT18'!CX9+25</f>
        <v>8247</v>
      </c>
      <c r="CY9" s="71">
        <f>'РБ10%FIT18'!CY9+25</f>
        <v>8247</v>
      </c>
      <c r="CZ9" s="71">
        <f>'РБ10%FIT18'!CZ9+25</f>
        <v>8247</v>
      </c>
      <c r="DA9" s="71">
        <f>'РБ10%FIT18'!DA9+25</f>
        <v>8247</v>
      </c>
      <c r="DB9" s="71">
        <f>'РБ10%FIT18'!DB9+25</f>
        <v>8247</v>
      </c>
      <c r="DC9" s="71">
        <f>'РБ10%FIT18'!DC9+25</f>
        <v>8795</v>
      </c>
      <c r="DD9" s="71">
        <f>'РБ10%FIT18'!DD9+25</f>
        <v>8795</v>
      </c>
      <c r="DE9" s="71">
        <f>'РБ10%FIT18'!DE9+25</f>
        <v>8247</v>
      </c>
      <c r="DF9" s="71">
        <f>'РБ10%FIT18'!DF9+25</f>
        <v>8247</v>
      </c>
      <c r="DG9" s="71">
        <f>'РБ10%FIT18'!DG9+25</f>
        <v>8795</v>
      </c>
      <c r="DH9" s="71">
        <f>'РБ10%FIT18'!DH9+25</f>
        <v>9187</v>
      </c>
      <c r="DI9" s="71">
        <f>'РБ10%FIT18'!DI9+25</f>
        <v>7855</v>
      </c>
      <c r="DJ9" s="71">
        <f>'РБ10%FIT18'!DJ9+25</f>
        <v>8247</v>
      </c>
      <c r="DK9" s="71">
        <f>'РБ10%FIT18'!DK9+25</f>
        <v>8247</v>
      </c>
      <c r="DL9" s="71">
        <f>'РБ10%FIT18'!DL9+25</f>
        <v>7855</v>
      </c>
      <c r="DM9" s="71">
        <f>'РБ10%FIT18'!DM9+25</f>
        <v>7855</v>
      </c>
      <c r="DN9" s="71">
        <f>'РБ10%FIT18'!DN9+25</f>
        <v>7855</v>
      </c>
      <c r="DO9" s="71">
        <f>'РБ10%FIT18'!DO9+25</f>
        <v>7855</v>
      </c>
      <c r="DP9" s="71">
        <f>'РБ10%FIT18'!DP9+25</f>
        <v>7855</v>
      </c>
      <c r="DQ9" s="71">
        <f>'РБ10%FIT18'!DQ9+25</f>
        <v>8247</v>
      </c>
      <c r="DR9" s="71">
        <f>'РБ10%FIT18'!DR9+25</f>
        <v>8247</v>
      </c>
      <c r="DS9" s="71">
        <f>'РБ10%FIT18'!DS9+25</f>
        <v>7855</v>
      </c>
      <c r="DT9" s="71">
        <f>'РБ10%FIT18'!DT9+25</f>
        <v>7855</v>
      </c>
      <c r="DU9" s="71">
        <f>'РБ10%FIT18'!DU9+25</f>
        <v>7855</v>
      </c>
      <c r="DV9" s="71">
        <f>'РБ10%FIT18'!DV9+25</f>
        <v>7855</v>
      </c>
      <c r="DW9" s="71">
        <f>'РБ10%FIT18'!DW9+25</f>
        <v>7855</v>
      </c>
      <c r="DX9" s="71">
        <f>'РБ10%FIT18'!DX9+25</f>
        <v>8247</v>
      </c>
      <c r="DY9" s="71">
        <f>'РБ10%FIT18'!DY9+25</f>
        <v>8247</v>
      </c>
      <c r="DZ9" s="71">
        <f>'РБ10%FIT18'!DZ9+25</f>
        <v>7855</v>
      </c>
      <c r="EA9" s="71">
        <f>'РБ10%FIT18'!EA9+25</f>
        <v>7855</v>
      </c>
      <c r="EB9" s="71">
        <f>'РБ10%FIT18'!EB9+25</f>
        <v>7855</v>
      </c>
      <c r="EC9" s="71">
        <f>'РБ10%FIT18'!EC9+25</f>
        <v>7855</v>
      </c>
      <c r="ED9" s="71">
        <f>'РБ10%FIT18'!ED9+25</f>
        <v>7855</v>
      </c>
      <c r="EE9" s="71">
        <f>'РБ10%FIT18'!EE9+25</f>
        <v>8247</v>
      </c>
      <c r="EF9" s="71">
        <f>'РБ10%FIT18'!EF9+25</f>
        <v>8247</v>
      </c>
      <c r="EG9" s="71">
        <f>'РБ10%FIT18'!EG9+25</f>
        <v>7855</v>
      </c>
      <c r="EH9" s="71">
        <f>'РБ10%FIT18'!EH9+25</f>
        <v>7855</v>
      </c>
      <c r="EI9" s="71">
        <f>'РБ10%FIT18'!EI9+25</f>
        <v>9187</v>
      </c>
      <c r="EJ9" s="71">
        <f>'РБ10%FIT18'!EJ9+25</f>
        <v>9187</v>
      </c>
      <c r="EK9" s="71">
        <f>'РБ10%FIT18'!EK9+25</f>
        <v>9187</v>
      </c>
      <c r="EL9" s="71">
        <f>'РБ10%FIT18'!EL9+25</f>
        <v>10126</v>
      </c>
      <c r="EM9" s="71">
        <f>'РБ10%FIT18'!EM9+25</f>
        <v>10126</v>
      </c>
      <c r="EN9" s="71">
        <f>'РБ10%FIT18'!EN9+25</f>
        <v>9187</v>
      </c>
      <c r="EO9" s="71">
        <f>'РБ10%FIT18'!EO9+25</f>
        <v>9187</v>
      </c>
      <c r="EP9" s="71">
        <f>'РБ10%FIT18'!EP9+25</f>
        <v>9187</v>
      </c>
      <c r="EQ9" s="71">
        <f>'РБ10%FIT18'!EQ9+25</f>
        <v>9187</v>
      </c>
      <c r="ER9" s="71">
        <f>'РБ10%FIT18'!ER9+25</f>
        <v>9187</v>
      </c>
      <c r="ES9" s="71">
        <f>'РБ10%FIT18'!ES9+25</f>
        <v>10126</v>
      </c>
      <c r="ET9" s="71">
        <f>'РБ10%FIT18'!ET9+25</f>
        <v>10126</v>
      </c>
      <c r="EU9" s="71">
        <f>'РБ10%FIT18'!EU9+25</f>
        <v>10126</v>
      </c>
      <c r="EV9" s="71">
        <f>'РБ10%FIT18'!EV9+25</f>
        <v>10126</v>
      </c>
      <c r="EW9" s="71">
        <f>'РБ10%FIT18'!EW9+25</f>
        <v>10126</v>
      </c>
      <c r="EX9" s="71">
        <f>'РБ10%FIT18'!EX9+25</f>
        <v>10126</v>
      </c>
      <c r="EY9" s="71">
        <f>'РБ10%FIT18'!EY9+25</f>
        <v>10126</v>
      </c>
      <c r="EZ9" s="71">
        <f>'РБ10%FIT18'!EZ9+25</f>
        <v>10126</v>
      </c>
      <c r="FA9" s="71">
        <f>'РБ10%FIT18'!FA9+25</f>
        <v>10126</v>
      </c>
      <c r="FB9" s="71">
        <f>'РБ10%FIT18'!FB9+25</f>
        <v>10126</v>
      </c>
      <c r="FC9" s="71">
        <f>'РБ10%FIT18'!FC9+25</f>
        <v>10126</v>
      </c>
      <c r="FD9" s="71">
        <f>'РБ10%FIT18'!FD9+25</f>
        <v>10674</v>
      </c>
      <c r="FE9" s="71">
        <f>'РБ10%FIT18'!FE9+25</f>
        <v>10674</v>
      </c>
      <c r="FF9" s="71">
        <f>'РБ10%FIT18'!FF9+25</f>
        <v>11066</v>
      </c>
      <c r="FG9" s="71">
        <f>'РБ10%FIT18'!FG9+25</f>
        <v>11066</v>
      </c>
      <c r="FH9" s="71">
        <f>'РБ10%FIT18'!FH9+25</f>
        <v>11066</v>
      </c>
      <c r="FI9" s="71">
        <f>'РБ10%FIT18'!FI9+25</f>
        <v>11066</v>
      </c>
      <c r="FJ9" s="71">
        <f>'РБ10%FIT18'!FJ9+25</f>
        <v>11066</v>
      </c>
      <c r="FK9" s="116">
        <f>'РБ10%FIT18'!FK9+25</f>
        <v>26608</v>
      </c>
      <c r="FL9" s="116">
        <f>'РБ10%FIT18'!FL9+25</f>
        <v>56362</v>
      </c>
      <c r="FM9" s="116">
        <f>'РБ10%FIT18'!FM9+25</f>
        <v>56362</v>
      </c>
      <c r="FN9" s="116">
        <f>'РБ10%FIT18'!FN9+25</f>
        <v>56362</v>
      </c>
      <c r="FO9" s="116">
        <f>'РБ10%FIT18'!FO9+25</f>
        <v>56362</v>
      </c>
      <c r="FP9" s="116">
        <f>'РБ10%FIT18'!FP9+25</f>
        <v>56362</v>
      </c>
      <c r="FQ9" s="116">
        <f>'РБ10%FIT18'!FQ9+25</f>
        <v>56362</v>
      </c>
      <c r="FR9" s="116">
        <f>'РБ10%FIT18'!FR9+25</f>
        <v>56362</v>
      </c>
      <c r="FS9" s="116">
        <f>'РБ10%FIT18'!FS9+25</f>
        <v>56362</v>
      </c>
      <c r="FT9" s="116">
        <f>'РБ10%FIT18'!FT9+25</f>
        <v>56362</v>
      </c>
      <c r="FU9" s="116">
        <f>'РБ10%FIT18'!FU9+25</f>
        <v>56362</v>
      </c>
      <c r="FV9" s="71">
        <f>'РБ10%FIT18'!FV9+25</f>
        <v>20736</v>
      </c>
      <c r="FW9" s="71">
        <f>'РБ10%FIT18'!FW9+25</f>
        <v>20736</v>
      </c>
      <c r="FX9" s="71">
        <f>'РБ10%FIT18'!FX9+25</f>
        <v>20736</v>
      </c>
      <c r="FY9" s="71">
        <f>'РБ10%FIT18'!FY9+25</f>
        <v>20736</v>
      </c>
      <c r="FZ9" s="71">
        <f>'РБ10%FIT18'!FZ9+25</f>
        <v>20736</v>
      </c>
      <c r="GA9" s="71">
        <f>'РБ10%FIT18'!GA9+25</f>
        <v>20736</v>
      </c>
      <c r="GB9" s="71">
        <f>'РБ10%FIT18'!GB9+25</f>
        <v>20736</v>
      </c>
      <c r="GC9" s="71">
        <f>'РБ10%FIT18'!GC9+25</f>
        <v>20736</v>
      </c>
      <c r="GD9" s="71">
        <f>'РБ10%FIT18'!GD9+25</f>
        <v>20736</v>
      </c>
      <c r="GE9" s="71">
        <f>'РБ10%FIT18'!GE9+25</f>
        <v>20736</v>
      </c>
      <c r="GF9" s="71">
        <f>'РБ10%FIT18'!GF9+25</f>
        <v>20736</v>
      </c>
      <c r="GG9" s="71">
        <f>'РБ10%FIT18'!GG9+25</f>
        <v>20736</v>
      </c>
      <c r="GH9" s="71">
        <f>'РБ10%FIT18'!GH9+25</f>
        <v>20736</v>
      </c>
      <c r="GI9" s="71">
        <f>'РБ10%FIT18'!GI9+25</f>
        <v>20736</v>
      </c>
      <c r="GJ9" s="71">
        <f>'РБ10%FIT18'!GJ9+25</f>
        <v>20736</v>
      </c>
      <c r="GK9" s="71">
        <f>'РБ10%FIT18'!GK9+25</f>
        <v>20736</v>
      </c>
      <c r="GL9" s="71">
        <f>'РБ10%FIT18'!GL9+25</f>
        <v>20736</v>
      </c>
      <c r="GM9" s="71">
        <f>'РБ10%FIT18'!GM9+25</f>
        <v>20736</v>
      </c>
      <c r="GN9" s="71">
        <f>'РБ10%FIT18'!GN9+25</f>
        <v>20736</v>
      </c>
      <c r="GO9" s="71">
        <f>'РБ10%FIT18'!GO9+25</f>
        <v>20736</v>
      </c>
      <c r="GP9" s="71">
        <f>'РБ10%FIT18'!GP9+25</f>
        <v>20736</v>
      </c>
      <c r="GQ9" s="71">
        <f>'РБ10%FIT18'!GQ9+25</f>
        <v>20736</v>
      </c>
      <c r="GR9" s="71">
        <f>'РБ10%FIT18'!GR9+25</f>
        <v>20736</v>
      </c>
      <c r="GS9" s="71">
        <f>'РБ10%FIT18'!GS9+25</f>
        <v>22067</v>
      </c>
      <c r="GT9" s="71">
        <f>'РБ10%FIT18'!GT9+25</f>
        <v>22067</v>
      </c>
      <c r="GU9" s="71">
        <f>'РБ10%FIT18'!GU9+25</f>
        <v>22067</v>
      </c>
      <c r="GV9" s="71">
        <f>'РБ10%FIT18'!GV9+25</f>
        <v>22067</v>
      </c>
      <c r="GW9" s="71">
        <f>'РБ10%FIT18'!GW9+25</f>
        <v>22067</v>
      </c>
      <c r="GX9" s="71">
        <f>'РБ10%FIT18'!GX9+25</f>
        <v>22067</v>
      </c>
      <c r="GY9" s="71">
        <f>'РБ10%FIT18'!GY9+25</f>
        <v>22067</v>
      </c>
      <c r="GZ9" s="71">
        <f>'РБ10%FIT18'!GZ9+25</f>
        <v>22067</v>
      </c>
      <c r="HA9" s="71">
        <f>'РБ10%FIT18'!HA9+25</f>
        <v>22067</v>
      </c>
      <c r="HB9" s="71">
        <f>'РБ10%FIT18'!HB9+25</f>
        <v>22067</v>
      </c>
      <c r="HC9" s="71">
        <f>'РБ10%FIT18'!HC9+25</f>
        <v>22067</v>
      </c>
      <c r="HD9" s="71">
        <f>'РБ10%FIT18'!HD9+25</f>
        <v>22067</v>
      </c>
      <c r="HE9" s="71">
        <f>'РБ10%FIT18'!HE9+25</f>
        <v>22067</v>
      </c>
      <c r="HF9" s="71">
        <f>'РБ10%FIT18'!HF9+25</f>
        <v>22067</v>
      </c>
      <c r="HG9" s="71">
        <f>'РБ10%FIT18'!HG9+25</f>
        <v>22067</v>
      </c>
      <c r="HH9" s="71">
        <f>'РБ10%FIT18'!HH9+25</f>
        <v>22067</v>
      </c>
      <c r="HI9" s="71">
        <f>'РБ10%FIT18'!HI9+25</f>
        <v>22067</v>
      </c>
      <c r="HJ9" s="71">
        <f>'РБ10%FIT18'!HJ9+25</f>
        <v>22067</v>
      </c>
      <c r="HK9" s="116">
        <f>'РБ10%FIT18'!HK9+25</f>
        <v>38510</v>
      </c>
      <c r="HL9" s="116">
        <f>'РБ10%FIT18'!HL9+25</f>
        <v>38510</v>
      </c>
      <c r="HM9" s="116">
        <f>'РБ10%FIT18'!HM9+25</f>
        <v>40076</v>
      </c>
      <c r="HN9" s="116">
        <f>'РБ10%FIT18'!HN9+25</f>
        <v>40076</v>
      </c>
      <c r="HO9" s="116">
        <f>'РБ10%FIT18'!HO9+25</f>
        <v>40076</v>
      </c>
      <c r="HP9" s="116">
        <f>'РБ10%FIT18'!HP9+25</f>
        <v>22067</v>
      </c>
      <c r="HQ9" s="116">
        <f>'РБ10%FIT18'!HQ9+25</f>
        <v>22067</v>
      </c>
      <c r="HR9" s="116">
        <f>'РБ10%FIT18'!HR9+25</f>
        <v>38510</v>
      </c>
      <c r="HS9" s="116">
        <f>'РБ10%FIT18'!HS9+25</f>
        <v>38510</v>
      </c>
      <c r="HT9" s="71">
        <f>'РБ10%FIT18'!HT9+25</f>
        <v>22067</v>
      </c>
      <c r="HU9" s="71">
        <f>'РБ10%FIT18'!HU9+25</f>
        <v>20736</v>
      </c>
      <c r="HV9" s="71">
        <f>'РБ10%FIT18'!HV9+25</f>
        <v>20736</v>
      </c>
      <c r="HW9" s="71">
        <f>'РБ10%FIT18'!HW9+25</f>
        <v>20736</v>
      </c>
      <c r="HX9" s="71">
        <f>'РБ10%FIT18'!HX9+25</f>
        <v>20736</v>
      </c>
      <c r="HY9" s="71">
        <f>'РБ10%FIT18'!HY9+25</f>
        <v>20736</v>
      </c>
      <c r="HZ9" s="71">
        <f>'РБ10%FIT18'!HZ9+25</f>
        <v>20736</v>
      </c>
      <c r="IA9" s="71">
        <f>'РБ10%FIT18'!IA9+25</f>
        <v>20736</v>
      </c>
      <c r="IB9" s="71">
        <f>'РБ10%FIT18'!IB9+25</f>
        <v>24024</v>
      </c>
      <c r="IC9" s="71">
        <f>'РБ10%FIT18'!IC9+25</f>
        <v>21284</v>
      </c>
      <c r="ID9" s="71">
        <f>'РБ10%FIT18'!ID9+25</f>
        <v>17447</v>
      </c>
      <c r="IE9" s="71">
        <f>'РБ10%FIT18'!IE9+25</f>
        <v>17447</v>
      </c>
      <c r="IF9" s="71">
        <f>'РБ10%FIT18'!IF9+25</f>
        <v>17447</v>
      </c>
      <c r="IG9" s="71">
        <f>'РБ10%FIT18'!IG9+25</f>
        <v>17447</v>
      </c>
      <c r="IH9" s="71">
        <f>'РБ10%FIT18'!IH9+25</f>
        <v>17447</v>
      </c>
      <c r="II9" s="71">
        <f>'РБ10%FIT18'!II9+25</f>
        <v>17447</v>
      </c>
      <c r="IJ9" s="71">
        <f>'РБ10%FIT18'!IJ9+25</f>
        <v>17447</v>
      </c>
      <c r="IK9" s="71">
        <f>'РБ10%FIT18'!IK9+25</f>
        <v>17447</v>
      </c>
      <c r="IL9" s="71">
        <f>'РБ10%FIT18'!IL9+25</f>
        <v>17447</v>
      </c>
      <c r="IM9" s="71">
        <f>'РБ10%FIT18'!IM9+25</f>
        <v>17447</v>
      </c>
      <c r="IN9" s="71">
        <f>'РБ10%FIT18'!IN9+25</f>
        <v>17447</v>
      </c>
      <c r="IO9" s="71">
        <f>'РБ10%FIT18'!IO9+25</f>
        <v>17447</v>
      </c>
      <c r="IP9" s="71">
        <f>'РБ10%FIT18'!IP9+25</f>
        <v>17447</v>
      </c>
      <c r="IQ9" s="71">
        <f>'РБ10%FIT18'!IQ9+25</f>
        <v>17447</v>
      </c>
      <c r="IR9" s="71">
        <f>'РБ10%FIT18'!IR9+25</f>
        <v>17447</v>
      </c>
      <c r="IS9" s="71">
        <f>'РБ10%FIT18'!IS9+25</f>
        <v>17447</v>
      </c>
      <c r="IT9" s="71">
        <f>'РБ10%FIT18'!IT9+25</f>
        <v>17447</v>
      </c>
      <c r="IU9" s="71">
        <f>'РБ10%FIT18'!IU9+25</f>
        <v>17447</v>
      </c>
      <c r="IV9" s="71">
        <f>'РБ10%FIT18'!IV9+25</f>
        <v>17447</v>
      </c>
      <c r="IW9" s="71">
        <f>'РБ10%FIT18'!IW9+25</f>
        <v>17447</v>
      </c>
      <c r="IX9" s="71">
        <f>'РБ10%FIT18'!IX9+25</f>
        <v>17447</v>
      </c>
      <c r="IY9" s="71">
        <f>'РБ10%FIT18'!IY9+25</f>
        <v>17447</v>
      </c>
    </row>
    <row r="10" spans="1:259" x14ac:dyDescent="0.2">
      <c r="A10" s="21">
        <v>2</v>
      </c>
      <c r="B10" s="71">
        <f>'РБ10%FIT18'!B10+25</f>
        <v>16782</v>
      </c>
      <c r="C10" s="71">
        <f>'РБ10%FIT18'!C10+25</f>
        <v>16782</v>
      </c>
      <c r="D10" s="71">
        <f>'РБ10%FIT18'!D10+25</f>
        <v>14119</v>
      </c>
      <c r="E10" s="71">
        <f>'РБ10%FIT18'!E10+25</f>
        <v>14668</v>
      </c>
      <c r="F10" s="71">
        <f>'РБ10%FIT18'!F10+25</f>
        <v>14668</v>
      </c>
      <c r="G10" s="71">
        <f>'РБ10%FIT18'!G10+25</f>
        <v>15451</v>
      </c>
      <c r="H10" s="71">
        <f>'РБ10%FIT18'!H10+25</f>
        <v>15451</v>
      </c>
      <c r="I10" s="71">
        <f>'РБ10%FIT18'!I10+25</f>
        <v>16782</v>
      </c>
      <c r="J10" s="71">
        <f>'РБ10%FIT18'!J10+25</f>
        <v>16782</v>
      </c>
      <c r="K10" s="71">
        <f>'РБ10%FIT18'!K10+25</f>
        <v>15451</v>
      </c>
      <c r="L10" s="71">
        <f>'РБ10%FIT18'!L10+25</f>
        <v>15451</v>
      </c>
      <c r="M10" s="71">
        <f>'РБ10%FIT18'!M10+25</f>
        <v>15451</v>
      </c>
      <c r="N10" s="71">
        <f>'РБ10%FIT18'!N10+25</f>
        <v>15451</v>
      </c>
      <c r="O10" s="71">
        <f>'РБ10%FIT18'!O10+25</f>
        <v>15451</v>
      </c>
      <c r="P10" s="71">
        <f>'РБ10%FIT18'!P10+25</f>
        <v>15999</v>
      </c>
      <c r="Q10" s="71">
        <f>'РБ10%FIT18'!Q10+25</f>
        <v>14668</v>
      </c>
      <c r="R10" s="71">
        <f>'РБ10%FIT18'!R10+25</f>
        <v>14119</v>
      </c>
      <c r="S10" s="71">
        <f>'РБ10%FIT18'!S10+25</f>
        <v>14119</v>
      </c>
      <c r="T10" s="71">
        <f>'РБ10%FIT18'!T10+25</f>
        <v>14119</v>
      </c>
      <c r="U10" s="71">
        <f>'РБ10%FIT18'!U10+25</f>
        <v>14119</v>
      </c>
      <c r="V10" s="71">
        <f>'РБ10%FIT18'!V10+25</f>
        <v>14119</v>
      </c>
      <c r="W10" s="71">
        <f>'РБ10%FIT18'!W10+25</f>
        <v>14668</v>
      </c>
      <c r="X10" s="71">
        <f>'РБ10%FIT18'!X10+25</f>
        <v>14668</v>
      </c>
      <c r="Y10" s="71">
        <f>'РБ10%FIT18'!Y10+25</f>
        <v>14119</v>
      </c>
      <c r="Z10" s="71">
        <f>'РБ10%FIT18'!Z10+25</f>
        <v>14119</v>
      </c>
      <c r="AA10" s="71">
        <f>'РБ10%FIT18'!AA10+25</f>
        <v>14119</v>
      </c>
      <c r="AB10" s="71">
        <f>'РБ10%FIT18'!AB10+25</f>
        <v>14119</v>
      </c>
      <c r="AC10" s="71">
        <f>'РБ10%FIT18'!AC10+25</f>
        <v>14119</v>
      </c>
      <c r="AD10" s="71">
        <f>'РБ10%FIT18'!AD10+25</f>
        <v>14668</v>
      </c>
      <c r="AE10" s="71">
        <f>'РБ10%FIT18'!AE10+25</f>
        <v>14668</v>
      </c>
      <c r="AF10" s="71">
        <f>'РБ10%FIT18'!AF10+25</f>
        <v>14119</v>
      </c>
      <c r="AG10" s="71">
        <f>'РБ10%FIT18'!AG10+25</f>
        <v>14119</v>
      </c>
      <c r="AH10" s="71">
        <f>'РБ10%FIT18'!AH10+25</f>
        <v>14119</v>
      </c>
      <c r="AI10" s="71">
        <f>'РБ10%FIT18'!AI10+25</f>
        <v>14119</v>
      </c>
      <c r="AJ10" s="71">
        <f>'РБ10%FIT18'!AJ10+25</f>
        <v>14119</v>
      </c>
      <c r="AK10" s="71">
        <f>'РБ10%FIT18'!AK10+25</f>
        <v>14668</v>
      </c>
      <c r="AL10" s="71">
        <f>'РБ10%FIT18'!AL10+25</f>
        <v>14668</v>
      </c>
      <c r="AM10" s="71">
        <f>'РБ10%FIT18'!AM10+25</f>
        <v>12788</v>
      </c>
      <c r="AN10" s="71">
        <f>'РБ10%FIT18'!AN10+25</f>
        <v>12788</v>
      </c>
      <c r="AO10" s="71">
        <f>'РБ10%FIT18'!AO10+25</f>
        <v>12788</v>
      </c>
      <c r="AP10" s="71">
        <f>'РБ10%FIT18'!AP10+25</f>
        <v>12788</v>
      </c>
      <c r="AQ10" s="71">
        <f>'РБ10%FIT18'!AQ10+25</f>
        <v>12788</v>
      </c>
      <c r="AR10" s="71">
        <f>'РБ10%FIT18'!AR10+25</f>
        <v>13336</v>
      </c>
      <c r="AS10" s="71">
        <f>'РБ10%FIT18'!AS10+25</f>
        <v>13336</v>
      </c>
      <c r="AT10" s="71">
        <f>'РБ10%FIT18'!AT10+25</f>
        <v>12788</v>
      </c>
      <c r="AU10" s="71">
        <f>'РБ10%FIT18'!AU10+25</f>
        <v>12788</v>
      </c>
      <c r="AV10" s="71">
        <f>'РБ10%FIT18'!AV10+25</f>
        <v>12788</v>
      </c>
      <c r="AW10" s="71">
        <f>'РБ10%FIT18'!AW10+25</f>
        <v>12788</v>
      </c>
      <c r="AX10" s="71">
        <f>'РБ10%FIT18'!AX10+25</f>
        <v>12788</v>
      </c>
      <c r="AY10" s="71">
        <f>'РБ10%FIT18'!AY10+25</f>
        <v>13336</v>
      </c>
      <c r="AZ10" s="71">
        <f>'РБ10%FIT18'!AZ10+25</f>
        <v>13336</v>
      </c>
      <c r="BA10" s="71">
        <f>'РБ10%FIT18'!BA10+25</f>
        <v>12788</v>
      </c>
      <c r="BB10" s="71">
        <f>'РБ10%FIT18'!BB10+25</f>
        <v>12788</v>
      </c>
      <c r="BC10" s="71">
        <f>'РБ10%FIT18'!BC10+25</f>
        <v>12788</v>
      </c>
      <c r="BD10" s="71">
        <f>'РБ10%FIT18'!BD10+25</f>
        <v>12788</v>
      </c>
      <c r="BE10" s="71">
        <f>'РБ10%FIT18'!BE10+25</f>
        <v>12788</v>
      </c>
      <c r="BF10" s="71">
        <f>'РБ10%FIT18'!BF10+25</f>
        <v>13336</v>
      </c>
      <c r="BG10" s="71">
        <f>'РБ10%FIT18'!BG10+25</f>
        <v>13336</v>
      </c>
      <c r="BH10" s="71">
        <f>'РБ10%FIT18'!BH10+25</f>
        <v>12788</v>
      </c>
      <c r="BI10" s="71">
        <f>'РБ10%FIT18'!BI10+25</f>
        <v>12788</v>
      </c>
      <c r="BJ10" s="71">
        <f>'РБ10%FIT18'!BJ10+25</f>
        <v>13336</v>
      </c>
      <c r="BK10" s="71">
        <f>'РБ10%FIT18'!BK10+25</f>
        <v>13336</v>
      </c>
      <c r="BL10" s="71">
        <f>'РБ10%FIT18'!BL10+25</f>
        <v>13336</v>
      </c>
      <c r="BM10" s="71">
        <f>'РБ10%FIT18'!BM10+25</f>
        <v>13336</v>
      </c>
      <c r="BN10" s="71">
        <f>'РБ10%FIT18'!BN10+25</f>
        <v>13336</v>
      </c>
      <c r="BO10" s="71">
        <f>'РБ10%FIT18'!BO10+25</f>
        <v>12788</v>
      </c>
      <c r="BP10" s="71">
        <f>'РБ10%FIT18'!BP10+25</f>
        <v>15451</v>
      </c>
      <c r="BQ10" s="71">
        <f>'РБ10%FIT18'!BQ10+25</f>
        <v>15451</v>
      </c>
      <c r="BR10" s="71">
        <f>'РБ10%FIT18'!BR10+25</f>
        <v>15451</v>
      </c>
      <c r="BS10" s="71">
        <f>'РБ10%FIT18'!BS10+25</f>
        <v>15451</v>
      </c>
      <c r="BT10" s="71">
        <f>'РБ10%FIT18'!BT10+25</f>
        <v>15451</v>
      </c>
      <c r="BU10" s="71">
        <f>'РБ10%FIT18'!BU10+25</f>
        <v>14119</v>
      </c>
      <c r="BV10" s="71">
        <f>'РБ10%FIT18'!BV10+25</f>
        <v>13336</v>
      </c>
      <c r="BW10" s="71">
        <f>'РБ10%FIT18'!BW10+25</f>
        <v>13336</v>
      </c>
      <c r="BX10" s="71">
        <f>'РБ10%FIT18'!BX10+25</f>
        <v>15451</v>
      </c>
      <c r="BY10" s="71">
        <f>'РБ10%FIT18'!BY10+25</f>
        <v>15451</v>
      </c>
      <c r="BZ10" s="71">
        <f>'РБ10%FIT18'!BZ10+25</f>
        <v>12788</v>
      </c>
      <c r="CA10" s="71">
        <f>'РБ10%FIT18'!CA10+25</f>
        <v>12788</v>
      </c>
      <c r="CB10" s="71">
        <f>'РБ10%FIT18'!CB10+25</f>
        <v>12788</v>
      </c>
      <c r="CC10" s="71">
        <f>'РБ10%FIT18'!CC10+25</f>
        <v>13336</v>
      </c>
      <c r="CD10" s="71">
        <f>'РБ10%FIT18'!CD10+25</f>
        <v>9970</v>
      </c>
      <c r="CE10" s="71">
        <f>'РБ10%FIT18'!CE10+25</f>
        <v>9970</v>
      </c>
      <c r="CF10" s="71">
        <f>'РБ10%FIT18'!CF10+25</f>
        <v>9970</v>
      </c>
      <c r="CG10" s="71">
        <f>'РБ10%FIT18'!CG10+25</f>
        <v>9970</v>
      </c>
      <c r="CH10" s="71">
        <f>'РБ10%FIT18'!CH10+25</f>
        <v>10518</v>
      </c>
      <c r="CI10" s="71">
        <f>'РБ10%FIT18'!CI10+25</f>
        <v>10518</v>
      </c>
      <c r="CJ10" s="71">
        <f>'РБ10%FIT18'!CJ10+25</f>
        <v>9970</v>
      </c>
      <c r="CK10" s="71">
        <f>'РБ10%FIT18'!CK10+25</f>
        <v>9970</v>
      </c>
      <c r="CL10" s="71">
        <f>'РБ10%FIT18'!CL10+25</f>
        <v>9970</v>
      </c>
      <c r="CM10" s="71">
        <f>'РБ10%FIT18'!CM10+25</f>
        <v>9970</v>
      </c>
      <c r="CN10" s="71">
        <f>'РБ10%FIT18'!CN10+25</f>
        <v>9970</v>
      </c>
      <c r="CO10" s="71">
        <f>'РБ10%FIT18'!CO10+25</f>
        <v>10518</v>
      </c>
      <c r="CP10" s="71">
        <f>'РБ10%FIT18'!CP10+25</f>
        <v>10518</v>
      </c>
      <c r="CQ10" s="71">
        <f>'РБ10%FIT18'!CQ10+25</f>
        <v>9970</v>
      </c>
      <c r="CR10" s="71">
        <f>'РБ10%FIT18'!CR10+25</f>
        <v>9970</v>
      </c>
      <c r="CS10" s="71">
        <f>'РБ10%FIT18'!CS10+25</f>
        <v>9970</v>
      </c>
      <c r="CT10" s="71">
        <f>'РБ10%FIT18'!CT10+25</f>
        <v>9970</v>
      </c>
      <c r="CU10" s="71">
        <f>'РБ10%FIT18'!CU10+25</f>
        <v>9970</v>
      </c>
      <c r="CV10" s="71">
        <f>'РБ10%FIT18'!CV10+25</f>
        <v>10518</v>
      </c>
      <c r="CW10" s="71">
        <f>'РБ10%FIT18'!CW10+25</f>
        <v>10518</v>
      </c>
      <c r="CX10" s="71">
        <f>'РБ10%FIT18'!CX10+25</f>
        <v>9970</v>
      </c>
      <c r="CY10" s="71">
        <f>'РБ10%FIT18'!CY10+25</f>
        <v>9970</v>
      </c>
      <c r="CZ10" s="71">
        <f>'РБ10%FIT18'!CZ10+25</f>
        <v>9970</v>
      </c>
      <c r="DA10" s="71">
        <f>'РБ10%FIT18'!DA10+25</f>
        <v>9970</v>
      </c>
      <c r="DB10" s="71">
        <f>'РБ10%FIT18'!DB10+25</f>
        <v>9970</v>
      </c>
      <c r="DC10" s="71">
        <f>'РБ10%FIT18'!DC10+25</f>
        <v>10518</v>
      </c>
      <c r="DD10" s="71">
        <f>'РБ10%FIT18'!DD10+25</f>
        <v>10518</v>
      </c>
      <c r="DE10" s="71">
        <f>'РБ10%FIT18'!DE10+25</f>
        <v>9970</v>
      </c>
      <c r="DF10" s="71">
        <f>'РБ10%FIT18'!DF10+25</f>
        <v>9970</v>
      </c>
      <c r="DG10" s="71">
        <f>'РБ10%FIT18'!DG10+25</f>
        <v>10518</v>
      </c>
      <c r="DH10" s="71">
        <f>'РБ10%FIT18'!DH10+25</f>
        <v>10909</v>
      </c>
      <c r="DI10" s="71">
        <f>'РБ10%FIT18'!DI10+25</f>
        <v>9578</v>
      </c>
      <c r="DJ10" s="71">
        <f>'РБ10%FIT18'!DJ10+25</f>
        <v>9970</v>
      </c>
      <c r="DK10" s="71">
        <f>'РБ10%FIT18'!DK10+25</f>
        <v>9970</v>
      </c>
      <c r="DL10" s="71">
        <f>'РБ10%FIT18'!DL10+25</f>
        <v>9578</v>
      </c>
      <c r="DM10" s="71">
        <f>'РБ10%FIT18'!DM10+25</f>
        <v>9578</v>
      </c>
      <c r="DN10" s="71">
        <f>'РБ10%FIT18'!DN10+25</f>
        <v>9578</v>
      </c>
      <c r="DO10" s="71">
        <f>'РБ10%FIT18'!DO10+25</f>
        <v>9578</v>
      </c>
      <c r="DP10" s="71">
        <f>'РБ10%FIT18'!DP10+25</f>
        <v>9578</v>
      </c>
      <c r="DQ10" s="71">
        <f>'РБ10%FIT18'!DQ10+25</f>
        <v>9970</v>
      </c>
      <c r="DR10" s="71">
        <f>'РБ10%FIT18'!DR10+25</f>
        <v>9970</v>
      </c>
      <c r="DS10" s="71">
        <f>'РБ10%FIT18'!DS10+25</f>
        <v>9578</v>
      </c>
      <c r="DT10" s="71">
        <f>'РБ10%FIT18'!DT10+25</f>
        <v>9578</v>
      </c>
      <c r="DU10" s="71">
        <f>'РБ10%FIT18'!DU10+25</f>
        <v>9578</v>
      </c>
      <c r="DV10" s="71">
        <f>'РБ10%FIT18'!DV10+25</f>
        <v>9578</v>
      </c>
      <c r="DW10" s="71">
        <f>'РБ10%FIT18'!DW10+25</f>
        <v>9578</v>
      </c>
      <c r="DX10" s="71">
        <f>'РБ10%FIT18'!DX10+25</f>
        <v>9970</v>
      </c>
      <c r="DY10" s="71">
        <f>'РБ10%FIT18'!DY10+25</f>
        <v>9970</v>
      </c>
      <c r="DZ10" s="71">
        <f>'РБ10%FIT18'!DZ10+25</f>
        <v>9578</v>
      </c>
      <c r="EA10" s="71">
        <f>'РБ10%FIT18'!EA10+25</f>
        <v>9578</v>
      </c>
      <c r="EB10" s="71">
        <f>'РБ10%FIT18'!EB10+25</f>
        <v>9578</v>
      </c>
      <c r="EC10" s="71">
        <f>'РБ10%FIT18'!EC10+25</f>
        <v>9578</v>
      </c>
      <c r="ED10" s="71">
        <f>'РБ10%FIT18'!ED10+25</f>
        <v>9578</v>
      </c>
      <c r="EE10" s="71">
        <f>'РБ10%FIT18'!EE10+25</f>
        <v>9970</v>
      </c>
      <c r="EF10" s="71">
        <f>'РБ10%FIT18'!EF10+25</f>
        <v>9970</v>
      </c>
      <c r="EG10" s="71">
        <f>'РБ10%FIT18'!EG10+25</f>
        <v>9578</v>
      </c>
      <c r="EH10" s="71">
        <f>'РБ10%FIT18'!EH10+25</f>
        <v>9578</v>
      </c>
      <c r="EI10" s="71">
        <f>'РБ10%FIT18'!EI10+25</f>
        <v>10909</v>
      </c>
      <c r="EJ10" s="71">
        <f>'РБ10%FIT18'!EJ10+25</f>
        <v>10909</v>
      </c>
      <c r="EK10" s="71">
        <f>'РБ10%FIT18'!EK10+25</f>
        <v>10909</v>
      </c>
      <c r="EL10" s="71">
        <f>'РБ10%FIT18'!EL10+25</f>
        <v>11849</v>
      </c>
      <c r="EM10" s="71">
        <f>'РБ10%FIT18'!EM10+25</f>
        <v>11849</v>
      </c>
      <c r="EN10" s="71">
        <f>'РБ10%FIT18'!EN10+25</f>
        <v>10909</v>
      </c>
      <c r="EO10" s="71">
        <f>'РБ10%FIT18'!EO10+25</f>
        <v>10909</v>
      </c>
      <c r="EP10" s="71">
        <f>'РБ10%FIT18'!EP10+25</f>
        <v>10909</v>
      </c>
      <c r="EQ10" s="71">
        <f>'РБ10%FIT18'!EQ10+25</f>
        <v>10909</v>
      </c>
      <c r="ER10" s="71">
        <f>'РБ10%FIT18'!ER10+25</f>
        <v>10909</v>
      </c>
      <c r="ES10" s="71">
        <f>'РБ10%FIT18'!ES10+25</f>
        <v>11849</v>
      </c>
      <c r="ET10" s="71">
        <f>'РБ10%FIT18'!ET10+25</f>
        <v>11849</v>
      </c>
      <c r="EU10" s="71">
        <f>'РБ10%FIT18'!EU10+25</f>
        <v>11849</v>
      </c>
      <c r="EV10" s="71">
        <f>'РБ10%FIT18'!EV10+25</f>
        <v>11849</v>
      </c>
      <c r="EW10" s="71">
        <f>'РБ10%FIT18'!EW10+25</f>
        <v>11849</v>
      </c>
      <c r="EX10" s="71">
        <f>'РБ10%FIT18'!EX10+25</f>
        <v>11849</v>
      </c>
      <c r="EY10" s="71">
        <f>'РБ10%FIT18'!EY10+25</f>
        <v>11849</v>
      </c>
      <c r="EZ10" s="71">
        <f>'РБ10%FIT18'!EZ10+25</f>
        <v>11849</v>
      </c>
      <c r="FA10" s="71">
        <f>'РБ10%FIT18'!FA10+25</f>
        <v>11849</v>
      </c>
      <c r="FB10" s="71">
        <f>'РБ10%FIT18'!FB10+25</f>
        <v>11849</v>
      </c>
      <c r="FC10" s="71">
        <f>'РБ10%FIT18'!FC10+25</f>
        <v>11849</v>
      </c>
      <c r="FD10" s="71">
        <f>'РБ10%FIT18'!FD10+25</f>
        <v>12397</v>
      </c>
      <c r="FE10" s="71">
        <f>'РБ10%FIT18'!FE10+25</f>
        <v>12397</v>
      </c>
      <c r="FF10" s="71">
        <f>'РБ10%FIT18'!FF10+25</f>
        <v>12788</v>
      </c>
      <c r="FG10" s="71">
        <f>'РБ10%FIT18'!FG10+25</f>
        <v>12788</v>
      </c>
      <c r="FH10" s="71">
        <f>'РБ10%FIT18'!FH10+25</f>
        <v>12788</v>
      </c>
      <c r="FI10" s="71">
        <f>'РБ10%FIT18'!FI10+25</f>
        <v>12788</v>
      </c>
      <c r="FJ10" s="71">
        <f>'РБ10%FIT18'!FJ10+25</f>
        <v>12788</v>
      </c>
      <c r="FK10" s="116">
        <f>'РБ10%FIT18'!FK10+25</f>
        <v>28918</v>
      </c>
      <c r="FL10" s="116">
        <f>'РБ10%FIT18'!FL10+25</f>
        <v>58672</v>
      </c>
      <c r="FM10" s="116">
        <f>'РБ10%FIT18'!FM10+25</f>
        <v>58672</v>
      </c>
      <c r="FN10" s="116">
        <f>'РБ10%FIT18'!FN10+25</f>
        <v>58672</v>
      </c>
      <c r="FO10" s="116">
        <f>'РБ10%FIT18'!FO10+25</f>
        <v>58672</v>
      </c>
      <c r="FP10" s="116">
        <f>'РБ10%FIT18'!FP10+25</f>
        <v>58672</v>
      </c>
      <c r="FQ10" s="116">
        <f>'РБ10%FIT18'!FQ10+25</f>
        <v>58672</v>
      </c>
      <c r="FR10" s="116">
        <f>'РБ10%FIT18'!FR10+25</f>
        <v>58672</v>
      </c>
      <c r="FS10" s="116">
        <f>'РБ10%FIT18'!FS10+25</f>
        <v>58672</v>
      </c>
      <c r="FT10" s="116">
        <f>'РБ10%FIT18'!FT10+25</f>
        <v>58672</v>
      </c>
      <c r="FU10" s="116">
        <f>'РБ10%FIT18'!FU10+25</f>
        <v>58672</v>
      </c>
      <c r="FV10" s="71">
        <f>'РБ10%FIT18'!FV10+25</f>
        <v>22889</v>
      </c>
      <c r="FW10" s="71">
        <f>'РБ10%FIT18'!FW10+25</f>
        <v>22889</v>
      </c>
      <c r="FX10" s="71">
        <f>'РБ10%FIT18'!FX10+25</f>
        <v>22889</v>
      </c>
      <c r="FY10" s="71">
        <f>'РБ10%FIT18'!FY10+25</f>
        <v>22889</v>
      </c>
      <c r="FZ10" s="71">
        <f>'РБ10%FIT18'!FZ10+25</f>
        <v>22889</v>
      </c>
      <c r="GA10" s="71">
        <f>'РБ10%FIT18'!GA10+25</f>
        <v>22889</v>
      </c>
      <c r="GB10" s="71">
        <f>'РБ10%FIT18'!GB10+25</f>
        <v>22889</v>
      </c>
      <c r="GC10" s="71">
        <f>'РБ10%FIT18'!GC10+25</f>
        <v>22889</v>
      </c>
      <c r="GD10" s="71">
        <f>'РБ10%FIT18'!GD10+25</f>
        <v>22889</v>
      </c>
      <c r="GE10" s="71">
        <f>'РБ10%FIT18'!GE10+25</f>
        <v>22889</v>
      </c>
      <c r="GF10" s="71">
        <f>'РБ10%FIT18'!GF10+25</f>
        <v>22889</v>
      </c>
      <c r="GG10" s="71">
        <f>'РБ10%FIT18'!GG10+25</f>
        <v>22889</v>
      </c>
      <c r="GH10" s="71">
        <f>'РБ10%FIT18'!GH10+25</f>
        <v>22889</v>
      </c>
      <c r="GI10" s="71">
        <f>'РБ10%FIT18'!GI10+25</f>
        <v>22889</v>
      </c>
      <c r="GJ10" s="71">
        <f>'РБ10%FIT18'!GJ10+25</f>
        <v>22889</v>
      </c>
      <c r="GK10" s="71">
        <f>'РБ10%FIT18'!GK10+25</f>
        <v>22889</v>
      </c>
      <c r="GL10" s="71">
        <f>'РБ10%FIT18'!GL10+25</f>
        <v>22889</v>
      </c>
      <c r="GM10" s="71">
        <f>'РБ10%FIT18'!GM10+25</f>
        <v>22889</v>
      </c>
      <c r="GN10" s="71">
        <f>'РБ10%FIT18'!GN10+25</f>
        <v>22889</v>
      </c>
      <c r="GO10" s="71">
        <f>'РБ10%FIT18'!GO10+25</f>
        <v>22889</v>
      </c>
      <c r="GP10" s="71">
        <f>'РБ10%FIT18'!GP10+25</f>
        <v>22889</v>
      </c>
      <c r="GQ10" s="71">
        <f>'РБ10%FIT18'!GQ10+25</f>
        <v>22889</v>
      </c>
      <c r="GR10" s="71">
        <f>'РБ10%FIT18'!GR10+25</f>
        <v>22889</v>
      </c>
      <c r="GS10" s="71">
        <f>'РБ10%FIT18'!GS10+25</f>
        <v>24220</v>
      </c>
      <c r="GT10" s="71">
        <f>'РБ10%FIT18'!GT10+25</f>
        <v>24220</v>
      </c>
      <c r="GU10" s="71">
        <f>'РБ10%FIT18'!GU10+25</f>
        <v>24220</v>
      </c>
      <c r="GV10" s="71">
        <f>'РБ10%FIT18'!GV10+25</f>
        <v>24220</v>
      </c>
      <c r="GW10" s="71">
        <f>'РБ10%FIT18'!GW10+25</f>
        <v>24220</v>
      </c>
      <c r="GX10" s="71">
        <f>'РБ10%FIT18'!GX10+25</f>
        <v>24220</v>
      </c>
      <c r="GY10" s="71">
        <f>'РБ10%FIT18'!GY10+25</f>
        <v>24220</v>
      </c>
      <c r="GZ10" s="71">
        <f>'РБ10%FIT18'!GZ10+25</f>
        <v>24220</v>
      </c>
      <c r="HA10" s="71">
        <f>'РБ10%FIT18'!HA10+25</f>
        <v>24220</v>
      </c>
      <c r="HB10" s="71">
        <f>'РБ10%FIT18'!HB10+25</f>
        <v>24220</v>
      </c>
      <c r="HC10" s="71">
        <f>'РБ10%FIT18'!HC10+25</f>
        <v>24220</v>
      </c>
      <c r="HD10" s="71">
        <f>'РБ10%FIT18'!HD10+25</f>
        <v>24220</v>
      </c>
      <c r="HE10" s="71">
        <f>'РБ10%FIT18'!HE10+25</f>
        <v>24220</v>
      </c>
      <c r="HF10" s="71">
        <f>'РБ10%FIT18'!HF10+25</f>
        <v>24220</v>
      </c>
      <c r="HG10" s="71">
        <f>'РБ10%FIT18'!HG10+25</f>
        <v>24220</v>
      </c>
      <c r="HH10" s="71">
        <f>'РБ10%FIT18'!HH10+25</f>
        <v>24220</v>
      </c>
      <c r="HI10" s="71">
        <f>'РБ10%FIT18'!HI10+25</f>
        <v>24220</v>
      </c>
      <c r="HJ10" s="71">
        <f>'РБ10%FIT18'!HJ10+25</f>
        <v>24220</v>
      </c>
      <c r="HK10" s="116">
        <f>'РБ10%FIT18'!HK10+25</f>
        <v>40663</v>
      </c>
      <c r="HL10" s="116">
        <f>'РБ10%FIT18'!HL10+25</f>
        <v>40663</v>
      </c>
      <c r="HM10" s="116">
        <f>'РБ10%FIT18'!HM10+25</f>
        <v>42229</v>
      </c>
      <c r="HN10" s="116">
        <f>'РБ10%FIT18'!HN10+25</f>
        <v>42229</v>
      </c>
      <c r="HO10" s="116">
        <f>'РБ10%FIT18'!HO10+25</f>
        <v>42229</v>
      </c>
      <c r="HP10" s="116">
        <f>'РБ10%FIT18'!HP10+25</f>
        <v>24220</v>
      </c>
      <c r="HQ10" s="116">
        <f>'РБ10%FIT18'!HQ10+25</f>
        <v>24220</v>
      </c>
      <c r="HR10" s="116">
        <f>'РБ10%FIT18'!HR10+25</f>
        <v>40663</v>
      </c>
      <c r="HS10" s="116">
        <f>'РБ10%FIT18'!HS10+25</f>
        <v>40663</v>
      </c>
      <c r="HT10" s="71">
        <f>'РБ10%FIT18'!HT10+25</f>
        <v>24220</v>
      </c>
      <c r="HU10" s="71">
        <f>'РБ10%FIT18'!HU10+25</f>
        <v>22889</v>
      </c>
      <c r="HV10" s="71">
        <f>'РБ10%FIT18'!HV10+25</f>
        <v>22889</v>
      </c>
      <c r="HW10" s="71">
        <f>'РБ10%FIT18'!HW10+25</f>
        <v>22889</v>
      </c>
      <c r="HX10" s="71">
        <f>'РБ10%FIT18'!HX10+25</f>
        <v>22889</v>
      </c>
      <c r="HY10" s="71">
        <f>'РБ10%FIT18'!HY10+25</f>
        <v>22889</v>
      </c>
      <c r="HZ10" s="71">
        <f>'РБ10%FIT18'!HZ10+25</f>
        <v>22889</v>
      </c>
      <c r="IA10" s="71">
        <f>'РБ10%FIT18'!IA10+25</f>
        <v>22889</v>
      </c>
      <c r="IB10" s="71">
        <f>'РБ10%FIT18'!IB10+25</f>
        <v>26178</v>
      </c>
      <c r="IC10" s="71">
        <f>'РБ10%FIT18'!IC10+25</f>
        <v>23437</v>
      </c>
      <c r="ID10" s="71">
        <f>'РБ10%FIT18'!ID10+25</f>
        <v>19600</v>
      </c>
      <c r="IE10" s="71">
        <f>'РБ10%FIT18'!IE10+25</f>
        <v>19600</v>
      </c>
      <c r="IF10" s="71">
        <f>'РБ10%FIT18'!IF10+25</f>
        <v>19600</v>
      </c>
      <c r="IG10" s="71">
        <f>'РБ10%FIT18'!IG10+25</f>
        <v>19600</v>
      </c>
      <c r="IH10" s="71">
        <f>'РБ10%FIT18'!IH10+25</f>
        <v>19600</v>
      </c>
      <c r="II10" s="71">
        <f>'РБ10%FIT18'!II10+25</f>
        <v>19600</v>
      </c>
      <c r="IJ10" s="71">
        <f>'РБ10%FIT18'!IJ10+25</f>
        <v>19600</v>
      </c>
      <c r="IK10" s="71">
        <f>'РБ10%FIT18'!IK10+25</f>
        <v>19600</v>
      </c>
      <c r="IL10" s="71">
        <f>'РБ10%FIT18'!IL10+25</f>
        <v>19600</v>
      </c>
      <c r="IM10" s="71">
        <f>'РБ10%FIT18'!IM10+25</f>
        <v>19600</v>
      </c>
      <c r="IN10" s="71">
        <f>'РБ10%FIT18'!IN10+25</f>
        <v>19600</v>
      </c>
      <c r="IO10" s="71">
        <f>'РБ10%FIT18'!IO10+25</f>
        <v>19600</v>
      </c>
      <c r="IP10" s="71">
        <f>'РБ10%FIT18'!IP10+25</f>
        <v>19600</v>
      </c>
      <c r="IQ10" s="71">
        <f>'РБ10%FIT18'!IQ10+25</f>
        <v>19600</v>
      </c>
      <c r="IR10" s="71">
        <f>'РБ10%FIT18'!IR10+25</f>
        <v>19600</v>
      </c>
      <c r="IS10" s="71">
        <f>'РБ10%FIT18'!IS10+25</f>
        <v>19600</v>
      </c>
      <c r="IT10" s="71">
        <f>'РБ10%FIT18'!IT10+25</f>
        <v>19600</v>
      </c>
      <c r="IU10" s="71">
        <f>'РБ10%FIT18'!IU10+25</f>
        <v>19600</v>
      </c>
      <c r="IV10" s="71">
        <f>'РБ10%FIT18'!IV10+25</f>
        <v>19600</v>
      </c>
      <c r="IW10" s="71">
        <f>'РБ10%FIT18'!IW10+25</f>
        <v>19600</v>
      </c>
      <c r="IX10" s="71">
        <f>'РБ10%FIT18'!IX10+25</f>
        <v>19600</v>
      </c>
      <c r="IY10" s="71">
        <f>'РБ10%FIT18'!IY10+25</f>
        <v>19600</v>
      </c>
    </row>
    <row r="11" spans="1:259" ht="24" x14ac:dyDescent="0.2">
      <c r="A11" s="22" t="s">
        <v>6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116"/>
      <c r="HL11" s="116"/>
      <c r="HM11" s="116"/>
      <c r="HN11" s="116"/>
      <c r="HO11" s="116"/>
      <c r="HP11" s="116"/>
      <c r="HQ11" s="116"/>
      <c r="HR11" s="116"/>
      <c r="HS11" s="116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  <c r="IT11" s="71"/>
      <c r="IU11" s="71"/>
      <c r="IV11" s="71"/>
      <c r="IW11" s="71"/>
      <c r="IX11" s="71"/>
      <c r="IY11" s="71"/>
    </row>
    <row r="12" spans="1:259" x14ac:dyDescent="0.2">
      <c r="A12" s="21">
        <v>1</v>
      </c>
      <c r="B12" s="71">
        <f>'РБ10%FIT18'!B12+25</f>
        <v>15842</v>
      </c>
      <c r="C12" s="71">
        <f>'РБ10%FIT18'!C12+25</f>
        <v>15842</v>
      </c>
      <c r="D12" s="71">
        <f>'РБ10%FIT18'!D12+25</f>
        <v>13180</v>
      </c>
      <c r="E12" s="71">
        <f>'РБ10%FIT18'!E12+25</f>
        <v>13728</v>
      </c>
      <c r="F12" s="71">
        <f>'РБ10%FIT18'!F12+25</f>
        <v>13728</v>
      </c>
      <c r="G12" s="71">
        <f>'РБ10%FIT18'!G12+25</f>
        <v>14511</v>
      </c>
      <c r="H12" s="71">
        <f>'РБ10%FIT18'!H12+25</f>
        <v>14511</v>
      </c>
      <c r="I12" s="71">
        <f>'РБ10%FIT18'!I12+25</f>
        <v>15842</v>
      </c>
      <c r="J12" s="71">
        <f>'РБ10%FIT18'!J12+25</f>
        <v>15842</v>
      </c>
      <c r="K12" s="71">
        <f>'РБ10%FIT18'!K12+25</f>
        <v>14511</v>
      </c>
      <c r="L12" s="71">
        <f>'РБ10%FIT18'!L12+25</f>
        <v>14511</v>
      </c>
      <c r="M12" s="71">
        <f>'РБ10%FIT18'!M12+25</f>
        <v>14511</v>
      </c>
      <c r="N12" s="71">
        <f>'РБ10%FIT18'!N12+25</f>
        <v>14511</v>
      </c>
      <c r="O12" s="71">
        <f>'РБ10%FIT18'!O12+25</f>
        <v>14511</v>
      </c>
      <c r="P12" s="71">
        <f>'РБ10%FIT18'!P12+25</f>
        <v>15059</v>
      </c>
      <c r="Q12" s="71">
        <f>'РБ10%FIT18'!Q12+25</f>
        <v>13728</v>
      </c>
      <c r="R12" s="71">
        <f>'РБ10%FIT18'!R12+25</f>
        <v>13180</v>
      </c>
      <c r="S12" s="71">
        <f>'РБ10%FIT18'!S12+25</f>
        <v>13180</v>
      </c>
      <c r="T12" s="71">
        <f>'РБ10%FIT18'!T12+25</f>
        <v>13180</v>
      </c>
      <c r="U12" s="71">
        <f>'РБ10%FIT18'!U12+25</f>
        <v>13180</v>
      </c>
      <c r="V12" s="71">
        <f>'РБ10%FIT18'!V12+25</f>
        <v>13180</v>
      </c>
      <c r="W12" s="71">
        <f>'РБ10%FIT18'!W12+25</f>
        <v>13728</v>
      </c>
      <c r="X12" s="71">
        <f>'РБ10%FIT18'!X12+25</f>
        <v>13728</v>
      </c>
      <c r="Y12" s="71">
        <f>'РБ10%FIT18'!Y12+25</f>
        <v>13180</v>
      </c>
      <c r="Z12" s="71">
        <f>'РБ10%FIT18'!Z12+25</f>
        <v>13180</v>
      </c>
      <c r="AA12" s="71">
        <f>'РБ10%FIT18'!AA12+25</f>
        <v>13180</v>
      </c>
      <c r="AB12" s="71">
        <f>'РБ10%FIT18'!AB12+25</f>
        <v>13180</v>
      </c>
      <c r="AC12" s="71">
        <f>'РБ10%FIT18'!AC12+25</f>
        <v>13180</v>
      </c>
      <c r="AD12" s="71">
        <f>'РБ10%FIT18'!AD12+25</f>
        <v>13728</v>
      </c>
      <c r="AE12" s="71">
        <f>'РБ10%FIT18'!AE12+25</f>
        <v>13728</v>
      </c>
      <c r="AF12" s="71">
        <f>'РБ10%FIT18'!AF12+25</f>
        <v>13180</v>
      </c>
      <c r="AG12" s="71">
        <f>'РБ10%FIT18'!AG12+25</f>
        <v>13180</v>
      </c>
      <c r="AH12" s="71">
        <f>'РБ10%FIT18'!AH12+25</f>
        <v>13180</v>
      </c>
      <c r="AI12" s="71">
        <f>'РБ10%FIT18'!AI12+25</f>
        <v>13180</v>
      </c>
      <c r="AJ12" s="71">
        <f>'РБ10%FIT18'!AJ12+25</f>
        <v>13180</v>
      </c>
      <c r="AK12" s="71">
        <f>'РБ10%FIT18'!AK12+25</f>
        <v>13728</v>
      </c>
      <c r="AL12" s="71">
        <f>'РБ10%FIT18'!AL12+25</f>
        <v>13728</v>
      </c>
      <c r="AM12" s="71">
        <f>'РБ10%FIT18'!AM12+25</f>
        <v>11849</v>
      </c>
      <c r="AN12" s="71">
        <f>'РБ10%FIT18'!AN12+25</f>
        <v>11849</v>
      </c>
      <c r="AO12" s="71">
        <f>'РБ10%FIT18'!AO12+25</f>
        <v>11849</v>
      </c>
      <c r="AP12" s="71">
        <f>'РБ10%FIT18'!AP12+25</f>
        <v>11849</v>
      </c>
      <c r="AQ12" s="71">
        <f>'РБ10%FIT18'!AQ12+25</f>
        <v>11849</v>
      </c>
      <c r="AR12" s="71">
        <f>'РБ10%FIT18'!AR12+25</f>
        <v>12397</v>
      </c>
      <c r="AS12" s="71">
        <f>'РБ10%FIT18'!AS12+25</f>
        <v>12397</v>
      </c>
      <c r="AT12" s="71">
        <f>'РБ10%FIT18'!AT12+25</f>
        <v>11849</v>
      </c>
      <c r="AU12" s="71">
        <f>'РБ10%FIT18'!AU12+25</f>
        <v>11849</v>
      </c>
      <c r="AV12" s="71">
        <f>'РБ10%FIT18'!AV12+25</f>
        <v>11849</v>
      </c>
      <c r="AW12" s="71">
        <f>'РБ10%FIT18'!AW12+25</f>
        <v>11849</v>
      </c>
      <c r="AX12" s="71">
        <f>'РБ10%FIT18'!AX12+25</f>
        <v>11849</v>
      </c>
      <c r="AY12" s="71">
        <f>'РБ10%FIT18'!AY12+25</f>
        <v>12397</v>
      </c>
      <c r="AZ12" s="71">
        <f>'РБ10%FIT18'!AZ12+25</f>
        <v>12397</v>
      </c>
      <c r="BA12" s="71">
        <f>'РБ10%FIT18'!BA12+25</f>
        <v>11849</v>
      </c>
      <c r="BB12" s="71">
        <f>'РБ10%FIT18'!BB12+25</f>
        <v>11849</v>
      </c>
      <c r="BC12" s="71">
        <f>'РБ10%FIT18'!BC12+25</f>
        <v>11849</v>
      </c>
      <c r="BD12" s="71">
        <f>'РБ10%FIT18'!BD12+25</f>
        <v>11849</v>
      </c>
      <c r="BE12" s="71">
        <f>'РБ10%FIT18'!BE12+25</f>
        <v>11849</v>
      </c>
      <c r="BF12" s="71">
        <f>'РБ10%FIT18'!BF12+25</f>
        <v>12397</v>
      </c>
      <c r="BG12" s="71">
        <f>'РБ10%FIT18'!BG12+25</f>
        <v>12397</v>
      </c>
      <c r="BH12" s="71">
        <f>'РБ10%FIT18'!BH12+25</f>
        <v>11849</v>
      </c>
      <c r="BI12" s="71">
        <f>'РБ10%FIT18'!BI12+25</f>
        <v>11849</v>
      </c>
      <c r="BJ12" s="71">
        <f>'РБ10%FIT18'!BJ12+25</f>
        <v>12397</v>
      </c>
      <c r="BK12" s="71">
        <f>'РБ10%FIT18'!BK12+25</f>
        <v>12397</v>
      </c>
      <c r="BL12" s="71">
        <f>'РБ10%FIT18'!BL12+25</f>
        <v>12397</v>
      </c>
      <c r="BM12" s="71">
        <f>'РБ10%FIT18'!BM12+25</f>
        <v>12397</v>
      </c>
      <c r="BN12" s="71">
        <f>'РБ10%FIT18'!BN12+25</f>
        <v>12397</v>
      </c>
      <c r="BO12" s="71">
        <f>'РБ10%FIT18'!BO12+25</f>
        <v>11849</v>
      </c>
      <c r="BP12" s="71">
        <f>'РБ10%FIT18'!BP12+25</f>
        <v>14511</v>
      </c>
      <c r="BQ12" s="71">
        <f>'РБ10%FIT18'!BQ12+25</f>
        <v>14511</v>
      </c>
      <c r="BR12" s="71">
        <f>'РБ10%FIT18'!BR12+25</f>
        <v>14511</v>
      </c>
      <c r="BS12" s="71">
        <f>'РБ10%FIT18'!BS12+25</f>
        <v>14511</v>
      </c>
      <c r="BT12" s="71">
        <f>'РБ10%FIT18'!BT12+25</f>
        <v>14511</v>
      </c>
      <c r="BU12" s="71">
        <f>'РБ10%FIT18'!BU12+25</f>
        <v>13180</v>
      </c>
      <c r="BV12" s="71">
        <f>'РБ10%FIT18'!BV12+25</f>
        <v>12397</v>
      </c>
      <c r="BW12" s="71">
        <f>'РБ10%FIT18'!BW12+25</f>
        <v>12397</v>
      </c>
      <c r="BX12" s="71">
        <f>'РБ10%FIT18'!BX12+25</f>
        <v>14511</v>
      </c>
      <c r="BY12" s="71">
        <f>'РБ10%FIT18'!BY12+25</f>
        <v>14511</v>
      </c>
      <c r="BZ12" s="71">
        <f>'РБ10%FIT18'!BZ12+25</f>
        <v>11849</v>
      </c>
      <c r="CA12" s="71">
        <f>'РБ10%FIT18'!CA12+25</f>
        <v>11849</v>
      </c>
      <c r="CB12" s="71">
        <f>'РБ10%FIT18'!CB12+25</f>
        <v>11849</v>
      </c>
      <c r="CC12" s="71">
        <f>'РБ10%FIT18'!CC12+25</f>
        <v>12397</v>
      </c>
      <c r="CD12" s="71">
        <f>'РБ10%FIT18'!CD12+25</f>
        <v>9030</v>
      </c>
      <c r="CE12" s="71">
        <f>'РБ10%FIT18'!CE12+25</f>
        <v>9030</v>
      </c>
      <c r="CF12" s="71">
        <f>'РБ10%FIT18'!CF12+25</f>
        <v>9030</v>
      </c>
      <c r="CG12" s="71">
        <f>'РБ10%FIT18'!CG12+25</f>
        <v>9030</v>
      </c>
      <c r="CH12" s="71">
        <f>'РБ10%FIT18'!CH12+25</f>
        <v>9578</v>
      </c>
      <c r="CI12" s="71">
        <f>'РБ10%FIT18'!CI12+25</f>
        <v>9578</v>
      </c>
      <c r="CJ12" s="71">
        <f>'РБ10%FIT18'!CJ12+25</f>
        <v>9030</v>
      </c>
      <c r="CK12" s="71">
        <f>'РБ10%FIT18'!CK12+25</f>
        <v>9030</v>
      </c>
      <c r="CL12" s="71">
        <f>'РБ10%FIT18'!CL12+25</f>
        <v>9030</v>
      </c>
      <c r="CM12" s="71">
        <f>'РБ10%FIT18'!CM12+25</f>
        <v>9030</v>
      </c>
      <c r="CN12" s="71">
        <f>'РБ10%FIT18'!CN12+25</f>
        <v>9030</v>
      </c>
      <c r="CO12" s="71">
        <f>'РБ10%FIT18'!CO12+25</f>
        <v>9578</v>
      </c>
      <c r="CP12" s="71">
        <f>'РБ10%FIT18'!CP12+25</f>
        <v>9578</v>
      </c>
      <c r="CQ12" s="71">
        <f>'РБ10%FIT18'!CQ12+25</f>
        <v>9030</v>
      </c>
      <c r="CR12" s="71">
        <f>'РБ10%FIT18'!CR12+25</f>
        <v>9030</v>
      </c>
      <c r="CS12" s="71">
        <f>'РБ10%FIT18'!CS12+25</f>
        <v>9030</v>
      </c>
      <c r="CT12" s="71">
        <f>'РБ10%FIT18'!CT12+25</f>
        <v>9030</v>
      </c>
      <c r="CU12" s="71">
        <f>'РБ10%FIT18'!CU12+25</f>
        <v>9030</v>
      </c>
      <c r="CV12" s="71">
        <f>'РБ10%FIT18'!CV12+25</f>
        <v>9578</v>
      </c>
      <c r="CW12" s="71">
        <f>'РБ10%FIT18'!CW12+25</f>
        <v>9578</v>
      </c>
      <c r="CX12" s="71">
        <f>'РБ10%FIT18'!CX12+25</f>
        <v>9030</v>
      </c>
      <c r="CY12" s="71">
        <f>'РБ10%FIT18'!CY12+25</f>
        <v>9030</v>
      </c>
      <c r="CZ12" s="71">
        <f>'РБ10%FIT18'!CZ12+25</f>
        <v>9030</v>
      </c>
      <c r="DA12" s="71">
        <f>'РБ10%FIT18'!DA12+25</f>
        <v>9030</v>
      </c>
      <c r="DB12" s="71">
        <f>'РБ10%FIT18'!DB12+25</f>
        <v>9030</v>
      </c>
      <c r="DC12" s="71">
        <f>'РБ10%FIT18'!DC12+25</f>
        <v>9578</v>
      </c>
      <c r="DD12" s="71">
        <f>'РБ10%FIT18'!DD12+25</f>
        <v>9578</v>
      </c>
      <c r="DE12" s="71">
        <f>'РБ10%FIT18'!DE12+25</f>
        <v>9030</v>
      </c>
      <c r="DF12" s="71">
        <f>'РБ10%FIT18'!DF12+25</f>
        <v>9030</v>
      </c>
      <c r="DG12" s="71">
        <f>'РБ10%FIT18'!DG12+25</f>
        <v>9578</v>
      </c>
      <c r="DH12" s="71">
        <f>'РБ10%FIT18'!DH12+25</f>
        <v>9970</v>
      </c>
      <c r="DI12" s="71">
        <f>'РБ10%FIT18'!DI12+25</f>
        <v>8638</v>
      </c>
      <c r="DJ12" s="71">
        <f>'РБ10%FIT18'!DJ12+25</f>
        <v>9030</v>
      </c>
      <c r="DK12" s="71">
        <f>'РБ10%FIT18'!DK12+25</f>
        <v>9030</v>
      </c>
      <c r="DL12" s="71">
        <f>'РБ10%FIT18'!DL12+25</f>
        <v>8638</v>
      </c>
      <c r="DM12" s="71">
        <f>'РБ10%FIT18'!DM12+25</f>
        <v>8638</v>
      </c>
      <c r="DN12" s="71">
        <f>'РБ10%FIT18'!DN12+25</f>
        <v>8638</v>
      </c>
      <c r="DO12" s="71">
        <f>'РБ10%FIT18'!DO12+25</f>
        <v>8638</v>
      </c>
      <c r="DP12" s="71">
        <f>'РБ10%FIT18'!DP12+25</f>
        <v>8638</v>
      </c>
      <c r="DQ12" s="71">
        <f>'РБ10%FIT18'!DQ12+25</f>
        <v>9030</v>
      </c>
      <c r="DR12" s="71">
        <f>'РБ10%FIT18'!DR12+25</f>
        <v>9030</v>
      </c>
      <c r="DS12" s="71">
        <f>'РБ10%FIT18'!DS12+25</f>
        <v>8638</v>
      </c>
      <c r="DT12" s="71">
        <f>'РБ10%FIT18'!DT12+25</f>
        <v>8638</v>
      </c>
      <c r="DU12" s="71">
        <f>'РБ10%FIT18'!DU12+25</f>
        <v>8638</v>
      </c>
      <c r="DV12" s="71">
        <f>'РБ10%FIT18'!DV12+25</f>
        <v>8638</v>
      </c>
      <c r="DW12" s="71">
        <f>'РБ10%FIT18'!DW12+25</f>
        <v>8638</v>
      </c>
      <c r="DX12" s="71">
        <f>'РБ10%FIT18'!DX12+25</f>
        <v>9030</v>
      </c>
      <c r="DY12" s="71">
        <f>'РБ10%FIT18'!DY12+25</f>
        <v>9030</v>
      </c>
      <c r="DZ12" s="71">
        <f>'РБ10%FIT18'!DZ12+25</f>
        <v>8638</v>
      </c>
      <c r="EA12" s="71">
        <f>'РБ10%FIT18'!EA12+25</f>
        <v>8638</v>
      </c>
      <c r="EB12" s="71">
        <f>'РБ10%FIT18'!EB12+25</f>
        <v>8638</v>
      </c>
      <c r="EC12" s="71">
        <f>'РБ10%FIT18'!EC12+25</f>
        <v>8638</v>
      </c>
      <c r="ED12" s="71">
        <f>'РБ10%FIT18'!ED12+25</f>
        <v>8638</v>
      </c>
      <c r="EE12" s="71">
        <f>'РБ10%FIT18'!EE12+25</f>
        <v>9030</v>
      </c>
      <c r="EF12" s="71">
        <f>'РБ10%FIT18'!EF12+25</f>
        <v>9030</v>
      </c>
      <c r="EG12" s="71">
        <f>'РБ10%FIT18'!EG12+25</f>
        <v>8638</v>
      </c>
      <c r="EH12" s="71">
        <f>'РБ10%FIT18'!EH12+25</f>
        <v>8638</v>
      </c>
      <c r="EI12" s="71">
        <f>'РБ10%FIT18'!EI12+25</f>
        <v>9970</v>
      </c>
      <c r="EJ12" s="71">
        <f>'РБ10%FIT18'!EJ12+25</f>
        <v>9970</v>
      </c>
      <c r="EK12" s="71">
        <f>'РБ10%FIT18'!EK12+25</f>
        <v>9970</v>
      </c>
      <c r="EL12" s="71">
        <f>'РБ10%FIT18'!EL12+25</f>
        <v>10909</v>
      </c>
      <c r="EM12" s="71">
        <f>'РБ10%FIT18'!EM12+25</f>
        <v>10909</v>
      </c>
      <c r="EN12" s="71">
        <f>'РБ10%FIT18'!EN12+25</f>
        <v>9970</v>
      </c>
      <c r="EO12" s="71">
        <f>'РБ10%FIT18'!EO12+25</f>
        <v>9970</v>
      </c>
      <c r="EP12" s="71">
        <f>'РБ10%FIT18'!EP12+25</f>
        <v>9970</v>
      </c>
      <c r="EQ12" s="71">
        <f>'РБ10%FIT18'!EQ12+25</f>
        <v>9970</v>
      </c>
      <c r="ER12" s="71">
        <f>'РБ10%FIT18'!ER12+25</f>
        <v>9970</v>
      </c>
      <c r="ES12" s="71">
        <f>'РБ10%FIT18'!ES12+25</f>
        <v>10909</v>
      </c>
      <c r="ET12" s="71">
        <f>'РБ10%FIT18'!ET12+25</f>
        <v>10909</v>
      </c>
      <c r="EU12" s="71">
        <f>'РБ10%FIT18'!EU12+25</f>
        <v>10909</v>
      </c>
      <c r="EV12" s="71">
        <f>'РБ10%FIT18'!EV12+25</f>
        <v>10909</v>
      </c>
      <c r="EW12" s="71">
        <f>'РБ10%FIT18'!EW12+25</f>
        <v>10909</v>
      </c>
      <c r="EX12" s="71">
        <f>'РБ10%FIT18'!EX12+25</f>
        <v>10909</v>
      </c>
      <c r="EY12" s="71">
        <f>'РБ10%FIT18'!EY12+25</f>
        <v>10909</v>
      </c>
      <c r="EZ12" s="71">
        <f>'РБ10%FIT18'!EZ12+25</f>
        <v>10909</v>
      </c>
      <c r="FA12" s="71">
        <f>'РБ10%FIT18'!FA12+25</f>
        <v>10909</v>
      </c>
      <c r="FB12" s="71">
        <f>'РБ10%FIT18'!FB12+25</f>
        <v>10909</v>
      </c>
      <c r="FC12" s="71">
        <f>'РБ10%FIT18'!FC12+25</f>
        <v>10909</v>
      </c>
      <c r="FD12" s="71">
        <f>'РБ10%FIT18'!FD12+25</f>
        <v>11457</v>
      </c>
      <c r="FE12" s="71">
        <f>'РБ10%FIT18'!FE12+25</f>
        <v>11457</v>
      </c>
      <c r="FF12" s="71">
        <f>'РБ10%FIT18'!FF12+25</f>
        <v>11849</v>
      </c>
      <c r="FG12" s="71">
        <f>'РБ10%FIT18'!FG12+25</f>
        <v>11849</v>
      </c>
      <c r="FH12" s="71">
        <f>'РБ10%FIT18'!FH12+25</f>
        <v>11849</v>
      </c>
      <c r="FI12" s="71">
        <f>'РБ10%FIT18'!FI12+25</f>
        <v>11849</v>
      </c>
      <c r="FJ12" s="71">
        <f>'РБ10%FIT18'!FJ12+25</f>
        <v>11849</v>
      </c>
      <c r="FK12" s="116">
        <f>'РБ10%FIT18'!FK12+25</f>
        <v>28174</v>
      </c>
      <c r="FL12" s="116">
        <f>'РБ10%FIT18'!FL12+25</f>
        <v>57928</v>
      </c>
      <c r="FM12" s="116">
        <f>'РБ10%FIT18'!FM12+25</f>
        <v>57928</v>
      </c>
      <c r="FN12" s="116">
        <f>'РБ10%FIT18'!FN12+25</f>
        <v>57928</v>
      </c>
      <c r="FO12" s="116">
        <f>'РБ10%FIT18'!FO12+25</f>
        <v>57928</v>
      </c>
      <c r="FP12" s="116">
        <f>'РБ10%FIT18'!FP12+25</f>
        <v>57928</v>
      </c>
      <c r="FQ12" s="116">
        <f>'РБ10%FIT18'!FQ12+25</f>
        <v>57928</v>
      </c>
      <c r="FR12" s="116">
        <f>'РБ10%FIT18'!FR12+25</f>
        <v>57928</v>
      </c>
      <c r="FS12" s="116">
        <f>'РБ10%FIT18'!FS12+25</f>
        <v>57928</v>
      </c>
      <c r="FT12" s="116">
        <f>'РБ10%FIT18'!FT12+25</f>
        <v>57928</v>
      </c>
      <c r="FU12" s="116">
        <f>'РБ10%FIT18'!FU12+25</f>
        <v>57928</v>
      </c>
      <c r="FV12" s="71">
        <f>'РБ10%FIT18'!FV12+25</f>
        <v>22302</v>
      </c>
      <c r="FW12" s="71">
        <f>'РБ10%FIT18'!FW12+25</f>
        <v>22302</v>
      </c>
      <c r="FX12" s="71">
        <f>'РБ10%FIT18'!FX12+25</f>
        <v>22302</v>
      </c>
      <c r="FY12" s="71">
        <f>'РБ10%FIT18'!FY12+25</f>
        <v>22302</v>
      </c>
      <c r="FZ12" s="71">
        <f>'РБ10%FIT18'!FZ12+25</f>
        <v>22302</v>
      </c>
      <c r="GA12" s="71">
        <f>'РБ10%FIT18'!GA12+25</f>
        <v>22302</v>
      </c>
      <c r="GB12" s="71">
        <f>'РБ10%FIT18'!GB12+25</f>
        <v>22302</v>
      </c>
      <c r="GC12" s="71">
        <f>'РБ10%FIT18'!GC12+25</f>
        <v>22302</v>
      </c>
      <c r="GD12" s="71">
        <f>'РБ10%FIT18'!GD12+25</f>
        <v>22302</v>
      </c>
      <c r="GE12" s="71">
        <f>'РБ10%FIT18'!GE12+25</f>
        <v>22302</v>
      </c>
      <c r="GF12" s="71">
        <f>'РБ10%FIT18'!GF12+25</f>
        <v>22302</v>
      </c>
      <c r="GG12" s="71">
        <f>'РБ10%FIT18'!GG12+25</f>
        <v>22302</v>
      </c>
      <c r="GH12" s="71">
        <f>'РБ10%FIT18'!GH12+25</f>
        <v>22302</v>
      </c>
      <c r="GI12" s="71">
        <f>'РБ10%FIT18'!GI12+25</f>
        <v>22302</v>
      </c>
      <c r="GJ12" s="71">
        <f>'РБ10%FIT18'!GJ12+25</f>
        <v>22302</v>
      </c>
      <c r="GK12" s="71">
        <f>'РБ10%FIT18'!GK12+25</f>
        <v>22302</v>
      </c>
      <c r="GL12" s="71">
        <f>'РБ10%FIT18'!GL12+25</f>
        <v>22302</v>
      </c>
      <c r="GM12" s="71">
        <f>'РБ10%FIT18'!GM12+25</f>
        <v>22302</v>
      </c>
      <c r="GN12" s="71">
        <f>'РБ10%FIT18'!GN12+25</f>
        <v>22302</v>
      </c>
      <c r="GO12" s="71">
        <f>'РБ10%FIT18'!GO12+25</f>
        <v>22302</v>
      </c>
      <c r="GP12" s="71">
        <f>'РБ10%FIT18'!GP12+25</f>
        <v>22302</v>
      </c>
      <c r="GQ12" s="71">
        <f>'РБ10%FIT18'!GQ12+25</f>
        <v>22302</v>
      </c>
      <c r="GR12" s="71">
        <f>'РБ10%FIT18'!GR12+25</f>
        <v>22302</v>
      </c>
      <c r="GS12" s="71">
        <f>'РБ10%FIT18'!GS12+25</f>
        <v>23633</v>
      </c>
      <c r="GT12" s="71">
        <f>'РБ10%FIT18'!GT12+25</f>
        <v>23633</v>
      </c>
      <c r="GU12" s="71">
        <f>'РБ10%FIT18'!GU12+25</f>
        <v>23633</v>
      </c>
      <c r="GV12" s="71">
        <f>'РБ10%FIT18'!GV12+25</f>
        <v>23633</v>
      </c>
      <c r="GW12" s="71">
        <f>'РБ10%FIT18'!GW12+25</f>
        <v>23633</v>
      </c>
      <c r="GX12" s="71">
        <f>'РБ10%FIT18'!GX12+25</f>
        <v>23633</v>
      </c>
      <c r="GY12" s="71">
        <f>'РБ10%FIT18'!GY12+25</f>
        <v>23633</v>
      </c>
      <c r="GZ12" s="71">
        <f>'РБ10%FIT18'!GZ12+25</f>
        <v>23633</v>
      </c>
      <c r="HA12" s="71">
        <f>'РБ10%FIT18'!HA12+25</f>
        <v>23633</v>
      </c>
      <c r="HB12" s="71">
        <f>'РБ10%FIT18'!HB12+25</f>
        <v>23633</v>
      </c>
      <c r="HC12" s="71">
        <f>'РБ10%FIT18'!HC12+25</f>
        <v>23633</v>
      </c>
      <c r="HD12" s="71">
        <f>'РБ10%FIT18'!HD12+25</f>
        <v>23633</v>
      </c>
      <c r="HE12" s="71">
        <f>'РБ10%FIT18'!HE12+25</f>
        <v>23633</v>
      </c>
      <c r="HF12" s="71">
        <f>'РБ10%FIT18'!HF12+25</f>
        <v>23633</v>
      </c>
      <c r="HG12" s="71">
        <f>'РБ10%FIT18'!HG12+25</f>
        <v>23633</v>
      </c>
      <c r="HH12" s="71">
        <f>'РБ10%FIT18'!HH12+25</f>
        <v>23633</v>
      </c>
      <c r="HI12" s="71">
        <f>'РБ10%FIT18'!HI12+25</f>
        <v>23633</v>
      </c>
      <c r="HJ12" s="71">
        <f>'РБ10%FIT18'!HJ12+25</f>
        <v>23633</v>
      </c>
      <c r="HK12" s="116">
        <f>'РБ10%FIT18'!HK12+25</f>
        <v>40076</v>
      </c>
      <c r="HL12" s="116">
        <f>'РБ10%FIT18'!HL12+25</f>
        <v>40076</v>
      </c>
      <c r="HM12" s="116">
        <f>'РБ10%FIT18'!HM12+25</f>
        <v>41642</v>
      </c>
      <c r="HN12" s="116">
        <f>'РБ10%FIT18'!HN12+25</f>
        <v>41642</v>
      </c>
      <c r="HO12" s="116">
        <f>'РБ10%FIT18'!HO12+25</f>
        <v>41642</v>
      </c>
      <c r="HP12" s="116">
        <f>'РБ10%FIT18'!HP12+25</f>
        <v>23633</v>
      </c>
      <c r="HQ12" s="116">
        <f>'РБ10%FIT18'!HQ12+25</f>
        <v>23633</v>
      </c>
      <c r="HR12" s="116">
        <f>'РБ10%FIT18'!HR12+25</f>
        <v>40076</v>
      </c>
      <c r="HS12" s="116">
        <f>'РБ10%FIT18'!HS12+25</f>
        <v>40076</v>
      </c>
      <c r="HT12" s="71">
        <f>'РБ10%FIT18'!HT12+25</f>
        <v>23633</v>
      </c>
      <c r="HU12" s="71">
        <f>'РБ10%FIT18'!HU12+25</f>
        <v>22302</v>
      </c>
      <c r="HV12" s="71">
        <f>'РБ10%FIT18'!HV12+25</f>
        <v>22302</v>
      </c>
      <c r="HW12" s="71">
        <f>'РБ10%FIT18'!HW12+25</f>
        <v>22302</v>
      </c>
      <c r="HX12" s="71">
        <f>'РБ10%FIT18'!HX12+25</f>
        <v>22302</v>
      </c>
      <c r="HY12" s="71">
        <f>'РБ10%FIT18'!HY12+25</f>
        <v>22302</v>
      </c>
      <c r="HZ12" s="71">
        <f>'РБ10%FIT18'!HZ12+25</f>
        <v>22302</v>
      </c>
      <c r="IA12" s="71">
        <f>'РБ10%FIT18'!IA12+25</f>
        <v>22302</v>
      </c>
      <c r="IB12" s="71">
        <f>'РБ10%FIT18'!IB12+25</f>
        <v>25590</v>
      </c>
      <c r="IC12" s="71">
        <f>'РБ10%FIT18'!IC12+25</f>
        <v>22850</v>
      </c>
      <c r="ID12" s="71">
        <f>'РБ10%FIT18'!ID12+25</f>
        <v>19013</v>
      </c>
      <c r="IE12" s="71">
        <f>'РБ10%FIT18'!IE12+25</f>
        <v>19013</v>
      </c>
      <c r="IF12" s="71">
        <f>'РБ10%FIT18'!IF12+25</f>
        <v>19013</v>
      </c>
      <c r="IG12" s="71">
        <f>'РБ10%FIT18'!IG12+25</f>
        <v>19013</v>
      </c>
      <c r="IH12" s="71">
        <f>'РБ10%FIT18'!IH12+25</f>
        <v>19013</v>
      </c>
      <c r="II12" s="71">
        <f>'РБ10%FIT18'!II12+25</f>
        <v>19013</v>
      </c>
      <c r="IJ12" s="71">
        <f>'РБ10%FIT18'!IJ12+25</f>
        <v>19013</v>
      </c>
      <c r="IK12" s="71">
        <f>'РБ10%FIT18'!IK12+25</f>
        <v>19013</v>
      </c>
      <c r="IL12" s="71">
        <f>'РБ10%FIT18'!IL12+25</f>
        <v>19013</v>
      </c>
      <c r="IM12" s="71">
        <f>'РБ10%FIT18'!IM12+25</f>
        <v>19013</v>
      </c>
      <c r="IN12" s="71">
        <f>'РБ10%FIT18'!IN12+25</f>
        <v>19013</v>
      </c>
      <c r="IO12" s="71">
        <f>'РБ10%FIT18'!IO12+25</f>
        <v>19013</v>
      </c>
      <c r="IP12" s="71">
        <f>'РБ10%FIT18'!IP12+25</f>
        <v>19013</v>
      </c>
      <c r="IQ12" s="71">
        <f>'РБ10%FIT18'!IQ12+25</f>
        <v>19013</v>
      </c>
      <c r="IR12" s="71">
        <f>'РБ10%FIT18'!IR12+25</f>
        <v>19013</v>
      </c>
      <c r="IS12" s="71">
        <f>'РБ10%FIT18'!IS12+25</f>
        <v>19013</v>
      </c>
      <c r="IT12" s="71">
        <f>'РБ10%FIT18'!IT12+25</f>
        <v>19013</v>
      </c>
      <c r="IU12" s="71">
        <f>'РБ10%FIT18'!IU12+25</f>
        <v>19013</v>
      </c>
      <c r="IV12" s="71">
        <f>'РБ10%FIT18'!IV12+25</f>
        <v>19013</v>
      </c>
      <c r="IW12" s="71">
        <f>'РБ10%FIT18'!IW12+25</f>
        <v>19013</v>
      </c>
      <c r="IX12" s="71">
        <f>'РБ10%FIT18'!IX12+25</f>
        <v>19013</v>
      </c>
      <c r="IY12" s="71">
        <f>'РБ10%FIT18'!IY12+25</f>
        <v>19013</v>
      </c>
    </row>
    <row r="13" spans="1:259" x14ac:dyDescent="0.2">
      <c r="A13" s="21">
        <v>2</v>
      </c>
      <c r="B13" s="71">
        <f>'РБ10%FIT18'!B13+25</f>
        <v>17565</v>
      </c>
      <c r="C13" s="71">
        <f>'РБ10%FIT18'!C13+25</f>
        <v>17565</v>
      </c>
      <c r="D13" s="71">
        <f>'РБ10%FIT18'!D13+25</f>
        <v>14902</v>
      </c>
      <c r="E13" s="71">
        <f>'РБ10%FIT18'!E13+25</f>
        <v>15451</v>
      </c>
      <c r="F13" s="71">
        <f>'РБ10%FIT18'!F13+25</f>
        <v>15451</v>
      </c>
      <c r="G13" s="71">
        <f>'РБ10%FIT18'!G13+25</f>
        <v>16234</v>
      </c>
      <c r="H13" s="71">
        <f>'РБ10%FIT18'!H13+25</f>
        <v>16234</v>
      </c>
      <c r="I13" s="71">
        <f>'РБ10%FIT18'!I13+25</f>
        <v>17565</v>
      </c>
      <c r="J13" s="71">
        <f>'РБ10%FIT18'!J13+25</f>
        <v>17565</v>
      </c>
      <c r="K13" s="71">
        <f>'РБ10%FIT18'!K13+25</f>
        <v>16234</v>
      </c>
      <c r="L13" s="71">
        <f>'РБ10%FIT18'!L13+25</f>
        <v>16234</v>
      </c>
      <c r="M13" s="71">
        <f>'РБ10%FIT18'!M13+25</f>
        <v>16234</v>
      </c>
      <c r="N13" s="71">
        <f>'РБ10%FIT18'!N13+25</f>
        <v>16234</v>
      </c>
      <c r="O13" s="71">
        <f>'РБ10%FIT18'!O13+25</f>
        <v>16234</v>
      </c>
      <c r="P13" s="71">
        <f>'РБ10%FIT18'!P13+25</f>
        <v>16782</v>
      </c>
      <c r="Q13" s="71">
        <f>'РБ10%FIT18'!Q13+25</f>
        <v>15451</v>
      </c>
      <c r="R13" s="71">
        <f>'РБ10%FIT18'!R13+25</f>
        <v>14902</v>
      </c>
      <c r="S13" s="71">
        <f>'РБ10%FIT18'!S13+25</f>
        <v>14902</v>
      </c>
      <c r="T13" s="71">
        <f>'РБ10%FIT18'!T13+25</f>
        <v>14902</v>
      </c>
      <c r="U13" s="71">
        <f>'РБ10%FIT18'!U13+25</f>
        <v>14902</v>
      </c>
      <c r="V13" s="71">
        <f>'РБ10%FIT18'!V13+25</f>
        <v>14902</v>
      </c>
      <c r="W13" s="71">
        <f>'РБ10%FIT18'!W13+25</f>
        <v>15451</v>
      </c>
      <c r="X13" s="71">
        <f>'РБ10%FIT18'!X13+25</f>
        <v>15451</v>
      </c>
      <c r="Y13" s="71">
        <f>'РБ10%FIT18'!Y13+25</f>
        <v>14902</v>
      </c>
      <c r="Z13" s="71">
        <f>'РБ10%FIT18'!Z13+25</f>
        <v>14902</v>
      </c>
      <c r="AA13" s="71">
        <f>'РБ10%FIT18'!AA13+25</f>
        <v>14902</v>
      </c>
      <c r="AB13" s="71">
        <f>'РБ10%FIT18'!AB13+25</f>
        <v>14902</v>
      </c>
      <c r="AC13" s="71">
        <f>'РБ10%FIT18'!AC13+25</f>
        <v>14902</v>
      </c>
      <c r="AD13" s="71">
        <f>'РБ10%FIT18'!AD13+25</f>
        <v>15451</v>
      </c>
      <c r="AE13" s="71">
        <f>'РБ10%FIT18'!AE13+25</f>
        <v>15451</v>
      </c>
      <c r="AF13" s="71">
        <f>'РБ10%FIT18'!AF13+25</f>
        <v>14902</v>
      </c>
      <c r="AG13" s="71">
        <f>'РБ10%FIT18'!AG13+25</f>
        <v>14902</v>
      </c>
      <c r="AH13" s="71">
        <f>'РБ10%FIT18'!AH13+25</f>
        <v>14902</v>
      </c>
      <c r="AI13" s="71">
        <f>'РБ10%FIT18'!AI13+25</f>
        <v>14902</v>
      </c>
      <c r="AJ13" s="71">
        <f>'РБ10%FIT18'!AJ13+25</f>
        <v>14902</v>
      </c>
      <c r="AK13" s="71">
        <f>'РБ10%FIT18'!AK13+25</f>
        <v>15451</v>
      </c>
      <c r="AL13" s="71">
        <f>'РБ10%FIT18'!AL13+25</f>
        <v>15451</v>
      </c>
      <c r="AM13" s="71">
        <f>'РБ10%FIT18'!AM13+25</f>
        <v>13571</v>
      </c>
      <c r="AN13" s="71">
        <f>'РБ10%FIT18'!AN13+25</f>
        <v>13571</v>
      </c>
      <c r="AO13" s="71">
        <f>'РБ10%FIT18'!AO13+25</f>
        <v>13571</v>
      </c>
      <c r="AP13" s="71">
        <f>'РБ10%FIT18'!AP13+25</f>
        <v>13571</v>
      </c>
      <c r="AQ13" s="71">
        <f>'РБ10%FIT18'!AQ13+25</f>
        <v>13571</v>
      </c>
      <c r="AR13" s="71">
        <f>'РБ10%FIT18'!AR13+25</f>
        <v>14119</v>
      </c>
      <c r="AS13" s="71">
        <f>'РБ10%FIT18'!AS13+25</f>
        <v>14119</v>
      </c>
      <c r="AT13" s="71">
        <f>'РБ10%FIT18'!AT13+25</f>
        <v>13571</v>
      </c>
      <c r="AU13" s="71">
        <f>'РБ10%FIT18'!AU13+25</f>
        <v>13571</v>
      </c>
      <c r="AV13" s="71">
        <f>'РБ10%FIT18'!AV13+25</f>
        <v>13571</v>
      </c>
      <c r="AW13" s="71">
        <f>'РБ10%FIT18'!AW13+25</f>
        <v>13571</v>
      </c>
      <c r="AX13" s="71">
        <f>'РБ10%FIT18'!AX13+25</f>
        <v>13571</v>
      </c>
      <c r="AY13" s="71">
        <f>'РБ10%FIT18'!AY13+25</f>
        <v>14119</v>
      </c>
      <c r="AZ13" s="71">
        <f>'РБ10%FIT18'!AZ13+25</f>
        <v>14119</v>
      </c>
      <c r="BA13" s="71">
        <f>'РБ10%FIT18'!BA13+25</f>
        <v>13571</v>
      </c>
      <c r="BB13" s="71">
        <f>'РБ10%FIT18'!BB13+25</f>
        <v>13571</v>
      </c>
      <c r="BC13" s="71">
        <f>'РБ10%FIT18'!BC13+25</f>
        <v>13571</v>
      </c>
      <c r="BD13" s="71">
        <f>'РБ10%FIT18'!BD13+25</f>
        <v>13571</v>
      </c>
      <c r="BE13" s="71">
        <f>'РБ10%FIT18'!BE13+25</f>
        <v>13571</v>
      </c>
      <c r="BF13" s="71">
        <f>'РБ10%FIT18'!BF13+25</f>
        <v>14119</v>
      </c>
      <c r="BG13" s="71">
        <f>'РБ10%FIT18'!BG13+25</f>
        <v>14119</v>
      </c>
      <c r="BH13" s="71">
        <f>'РБ10%FIT18'!BH13+25</f>
        <v>13571</v>
      </c>
      <c r="BI13" s="71">
        <f>'РБ10%FIT18'!BI13+25</f>
        <v>13571</v>
      </c>
      <c r="BJ13" s="71">
        <f>'РБ10%FIT18'!BJ13+25</f>
        <v>14119</v>
      </c>
      <c r="BK13" s="71">
        <f>'РБ10%FIT18'!BK13+25</f>
        <v>14119</v>
      </c>
      <c r="BL13" s="71">
        <f>'РБ10%FIT18'!BL13+25</f>
        <v>14119</v>
      </c>
      <c r="BM13" s="71">
        <f>'РБ10%FIT18'!BM13+25</f>
        <v>14119</v>
      </c>
      <c r="BN13" s="71">
        <f>'РБ10%FIT18'!BN13+25</f>
        <v>14119</v>
      </c>
      <c r="BO13" s="71">
        <f>'РБ10%FIT18'!BO13+25</f>
        <v>13571</v>
      </c>
      <c r="BP13" s="71">
        <f>'РБ10%FIT18'!BP13+25</f>
        <v>16234</v>
      </c>
      <c r="BQ13" s="71">
        <f>'РБ10%FIT18'!BQ13+25</f>
        <v>16234</v>
      </c>
      <c r="BR13" s="71">
        <f>'РБ10%FIT18'!BR13+25</f>
        <v>16234</v>
      </c>
      <c r="BS13" s="71">
        <f>'РБ10%FIT18'!BS13+25</f>
        <v>16234</v>
      </c>
      <c r="BT13" s="71">
        <f>'РБ10%FIT18'!BT13+25</f>
        <v>16234</v>
      </c>
      <c r="BU13" s="71">
        <f>'РБ10%FIT18'!BU13+25</f>
        <v>14902</v>
      </c>
      <c r="BV13" s="71">
        <f>'РБ10%FIT18'!BV13+25</f>
        <v>14119</v>
      </c>
      <c r="BW13" s="71">
        <f>'РБ10%FIT18'!BW13+25</f>
        <v>14119</v>
      </c>
      <c r="BX13" s="71">
        <f>'РБ10%FIT18'!BX13+25</f>
        <v>16234</v>
      </c>
      <c r="BY13" s="71">
        <f>'РБ10%FIT18'!BY13+25</f>
        <v>16234</v>
      </c>
      <c r="BZ13" s="71">
        <f>'РБ10%FIT18'!BZ13+25</f>
        <v>13571</v>
      </c>
      <c r="CA13" s="71">
        <f>'РБ10%FIT18'!CA13+25</f>
        <v>13571</v>
      </c>
      <c r="CB13" s="71">
        <f>'РБ10%FIT18'!CB13+25</f>
        <v>13571</v>
      </c>
      <c r="CC13" s="71">
        <f>'РБ10%FIT18'!CC13+25</f>
        <v>14119</v>
      </c>
      <c r="CD13" s="71">
        <f>'РБ10%FIT18'!CD13+25</f>
        <v>10753</v>
      </c>
      <c r="CE13" s="71">
        <f>'РБ10%FIT18'!CE13+25</f>
        <v>10753</v>
      </c>
      <c r="CF13" s="71">
        <f>'РБ10%FIT18'!CF13+25</f>
        <v>10753</v>
      </c>
      <c r="CG13" s="71">
        <f>'РБ10%FIT18'!CG13+25</f>
        <v>10753</v>
      </c>
      <c r="CH13" s="71">
        <f>'РБ10%FIT18'!CH13+25</f>
        <v>11301</v>
      </c>
      <c r="CI13" s="71">
        <f>'РБ10%FIT18'!CI13+25</f>
        <v>11301</v>
      </c>
      <c r="CJ13" s="71">
        <f>'РБ10%FIT18'!CJ13+25</f>
        <v>10753</v>
      </c>
      <c r="CK13" s="71">
        <f>'РБ10%FIT18'!CK13+25</f>
        <v>10753</v>
      </c>
      <c r="CL13" s="71">
        <f>'РБ10%FIT18'!CL13+25</f>
        <v>10753</v>
      </c>
      <c r="CM13" s="71">
        <f>'РБ10%FIT18'!CM13+25</f>
        <v>10753</v>
      </c>
      <c r="CN13" s="71">
        <f>'РБ10%FIT18'!CN13+25</f>
        <v>10753</v>
      </c>
      <c r="CO13" s="71">
        <f>'РБ10%FIT18'!CO13+25</f>
        <v>11301</v>
      </c>
      <c r="CP13" s="71">
        <f>'РБ10%FIT18'!CP13+25</f>
        <v>11301</v>
      </c>
      <c r="CQ13" s="71">
        <f>'РБ10%FIT18'!CQ13+25</f>
        <v>10753</v>
      </c>
      <c r="CR13" s="71">
        <f>'РБ10%FIT18'!CR13+25</f>
        <v>10753</v>
      </c>
      <c r="CS13" s="71">
        <f>'РБ10%FIT18'!CS13+25</f>
        <v>10753</v>
      </c>
      <c r="CT13" s="71">
        <f>'РБ10%FIT18'!CT13+25</f>
        <v>10753</v>
      </c>
      <c r="CU13" s="71">
        <f>'РБ10%FIT18'!CU13+25</f>
        <v>10753</v>
      </c>
      <c r="CV13" s="71">
        <f>'РБ10%FIT18'!CV13+25</f>
        <v>11301</v>
      </c>
      <c r="CW13" s="71">
        <f>'РБ10%FIT18'!CW13+25</f>
        <v>11301</v>
      </c>
      <c r="CX13" s="71">
        <f>'РБ10%FIT18'!CX13+25</f>
        <v>10753</v>
      </c>
      <c r="CY13" s="71">
        <f>'РБ10%FIT18'!CY13+25</f>
        <v>10753</v>
      </c>
      <c r="CZ13" s="71">
        <f>'РБ10%FIT18'!CZ13+25</f>
        <v>10753</v>
      </c>
      <c r="DA13" s="71">
        <f>'РБ10%FIT18'!DA13+25</f>
        <v>10753</v>
      </c>
      <c r="DB13" s="71">
        <f>'РБ10%FIT18'!DB13+25</f>
        <v>10753</v>
      </c>
      <c r="DC13" s="71">
        <f>'РБ10%FIT18'!DC13+25</f>
        <v>11301</v>
      </c>
      <c r="DD13" s="71">
        <f>'РБ10%FIT18'!DD13+25</f>
        <v>11301</v>
      </c>
      <c r="DE13" s="71">
        <f>'РБ10%FIT18'!DE13+25</f>
        <v>10753</v>
      </c>
      <c r="DF13" s="71">
        <f>'РБ10%FIT18'!DF13+25</f>
        <v>10753</v>
      </c>
      <c r="DG13" s="71">
        <f>'РБ10%FIT18'!DG13+25</f>
        <v>11301</v>
      </c>
      <c r="DH13" s="71">
        <f>'РБ10%FIT18'!DH13+25</f>
        <v>11692</v>
      </c>
      <c r="DI13" s="71">
        <f>'РБ10%FIT18'!DI13+25</f>
        <v>10361</v>
      </c>
      <c r="DJ13" s="71">
        <f>'РБ10%FIT18'!DJ13+25</f>
        <v>10753</v>
      </c>
      <c r="DK13" s="71">
        <f>'РБ10%FIT18'!DK13+25</f>
        <v>10753</v>
      </c>
      <c r="DL13" s="71">
        <f>'РБ10%FIT18'!DL13+25</f>
        <v>10361</v>
      </c>
      <c r="DM13" s="71">
        <f>'РБ10%FIT18'!DM13+25</f>
        <v>10361</v>
      </c>
      <c r="DN13" s="71">
        <f>'РБ10%FIT18'!DN13+25</f>
        <v>10361</v>
      </c>
      <c r="DO13" s="71">
        <f>'РБ10%FIT18'!DO13+25</f>
        <v>10361</v>
      </c>
      <c r="DP13" s="71">
        <f>'РБ10%FIT18'!DP13+25</f>
        <v>10361</v>
      </c>
      <c r="DQ13" s="71">
        <f>'РБ10%FIT18'!DQ13+25</f>
        <v>10753</v>
      </c>
      <c r="DR13" s="71">
        <f>'РБ10%FIT18'!DR13+25</f>
        <v>10753</v>
      </c>
      <c r="DS13" s="71">
        <f>'РБ10%FIT18'!DS13+25</f>
        <v>10361</v>
      </c>
      <c r="DT13" s="71">
        <f>'РБ10%FIT18'!DT13+25</f>
        <v>10361</v>
      </c>
      <c r="DU13" s="71">
        <f>'РБ10%FIT18'!DU13+25</f>
        <v>10361</v>
      </c>
      <c r="DV13" s="71">
        <f>'РБ10%FIT18'!DV13+25</f>
        <v>10361</v>
      </c>
      <c r="DW13" s="71">
        <f>'РБ10%FIT18'!DW13+25</f>
        <v>10361</v>
      </c>
      <c r="DX13" s="71">
        <f>'РБ10%FIT18'!DX13+25</f>
        <v>10753</v>
      </c>
      <c r="DY13" s="71">
        <f>'РБ10%FIT18'!DY13+25</f>
        <v>10753</v>
      </c>
      <c r="DZ13" s="71">
        <f>'РБ10%FIT18'!DZ13+25</f>
        <v>10361</v>
      </c>
      <c r="EA13" s="71">
        <f>'РБ10%FIT18'!EA13+25</f>
        <v>10361</v>
      </c>
      <c r="EB13" s="71">
        <f>'РБ10%FIT18'!EB13+25</f>
        <v>10361</v>
      </c>
      <c r="EC13" s="71">
        <f>'РБ10%FIT18'!EC13+25</f>
        <v>10361</v>
      </c>
      <c r="ED13" s="71">
        <f>'РБ10%FIT18'!ED13+25</f>
        <v>10361</v>
      </c>
      <c r="EE13" s="71">
        <f>'РБ10%FIT18'!EE13+25</f>
        <v>10753</v>
      </c>
      <c r="EF13" s="71">
        <f>'РБ10%FIT18'!EF13+25</f>
        <v>10753</v>
      </c>
      <c r="EG13" s="71">
        <f>'РБ10%FIT18'!EG13+25</f>
        <v>10361</v>
      </c>
      <c r="EH13" s="71">
        <f>'РБ10%FIT18'!EH13+25</f>
        <v>10361</v>
      </c>
      <c r="EI13" s="71">
        <f>'РБ10%FIT18'!EI13+25</f>
        <v>11692</v>
      </c>
      <c r="EJ13" s="71">
        <f>'РБ10%FIT18'!EJ13+25</f>
        <v>11692</v>
      </c>
      <c r="EK13" s="71">
        <f>'РБ10%FIT18'!EK13+25</f>
        <v>11692</v>
      </c>
      <c r="EL13" s="71">
        <f>'РБ10%FIT18'!EL13+25</f>
        <v>12632</v>
      </c>
      <c r="EM13" s="71">
        <f>'РБ10%FIT18'!EM13+25</f>
        <v>12632</v>
      </c>
      <c r="EN13" s="71">
        <f>'РБ10%FIT18'!EN13+25</f>
        <v>11692</v>
      </c>
      <c r="EO13" s="71">
        <f>'РБ10%FIT18'!EO13+25</f>
        <v>11692</v>
      </c>
      <c r="EP13" s="71">
        <f>'РБ10%FIT18'!EP13+25</f>
        <v>11692</v>
      </c>
      <c r="EQ13" s="71">
        <f>'РБ10%FIT18'!EQ13+25</f>
        <v>11692</v>
      </c>
      <c r="ER13" s="71">
        <f>'РБ10%FIT18'!ER13+25</f>
        <v>11692</v>
      </c>
      <c r="ES13" s="71">
        <f>'РБ10%FIT18'!ES13+25</f>
        <v>12632</v>
      </c>
      <c r="ET13" s="71">
        <f>'РБ10%FIT18'!ET13+25</f>
        <v>12632</v>
      </c>
      <c r="EU13" s="71">
        <f>'РБ10%FIT18'!EU13+25</f>
        <v>12632</v>
      </c>
      <c r="EV13" s="71">
        <f>'РБ10%FIT18'!EV13+25</f>
        <v>12632</v>
      </c>
      <c r="EW13" s="71">
        <f>'РБ10%FIT18'!EW13+25</f>
        <v>12632</v>
      </c>
      <c r="EX13" s="71">
        <f>'РБ10%FIT18'!EX13+25</f>
        <v>12632</v>
      </c>
      <c r="EY13" s="71">
        <f>'РБ10%FIT18'!EY13+25</f>
        <v>12632</v>
      </c>
      <c r="EZ13" s="71">
        <f>'РБ10%FIT18'!EZ13+25</f>
        <v>12632</v>
      </c>
      <c r="FA13" s="71">
        <f>'РБ10%FIT18'!FA13+25</f>
        <v>12632</v>
      </c>
      <c r="FB13" s="71">
        <f>'РБ10%FIT18'!FB13+25</f>
        <v>12632</v>
      </c>
      <c r="FC13" s="71">
        <f>'РБ10%FIT18'!FC13+25</f>
        <v>12632</v>
      </c>
      <c r="FD13" s="71">
        <f>'РБ10%FIT18'!FD13+25</f>
        <v>13180</v>
      </c>
      <c r="FE13" s="71">
        <f>'РБ10%FIT18'!FE13+25</f>
        <v>13180</v>
      </c>
      <c r="FF13" s="71">
        <f>'РБ10%FIT18'!FF13+25</f>
        <v>13571</v>
      </c>
      <c r="FG13" s="71">
        <f>'РБ10%FIT18'!FG13+25</f>
        <v>13571</v>
      </c>
      <c r="FH13" s="71">
        <f>'РБ10%FIT18'!FH13+25</f>
        <v>13571</v>
      </c>
      <c r="FI13" s="71">
        <f>'РБ10%FIT18'!FI13+25</f>
        <v>13571</v>
      </c>
      <c r="FJ13" s="71">
        <f>'РБ10%FIT18'!FJ13+25</f>
        <v>13571</v>
      </c>
      <c r="FK13" s="116">
        <f>'РБ10%FIT18'!FK13+25</f>
        <v>30484</v>
      </c>
      <c r="FL13" s="116">
        <f>'РБ10%FIT18'!FL13+25</f>
        <v>60238</v>
      </c>
      <c r="FM13" s="116">
        <f>'РБ10%FIT18'!FM13+25</f>
        <v>60238</v>
      </c>
      <c r="FN13" s="116">
        <f>'РБ10%FIT18'!FN13+25</f>
        <v>60238</v>
      </c>
      <c r="FO13" s="116">
        <f>'РБ10%FIT18'!FO13+25</f>
        <v>60238</v>
      </c>
      <c r="FP13" s="116">
        <f>'РБ10%FIT18'!FP13+25</f>
        <v>60238</v>
      </c>
      <c r="FQ13" s="116">
        <f>'РБ10%FIT18'!FQ13+25</f>
        <v>60238</v>
      </c>
      <c r="FR13" s="116">
        <f>'РБ10%FIT18'!FR13+25</f>
        <v>60238</v>
      </c>
      <c r="FS13" s="116">
        <f>'РБ10%FIT18'!FS13+25</f>
        <v>60238</v>
      </c>
      <c r="FT13" s="116">
        <f>'РБ10%FIT18'!FT13+25</f>
        <v>60238</v>
      </c>
      <c r="FU13" s="116">
        <f>'РБ10%FIT18'!FU13+25</f>
        <v>60238</v>
      </c>
      <c r="FV13" s="71">
        <f>'РБ10%FIT18'!FV13+25</f>
        <v>24455</v>
      </c>
      <c r="FW13" s="71">
        <f>'РБ10%FIT18'!FW13+25</f>
        <v>24455</v>
      </c>
      <c r="FX13" s="71">
        <f>'РБ10%FIT18'!FX13+25</f>
        <v>24455</v>
      </c>
      <c r="FY13" s="71">
        <f>'РБ10%FIT18'!FY13+25</f>
        <v>24455</v>
      </c>
      <c r="FZ13" s="71">
        <f>'РБ10%FIT18'!FZ13+25</f>
        <v>24455</v>
      </c>
      <c r="GA13" s="71">
        <f>'РБ10%FIT18'!GA13+25</f>
        <v>24455</v>
      </c>
      <c r="GB13" s="71">
        <f>'РБ10%FIT18'!GB13+25</f>
        <v>24455</v>
      </c>
      <c r="GC13" s="71">
        <f>'РБ10%FIT18'!GC13+25</f>
        <v>24455</v>
      </c>
      <c r="GD13" s="71">
        <f>'РБ10%FIT18'!GD13+25</f>
        <v>24455</v>
      </c>
      <c r="GE13" s="71">
        <f>'РБ10%FIT18'!GE13+25</f>
        <v>24455</v>
      </c>
      <c r="GF13" s="71">
        <f>'РБ10%FIT18'!GF13+25</f>
        <v>24455</v>
      </c>
      <c r="GG13" s="71">
        <f>'РБ10%FIT18'!GG13+25</f>
        <v>24455</v>
      </c>
      <c r="GH13" s="71">
        <f>'РБ10%FIT18'!GH13+25</f>
        <v>24455</v>
      </c>
      <c r="GI13" s="71">
        <f>'РБ10%FIT18'!GI13+25</f>
        <v>24455</v>
      </c>
      <c r="GJ13" s="71">
        <f>'РБ10%FIT18'!GJ13+25</f>
        <v>24455</v>
      </c>
      <c r="GK13" s="71">
        <f>'РБ10%FIT18'!GK13+25</f>
        <v>24455</v>
      </c>
      <c r="GL13" s="71">
        <f>'РБ10%FIT18'!GL13+25</f>
        <v>24455</v>
      </c>
      <c r="GM13" s="71">
        <f>'РБ10%FIT18'!GM13+25</f>
        <v>24455</v>
      </c>
      <c r="GN13" s="71">
        <f>'РБ10%FIT18'!GN13+25</f>
        <v>24455</v>
      </c>
      <c r="GO13" s="71">
        <f>'РБ10%FIT18'!GO13+25</f>
        <v>24455</v>
      </c>
      <c r="GP13" s="71">
        <f>'РБ10%FIT18'!GP13+25</f>
        <v>24455</v>
      </c>
      <c r="GQ13" s="71">
        <f>'РБ10%FIT18'!GQ13+25</f>
        <v>24455</v>
      </c>
      <c r="GR13" s="71">
        <f>'РБ10%FIT18'!GR13+25</f>
        <v>24455</v>
      </c>
      <c r="GS13" s="71">
        <f>'РБ10%FIT18'!GS13+25</f>
        <v>25786</v>
      </c>
      <c r="GT13" s="71">
        <f>'РБ10%FIT18'!GT13+25</f>
        <v>25786</v>
      </c>
      <c r="GU13" s="71">
        <f>'РБ10%FIT18'!GU13+25</f>
        <v>25786</v>
      </c>
      <c r="GV13" s="71">
        <f>'РБ10%FIT18'!GV13+25</f>
        <v>25786</v>
      </c>
      <c r="GW13" s="71">
        <f>'РБ10%FIT18'!GW13+25</f>
        <v>25786</v>
      </c>
      <c r="GX13" s="71">
        <f>'РБ10%FIT18'!GX13+25</f>
        <v>25786</v>
      </c>
      <c r="GY13" s="71">
        <f>'РБ10%FIT18'!GY13+25</f>
        <v>25786</v>
      </c>
      <c r="GZ13" s="71">
        <f>'РБ10%FIT18'!GZ13+25</f>
        <v>25786</v>
      </c>
      <c r="HA13" s="71">
        <f>'РБ10%FIT18'!HA13+25</f>
        <v>25786</v>
      </c>
      <c r="HB13" s="71">
        <f>'РБ10%FIT18'!HB13+25</f>
        <v>25786</v>
      </c>
      <c r="HC13" s="71">
        <f>'РБ10%FIT18'!HC13+25</f>
        <v>25786</v>
      </c>
      <c r="HD13" s="71">
        <f>'РБ10%FIT18'!HD13+25</f>
        <v>25786</v>
      </c>
      <c r="HE13" s="71">
        <f>'РБ10%FIT18'!HE13+25</f>
        <v>25786</v>
      </c>
      <c r="HF13" s="71">
        <f>'РБ10%FIT18'!HF13+25</f>
        <v>25786</v>
      </c>
      <c r="HG13" s="71">
        <f>'РБ10%FIT18'!HG13+25</f>
        <v>25786</v>
      </c>
      <c r="HH13" s="71">
        <f>'РБ10%FIT18'!HH13+25</f>
        <v>25786</v>
      </c>
      <c r="HI13" s="71">
        <f>'РБ10%FIT18'!HI13+25</f>
        <v>25786</v>
      </c>
      <c r="HJ13" s="71">
        <f>'РБ10%FIT18'!HJ13+25</f>
        <v>25786</v>
      </c>
      <c r="HK13" s="116">
        <f>'РБ10%FIT18'!HK13+25</f>
        <v>42229</v>
      </c>
      <c r="HL13" s="116">
        <f>'РБ10%FIT18'!HL13+25</f>
        <v>42229</v>
      </c>
      <c r="HM13" s="116">
        <f>'РБ10%FIT18'!HM13+25</f>
        <v>43795</v>
      </c>
      <c r="HN13" s="116">
        <f>'РБ10%FIT18'!HN13+25</f>
        <v>43795</v>
      </c>
      <c r="HO13" s="116">
        <f>'РБ10%FIT18'!HO13+25</f>
        <v>43795</v>
      </c>
      <c r="HP13" s="116">
        <f>'РБ10%FIT18'!HP13+25</f>
        <v>25786</v>
      </c>
      <c r="HQ13" s="116">
        <f>'РБ10%FIT18'!HQ13+25</f>
        <v>25786</v>
      </c>
      <c r="HR13" s="116">
        <f>'РБ10%FIT18'!HR13+25</f>
        <v>42229</v>
      </c>
      <c r="HS13" s="116">
        <f>'РБ10%FIT18'!HS13+25</f>
        <v>42229</v>
      </c>
      <c r="HT13" s="71">
        <f>'РБ10%FIT18'!HT13+25</f>
        <v>25786</v>
      </c>
      <c r="HU13" s="71">
        <f>'РБ10%FIT18'!HU13+25</f>
        <v>24455</v>
      </c>
      <c r="HV13" s="71">
        <f>'РБ10%FIT18'!HV13+25</f>
        <v>24455</v>
      </c>
      <c r="HW13" s="71">
        <f>'РБ10%FIT18'!HW13+25</f>
        <v>24455</v>
      </c>
      <c r="HX13" s="71">
        <f>'РБ10%FIT18'!HX13+25</f>
        <v>24455</v>
      </c>
      <c r="HY13" s="71">
        <f>'РБ10%FIT18'!HY13+25</f>
        <v>24455</v>
      </c>
      <c r="HZ13" s="71">
        <f>'РБ10%FIT18'!HZ13+25</f>
        <v>24455</v>
      </c>
      <c r="IA13" s="71">
        <f>'РБ10%FIT18'!IA13+25</f>
        <v>24455</v>
      </c>
      <c r="IB13" s="71">
        <f>'РБ10%FIT18'!IB13+25</f>
        <v>27744</v>
      </c>
      <c r="IC13" s="71">
        <f>'РБ10%FIT18'!IC13+25</f>
        <v>25003</v>
      </c>
      <c r="ID13" s="71">
        <f>'РБ10%FIT18'!ID13+25</f>
        <v>21166</v>
      </c>
      <c r="IE13" s="71">
        <f>'РБ10%FIT18'!IE13+25</f>
        <v>21166</v>
      </c>
      <c r="IF13" s="71">
        <f>'РБ10%FIT18'!IF13+25</f>
        <v>21166</v>
      </c>
      <c r="IG13" s="71">
        <f>'РБ10%FIT18'!IG13+25</f>
        <v>21166</v>
      </c>
      <c r="IH13" s="71">
        <f>'РБ10%FIT18'!IH13+25</f>
        <v>21166</v>
      </c>
      <c r="II13" s="71">
        <f>'РБ10%FIT18'!II13+25</f>
        <v>21166</v>
      </c>
      <c r="IJ13" s="71">
        <f>'РБ10%FIT18'!IJ13+25</f>
        <v>21166</v>
      </c>
      <c r="IK13" s="71">
        <f>'РБ10%FIT18'!IK13+25</f>
        <v>21166</v>
      </c>
      <c r="IL13" s="71">
        <f>'РБ10%FIT18'!IL13+25</f>
        <v>21166</v>
      </c>
      <c r="IM13" s="71">
        <f>'РБ10%FIT18'!IM13+25</f>
        <v>21166</v>
      </c>
      <c r="IN13" s="71">
        <f>'РБ10%FIT18'!IN13+25</f>
        <v>21166</v>
      </c>
      <c r="IO13" s="71">
        <f>'РБ10%FIT18'!IO13+25</f>
        <v>21166</v>
      </c>
      <c r="IP13" s="71">
        <f>'РБ10%FIT18'!IP13+25</f>
        <v>21166</v>
      </c>
      <c r="IQ13" s="71">
        <f>'РБ10%FIT18'!IQ13+25</f>
        <v>21166</v>
      </c>
      <c r="IR13" s="71">
        <f>'РБ10%FIT18'!IR13+25</f>
        <v>21166</v>
      </c>
      <c r="IS13" s="71">
        <f>'РБ10%FIT18'!IS13+25</f>
        <v>21166</v>
      </c>
      <c r="IT13" s="71">
        <f>'РБ10%FIT18'!IT13+25</f>
        <v>21166</v>
      </c>
      <c r="IU13" s="71">
        <f>'РБ10%FIT18'!IU13+25</f>
        <v>21166</v>
      </c>
      <c r="IV13" s="71">
        <f>'РБ10%FIT18'!IV13+25</f>
        <v>21166</v>
      </c>
      <c r="IW13" s="71">
        <f>'РБ10%FIT18'!IW13+25</f>
        <v>21166</v>
      </c>
      <c r="IX13" s="71">
        <f>'РБ10%FIT18'!IX13+25</f>
        <v>21166</v>
      </c>
      <c r="IY13" s="71">
        <f>'РБ10%FIT18'!IY13+25</f>
        <v>21166</v>
      </c>
    </row>
    <row r="14" spans="1:259" ht="24" x14ac:dyDescent="0.2">
      <c r="A14" s="22" t="s">
        <v>81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116"/>
      <c r="FL14" s="116"/>
      <c r="FM14" s="116"/>
      <c r="FN14" s="116"/>
      <c r="FO14" s="116"/>
      <c r="FP14" s="116"/>
      <c r="FQ14" s="116"/>
      <c r="FR14" s="116"/>
      <c r="FS14" s="116"/>
      <c r="FT14" s="116"/>
      <c r="FU14" s="116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116"/>
      <c r="HL14" s="116"/>
      <c r="HM14" s="116"/>
      <c r="HN14" s="116"/>
      <c r="HO14" s="116"/>
      <c r="HP14" s="116"/>
      <c r="HQ14" s="116"/>
      <c r="HR14" s="116"/>
      <c r="HS14" s="116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  <c r="IT14" s="71"/>
      <c r="IU14" s="71"/>
      <c r="IV14" s="71"/>
      <c r="IW14" s="71"/>
      <c r="IX14" s="71"/>
      <c r="IY14" s="71"/>
    </row>
    <row r="15" spans="1:259" x14ac:dyDescent="0.2">
      <c r="A15" s="21">
        <v>1</v>
      </c>
      <c r="B15" s="71">
        <f>'РБ10%FIT18'!B15+25</f>
        <v>16625</v>
      </c>
      <c r="C15" s="71">
        <f>'РБ10%FIT18'!C15+25</f>
        <v>16625</v>
      </c>
      <c r="D15" s="71">
        <f>'РБ10%FIT18'!D15+25</f>
        <v>13963</v>
      </c>
      <c r="E15" s="71">
        <f>'РБ10%FIT18'!E15+25</f>
        <v>14511</v>
      </c>
      <c r="F15" s="71">
        <f>'РБ10%FIT18'!F15+25</f>
        <v>14511</v>
      </c>
      <c r="G15" s="71">
        <f>'РБ10%FIT18'!G15+25</f>
        <v>15294</v>
      </c>
      <c r="H15" s="71">
        <f>'РБ10%FIT18'!H15+25</f>
        <v>15294</v>
      </c>
      <c r="I15" s="71">
        <f>'РБ10%FIT18'!I15+25</f>
        <v>16625</v>
      </c>
      <c r="J15" s="71">
        <f>'РБ10%FIT18'!J15+25</f>
        <v>16625</v>
      </c>
      <c r="K15" s="71">
        <f>'РБ10%FIT18'!K15+25</f>
        <v>15294</v>
      </c>
      <c r="L15" s="71">
        <f>'РБ10%FIT18'!L15+25</f>
        <v>15294</v>
      </c>
      <c r="M15" s="71">
        <f>'РБ10%FIT18'!M15+25</f>
        <v>15294</v>
      </c>
      <c r="N15" s="71">
        <f>'РБ10%FIT18'!N15+25</f>
        <v>15294</v>
      </c>
      <c r="O15" s="71">
        <f>'РБ10%FIT18'!O15+25</f>
        <v>15294</v>
      </c>
      <c r="P15" s="71">
        <f>'РБ10%FIT18'!P15+25</f>
        <v>15842</v>
      </c>
      <c r="Q15" s="71">
        <f>'РБ10%FIT18'!Q15+25</f>
        <v>14511</v>
      </c>
      <c r="R15" s="71">
        <f>'РБ10%FIT18'!R15+25</f>
        <v>13963</v>
      </c>
      <c r="S15" s="71">
        <f>'РБ10%FIT18'!S15+25</f>
        <v>13963</v>
      </c>
      <c r="T15" s="71">
        <f>'РБ10%FIT18'!T15+25</f>
        <v>13963</v>
      </c>
      <c r="U15" s="71">
        <f>'РБ10%FIT18'!U15+25</f>
        <v>13963</v>
      </c>
      <c r="V15" s="71">
        <f>'РБ10%FIT18'!V15+25</f>
        <v>13963</v>
      </c>
      <c r="W15" s="71">
        <f>'РБ10%FIT18'!W15+25</f>
        <v>14511</v>
      </c>
      <c r="X15" s="71">
        <f>'РБ10%FIT18'!X15+25</f>
        <v>14511</v>
      </c>
      <c r="Y15" s="71">
        <f>'РБ10%FIT18'!Y15+25</f>
        <v>13963</v>
      </c>
      <c r="Z15" s="71">
        <f>'РБ10%FIT18'!Z15+25</f>
        <v>13963</v>
      </c>
      <c r="AA15" s="71">
        <f>'РБ10%FIT18'!AA15+25</f>
        <v>13963</v>
      </c>
      <c r="AB15" s="71">
        <f>'РБ10%FIT18'!AB15+25</f>
        <v>13963</v>
      </c>
      <c r="AC15" s="71">
        <f>'РБ10%FIT18'!AC15+25</f>
        <v>13963</v>
      </c>
      <c r="AD15" s="71">
        <f>'РБ10%FIT18'!AD15+25</f>
        <v>14511</v>
      </c>
      <c r="AE15" s="71">
        <f>'РБ10%FIT18'!AE15+25</f>
        <v>14511</v>
      </c>
      <c r="AF15" s="71">
        <f>'РБ10%FIT18'!AF15+25</f>
        <v>13963</v>
      </c>
      <c r="AG15" s="71">
        <f>'РБ10%FIT18'!AG15+25</f>
        <v>13963</v>
      </c>
      <c r="AH15" s="71">
        <f>'РБ10%FIT18'!AH15+25</f>
        <v>13963</v>
      </c>
      <c r="AI15" s="71">
        <f>'РБ10%FIT18'!AI15+25</f>
        <v>13963</v>
      </c>
      <c r="AJ15" s="71">
        <f>'РБ10%FIT18'!AJ15+25</f>
        <v>13963</v>
      </c>
      <c r="AK15" s="71">
        <f>'РБ10%FIT18'!AK15+25</f>
        <v>14511</v>
      </c>
      <c r="AL15" s="71">
        <f>'РБ10%FIT18'!AL15+25</f>
        <v>14511</v>
      </c>
      <c r="AM15" s="71">
        <f>'РБ10%FIT18'!AM15+25</f>
        <v>12632</v>
      </c>
      <c r="AN15" s="71">
        <f>'РБ10%FIT18'!AN15+25</f>
        <v>12632</v>
      </c>
      <c r="AO15" s="71">
        <f>'РБ10%FIT18'!AO15+25</f>
        <v>12632</v>
      </c>
      <c r="AP15" s="71">
        <f>'РБ10%FIT18'!AP15+25</f>
        <v>12632</v>
      </c>
      <c r="AQ15" s="71">
        <f>'РБ10%FIT18'!AQ15+25</f>
        <v>12632</v>
      </c>
      <c r="AR15" s="71">
        <f>'РБ10%FIT18'!AR15+25</f>
        <v>13180</v>
      </c>
      <c r="AS15" s="71">
        <f>'РБ10%FIT18'!AS15+25</f>
        <v>13180</v>
      </c>
      <c r="AT15" s="71">
        <f>'РБ10%FIT18'!AT15+25</f>
        <v>12632</v>
      </c>
      <c r="AU15" s="71">
        <f>'РБ10%FIT18'!AU15+25</f>
        <v>12632</v>
      </c>
      <c r="AV15" s="71">
        <f>'РБ10%FIT18'!AV15+25</f>
        <v>12632</v>
      </c>
      <c r="AW15" s="71">
        <f>'РБ10%FIT18'!AW15+25</f>
        <v>12632</v>
      </c>
      <c r="AX15" s="71">
        <f>'РБ10%FIT18'!AX15+25</f>
        <v>12632</v>
      </c>
      <c r="AY15" s="71">
        <f>'РБ10%FIT18'!AY15+25</f>
        <v>13180</v>
      </c>
      <c r="AZ15" s="71">
        <f>'РБ10%FIT18'!AZ15+25</f>
        <v>13180</v>
      </c>
      <c r="BA15" s="71">
        <f>'РБ10%FIT18'!BA15+25</f>
        <v>12632</v>
      </c>
      <c r="BB15" s="71">
        <f>'РБ10%FIT18'!BB15+25</f>
        <v>12632</v>
      </c>
      <c r="BC15" s="71">
        <f>'РБ10%FIT18'!BC15+25</f>
        <v>12632</v>
      </c>
      <c r="BD15" s="71">
        <f>'РБ10%FIT18'!BD15+25</f>
        <v>12632</v>
      </c>
      <c r="BE15" s="71">
        <f>'РБ10%FIT18'!BE15+25</f>
        <v>12632</v>
      </c>
      <c r="BF15" s="71">
        <f>'РБ10%FIT18'!BF15+25</f>
        <v>13180</v>
      </c>
      <c r="BG15" s="71">
        <f>'РБ10%FIT18'!BG15+25</f>
        <v>13180</v>
      </c>
      <c r="BH15" s="71">
        <f>'РБ10%FIT18'!BH15+25</f>
        <v>12632</v>
      </c>
      <c r="BI15" s="71">
        <f>'РБ10%FIT18'!BI15+25</f>
        <v>12632</v>
      </c>
      <c r="BJ15" s="71">
        <f>'РБ10%FIT18'!BJ15+25</f>
        <v>13180</v>
      </c>
      <c r="BK15" s="71">
        <f>'РБ10%FIT18'!BK15+25</f>
        <v>13180</v>
      </c>
      <c r="BL15" s="71">
        <f>'РБ10%FIT18'!BL15+25</f>
        <v>13180</v>
      </c>
      <c r="BM15" s="71">
        <f>'РБ10%FIT18'!BM15+25</f>
        <v>13180</v>
      </c>
      <c r="BN15" s="71">
        <f>'РБ10%FIT18'!BN15+25</f>
        <v>13180</v>
      </c>
      <c r="BO15" s="71">
        <f>'РБ10%FIT18'!BO15+25</f>
        <v>12632</v>
      </c>
      <c r="BP15" s="71">
        <f>'РБ10%FIT18'!BP15+25</f>
        <v>15294</v>
      </c>
      <c r="BQ15" s="71">
        <f>'РБ10%FIT18'!BQ15+25</f>
        <v>15294</v>
      </c>
      <c r="BR15" s="71">
        <f>'РБ10%FIT18'!BR15+25</f>
        <v>15294</v>
      </c>
      <c r="BS15" s="71">
        <f>'РБ10%FIT18'!BS15+25</f>
        <v>15294</v>
      </c>
      <c r="BT15" s="71">
        <f>'РБ10%FIT18'!BT15+25</f>
        <v>15294</v>
      </c>
      <c r="BU15" s="71">
        <f>'РБ10%FIT18'!BU15+25</f>
        <v>13963</v>
      </c>
      <c r="BV15" s="71">
        <f>'РБ10%FIT18'!BV15+25</f>
        <v>13180</v>
      </c>
      <c r="BW15" s="71">
        <f>'РБ10%FIT18'!BW15+25</f>
        <v>13180</v>
      </c>
      <c r="BX15" s="71">
        <f>'РБ10%FIT18'!BX15+25</f>
        <v>15294</v>
      </c>
      <c r="BY15" s="71">
        <f>'РБ10%FIT18'!BY15+25</f>
        <v>15294</v>
      </c>
      <c r="BZ15" s="71">
        <f>'РБ10%FIT18'!BZ15+25</f>
        <v>12632</v>
      </c>
      <c r="CA15" s="71">
        <f>'РБ10%FIT18'!CA15+25</f>
        <v>12632</v>
      </c>
      <c r="CB15" s="71">
        <f>'РБ10%FIT18'!CB15+25</f>
        <v>12632</v>
      </c>
      <c r="CC15" s="71">
        <f>'РБ10%FIT18'!CC15+25</f>
        <v>13180</v>
      </c>
      <c r="CD15" s="71">
        <f>'РБ10%FIT18'!CD15+25</f>
        <v>9813</v>
      </c>
      <c r="CE15" s="71">
        <f>'РБ10%FIT18'!CE15+25</f>
        <v>9813</v>
      </c>
      <c r="CF15" s="71">
        <f>'РБ10%FIT18'!CF15+25</f>
        <v>9813</v>
      </c>
      <c r="CG15" s="71">
        <f>'РБ10%FIT18'!CG15+25</f>
        <v>9813</v>
      </c>
      <c r="CH15" s="71">
        <f>'РБ10%FIT18'!CH15+25</f>
        <v>10361</v>
      </c>
      <c r="CI15" s="71">
        <f>'РБ10%FIT18'!CI15+25</f>
        <v>10361</v>
      </c>
      <c r="CJ15" s="71">
        <f>'РБ10%FIT18'!CJ15+25</f>
        <v>9813</v>
      </c>
      <c r="CK15" s="71">
        <f>'РБ10%FIT18'!CK15+25</f>
        <v>9813</v>
      </c>
      <c r="CL15" s="71">
        <f>'РБ10%FIT18'!CL15+25</f>
        <v>9813</v>
      </c>
      <c r="CM15" s="71">
        <f>'РБ10%FIT18'!CM15+25</f>
        <v>9813</v>
      </c>
      <c r="CN15" s="71">
        <f>'РБ10%FIT18'!CN15+25</f>
        <v>9813</v>
      </c>
      <c r="CO15" s="71">
        <f>'РБ10%FIT18'!CO15+25</f>
        <v>10361</v>
      </c>
      <c r="CP15" s="71">
        <f>'РБ10%FIT18'!CP15+25</f>
        <v>10361</v>
      </c>
      <c r="CQ15" s="71">
        <f>'РБ10%FIT18'!CQ15+25</f>
        <v>9813</v>
      </c>
      <c r="CR15" s="71">
        <f>'РБ10%FIT18'!CR15+25</f>
        <v>9813</v>
      </c>
      <c r="CS15" s="71">
        <f>'РБ10%FIT18'!CS15+25</f>
        <v>9813</v>
      </c>
      <c r="CT15" s="71">
        <f>'РБ10%FIT18'!CT15+25</f>
        <v>9813</v>
      </c>
      <c r="CU15" s="71">
        <f>'РБ10%FIT18'!CU15+25</f>
        <v>9813</v>
      </c>
      <c r="CV15" s="71">
        <f>'РБ10%FIT18'!CV15+25</f>
        <v>10361</v>
      </c>
      <c r="CW15" s="71">
        <f>'РБ10%FIT18'!CW15+25</f>
        <v>10361</v>
      </c>
      <c r="CX15" s="71">
        <f>'РБ10%FIT18'!CX15+25</f>
        <v>9813</v>
      </c>
      <c r="CY15" s="71">
        <f>'РБ10%FIT18'!CY15+25</f>
        <v>9813</v>
      </c>
      <c r="CZ15" s="71">
        <f>'РБ10%FIT18'!CZ15+25</f>
        <v>9813</v>
      </c>
      <c r="DA15" s="71">
        <f>'РБ10%FIT18'!DA15+25</f>
        <v>9813</v>
      </c>
      <c r="DB15" s="71">
        <f>'РБ10%FIT18'!DB15+25</f>
        <v>9813</v>
      </c>
      <c r="DC15" s="71">
        <f>'РБ10%FIT18'!DC15+25</f>
        <v>10361</v>
      </c>
      <c r="DD15" s="71">
        <f>'РБ10%FIT18'!DD15+25</f>
        <v>10361</v>
      </c>
      <c r="DE15" s="71">
        <f>'РБ10%FIT18'!DE15+25</f>
        <v>9813</v>
      </c>
      <c r="DF15" s="71">
        <f>'РБ10%FIT18'!DF15+25</f>
        <v>9813</v>
      </c>
      <c r="DG15" s="71">
        <f>'РБ10%FIT18'!DG15+25</f>
        <v>10361</v>
      </c>
      <c r="DH15" s="71">
        <f>'РБ10%FIT18'!DH15+25</f>
        <v>10753</v>
      </c>
      <c r="DI15" s="71">
        <f>'РБ10%FIT18'!DI15+25</f>
        <v>9421</v>
      </c>
      <c r="DJ15" s="71">
        <f>'РБ10%FIT18'!DJ15+25</f>
        <v>9813</v>
      </c>
      <c r="DK15" s="71">
        <f>'РБ10%FIT18'!DK15+25</f>
        <v>9813</v>
      </c>
      <c r="DL15" s="71">
        <f>'РБ10%FIT18'!DL15+25</f>
        <v>9421</v>
      </c>
      <c r="DM15" s="71">
        <f>'РБ10%FIT18'!DM15+25</f>
        <v>9421</v>
      </c>
      <c r="DN15" s="71">
        <f>'РБ10%FIT18'!DN15+25</f>
        <v>9421</v>
      </c>
      <c r="DO15" s="71">
        <f>'РБ10%FIT18'!DO15+25</f>
        <v>9421</v>
      </c>
      <c r="DP15" s="71">
        <f>'РБ10%FIT18'!DP15+25</f>
        <v>9421</v>
      </c>
      <c r="DQ15" s="71">
        <f>'РБ10%FIT18'!DQ15+25</f>
        <v>9813</v>
      </c>
      <c r="DR15" s="71">
        <f>'РБ10%FIT18'!DR15+25</f>
        <v>9813</v>
      </c>
      <c r="DS15" s="71">
        <f>'РБ10%FIT18'!DS15+25</f>
        <v>9421</v>
      </c>
      <c r="DT15" s="71">
        <f>'РБ10%FIT18'!DT15+25</f>
        <v>9421</v>
      </c>
      <c r="DU15" s="71">
        <f>'РБ10%FIT18'!DU15+25</f>
        <v>9421</v>
      </c>
      <c r="DV15" s="71">
        <f>'РБ10%FIT18'!DV15+25</f>
        <v>9421</v>
      </c>
      <c r="DW15" s="71">
        <f>'РБ10%FIT18'!DW15+25</f>
        <v>9421</v>
      </c>
      <c r="DX15" s="71">
        <f>'РБ10%FIT18'!DX15+25</f>
        <v>9813</v>
      </c>
      <c r="DY15" s="71">
        <f>'РБ10%FIT18'!DY15+25</f>
        <v>9813</v>
      </c>
      <c r="DZ15" s="71">
        <f>'РБ10%FIT18'!DZ15+25</f>
        <v>9421</v>
      </c>
      <c r="EA15" s="71">
        <f>'РБ10%FIT18'!EA15+25</f>
        <v>9421</v>
      </c>
      <c r="EB15" s="71">
        <f>'РБ10%FIT18'!EB15+25</f>
        <v>9421</v>
      </c>
      <c r="EC15" s="71">
        <f>'РБ10%FIT18'!EC15+25</f>
        <v>9421</v>
      </c>
      <c r="ED15" s="71">
        <f>'РБ10%FIT18'!ED15+25</f>
        <v>9421</v>
      </c>
      <c r="EE15" s="71">
        <f>'РБ10%FIT18'!EE15+25</f>
        <v>9813</v>
      </c>
      <c r="EF15" s="71">
        <f>'РБ10%FIT18'!EF15+25</f>
        <v>9813</v>
      </c>
      <c r="EG15" s="71">
        <f>'РБ10%FIT18'!EG15+25</f>
        <v>9421</v>
      </c>
      <c r="EH15" s="71">
        <f>'РБ10%FIT18'!EH15+25</f>
        <v>9421</v>
      </c>
      <c r="EI15" s="71">
        <f>'РБ10%FIT18'!EI15+25</f>
        <v>10753</v>
      </c>
      <c r="EJ15" s="71">
        <f>'РБ10%FIT18'!EJ15+25</f>
        <v>10753</v>
      </c>
      <c r="EK15" s="71">
        <f>'РБ10%FIT18'!EK15+25</f>
        <v>10753</v>
      </c>
      <c r="EL15" s="71">
        <f>'РБ10%FIT18'!EL15+25</f>
        <v>11692</v>
      </c>
      <c r="EM15" s="71">
        <f>'РБ10%FIT18'!EM15+25</f>
        <v>11692</v>
      </c>
      <c r="EN15" s="71">
        <f>'РБ10%FIT18'!EN15+25</f>
        <v>10753</v>
      </c>
      <c r="EO15" s="71">
        <f>'РБ10%FIT18'!EO15+25</f>
        <v>10753</v>
      </c>
      <c r="EP15" s="71">
        <f>'РБ10%FIT18'!EP15+25</f>
        <v>10753</v>
      </c>
      <c r="EQ15" s="71">
        <f>'РБ10%FIT18'!EQ15+25</f>
        <v>10753</v>
      </c>
      <c r="ER15" s="71">
        <f>'РБ10%FIT18'!ER15+25</f>
        <v>10753</v>
      </c>
      <c r="ES15" s="71">
        <f>'РБ10%FIT18'!ES15+25</f>
        <v>11692</v>
      </c>
      <c r="ET15" s="71">
        <f>'РБ10%FIT18'!ET15+25</f>
        <v>11692</v>
      </c>
      <c r="EU15" s="71">
        <f>'РБ10%FIT18'!EU15+25</f>
        <v>11692</v>
      </c>
      <c r="EV15" s="71">
        <f>'РБ10%FIT18'!EV15+25</f>
        <v>11692</v>
      </c>
      <c r="EW15" s="71">
        <f>'РБ10%FIT18'!EW15+25</f>
        <v>11692</v>
      </c>
      <c r="EX15" s="71">
        <f>'РБ10%FIT18'!EX15+25</f>
        <v>11692</v>
      </c>
      <c r="EY15" s="71">
        <f>'РБ10%FIT18'!EY15+25</f>
        <v>11692</v>
      </c>
      <c r="EZ15" s="71">
        <f>'РБ10%FIT18'!EZ15+25</f>
        <v>11692</v>
      </c>
      <c r="FA15" s="71">
        <f>'РБ10%FIT18'!FA15+25</f>
        <v>11692</v>
      </c>
      <c r="FB15" s="71">
        <f>'РБ10%FIT18'!FB15+25</f>
        <v>11692</v>
      </c>
      <c r="FC15" s="71">
        <f>'РБ10%FIT18'!FC15+25</f>
        <v>11692</v>
      </c>
      <c r="FD15" s="71">
        <f>'РБ10%FIT18'!FD15+25</f>
        <v>12240</v>
      </c>
      <c r="FE15" s="71">
        <f>'РБ10%FIT18'!FE15+25</f>
        <v>12240</v>
      </c>
      <c r="FF15" s="71">
        <f>'РБ10%FIT18'!FF15+25</f>
        <v>12632</v>
      </c>
      <c r="FG15" s="71">
        <f>'РБ10%FIT18'!FG15+25</f>
        <v>12632</v>
      </c>
      <c r="FH15" s="71">
        <f>'РБ10%FIT18'!FH15+25</f>
        <v>12632</v>
      </c>
      <c r="FI15" s="71">
        <f>'РБ10%FIT18'!FI15+25</f>
        <v>12632</v>
      </c>
      <c r="FJ15" s="71">
        <f>'РБ10%FIT18'!FJ15+25</f>
        <v>12632</v>
      </c>
      <c r="FK15" s="116">
        <f>'РБ10%FIT18'!FK15+25</f>
        <v>30523</v>
      </c>
      <c r="FL15" s="116">
        <f>'РБ10%FIT18'!FL15+25</f>
        <v>60277</v>
      </c>
      <c r="FM15" s="116">
        <f>'РБ10%FIT18'!FM15+25</f>
        <v>60277</v>
      </c>
      <c r="FN15" s="116">
        <f>'РБ10%FIT18'!FN15+25</f>
        <v>60277</v>
      </c>
      <c r="FO15" s="116">
        <f>'РБ10%FIT18'!FO15+25</f>
        <v>60277</v>
      </c>
      <c r="FP15" s="116">
        <f>'РБ10%FIT18'!FP15+25</f>
        <v>60277</v>
      </c>
      <c r="FQ15" s="116">
        <f>'РБ10%FIT18'!FQ15+25</f>
        <v>60277</v>
      </c>
      <c r="FR15" s="116">
        <f>'РБ10%FIT18'!FR15+25</f>
        <v>60277</v>
      </c>
      <c r="FS15" s="116">
        <f>'РБ10%FIT18'!FS15+25</f>
        <v>60277</v>
      </c>
      <c r="FT15" s="116">
        <f>'РБ10%FIT18'!FT15+25</f>
        <v>60277</v>
      </c>
      <c r="FU15" s="116">
        <f>'РБ10%FIT18'!FU15+25</f>
        <v>60277</v>
      </c>
      <c r="FV15" s="71">
        <f>'РБ10%FIT18'!FV15+25</f>
        <v>23868</v>
      </c>
      <c r="FW15" s="71">
        <f>'РБ10%FIT18'!FW15+25</f>
        <v>23868</v>
      </c>
      <c r="FX15" s="71">
        <f>'РБ10%FIT18'!FX15+25</f>
        <v>23868</v>
      </c>
      <c r="FY15" s="71">
        <f>'РБ10%FIT18'!FY15+25</f>
        <v>23868</v>
      </c>
      <c r="FZ15" s="71">
        <f>'РБ10%FIT18'!FZ15+25</f>
        <v>23868</v>
      </c>
      <c r="GA15" s="71">
        <f>'РБ10%FIT18'!GA15+25</f>
        <v>23868</v>
      </c>
      <c r="GB15" s="71">
        <f>'РБ10%FIT18'!GB15+25</f>
        <v>23868</v>
      </c>
      <c r="GC15" s="71">
        <f>'РБ10%FIT18'!GC15+25</f>
        <v>23868</v>
      </c>
      <c r="GD15" s="71">
        <f>'РБ10%FIT18'!GD15+25</f>
        <v>23868</v>
      </c>
      <c r="GE15" s="71">
        <f>'РБ10%FIT18'!GE15+25</f>
        <v>23868</v>
      </c>
      <c r="GF15" s="71">
        <f>'РБ10%FIT18'!GF15+25</f>
        <v>23868</v>
      </c>
      <c r="GG15" s="71">
        <f>'РБ10%FIT18'!GG15+25</f>
        <v>23868</v>
      </c>
      <c r="GH15" s="71">
        <f>'РБ10%FIT18'!GH15+25</f>
        <v>23868</v>
      </c>
      <c r="GI15" s="71">
        <f>'РБ10%FIT18'!GI15+25</f>
        <v>23868</v>
      </c>
      <c r="GJ15" s="71">
        <f>'РБ10%FIT18'!GJ15+25</f>
        <v>23868</v>
      </c>
      <c r="GK15" s="71">
        <f>'РБ10%FIT18'!GK15+25</f>
        <v>23868</v>
      </c>
      <c r="GL15" s="71">
        <f>'РБ10%FIT18'!GL15+25</f>
        <v>23868</v>
      </c>
      <c r="GM15" s="71">
        <f>'РБ10%FIT18'!GM15+25</f>
        <v>23868</v>
      </c>
      <c r="GN15" s="71">
        <f>'РБ10%FIT18'!GN15+25</f>
        <v>23868</v>
      </c>
      <c r="GO15" s="71">
        <f>'РБ10%FIT18'!GO15+25</f>
        <v>23868</v>
      </c>
      <c r="GP15" s="71">
        <f>'РБ10%FIT18'!GP15+25</f>
        <v>23868</v>
      </c>
      <c r="GQ15" s="71">
        <f>'РБ10%FIT18'!GQ15+25</f>
        <v>23868</v>
      </c>
      <c r="GR15" s="71">
        <f>'РБ10%FIT18'!GR15+25</f>
        <v>23868</v>
      </c>
      <c r="GS15" s="71">
        <f>'РБ10%FIT18'!GS15+25</f>
        <v>25199</v>
      </c>
      <c r="GT15" s="71">
        <f>'РБ10%FIT18'!GT15+25</f>
        <v>25199</v>
      </c>
      <c r="GU15" s="71">
        <f>'РБ10%FIT18'!GU15+25</f>
        <v>25199</v>
      </c>
      <c r="GV15" s="71">
        <f>'РБ10%FIT18'!GV15+25</f>
        <v>25199</v>
      </c>
      <c r="GW15" s="71">
        <f>'РБ10%FIT18'!GW15+25</f>
        <v>25199</v>
      </c>
      <c r="GX15" s="71">
        <f>'РБ10%FIT18'!GX15+25</f>
        <v>25199</v>
      </c>
      <c r="GY15" s="71">
        <f>'РБ10%FIT18'!GY15+25</f>
        <v>25199</v>
      </c>
      <c r="GZ15" s="71">
        <f>'РБ10%FIT18'!GZ15+25</f>
        <v>25199</v>
      </c>
      <c r="HA15" s="71">
        <f>'РБ10%FIT18'!HA15+25</f>
        <v>25199</v>
      </c>
      <c r="HB15" s="71">
        <f>'РБ10%FIT18'!HB15+25</f>
        <v>25199</v>
      </c>
      <c r="HC15" s="71">
        <f>'РБ10%FIT18'!HC15+25</f>
        <v>25199</v>
      </c>
      <c r="HD15" s="71">
        <f>'РБ10%FIT18'!HD15+25</f>
        <v>25199</v>
      </c>
      <c r="HE15" s="71">
        <f>'РБ10%FIT18'!HE15+25</f>
        <v>25199</v>
      </c>
      <c r="HF15" s="71">
        <f>'РБ10%FIT18'!HF15+25</f>
        <v>25199</v>
      </c>
      <c r="HG15" s="71">
        <f>'РБ10%FIT18'!HG15+25</f>
        <v>25199</v>
      </c>
      <c r="HH15" s="71">
        <f>'РБ10%FIT18'!HH15+25</f>
        <v>25199</v>
      </c>
      <c r="HI15" s="71">
        <f>'РБ10%FIT18'!HI15+25</f>
        <v>25199</v>
      </c>
      <c r="HJ15" s="71">
        <f>'РБ10%FIT18'!HJ15+25</f>
        <v>25199</v>
      </c>
      <c r="HK15" s="116">
        <f>'РБ10%FIT18'!HK15+25</f>
        <v>41642</v>
      </c>
      <c r="HL15" s="116">
        <f>'РБ10%FIT18'!HL15+25</f>
        <v>41642</v>
      </c>
      <c r="HM15" s="116">
        <f>'РБ10%FIT18'!HM15+25</f>
        <v>43208</v>
      </c>
      <c r="HN15" s="116">
        <f>'РБ10%FIT18'!HN15+25</f>
        <v>43208</v>
      </c>
      <c r="HO15" s="116">
        <f>'РБ10%FIT18'!HO15+25</f>
        <v>43208</v>
      </c>
      <c r="HP15" s="116">
        <f>'РБ10%FIT18'!HP15+25</f>
        <v>25199</v>
      </c>
      <c r="HQ15" s="116">
        <f>'РБ10%FIT18'!HQ15+25</f>
        <v>25199</v>
      </c>
      <c r="HR15" s="116">
        <f>'РБ10%FIT18'!HR15+25</f>
        <v>41642</v>
      </c>
      <c r="HS15" s="116">
        <f>'РБ10%FIT18'!HS15+25</f>
        <v>41642</v>
      </c>
      <c r="HT15" s="71">
        <f>'РБ10%FIT18'!HT15+25</f>
        <v>25199</v>
      </c>
      <c r="HU15" s="71">
        <f>'РБ10%FIT18'!HU15+25</f>
        <v>23868</v>
      </c>
      <c r="HV15" s="71">
        <f>'РБ10%FIT18'!HV15+25</f>
        <v>23868</v>
      </c>
      <c r="HW15" s="71">
        <f>'РБ10%FIT18'!HW15+25</f>
        <v>23868</v>
      </c>
      <c r="HX15" s="71">
        <f>'РБ10%FIT18'!HX15+25</f>
        <v>23868</v>
      </c>
      <c r="HY15" s="71">
        <f>'РБ10%FIT18'!HY15+25</f>
        <v>23868</v>
      </c>
      <c r="HZ15" s="71">
        <f>'РБ10%FIT18'!HZ15+25</f>
        <v>23868</v>
      </c>
      <c r="IA15" s="71">
        <f>'РБ10%FIT18'!IA15+25</f>
        <v>23868</v>
      </c>
      <c r="IB15" s="71">
        <f>'РБ10%FIT18'!IB15+25</f>
        <v>27156</v>
      </c>
      <c r="IC15" s="71">
        <f>'РБ10%FIT18'!IC15+25</f>
        <v>24416</v>
      </c>
      <c r="ID15" s="71">
        <f>'РБ10%FIT18'!ID15+25</f>
        <v>20579</v>
      </c>
      <c r="IE15" s="71">
        <f>'РБ10%FIT18'!IE15+25</f>
        <v>20579</v>
      </c>
      <c r="IF15" s="71">
        <f>'РБ10%FIT18'!IF15+25</f>
        <v>20579</v>
      </c>
      <c r="IG15" s="71">
        <f>'РБ10%FIT18'!IG15+25</f>
        <v>20579</v>
      </c>
      <c r="IH15" s="71">
        <f>'РБ10%FIT18'!IH15+25</f>
        <v>20579</v>
      </c>
      <c r="II15" s="71">
        <f>'РБ10%FIT18'!II15+25</f>
        <v>20579</v>
      </c>
      <c r="IJ15" s="71">
        <f>'РБ10%FIT18'!IJ15+25</f>
        <v>20579</v>
      </c>
      <c r="IK15" s="71">
        <f>'РБ10%FIT18'!IK15+25</f>
        <v>20579</v>
      </c>
      <c r="IL15" s="71">
        <f>'РБ10%FIT18'!IL15+25</f>
        <v>20579</v>
      </c>
      <c r="IM15" s="71">
        <f>'РБ10%FIT18'!IM15+25</f>
        <v>20579</v>
      </c>
      <c r="IN15" s="71">
        <f>'РБ10%FIT18'!IN15+25</f>
        <v>20579</v>
      </c>
      <c r="IO15" s="71">
        <f>'РБ10%FIT18'!IO15+25</f>
        <v>20579</v>
      </c>
      <c r="IP15" s="71">
        <f>'РБ10%FIT18'!IP15+25</f>
        <v>20579</v>
      </c>
      <c r="IQ15" s="71">
        <f>'РБ10%FIT18'!IQ15+25</f>
        <v>20579</v>
      </c>
      <c r="IR15" s="71">
        <f>'РБ10%FIT18'!IR15+25</f>
        <v>20579</v>
      </c>
      <c r="IS15" s="71">
        <f>'РБ10%FIT18'!IS15+25</f>
        <v>20579</v>
      </c>
      <c r="IT15" s="71">
        <f>'РБ10%FIT18'!IT15+25</f>
        <v>20579</v>
      </c>
      <c r="IU15" s="71">
        <f>'РБ10%FIT18'!IU15+25</f>
        <v>20579</v>
      </c>
      <c r="IV15" s="71">
        <f>'РБ10%FIT18'!IV15+25</f>
        <v>20579</v>
      </c>
      <c r="IW15" s="71">
        <f>'РБ10%FIT18'!IW15+25</f>
        <v>20579</v>
      </c>
      <c r="IX15" s="71">
        <f>'РБ10%FIT18'!IX15+25</f>
        <v>20579</v>
      </c>
      <c r="IY15" s="71">
        <f>'РБ10%FIT18'!IY15+25</f>
        <v>20579</v>
      </c>
    </row>
    <row r="16" spans="1:259" x14ac:dyDescent="0.2">
      <c r="A16" s="21">
        <v>2</v>
      </c>
      <c r="B16" s="71">
        <f>'РБ10%FIT18'!B16+25</f>
        <v>18348</v>
      </c>
      <c r="C16" s="71">
        <f>'РБ10%FIT18'!C16+25</f>
        <v>18348</v>
      </c>
      <c r="D16" s="71">
        <f>'РБ10%FIT18'!D16+25</f>
        <v>15685</v>
      </c>
      <c r="E16" s="71">
        <f>'РБ10%FIT18'!E16+25</f>
        <v>16234</v>
      </c>
      <c r="F16" s="71">
        <f>'РБ10%FIT18'!F16+25</f>
        <v>16234</v>
      </c>
      <c r="G16" s="71">
        <f>'РБ10%FIT18'!G16+25</f>
        <v>17017</v>
      </c>
      <c r="H16" s="71">
        <f>'РБ10%FIT18'!H16+25</f>
        <v>17017</v>
      </c>
      <c r="I16" s="71">
        <f>'РБ10%FIT18'!I16+25</f>
        <v>18348</v>
      </c>
      <c r="J16" s="71">
        <f>'РБ10%FIT18'!J16+25</f>
        <v>18348</v>
      </c>
      <c r="K16" s="71">
        <f>'РБ10%FIT18'!K16+25</f>
        <v>17017</v>
      </c>
      <c r="L16" s="71">
        <f>'РБ10%FIT18'!L16+25</f>
        <v>17017</v>
      </c>
      <c r="M16" s="71">
        <f>'РБ10%FIT18'!M16+25</f>
        <v>17017</v>
      </c>
      <c r="N16" s="71">
        <f>'РБ10%FIT18'!N16+25</f>
        <v>17017</v>
      </c>
      <c r="O16" s="71">
        <f>'РБ10%FIT18'!O16+25</f>
        <v>17017</v>
      </c>
      <c r="P16" s="71">
        <f>'РБ10%FIT18'!P16+25</f>
        <v>17565</v>
      </c>
      <c r="Q16" s="71">
        <f>'РБ10%FIT18'!Q16+25</f>
        <v>16234</v>
      </c>
      <c r="R16" s="71">
        <f>'РБ10%FIT18'!R16+25</f>
        <v>15685</v>
      </c>
      <c r="S16" s="71">
        <f>'РБ10%FIT18'!S16+25</f>
        <v>15685</v>
      </c>
      <c r="T16" s="71">
        <f>'РБ10%FIT18'!T16+25</f>
        <v>15685</v>
      </c>
      <c r="U16" s="71">
        <f>'РБ10%FIT18'!U16+25</f>
        <v>15685</v>
      </c>
      <c r="V16" s="71">
        <f>'РБ10%FIT18'!V16+25</f>
        <v>15685</v>
      </c>
      <c r="W16" s="71">
        <f>'РБ10%FIT18'!W16+25</f>
        <v>16234</v>
      </c>
      <c r="X16" s="71">
        <f>'РБ10%FIT18'!X16+25</f>
        <v>16234</v>
      </c>
      <c r="Y16" s="71">
        <f>'РБ10%FIT18'!Y16+25</f>
        <v>15685</v>
      </c>
      <c r="Z16" s="71">
        <f>'РБ10%FIT18'!Z16+25</f>
        <v>15685</v>
      </c>
      <c r="AA16" s="71">
        <f>'РБ10%FIT18'!AA16+25</f>
        <v>15685</v>
      </c>
      <c r="AB16" s="71">
        <f>'РБ10%FIT18'!AB16+25</f>
        <v>15685</v>
      </c>
      <c r="AC16" s="71">
        <f>'РБ10%FIT18'!AC16+25</f>
        <v>15685</v>
      </c>
      <c r="AD16" s="71">
        <f>'РБ10%FIT18'!AD16+25</f>
        <v>16234</v>
      </c>
      <c r="AE16" s="71">
        <f>'РБ10%FIT18'!AE16+25</f>
        <v>16234</v>
      </c>
      <c r="AF16" s="71">
        <f>'РБ10%FIT18'!AF16+25</f>
        <v>15685</v>
      </c>
      <c r="AG16" s="71">
        <f>'РБ10%FIT18'!AG16+25</f>
        <v>15685</v>
      </c>
      <c r="AH16" s="71">
        <f>'РБ10%FIT18'!AH16+25</f>
        <v>15685</v>
      </c>
      <c r="AI16" s="71">
        <f>'РБ10%FIT18'!AI16+25</f>
        <v>15685</v>
      </c>
      <c r="AJ16" s="71">
        <f>'РБ10%FIT18'!AJ16+25</f>
        <v>15685</v>
      </c>
      <c r="AK16" s="71">
        <f>'РБ10%FIT18'!AK16+25</f>
        <v>16234</v>
      </c>
      <c r="AL16" s="71">
        <f>'РБ10%FIT18'!AL16+25</f>
        <v>16234</v>
      </c>
      <c r="AM16" s="71">
        <f>'РБ10%FIT18'!AM16+25</f>
        <v>14354</v>
      </c>
      <c r="AN16" s="71">
        <f>'РБ10%FIT18'!AN16+25</f>
        <v>14354</v>
      </c>
      <c r="AO16" s="71">
        <f>'РБ10%FIT18'!AO16+25</f>
        <v>14354</v>
      </c>
      <c r="AP16" s="71">
        <f>'РБ10%FIT18'!AP16+25</f>
        <v>14354</v>
      </c>
      <c r="AQ16" s="71">
        <f>'РБ10%FIT18'!AQ16+25</f>
        <v>14354</v>
      </c>
      <c r="AR16" s="71">
        <f>'РБ10%FIT18'!AR16+25</f>
        <v>14902</v>
      </c>
      <c r="AS16" s="71">
        <f>'РБ10%FIT18'!AS16+25</f>
        <v>14902</v>
      </c>
      <c r="AT16" s="71">
        <f>'РБ10%FIT18'!AT16+25</f>
        <v>14354</v>
      </c>
      <c r="AU16" s="71">
        <f>'РБ10%FIT18'!AU16+25</f>
        <v>14354</v>
      </c>
      <c r="AV16" s="71">
        <f>'РБ10%FIT18'!AV16+25</f>
        <v>14354</v>
      </c>
      <c r="AW16" s="71">
        <f>'РБ10%FIT18'!AW16+25</f>
        <v>14354</v>
      </c>
      <c r="AX16" s="71">
        <f>'РБ10%FIT18'!AX16+25</f>
        <v>14354</v>
      </c>
      <c r="AY16" s="71">
        <f>'РБ10%FIT18'!AY16+25</f>
        <v>14902</v>
      </c>
      <c r="AZ16" s="71">
        <f>'РБ10%FIT18'!AZ16+25</f>
        <v>14902</v>
      </c>
      <c r="BA16" s="71">
        <f>'РБ10%FIT18'!BA16+25</f>
        <v>14354</v>
      </c>
      <c r="BB16" s="71">
        <f>'РБ10%FIT18'!BB16+25</f>
        <v>14354</v>
      </c>
      <c r="BC16" s="71">
        <f>'РБ10%FIT18'!BC16+25</f>
        <v>14354</v>
      </c>
      <c r="BD16" s="71">
        <f>'РБ10%FIT18'!BD16+25</f>
        <v>14354</v>
      </c>
      <c r="BE16" s="71">
        <f>'РБ10%FIT18'!BE16+25</f>
        <v>14354</v>
      </c>
      <c r="BF16" s="71">
        <f>'РБ10%FIT18'!BF16+25</f>
        <v>14902</v>
      </c>
      <c r="BG16" s="71">
        <f>'РБ10%FIT18'!BG16+25</f>
        <v>14902</v>
      </c>
      <c r="BH16" s="71">
        <f>'РБ10%FIT18'!BH16+25</f>
        <v>14354</v>
      </c>
      <c r="BI16" s="71">
        <f>'РБ10%FIT18'!BI16+25</f>
        <v>14354</v>
      </c>
      <c r="BJ16" s="71">
        <f>'РБ10%FIT18'!BJ16+25</f>
        <v>14902</v>
      </c>
      <c r="BK16" s="71">
        <f>'РБ10%FIT18'!BK16+25</f>
        <v>14902</v>
      </c>
      <c r="BL16" s="71">
        <f>'РБ10%FIT18'!BL16+25</f>
        <v>14902</v>
      </c>
      <c r="BM16" s="71">
        <f>'РБ10%FIT18'!BM16+25</f>
        <v>14902</v>
      </c>
      <c r="BN16" s="71">
        <f>'РБ10%FIT18'!BN16+25</f>
        <v>14902</v>
      </c>
      <c r="BO16" s="71">
        <f>'РБ10%FIT18'!BO16+25</f>
        <v>14354</v>
      </c>
      <c r="BP16" s="71">
        <f>'РБ10%FIT18'!BP16+25</f>
        <v>17017</v>
      </c>
      <c r="BQ16" s="71">
        <f>'РБ10%FIT18'!BQ16+25</f>
        <v>17017</v>
      </c>
      <c r="BR16" s="71">
        <f>'РБ10%FIT18'!BR16+25</f>
        <v>17017</v>
      </c>
      <c r="BS16" s="71">
        <f>'РБ10%FIT18'!BS16+25</f>
        <v>17017</v>
      </c>
      <c r="BT16" s="71">
        <f>'РБ10%FIT18'!BT16+25</f>
        <v>17017</v>
      </c>
      <c r="BU16" s="71">
        <f>'РБ10%FIT18'!BU16+25</f>
        <v>15685</v>
      </c>
      <c r="BV16" s="71">
        <f>'РБ10%FIT18'!BV16+25</f>
        <v>14902</v>
      </c>
      <c r="BW16" s="71">
        <f>'РБ10%FIT18'!BW16+25</f>
        <v>14902</v>
      </c>
      <c r="BX16" s="71">
        <f>'РБ10%FIT18'!BX16+25</f>
        <v>17017</v>
      </c>
      <c r="BY16" s="71">
        <f>'РБ10%FIT18'!BY16+25</f>
        <v>17017</v>
      </c>
      <c r="BZ16" s="71">
        <f>'РБ10%FIT18'!BZ16+25</f>
        <v>14354</v>
      </c>
      <c r="CA16" s="71">
        <f>'РБ10%FIT18'!CA16+25</f>
        <v>14354</v>
      </c>
      <c r="CB16" s="71">
        <f>'РБ10%FIT18'!CB16+25</f>
        <v>14354</v>
      </c>
      <c r="CC16" s="71">
        <f>'РБ10%FIT18'!CC16+25</f>
        <v>14902</v>
      </c>
      <c r="CD16" s="71">
        <f>'РБ10%FIT18'!CD16+25</f>
        <v>11536</v>
      </c>
      <c r="CE16" s="71">
        <f>'РБ10%FIT18'!CE16+25</f>
        <v>11536</v>
      </c>
      <c r="CF16" s="71">
        <f>'РБ10%FIT18'!CF16+25</f>
        <v>11536</v>
      </c>
      <c r="CG16" s="71">
        <f>'РБ10%FIT18'!CG16+25</f>
        <v>11536</v>
      </c>
      <c r="CH16" s="71">
        <f>'РБ10%FIT18'!CH16+25</f>
        <v>12084</v>
      </c>
      <c r="CI16" s="71">
        <f>'РБ10%FIT18'!CI16+25</f>
        <v>12084</v>
      </c>
      <c r="CJ16" s="71">
        <f>'РБ10%FIT18'!CJ16+25</f>
        <v>11536</v>
      </c>
      <c r="CK16" s="71">
        <f>'РБ10%FIT18'!CK16+25</f>
        <v>11536</v>
      </c>
      <c r="CL16" s="71">
        <f>'РБ10%FIT18'!CL16+25</f>
        <v>11536</v>
      </c>
      <c r="CM16" s="71">
        <f>'РБ10%FIT18'!CM16+25</f>
        <v>11536</v>
      </c>
      <c r="CN16" s="71">
        <f>'РБ10%FIT18'!CN16+25</f>
        <v>11536</v>
      </c>
      <c r="CO16" s="71">
        <f>'РБ10%FIT18'!CO16+25</f>
        <v>12084</v>
      </c>
      <c r="CP16" s="71">
        <f>'РБ10%FIT18'!CP16+25</f>
        <v>12084</v>
      </c>
      <c r="CQ16" s="71">
        <f>'РБ10%FIT18'!CQ16+25</f>
        <v>11536</v>
      </c>
      <c r="CR16" s="71">
        <f>'РБ10%FIT18'!CR16+25</f>
        <v>11536</v>
      </c>
      <c r="CS16" s="71">
        <f>'РБ10%FIT18'!CS16+25</f>
        <v>11536</v>
      </c>
      <c r="CT16" s="71">
        <f>'РБ10%FIT18'!CT16+25</f>
        <v>11536</v>
      </c>
      <c r="CU16" s="71">
        <f>'РБ10%FIT18'!CU16+25</f>
        <v>11536</v>
      </c>
      <c r="CV16" s="71">
        <f>'РБ10%FIT18'!CV16+25</f>
        <v>12084</v>
      </c>
      <c r="CW16" s="71">
        <f>'РБ10%FIT18'!CW16+25</f>
        <v>12084</v>
      </c>
      <c r="CX16" s="71">
        <f>'РБ10%FIT18'!CX16+25</f>
        <v>11536</v>
      </c>
      <c r="CY16" s="71">
        <f>'РБ10%FIT18'!CY16+25</f>
        <v>11536</v>
      </c>
      <c r="CZ16" s="71">
        <f>'РБ10%FIT18'!CZ16+25</f>
        <v>11536</v>
      </c>
      <c r="DA16" s="71">
        <f>'РБ10%FIT18'!DA16+25</f>
        <v>11536</v>
      </c>
      <c r="DB16" s="71">
        <f>'РБ10%FIT18'!DB16+25</f>
        <v>11536</v>
      </c>
      <c r="DC16" s="71">
        <f>'РБ10%FIT18'!DC16+25</f>
        <v>12084</v>
      </c>
      <c r="DD16" s="71">
        <f>'РБ10%FIT18'!DD16+25</f>
        <v>12084</v>
      </c>
      <c r="DE16" s="71">
        <f>'РБ10%FIT18'!DE16+25</f>
        <v>11536</v>
      </c>
      <c r="DF16" s="71">
        <f>'РБ10%FIT18'!DF16+25</f>
        <v>11536</v>
      </c>
      <c r="DG16" s="71">
        <f>'РБ10%FIT18'!DG16+25</f>
        <v>12084</v>
      </c>
      <c r="DH16" s="71">
        <f>'РБ10%FIT18'!DH16+25</f>
        <v>12475</v>
      </c>
      <c r="DI16" s="71">
        <f>'РБ10%FIT18'!DI16+25</f>
        <v>11144</v>
      </c>
      <c r="DJ16" s="71">
        <f>'РБ10%FIT18'!DJ16+25</f>
        <v>11536</v>
      </c>
      <c r="DK16" s="71">
        <f>'РБ10%FIT18'!DK16+25</f>
        <v>11536</v>
      </c>
      <c r="DL16" s="71">
        <f>'РБ10%FIT18'!DL16+25</f>
        <v>11144</v>
      </c>
      <c r="DM16" s="71">
        <f>'РБ10%FIT18'!DM16+25</f>
        <v>11144</v>
      </c>
      <c r="DN16" s="71">
        <f>'РБ10%FIT18'!DN16+25</f>
        <v>11144</v>
      </c>
      <c r="DO16" s="71">
        <f>'РБ10%FIT18'!DO16+25</f>
        <v>11144</v>
      </c>
      <c r="DP16" s="71">
        <f>'РБ10%FIT18'!DP16+25</f>
        <v>11144</v>
      </c>
      <c r="DQ16" s="71">
        <f>'РБ10%FIT18'!DQ16+25</f>
        <v>11536</v>
      </c>
      <c r="DR16" s="71">
        <f>'РБ10%FIT18'!DR16+25</f>
        <v>11536</v>
      </c>
      <c r="DS16" s="71">
        <f>'РБ10%FIT18'!DS16+25</f>
        <v>11144</v>
      </c>
      <c r="DT16" s="71">
        <f>'РБ10%FIT18'!DT16+25</f>
        <v>11144</v>
      </c>
      <c r="DU16" s="71">
        <f>'РБ10%FIT18'!DU16+25</f>
        <v>11144</v>
      </c>
      <c r="DV16" s="71">
        <f>'РБ10%FIT18'!DV16+25</f>
        <v>11144</v>
      </c>
      <c r="DW16" s="71">
        <f>'РБ10%FIT18'!DW16+25</f>
        <v>11144</v>
      </c>
      <c r="DX16" s="71">
        <f>'РБ10%FIT18'!DX16+25</f>
        <v>11536</v>
      </c>
      <c r="DY16" s="71">
        <f>'РБ10%FIT18'!DY16+25</f>
        <v>11536</v>
      </c>
      <c r="DZ16" s="71">
        <f>'РБ10%FIT18'!DZ16+25</f>
        <v>11144</v>
      </c>
      <c r="EA16" s="71">
        <f>'РБ10%FIT18'!EA16+25</f>
        <v>11144</v>
      </c>
      <c r="EB16" s="71">
        <f>'РБ10%FIT18'!EB16+25</f>
        <v>11144</v>
      </c>
      <c r="EC16" s="71">
        <f>'РБ10%FIT18'!EC16+25</f>
        <v>11144</v>
      </c>
      <c r="ED16" s="71">
        <f>'РБ10%FIT18'!ED16+25</f>
        <v>11144</v>
      </c>
      <c r="EE16" s="71">
        <f>'РБ10%FIT18'!EE16+25</f>
        <v>11536</v>
      </c>
      <c r="EF16" s="71">
        <f>'РБ10%FIT18'!EF16+25</f>
        <v>11536</v>
      </c>
      <c r="EG16" s="71">
        <f>'РБ10%FIT18'!EG16+25</f>
        <v>11144</v>
      </c>
      <c r="EH16" s="71">
        <f>'РБ10%FIT18'!EH16+25</f>
        <v>11144</v>
      </c>
      <c r="EI16" s="71">
        <f>'РБ10%FIT18'!EI16+25</f>
        <v>12475</v>
      </c>
      <c r="EJ16" s="71">
        <f>'РБ10%FIT18'!EJ16+25</f>
        <v>12475</v>
      </c>
      <c r="EK16" s="71">
        <f>'РБ10%FIT18'!EK16+25</f>
        <v>12475</v>
      </c>
      <c r="EL16" s="71">
        <f>'РБ10%FIT18'!EL16+25</f>
        <v>13415</v>
      </c>
      <c r="EM16" s="71">
        <f>'РБ10%FIT18'!EM16+25</f>
        <v>13415</v>
      </c>
      <c r="EN16" s="71">
        <f>'РБ10%FIT18'!EN16+25</f>
        <v>12475</v>
      </c>
      <c r="EO16" s="71">
        <f>'РБ10%FIT18'!EO16+25</f>
        <v>12475</v>
      </c>
      <c r="EP16" s="71">
        <f>'РБ10%FIT18'!EP16+25</f>
        <v>12475</v>
      </c>
      <c r="EQ16" s="71">
        <f>'РБ10%FIT18'!EQ16+25</f>
        <v>12475</v>
      </c>
      <c r="ER16" s="71">
        <f>'РБ10%FIT18'!ER16+25</f>
        <v>12475</v>
      </c>
      <c r="ES16" s="71">
        <f>'РБ10%FIT18'!ES16+25</f>
        <v>13415</v>
      </c>
      <c r="ET16" s="71">
        <f>'РБ10%FIT18'!ET16+25</f>
        <v>13415</v>
      </c>
      <c r="EU16" s="71">
        <f>'РБ10%FIT18'!EU16+25</f>
        <v>13415</v>
      </c>
      <c r="EV16" s="71">
        <f>'РБ10%FIT18'!EV16+25</f>
        <v>13415</v>
      </c>
      <c r="EW16" s="71">
        <f>'РБ10%FIT18'!EW16+25</f>
        <v>13415</v>
      </c>
      <c r="EX16" s="71">
        <f>'РБ10%FIT18'!EX16+25</f>
        <v>13415</v>
      </c>
      <c r="EY16" s="71">
        <f>'РБ10%FIT18'!EY16+25</f>
        <v>13415</v>
      </c>
      <c r="EZ16" s="71">
        <f>'РБ10%FIT18'!EZ16+25</f>
        <v>13415</v>
      </c>
      <c r="FA16" s="71">
        <f>'РБ10%FIT18'!FA16+25</f>
        <v>13415</v>
      </c>
      <c r="FB16" s="71">
        <f>'РБ10%FIT18'!FB16+25</f>
        <v>13415</v>
      </c>
      <c r="FC16" s="71">
        <f>'РБ10%FIT18'!FC16+25</f>
        <v>13415</v>
      </c>
      <c r="FD16" s="71">
        <f>'РБ10%FIT18'!FD16+25</f>
        <v>13963</v>
      </c>
      <c r="FE16" s="71">
        <f>'РБ10%FIT18'!FE16+25</f>
        <v>13963</v>
      </c>
      <c r="FF16" s="71">
        <f>'РБ10%FIT18'!FF16+25</f>
        <v>14354</v>
      </c>
      <c r="FG16" s="71">
        <f>'РБ10%FIT18'!FG16+25</f>
        <v>14354</v>
      </c>
      <c r="FH16" s="71">
        <f>'РБ10%FIT18'!FH16+25</f>
        <v>14354</v>
      </c>
      <c r="FI16" s="71">
        <f>'РБ10%FIT18'!FI16+25</f>
        <v>14354</v>
      </c>
      <c r="FJ16" s="71">
        <f>'РБ10%FIT18'!FJ16+25</f>
        <v>14354</v>
      </c>
      <c r="FK16" s="116">
        <f>'РБ10%FIT18'!FK16+25</f>
        <v>32833</v>
      </c>
      <c r="FL16" s="116">
        <f>'РБ10%FIT18'!FL16+25</f>
        <v>62587</v>
      </c>
      <c r="FM16" s="116">
        <f>'РБ10%FIT18'!FM16+25</f>
        <v>62587</v>
      </c>
      <c r="FN16" s="116">
        <f>'РБ10%FIT18'!FN16+25</f>
        <v>62587</v>
      </c>
      <c r="FO16" s="116">
        <f>'РБ10%FIT18'!FO16+25</f>
        <v>62587</v>
      </c>
      <c r="FP16" s="116">
        <f>'РБ10%FIT18'!FP16+25</f>
        <v>62587</v>
      </c>
      <c r="FQ16" s="116">
        <f>'РБ10%FIT18'!FQ16+25</f>
        <v>62587</v>
      </c>
      <c r="FR16" s="116">
        <f>'РБ10%FIT18'!FR16+25</f>
        <v>62587</v>
      </c>
      <c r="FS16" s="116">
        <f>'РБ10%FIT18'!FS16+25</f>
        <v>62587</v>
      </c>
      <c r="FT16" s="116">
        <f>'РБ10%FIT18'!FT16+25</f>
        <v>62587</v>
      </c>
      <c r="FU16" s="116">
        <f>'РБ10%FIT18'!FU16+25</f>
        <v>62587</v>
      </c>
      <c r="FV16" s="71">
        <f>'РБ10%FIT18'!FV16+25</f>
        <v>26021</v>
      </c>
      <c r="FW16" s="71">
        <f>'РБ10%FIT18'!FW16+25</f>
        <v>26021</v>
      </c>
      <c r="FX16" s="71">
        <f>'РБ10%FIT18'!FX16+25</f>
        <v>26021</v>
      </c>
      <c r="FY16" s="71">
        <f>'РБ10%FIT18'!FY16+25</f>
        <v>26021</v>
      </c>
      <c r="FZ16" s="71">
        <f>'РБ10%FIT18'!FZ16+25</f>
        <v>26021</v>
      </c>
      <c r="GA16" s="71">
        <f>'РБ10%FIT18'!GA16+25</f>
        <v>26021</v>
      </c>
      <c r="GB16" s="71">
        <f>'РБ10%FIT18'!GB16+25</f>
        <v>26021</v>
      </c>
      <c r="GC16" s="71">
        <f>'РБ10%FIT18'!GC16+25</f>
        <v>26021</v>
      </c>
      <c r="GD16" s="71">
        <f>'РБ10%FIT18'!GD16+25</f>
        <v>26021</v>
      </c>
      <c r="GE16" s="71">
        <f>'РБ10%FIT18'!GE16+25</f>
        <v>26021</v>
      </c>
      <c r="GF16" s="71">
        <f>'РБ10%FIT18'!GF16+25</f>
        <v>26021</v>
      </c>
      <c r="GG16" s="71">
        <f>'РБ10%FIT18'!GG16+25</f>
        <v>26021</v>
      </c>
      <c r="GH16" s="71">
        <f>'РБ10%FIT18'!GH16+25</f>
        <v>26021</v>
      </c>
      <c r="GI16" s="71">
        <f>'РБ10%FIT18'!GI16+25</f>
        <v>26021</v>
      </c>
      <c r="GJ16" s="71">
        <f>'РБ10%FIT18'!GJ16+25</f>
        <v>26021</v>
      </c>
      <c r="GK16" s="71">
        <f>'РБ10%FIT18'!GK16+25</f>
        <v>26021</v>
      </c>
      <c r="GL16" s="71">
        <f>'РБ10%FIT18'!GL16+25</f>
        <v>26021</v>
      </c>
      <c r="GM16" s="71">
        <f>'РБ10%FIT18'!GM16+25</f>
        <v>26021</v>
      </c>
      <c r="GN16" s="71">
        <f>'РБ10%FIT18'!GN16+25</f>
        <v>26021</v>
      </c>
      <c r="GO16" s="71">
        <f>'РБ10%FIT18'!GO16+25</f>
        <v>26021</v>
      </c>
      <c r="GP16" s="71">
        <f>'РБ10%FIT18'!GP16+25</f>
        <v>26021</v>
      </c>
      <c r="GQ16" s="71">
        <f>'РБ10%FIT18'!GQ16+25</f>
        <v>26021</v>
      </c>
      <c r="GR16" s="71">
        <f>'РБ10%FIT18'!GR16+25</f>
        <v>26021</v>
      </c>
      <c r="GS16" s="71">
        <f>'РБ10%FIT18'!GS16+25</f>
        <v>27352</v>
      </c>
      <c r="GT16" s="71">
        <f>'РБ10%FIT18'!GT16+25</f>
        <v>27352</v>
      </c>
      <c r="GU16" s="71">
        <f>'РБ10%FIT18'!GU16+25</f>
        <v>27352</v>
      </c>
      <c r="GV16" s="71">
        <f>'РБ10%FIT18'!GV16+25</f>
        <v>27352</v>
      </c>
      <c r="GW16" s="71">
        <f>'РБ10%FIT18'!GW16+25</f>
        <v>27352</v>
      </c>
      <c r="GX16" s="71">
        <f>'РБ10%FIT18'!GX16+25</f>
        <v>27352</v>
      </c>
      <c r="GY16" s="71">
        <f>'РБ10%FIT18'!GY16+25</f>
        <v>27352</v>
      </c>
      <c r="GZ16" s="71">
        <f>'РБ10%FIT18'!GZ16+25</f>
        <v>27352</v>
      </c>
      <c r="HA16" s="71">
        <f>'РБ10%FIT18'!HA16+25</f>
        <v>27352</v>
      </c>
      <c r="HB16" s="71">
        <f>'РБ10%FIT18'!HB16+25</f>
        <v>27352</v>
      </c>
      <c r="HC16" s="71">
        <f>'РБ10%FIT18'!HC16+25</f>
        <v>27352</v>
      </c>
      <c r="HD16" s="71">
        <f>'РБ10%FIT18'!HD16+25</f>
        <v>27352</v>
      </c>
      <c r="HE16" s="71">
        <f>'РБ10%FIT18'!HE16+25</f>
        <v>27352</v>
      </c>
      <c r="HF16" s="71">
        <f>'РБ10%FIT18'!HF16+25</f>
        <v>27352</v>
      </c>
      <c r="HG16" s="71">
        <f>'РБ10%FIT18'!HG16+25</f>
        <v>27352</v>
      </c>
      <c r="HH16" s="71">
        <f>'РБ10%FIT18'!HH16+25</f>
        <v>27352</v>
      </c>
      <c r="HI16" s="71">
        <f>'РБ10%FIT18'!HI16+25</f>
        <v>27352</v>
      </c>
      <c r="HJ16" s="71">
        <f>'РБ10%FIT18'!HJ16+25</f>
        <v>27352</v>
      </c>
      <c r="HK16" s="116">
        <f>'РБ10%FIT18'!HK16+25</f>
        <v>43795</v>
      </c>
      <c r="HL16" s="116">
        <f>'РБ10%FIT18'!HL16+25</f>
        <v>43795</v>
      </c>
      <c r="HM16" s="116">
        <f>'РБ10%FIT18'!HM16+25</f>
        <v>45361</v>
      </c>
      <c r="HN16" s="116">
        <f>'РБ10%FIT18'!HN16+25</f>
        <v>45361</v>
      </c>
      <c r="HO16" s="116">
        <f>'РБ10%FIT18'!HO16+25</f>
        <v>45361</v>
      </c>
      <c r="HP16" s="116">
        <f>'РБ10%FIT18'!HP16+25</f>
        <v>27352</v>
      </c>
      <c r="HQ16" s="116">
        <f>'РБ10%FIT18'!HQ16+25</f>
        <v>27352</v>
      </c>
      <c r="HR16" s="116">
        <f>'РБ10%FIT18'!HR16+25</f>
        <v>43795</v>
      </c>
      <c r="HS16" s="116">
        <f>'РБ10%FIT18'!HS16+25</f>
        <v>43795</v>
      </c>
      <c r="HT16" s="71">
        <f>'РБ10%FIT18'!HT16+25</f>
        <v>27352</v>
      </c>
      <c r="HU16" s="71">
        <f>'РБ10%FIT18'!HU16+25</f>
        <v>26021</v>
      </c>
      <c r="HV16" s="71">
        <f>'РБ10%FIT18'!HV16+25</f>
        <v>26021</v>
      </c>
      <c r="HW16" s="71">
        <f>'РБ10%FIT18'!HW16+25</f>
        <v>26021</v>
      </c>
      <c r="HX16" s="71">
        <f>'РБ10%FIT18'!HX16+25</f>
        <v>26021</v>
      </c>
      <c r="HY16" s="71">
        <f>'РБ10%FIT18'!HY16+25</f>
        <v>26021</v>
      </c>
      <c r="HZ16" s="71">
        <f>'РБ10%FIT18'!HZ16+25</f>
        <v>26021</v>
      </c>
      <c r="IA16" s="71">
        <f>'РБ10%FIT18'!IA16+25</f>
        <v>26021</v>
      </c>
      <c r="IB16" s="71">
        <f>'РБ10%FIT18'!IB16+25</f>
        <v>29310</v>
      </c>
      <c r="IC16" s="71">
        <f>'РБ10%FIT18'!IC16+25</f>
        <v>26569</v>
      </c>
      <c r="ID16" s="71">
        <f>'РБ10%FIT18'!ID16+25</f>
        <v>22732</v>
      </c>
      <c r="IE16" s="71">
        <f>'РБ10%FIT18'!IE16+25</f>
        <v>22732</v>
      </c>
      <c r="IF16" s="71">
        <f>'РБ10%FIT18'!IF16+25</f>
        <v>22732</v>
      </c>
      <c r="IG16" s="71">
        <f>'РБ10%FIT18'!IG16+25</f>
        <v>22732</v>
      </c>
      <c r="IH16" s="71">
        <f>'РБ10%FIT18'!IH16+25</f>
        <v>22732</v>
      </c>
      <c r="II16" s="71">
        <f>'РБ10%FIT18'!II16+25</f>
        <v>22732</v>
      </c>
      <c r="IJ16" s="71">
        <f>'РБ10%FIT18'!IJ16+25</f>
        <v>22732</v>
      </c>
      <c r="IK16" s="71">
        <f>'РБ10%FIT18'!IK16+25</f>
        <v>22732</v>
      </c>
      <c r="IL16" s="71">
        <f>'РБ10%FIT18'!IL16+25</f>
        <v>22732</v>
      </c>
      <c r="IM16" s="71">
        <f>'РБ10%FIT18'!IM16+25</f>
        <v>22732</v>
      </c>
      <c r="IN16" s="71">
        <f>'РБ10%FIT18'!IN16+25</f>
        <v>22732</v>
      </c>
      <c r="IO16" s="71">
        <f>'РБ10%FIT18'!IO16+25</f>
        <v>22732</v>
      </c>
      <c r="IP16" s="71">
        <f>'РБ10%FIT18'!IP16+25</f>
        <v>22732</v>
      </c>
      <c r="IQ16" s="71">
        <f>'РБ10%FIT18'!IQ16+25</f>
        <v>22732</v>
      </c>
      <c r="IR16" s="71">
        <f>'РБ10%FIT18'!IR16+25</f>
        <v>22732</v>
      </c>
      <c r="IS16" s="71">
        <f>'РБ10%FIT18'!IS16+25</f>
        <v>22732</v>
      </c>
      <c r="IT16" s="71">
        <f>'РБ10%FIT18'!IT16+25</f>
        <v>22732</v>
      </c>
      <c r="IU16" s="71">
        <f>'РБ10%FIT18'!IU16+25</f>
        <v>22732</v>
      </c>
      <c r="IV16" s="71">
        <f>'РБ10%FIT18'!IV16+25</f>
        <v>22732</v>
      </c>
      <c r="IW16" s="71">
        <f>'РБ10%FIT18'!IW16+25</f>
        <v>22732</v>
      </c>
      <c r="IX16" s="71">
        <f>'РБ10%FIT18'!IX16+25</f>
        <v>22732</v>
      </c>
      <c r="IY16" s="71">
        <f>'РБ10%FIT18'!IY16+25</f>
        <v>22732</v>
      </c>
    </row>
    <row r="17" spans="1:259" x14ac:dyDescent="0.2">
      <c r="A17" s="20" t="s">
        <v>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116"/>
      <c r="FL17" s="116"/>
      <c r="FM17" s="116"/>
      <c r="FN17" s="116"/>
      <c r="FO17" s="116"/>
      <c r="FP17" s="116"/>
      <c r="FQ17" s="116"/>
      <c r="FR17" s="116"/>
      <c r="FS17" s="116"/>
      <c r="FT17" s="116"/>
      <c r="FU17" s="116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116"/>
      <c r="HL17" s="116"/>
      <c r="HM17" s="116"/>
      <c r="HN17" s="116"/>
      <c r="HO17" s="116"/>
      <c r="HP17" s="116"/>
      <c r="HQ17" s="116"/>
      <c r="HR17" s="116"/>
      <c r="HS17" s="116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  <c r="IU17" s="71"/>
      <c r="IV17" s="71"/>
      <c r="IW17" s="71"/>
      <c r="IX17" s="71"/>
      <c r="IY17" s="71"/>
    </row>
    <row r="18" spans="1:259" x14ac:dyDescent="0.2">
      <c r="A18" s="21">
        <v>1</v>
      </c>
      <c r="B18" s="71">
        <f>'РБ10%FIT18'!B18+25</f>
        <v>17408</v>
      </c>
      <c r="C18" s="71">
        <f>'РБ10%FIT18'!C18+25</f>
        <v>17408</v>
      </c>
      <c r="D18" s="71">
        <f>'РБ10%FIT18'!D18+25</f>
        <v>14746</v>
      </c>
      <c r="E18" s="71">
        <f>'РБ10%FIT18'!E18+25</f>
        <v>15294</v>
      </c>
      <c r="F18" s="71">
        <f>'РБ10%FIT18'!F18+25</f>
        <v>15294</v>
      </c>
      <c r="G18" s="71">
        <f>'РБ10%FIT18'!G18+25</f>
        <v>16077</v>
      </c>
      <c r="H18" s="71">
        <f>'РБ10%FIT18'!H18+25</f>
        <v>16077</v>
      </c>
      <c r="I18" s="71">
        <f>'РБ10%FIT18'!I18+25</f>
        <v>17408</v>
      </c>
      <c r="J18" s="71">
        <f>'РБ10%FIT18'!J18+25</f>
        <v>17408</v>
      </c>
      <c r="K18" s="71">
        <f>'РБ10%FIT18'!K18+25</f>
        <v>16077</v>
      </c>
      <c r="L18" s="71">
        <f>'РБ10%FIT18'!L18+25</f>
        <v>16077</v>
      </c>
      <c r="M18" s="71">
        <f>'РБ10%FIT18'!M18+25</f>
        <v>16077</v>
      </c>
      <c r="N18" s="71">
        <f>'РБ10%FIT18'!N18+25</f>
        <v>16077</v>
      </c>
      <c r="O18" s="71">
        <f>'РБ10%FIT18'!O18+25</f>
        <v>16077</v>
      </c>
      <c r="P18" s="71">
        <f>'РБ10%FIT18'!P18+25</f>
        <v>16625</v>
      </c>
      <c r="Q18" s="71">
        <f>'РБ10%FIT18'!Q18+25</f>
        <v>15294</v>
      </c>
      <c r="R18" s="71">
        <f>'РБ10%FIT18'!R18+25</f>
        <v>14746</v>
      </c>
      <c r="S18" s="71">
        <f>'РБ10%FIT18'!S18+25</f>
        <v>14746</v>
      </c>
      <c r="T18" s="71">
        <f>'РБ10%FIT18'!T18+25</f>
        <v>14746</v>
      </c>
      <c r="U18" s="71">
        <f>'РБ10%FIT18'!U18+25</f>
        <v>14746</v>
      </c>
      <c r="V18" s="71">
        <f>'РБ10%FIT18'!V18+25</f>
        <v>14746</v>
      </c>
      <c r="W18" s="71">
        <f>'РБ10%FIT18'!W18+25</f>
        <v>15294</v>
      </c>
      <c r="X18" s="71">
        <f>'РБ10%FIT18'!X18+25</f>
        <v>15294</v>
      </c>
      <c r="Y18" s="71">
        <f>'РБ10%FIT18'!Y18+25</f>
        <v>14746</v>
      </c>
      <c r="Z18" s="71">
        <f>'РБ10%FIT18'!Z18+25</f>
        <v>14746</v>
      </c>
      <c r="AA18" s="71">
        <f>'РБ10%FIT18'!AA18+25</f>
        <v>14746</v>
      </c>
      <c r="AB18" s="71">
        <f>'РБ10%FIT18'!AB18+25</f>
        <v>14746</v>
      </c>
      <c r="AC18" s="71">
        <f>'РБ10%FIT18'!AC18+25</f>
        <v>14746</v>
      </c>
      <c r="AD18" s="71">
        <f>'РБ10%FIT18'!AD18+25</f>
        <v>15294</v>
      </c>
      <c r="AE18" s="71">
        <f>'РБ10%FIT18'!AE18+25</f>
        <v>15294</v>
      </c>
      <c r="AF18" s="71">
        <f>'РБ10%FIT18'!AF18+25</f>
        <v>14746</v>
      </c>
      <c r="AG18" s="71">
        <f>'РБ10%FIT18'!AG18+25</f>
        <v>14746</v>
      </c>
      <c r="AH18" s="71">
        <f>'РБ10%FIT18'!AH18+25</f>
        <v>14746</v>
      </c>
      <c r="AI18" s="71">
        <f>'РБ10%FIT18'!AI18+25</f>
        <v>14746</v>
      </c>
      <c r="AJ18" s="71">
        <f>'РБ10%FIT18'!AJ18+25</f>
        <v>14746</v>
      </c>
      <c r="AK18" s="71">
        <f>'РБ10%FIT18'!AK18+25</f>
        <v>15294</v>
      </c>
      <c r="AL18" s="71">
        <f>'РБ10%FIT18'!AL18+25</f>
        <v>15294</v>
      </c>
      <c r="AM18" s="71">
        <f>'РБ10%FIT18'!AM18+25</f>
        <v>13415</v>
      </c>
      <c r="AN18" s="71">
        <f>'РБ10%FIT18'!AN18+25</f>
        <v>13415</v>
      </c>
      <c r="AO18" s="71">
        <f>'РБ10%FIT18'!AO18+25</f>
        <v>13415</v>
      </c>
      <c r="AP18" s="71">
        <f>'РБ10%FIT18'!AP18+25</f>
        <v>13415</v>
      </c>
      <c r="AQ18" s="71">
        <f>'РБ10%FIT18'!AQ18+25</f>
        <v>13415</v>
      </c>
      <c r="AR18" s="71">
        <f>'РБ10%FIT18'!AR18+25</f>
        <v>13963</v>
      </c>
      <c r="AS18" s="71">
        <f>'РБ10%FIT18'!AS18+25</f>
        <v>13963</v>
      </c>
      <c r="AT18" s="71">
        <f>'РБ10%FIT18'!AT18+25</f>
        <v>13415</v>
      </c>
      <c r="AU18" s="71">
        <f>'РБ10%FIT18'!AU18+25</f>
        <v>13415</v>
      </c>
      <c r="AV18" s="71">
        <f>'РБ10%FIT18'!AV18+25</f>
        <v>13415</v>
      </c>
      <c r="AW18" s="71">
        <f>'РБ10%FIT18'!AW18+25</f>
        <v>13415</v>
      </c>
      <c r="AX18" s="71">
        <f>'РБ10%FIT18'!AX18+25</f>
        <v>13415</v>
      </c>
      <c r="AY18" s="71">
        <f>'РБ10%FIT18'!AY18+25</f>
        <v>13963</v>
      </c>
      <c r="AZ18" s="71">
        <f>'РБ10%FIT18'!AZ18+25</f>
        <v>13963</v>
      </c>
      <c r="BA18" s="71">
        <f>'РБ10%FIT18'!BA18+25</f>
        <v>13415</v>
      </c>
      <c r="BB18" s="71">
        <f>'РБ10%FIT18'!BB18+25</f>
        <v>13415</v>
      </c>
      <c r="BC18" s="71">
        <f>'РБ10%FIT18'!BC18+25</f>
        <v>13415</v>
      </c>
      <c r="BD18" s="71">
        <f>'РБ10%FIT18'!BD18+25</f>
        <v>13415</v>
      </c>
      <c r="BE18" s="71">
        <f>'РБ10%FIT18'!BE18+25</f>
        <v>13415</v>
      </c>
      <c r="BF18" s="71">
        <f>'РБ10%FIT18'!BF18+25</f>
        <v>13963</v>
      </c>
      <c r="BG18" s="71">
        <f>'РБ10%FIT18'!BG18+25</f>
        <v>13963</v>
      </c>
      <c r="BH18" s="71">
        <f>'РБ10%FIT18'!BH18+25</f>
        <v>13415</v>
      </c>
      <c r="BI18" s="71">
        <f>'РБ10%FIT18'!BI18+25</f>
        <v>13415</v>
      </c>
      <c r="BJ18" s="71">
        <f>'РБ10%FIT18'!BJ18+25</f>
        <v>13963</v>
      </c>
      <c r="BK18" s="71">
        <f>'РБ10%FIT18'!BK18+25</f>
        <v>13963</v>
      </c>
      <c r="BL18" s="71">
        <f>'РБ10%FIT18'!BL18+25</f>
        <v>13963</v>
      </c>
      <c r="BM18" s="71">
        <f>'РБ10%FIT18'!BM18+25</f>
        <v>13963</v>
      </c>
      <c r="BN18" s="71">
        <f>'РБ10%FIT18'!BN18+25</f>
        <v>13963</v>
      </c>
      <c r="BO18" s="71">
        <f>'РБ10%FIT18'!BO18+25</f>
        <v>13415</v>
      </c>
      <c r="BP18" s="71">
        <f>'РБ10%FIT18'!BP18+25</f>
        <v>16077</v>
      </c>
      <c r="BQ18" s="71">
        <f>'РБ10%FIT18'!BQ18+25</f>
        <v>16077</v>
      </c>
      <c r="BR18" s="71">
        <f>'РБ10%FIT18'!BR18+25</f>
        <v>16077</v>
      </c>
      <c r="BS18" s="71">
        <f>'РБ10%FIT18'!BS18+25</f>
        <v>16077</v>
      </c>
      <c r="BT18" s="71">
        <f>'РБ10%FIT18'!BT18+25</f>
        <v>16077</v>
      </c>
      <c r="BU18" s="71">
        <f>'РБ10%FIT18'!BU18+25</f>
        <v>14746</v>
      </c>
      <c r="BV18" s="71">
        <f>'РБ10%FIT18'!BV18+25</f>
        <v>13963</v>
      </c>
      <c r="BW18" s="71">
        <f>'РБ10%FIT18'!BW18+25</f>
        <v>13963</v>
      </c>
      <c r="BX18" s="71">
        <f>'РБ10%FIT18'!BX18+25</f>
        <v>16077</v>
      </c>
      <c r="BY18" s="71">
        <f>'РБ10%FIT18'!BY18+25</f>
        <v>16077</v>
      </c>
      <c r="BZ18" s="71">
        <f>'РБ10%FIT18'!BZ18+25</f>
        <v>13415</v>
      </c>
      <c r="CA18" s="71">
        <f>'РБ10%FIT18'!CA18+25</f>
        <v>13415</v>
      </c>
      <c r="CB18" s="71">
        <f>'РБ10%FIT18'!CB18+25</f>
        <v>13415</v>
      </c>
      <c r="CC18" s="71">
        <f>'РБ10%FIT18'!CC18+25</f>
        <v>13963</v>
      </c>
      <c r="CD18" s="71">
        <f>'РБ10%FIT18'!CD18+25</f>
        <v>10596</v>
      </c>
      <c r="CE18" s="71">
        <f>'РБ10%FIT18'!CE18+25</f>
        <v>10596</v>
      </c>
      <c r="CF18" s="71">
        <f>'РБ10%FIT18'!CF18+25</f>
        <v>10596</v>
      </c>
      <c r="CG18" s="71">
        <f>'РБ10%FIT18'!CG18+25</f>
        <v>10596</v>
      </c>
      <c r="CH18" s="71">
        <f>'РБ10%FIT18'!CH18+25</f>
        <v>11144</v>
      </c>
      <c r="CI18" s="71">
        <f>'РБ10%FIT18'!CI18+25</f>
        <v>11144</v>
      </c>
      <c r="CJ18" s="71">
        <f>'РБ10%FIT18'!CJ18+25</f>
        <v>10596</v>
      </c>
      <c r="CK18" s="71">
        <f>'РБ10%FIT18'!CK18+25</f>
        <v>10596</v>
      </c>
      <c r="CL18" s="71">
        <f>'РБ10%FIT18'!CL18+25</f>
        <v>10596</v>
      </c>
      <c r="CM18" s="71">
        <f>'РБ10%FIT18'!CM18+25</f>
        <v>10596</v>
      </c>
      <c r="CN18" s="71">
        <f>'РБ10%FIT18'!CN18+25</f>
        <v>10596</v>
      </c>
      <c r="CO18" s="71">
        <f>'РБ10%FIT18'!CO18+25</f>
        <v>11144</v>
      </c>
      <c r="CP18" s="71">
        <f>'РБ10%FIT18'!CP18+25</f>
        <v>11144</v>
      </c>
      <c r="CQ18" s="71">
        <f>'РБ10%FIT18'!CQ18+25</f>
        <v>10596</v>
      </c>
      <c r="CR18" s="71">
        <f>'РБ10%FIT18'!CR18+25</f>
        <v>10596</v>
      </c>
      <c r="CS18" s="71">
        <f>'РБ10%FIT18'!CS18+25</f>
        <v>10596</v>
      </c>
      <c r="CT18" s="71">
        <f>'РБ10%FIT18'!CT18+25</f>
        <v>10596</v>
      </c>
      <c r="CU18" s="71">
        <f>'РБ10%FIT18'!CU18+25</f>
        <v>10596</v>
      </c>
      <c r="CV18" s="71">
        <f>'РБ10%FIT18'!CV18+25</f>
        <v>11144</v>
      </c>
      <c r="CW18" s="71">
        <f>'РБ10%FIT18'!CW18+25</f>
        <v>11144</v>
      </c>
      <c r="CX18" s="71">
        <f>'РБ10%FIT18'!CX18+25</f>
        <v>10596</v>
      </c>
      <c r="CY18" s="71">
        <f>'РБ10%FIT18'!CY18+25</f>
        <v>10596</v>
      </c>
      <c r="CZ18" s="71">
        <f>'РБ10%FIT18'!CZ18+25</f>
        <v>10596</v>
      </c>
      <c r="DA18" s="71">
        <f>'РБ10%FIT18'!DA18+25</f>
        <v>10596</v>
      </c>
      <c r="DB18" s="71">
        <f>'РБ10%FIT18'!DB18+25</f>
        <v>10596</v>
      </c>
      <c r="DC18" s="71">
        <f>'РБ10%FIT18'!DC18+25</f>
        <v>11144</v>
      </c>
      <c r="DD18" s="71">
        <f>'РБ10%FIT18'!DD18+25</f>
        <v>11144</v>
      </c>
      <c r="DE18" s="71">
        <f>'РБ10%FIT18'!DE18+25</f>
        <v>10596</v>
      </c>
      <c r="DF18" s="71">
        <f>'РБ10%FIT18'!DF18+25</f>
        <v>10596</v>
      </c>
      <c r="DG18" s="71">
        <f>'РБ10%FIT18'!DG18+25</f>
        <v>11144</v>
      </c>
      <c r="DH18" s="71">
        <f>'РБ10%FIT18'!DH18+25</f>
        <v>11536</v>
      </c>
      <c r="DI18" s="71">
        <f>'РБ10%FIT18'!DI18+25</f>
        <v>10204</v>
      </c>
      <c r="DJ18" s="71">
        <f>'РБ10%FIT18'!DJ18+25</f>
        <v>10596</v>
      </c>
      <c r="DK18" s="71">
        <f>'РБ10%FIT18'!DK18+25</f>
        <v>10596</v>
      </c>
      <c r="DL18" s="71">
        <f>'РБ10%FIT18'!DL18+25</f>
        <v>10204</v>
      </c>
      <c r="DM18" s="71">
        <f>'РБ10%FIT18'!DM18+25</f>
        <v>10204</v>
      </c>
      <c r="DN18" s="71">
        <f>'РБ10%FIT18'!DN18+25</f>
        <v>10204</v>
      </c>
      <c r="DO18" s="71">
        <f>'РБ10%FIT18'!DO18+25</f>
        <v>10204</v>
      </c>
      <c r="DP18" s="71">
        <f>'РБ10%FIT18'!DP18+25</f>
        <v>10204</v>
      </c>
      <c r="DQ18" s="71">
        <f>'РБ10%FIT18'!DQ18+25</f>
        <v>10596</v>
      </c>
      <c r="DR18" s="71">
        <f>'РБ10%FIT18'!DR18+25</f>
        <v>10596</v>
      </c>
      <c r="DS18" s="71">
        <f>'РБ10%FIT18'!DS18+25</f>
        <v>10204</v>
      </c>
      <c r="DT18" s="71">
        <f>'РБ10%FIT18'!DT18+25</f>
        <v>10204</v>
      </c>
      <c r="DU18" s="71">
        <f>'РБ10%FIT18'!DU18+25</f>
        <v>10204</v>
      </c>
      <c r="DV18" s="71">
        <f>'РБ10%FIT18'!DV18+25</f>
        <v>10204</v>
      </c>
      <c r="DW18" s="71">
        <f>'РБ10%FIT18'!DW18+25</f>
        <v>10204</v>
      </c>
      <c r="DX18" s="71">
        <f>'РБ10%FIT18'!DX18+25</f>
        <v>10596</v>
      </c>
      <c r="DY18" s="71">
        <f>'РБ10%FIT18'!DY18+25</f>
        <v>10596</v>
      </c>
      <c r="DZ18" s="71">
        <f>'РБ10%FIT18'!DZ18+25</f>
        <v>10204</v>
      </c>
      <c r="EA18" s="71">
        <f>'РБ10%FIT18'!EA18+25</f>
        <v>10204</v>
      </c>
      <c r="EB18" s="71">
        <f>'РБ10%FIT18'!EB18+25</f>
        <v>10204</v>
      </c>
      <c r="EC18" s="71">
        <f>'РБ10%FIT18'!EC18+25</f>
        <v>10204</v>
      </c>
      <c r="ED18" s="71">
        <f>'РБ10%FIT18'!ED18+25</f>
        <v>10204</v>
      </c>
      <c r="EE18" s="71">
        <f>'РБ10%FIT18'!EE18+25</f>
        <v>10596</v>
      </c>
      <c r="EF18" s="71">
        <f>'РБ10%FIT18'!EF18+25</f>
        <v>10596</v>
      </c>
      <c r="EG18" s="71">
        <f>'РБ10%FIT18'!EG18+25</f>
        <v>10204</v>
      </c>
      <c r="EH18" s="71">
        <f>'РБ10%FIT18'!EH18+25</f>
        <v>10204</v>
      </c>
      <c r="EI18" s="71">
        <f>'РБ10%FIT18'!EI18+25</f>
        <v>11536</v>
      </c>
      <c r="EJ18" s="71">
        <f>'РБ10%FIT18'!EJ18+25</f>
        <v>11536</v>
      </c>
      <c r="EK18" s="71">
        <f>'РБ10%FIT18'!EK18+25</f>
        <v>11536</v>
      </c>
      <c r="EL18" s="71">
        <f>'РБ10%FIT18'!EL18+25</f>
        <v>12475</v>
      </c>
      <c r="EM18" s="71">
        <f>'РБ10%FIT18'!EM18+25</f>
        <v>12475</v>
      </c>
      <c r="EN18" s="71">
        <f>'РБ10%FIT18'!EN18+25</f>
        <v>11536</v>
      </c>
      <c r="EO18" s="71">
        <f>'РБ10%FIT18'!EO18+25</f>
        <v>11536</v>
      </c>
      <c r="EP18" s="71">
        <f>'РБ10%FIT18'!EP18+25</f>
        <v>11536</v>
      </c>
      <c r="EQ18" s="71">
        <f>'РБ10%FIT18'!EQ18+25</f>
        <v>11536</v>
      </c>
      <c r="ER18" s="71">
        <f>'РБ10%FIT18'!ER18+25</f>
        <v>11536</v>
      </c>
      <c r="ES18" s="71">
        <f>'РБ10%FIT18'!ES18+25</f>
        <v>12475</v>
      </c>
      <c r="ET18" s="71">
        <f>'РБ10%FIT18'!ET18+25</f>
        <v>12475</v>
      </c>
      <c r="EU18" s="71">
        <f>'РБ10%FIT18'!EU18+25</f>
        <v>12475</v>
      </c>
      <c r="EV18" s="71">
        <f>'РБ10%FIT18'!EV18+25</f>
        <v>12475</v>
      </c>
      <c r="EW18" s="71">
        <f>'РБ10%FIT18'!EW18+25</f>
        <v>12475</v>
      </c>
      <c r="EX18" s="71">
        <f>'РБ10%FIT18'!EX18+25</f>
        <v>12475</v>
      </c>
      <c r="EY18" s="71">
        <f>'РБ10%FIT18'!EY18+25</f>
        <v>12475</v>
      </c>
      <c r="EZ18" s="71">
        <f>'РБ10%FIT18'!EZ18+25</f>
        <v>12475</v>
      </c>
      <c r="FA18" s="71">
        <f>'РБ10%FIT18'!FA18+25</f>
        <v>12475</v>
      </c>
      <c r="FB18" s="71">
        <f>'РБ10%FIT18'!FB18+25</f>
        <v>12475</v>
      </c>
      <c r="FC18" s="71">
        <f>'РБ10%FIT18'!FC18+25</f>
        <v>12475</v>
      </c>
      <c r="FD18" s="71">
        <f>'РБ10%FIT18'!FD18+25</f>
        <v>13023</v>
      </c>
      <c r="FE18" s="71">
        <f>'РБ10%FIT18'!FE18+25</f>
        <v>13023</v>
      </c>
      <c r="FF18" s="71">
        <f>'РБ10%FIT18'!FF18+25</f>
        <v>13415</v>
      </c>
      <c r="FG18" s="71">
        <f>'РБ10%FIT18'!FG18+25</f>
        <v>13415</v>
      </c>
      <c r="FH18" s="71">
        <f>'РБ10%FIT18'!FH18+25</f>
        <v>13415</v>
      </c>
      <c r="FI18" s="71">
        <f>'РБ10%FIT18'!FI18+25</f>
        <v>13415</v>
      </c>
      <c r="FJ18" s="71">
        <f>'РБ10%FIT18'!FJ18+25</f>
        <v>13415</v>
      </c>
      <c r="FK18" s="116">
        <f>'РБ10%FIT18'!FK18+25</f>
        <v>32872</v>
      </c>
      <c r="FL18" s="116">
        <f>'РБ10%FIT18'!FL18+25</f>
        <v>62626</v>
      </c>
      <c r="FM18" s="116">
        <f>'РБ10%FIT18'!FM18+25</f>
        <v>62626</v>
      </c>
      <c r="FN18" s="116">
        <f>'РБ10%FIT18'!FN18+25</f>
        <v>62626</v>
      </c>
      <c r="FO18" s="116">
        <f>'РБ10%FIT18'!FO18+25</f>
        <v>62626</v>
      </c>
      <c r="FP18" s="116">
        <f>'РБ10%FIT18'!FP18+25</f>
        <v>62626</v>
      </c>
      <c r="FQ18" s="116">
        <f>'РБ10%FIT18'!FQ18+25</f>
        <v>62626</v>
      </c>
      <c r="FR18" s="116">
        <f>'РБ10%FIT18'!FR18+25</f>
        <v>62626</v>
      </c>
      <c r="FS18" s="116">
        <f>'РБ10%FIT18'!FS18+25</f>
        <v>62626</v>
      </c>
      <c r="FT18" s="116">
        <f>'РБ10%FIT18'!FT18+25</f>
        <v>62626</v>
      </c>
      <c r="FU18" s="116">
        <f>'РБ10%FIT18'!FU18+25</f>
        <v>62626</v>
      </c>
      <c r="FV18" s="71">
        <f>'РБ10%FIT18'!FV18+25</f>
        <v>25434</v>
      </c>
      <c r="FW18" s="71">
        <f>'РБ10%FIT18'!FW18+25</f>
        <v>25434</v>
      </c>
      <c r="FX18" s="71">
        <f>'РБ10%FIT18'!FX18+25</f>
        <v>25434</v>
      </c>
      <c r="FY18" s="71">
        <f>'РБ10%FIT18'!FY18+25</f>
        <v>25434</v>
      </c>
      <c r="FZ18" s="71">
        <f>'РБ10%FIT18'!FZ18+25</f>
        <v>25434</v>
      </c>
      <c r="GA18" s="71">
        <f>'РБ10%FIT18'!GA18+25</f>
        <v>25434</v>
      </c>
      <c r="GB18" s="71">
        <f>'РБ10%FIT18'!GB18+25</f>
        <v>25434</v>
      </c>
      <c r="GC18" s="71">
        <f>'РБ10%FIT18'!GC18+25</f>
        <v>25434</v>
      </c>
      <c r="GD18" s="71">
        <f>'РБ10%FIT18'!GD18+25</f>
        <v>25434</v>
      </c>
      <c r="GE18" s="71">
        <f>'РБ10%FIT18'!GE18+25</f>
        <v>25434</v>
      </c>
      <c r="GF18" s="71">
        <f>'РБ10%FIT18'!GF18+25</f>
        <v>25434</v>
      </c>
      <c r="GG18" s="71">
        <f>'РБ10%FIT18'!GG18+25</f>
        <v>25434</v>
      </c>
      <c r="GH18" s="71">
        <f>'РБ10%FIT18'!GH18+25</f>
        <v>25434</v>
      </c>
      <c r="GI18" s="71">
        <f>'РБ10%FIT18'!GI18+25</f>
        <v>25434</v>
      </c>
      <c r="GJ18" s="71">
        <f>'РБ10%FIT18'!GJ18+25</f>
        <v>25434</v>
      </c>
      <c r="GK18" s="71">
        <f>'РБ10%FIT18'!GK18+25</f>
        <v>25434</v>
      </c>
      <c r="GL18" s="71">
        <f>'РБ10%FIT18'!GL18+25</f>
        <v>25434</v>
      </c>
      <c r="GM18" s="71">
        <f>'РБ10%FIT18'!GM18+25</f>
        <v>25434</v>
      </c>
      <c r="GN18" s="71">
        <f>'РБ10%FIT18'!GN18+25</f>
        <v>25434</v>
      </c>
      <c r="GO18" s="71">
        <f>'РБ10%FIT18'!GO18+25</f>
        <v>25434</v>
      </c>
      <c r="GP18" s="71">
        <f>'РБ10%FIT18'!GP18+25</f>
        <v>25434</v>
      </c>
      <c r="GQ18" s="71">
        <f>'РБ10%FIT18'!GQ18+25</f>
        <v>25434</v>
      </c>
      <c r="GR18" s="71">
        <f>'РБ10%FIT18'!GR18+25</f>
        <v>25434</v>
      </c>
      <c r="GS18" s="71">
        <f>'РБ10%FIT18'!GS18+25</f>
        <v>26765</v>
      </c>
      <c r="GT18" s="71">
        <f>'РБ10%FIT18'!GT18+25</f>
        <v>26765</v>
      </c>
      <c r="GU18" s="71">
        <f>'РБ10%FIT18'!GU18+25</f>
        <v>26765</v>
      </c>
      <c r="GV18" s="71">
        <f>'РБ10%FIT18'!GV18+25</f>
        <v>26765</v>
      </c>
      <c r="GW18" s="71">
        <f>'РБ10%FIT18'!GW18+25</f>
        <v>26765</v>
      </c>
      <c r="GX18" s="71">
        <f>'РБ10%FIT18'!GX18+25</f>
        <v>26765</v>
      </c>
      <c r="GY18" s="71">
        <f>'РБ10%FIT18'!GY18+25</f>
        <v>26765</v>
      </c>
      <c r="GZ18" s="71">
        <f>'РБ10%FIT18'!GZ18+25</f>
        <v>26765</v>
      </c>
      <c r="HA18" s="71">
        <f>'РБ10%FIT18'!HA18+25</f>
        <v>26765</v>
      </c>
      <c r="HB18" s="71">
        <f>'РБ10%FIT18'!HB18+25</f>
        <v>26765</v>
      </c>
      <c r="HC18" s="71">
        <f>'РБ10%FIT18'!HC18+25</f>
        <v>26765</v>
      </c>
      <c r="HD18" s="71">
        <f>'РБ10%FIT18'!HD18+25</f>
        <v>26765</v>
      </c>
      <c r="HE18" s="71">
        <f>'РБ10%FIT18'!HE18+25</f>
        <v>26765</v>
      </c>
      <c r="HF18" s="71">
        <f>'РБ10%FIT18'!HF18+25</f>
        <v>26765</v>
      </c>
      <c r="HG18" s="71">
        <f>'РБ10%FIT18'!HG18+25</f>
        <v>26765</v>
      </c>
      <c r="HH18" s="71">
        <f>'РБ10%FIT18'!HH18+25</f>
        <v>26765</v>
      </c>
      <c r="HI18" s="71">
        <f>'РБ10%FIT18'!HI18+25</f>
        <v>26765</v>
      </c>
      <c r="HJ18" s="71">
        <f>'РБ10%FIT18'!HJ18+25</f>
        <v>26765</v>
      </c>
      <c r="HK18" s="116">
        <f>'РБ10%FIT18'!HK18+25</f>
        <v>43208</v>
      </c>
      <c r="HL18" s="116">
        <f>'РБ10%FIT18'!HL18+25</f>
        <v>43208</v>
      </c>
      <c r="HM18" s="116">
        <f>'РБ10%FIT18'!HM18+25</f>
        <v>44774</v>
      </c>
      <c r="HN18" s="116">
        <f>'РБ10%FIT18'!HN18+25</f>
        <v>44774</v>
      </c>
      <c r="HO18" s="116">
        <f>'РБ10%FIT18'!HO18+25</f>
        <v>44774</v>
      </c>
      <c r="HP18" s="116">
        <f>'РБ10%FIT18'!HP18+25</f>
        <v>26765</v>
      </c>
      <c r="HQ18" s="116">
        <f>'РБ10%FIT18'!HQ18+25</f>
        <v>26765</v>
      </c>
      <c r="HR18" s="116">
        <f>'РБ10%FIT18'!HR18+25</f>
        <v>43208</v>
      </c>
      <c r="HS18" s="116">
        <f>'РБ10%FIT18'!HS18+25</f>
        <v>43208</v>
      </c>
      <c r="HT18" s="71">
        <f>'РБ10%FIT18'!HT18+25</f>
        <v>26765</v>
      </c>
      <c r="HU18" s="71">
        <f>'РБ10%FIT18'!HU18+25</f>
        <v>25434</v>
      </c>
      <c r="HV18" s="71">
        <f>'РБ10%FIT18'!HV18+25</f>
        <v>25434</v>
      </c>
      <c r="HW18" s="71">
        <f>'РБ10%FIT18'!HW18+25</f>
        <v>25434</v>
      </c>
      <c r="HX18" s="71">
        <f>'РБ10%FIT18'!HX18+25</f>
        <v>25434</v>
      </c>
      <c r="HY18" s="71">
        <f>'РБ10%FIT18'!HY18+25</f>
        <v>25434</v>
      </c>
      <c r="HZ18" s="71">
        <f>'РБ10%FIT18'!HZ18+25</f>
        <v>25434</v>
      </c>
      <c r="IA18" s="71">
        <f>'РБ10%FIT18'!IA18+25</f>
        <v>25434</v>
      </c>
      <c r="IB18" s="71">
        <f>'РБ10%FIT18'!IB18+25</f>
        <v>28722</v>
      </c>
      <c r="IC18" s="71">
        <f>'РБ10%FIT18'!IC18+25</f>
        <v>25982</v>
      </c>
      <c r="ID18" s="71">
        <f>'РБ10%FIT18'!ID18+25</f>
        <v>22145</v>
      </c>
      <c r="IE18" s="71">
        <f>'РБ10%FIT18'!IE18+25</f>
        <v>22145</v>
      </c>
      <c r="IF18" s="71">
        <f>'РБ10%FIT18'!IF18+25</f>
        <v>22145</v>
      </c>
      <c r="IG18" s="71">
        <f>'РБ10%FIT18'!IG18+25</f>
        <v>22145</v>
      </c>
      <c r="IH18" s="71">
        <f>'РБ10%FIT18'!IH18+25</f>
        <v>22145</v>
      </c>
      <c r="II18" s="71">
        <f>'РБ10%FIT18'!II18+25</f>
        <v>22145</v>
      </c>
      <c r="IJ18" s="71">
        <f>'РБ10%FIT18'!IJ18+25</f>
        <v>22145</v>
      </c>
      <c r="IK18" s="71">
        <f>'РБ10%FIT18'!IK18+25</f>
        <v>22145</v>
      </c>
      <c r="IL18" s="71">
        <f>'РБ10%FIT18'!IL18+25</f>
        <v>22145</v>
      </c>
      <c r="IM18" s="71">
        <f>'РБ10%FIT18'!IM18+25</f>
        <v>22145</v>
      </c>
      <c r="IN18" s="71">
        <f>'РБ10%FIT18'!IN18+25</f>
        <v>22145</v>
      </c>
      <c r="IO18" s="71">
        <f>'РБ10%FIT18'!IO18+25</f>
        <v>22145</v>
      </c>
      <c r="IP18" s="71">
        <f>'РБ10%FIT18'!IP18+25</f>
        <v>22145</v>
      </c>
      <c r="IQ18" s="71">
        <f>'РБ10%FIT18'!IQ18+25</f>
        <v>22145</v>
      </c>
      <c r="IR18" s="71">
        <f>'РБ10%FIT18'!IR18+25</f>
        <v>22145</v>
      </c>
      <c r="IS18" s="71">
        <f>'РБ10%FIT18'!IS18+25</f>
        <v>22145</v>
      </c>
      <c r="IT18" s="71">
        <f>'РБ10%FIT18'!IT18+25</f>
        <v>22145</v>
      </c>
      <c r="IU18" s="71">
        <f>'РБ10%FIT18'!IU18+25</f>
        <v>22145</v>
      </c>
      <c r="IV18" s="71">
        <f>'РБ10%FIT18'!IV18+25</f>
        <v>22145</v>
      </c>
      <c r="IW18" s="71">
        <f>'РБ10%FIT18'!IW18+25</f>
        <v>22145</v>
      </c>
      <c r="IX18" s="71">
        <f>'РБ10%FIT18'!IX18+25</f>
        <v>22145</v>
      </c>
      <c r="IY18" s="71">
        <f>'РБ10%FIT18'!IY18+25</f>
        <v>22145</v>
      </c>
    </row>
    <row r="19" spans="1:259" x14ac:dyDescent="0.2">
      <c r="A19" s="21">
        <v>2</v>
      </c>
      <c r="B19" s="71">
        <f>'РБ10%FIT18'!B19+25</f>
        <v>19131</v>
      </c>
      <c r="C19" s="71">
        <f>'РБ10%FIT18'!C19+25</f>
        <v>19131</v>
      </c>
      <c r="D19" s="71">
        <f>'РБ10%FIT18'!D19+25</f>
        <v>16468</v>
      </c>
      <c r="E19" s="71">
        <f>'РБ10%FIT18'!E19+25</f>
        <v>17017</v>
      </c>
      <c r="F19" s="71">
        <f>'РБ10%FIT18'!F19+25</f>
        <v>17017</v>
      </c>
      <c r="G19" s="71">
        <f>'РБ10%FIT18'!G19+25</f>
        <v>17800</v>
      </c>
      <c r="H19" s="71">
        <f>'РБ10%FIT18'!H19+25</f>
        <v>17800</v>
      </c>
      <c r="I19" s="71">
        <f>'РБ10%FIT18'!I19+25</f>
        <v>19131</v>
      </c>
      <c r="J19" s="71">
        <f>'РБ10%FIT18'!J19+25</f>
        <v>19131</v>
      </c>
      <c r="K19" s="71">
        <f>'РБ10%FIT18'!K19+25</f>
        <v>17800</v>
      </c>
      <c r="L19" s="71">
        <f>'РБ10%FIT18'!L19+25</f>
        <v>17800</v>
      </c>
      <c r="M19" s="71">
        <f>'РБ10%FIT18'!M19+25</f>
        <v>17800</v>
      </c>
      <c r="N19" s="71">
        <f>'РБ10%FIT18'!N19+25</f>
        <v>17800</v>
      </c>
      <c r="O19" s="71">
        <f>'РБ10%FIT18'!O19+25</f>
        <v>17800</v>
      </c>
      <c r="P19" s="71">
        <f>'РБ10%FIT18'!P19+25</f>
        <v>18348</v>
      </c>
      <c r="Q19" s="71">
        <f>'РБ10%FIT18'!Q19+25</f>
        <v>17017</v>
      </c>
      <c r="R19" s="71">
        <f>'РБ10%FIT18'!R19+25</f>
        <v>16468</v>
      </c>
      <c r="S19" s="71">
        <f>'РБ10%FIT18'!S19+25</f>
        <v>16468</v>
      </c>
      <c r="T19" s="71">
        <f>'РБ10%FIT18'!T19+25</f>
        <v>16468</v>
      </c>
      <c r="U19" s="71">
        <f>'РБ10%FIT18'!U19+25</f>
        <v>16468</v>
      </c>
      <c r="V19" s="71">
        <f>'РБ10%FIT18'!V19+25</f>
        <v>16468</v>
      </c>
      <c r="W19" s="71">
        <f>'РБ10%FIT18'!W19+25</f>
        <v>17017</v>
      </c>
      <c r="X19" s="71">
        <f>'РБ10%FIT18'!X19+25</f>
        <v>17017</v>
      </c>
      <c r="Y19" s="71">
        <f>'РБ10%FIT18'!Y19+25</f>
        <v>16468</v>
      </c>
      <c r="Z19" s="71">
        <f>'РБ10%FIT18'!Z19+25</f>
        <v>16468</v>
      </c>
      <c r="AA19" s="71">
        <f>'РБ10%FIT18'!AA19+25</f>
        <v>16468</v>
      </c>
      <c r="AB19" s="71">
        <f>'РБ10%FIT18'!AB19+25</f>
        <v>16468</v>
      </c>
      <c r="AC19" s="71">
        <f>'РБ10%FIT18'!AC19+25</f>
        <v>16468</v>
      </c>
      <c r="AD19" s="71">
        <f>'РБ10%FIT18'!AD19+25</f>
        <v>17017</v>
      </c>
      <c r="AE19" s="71">
        <f>'РБ10%FIT18'!AE19+25</f>
        <v>17017</v>
      </c>
      <c r="AF19" s="71">
        <f>'РБ10%FIT18'!AF19+25</f>
        <v>16468</v>
      </c>
      <c r="AG19" s="71">
        <f>'РБ10%FIT18'!AG19+25</f>
        <v>16468</v>
      </c>
      <c r="AH19" s="71">
        <f>'РБ10%FIT18'!AH19+25</f>
        <v>16468</v>
      </c>
      <c r="AI19" s="71">
        <f>'РБ10%FIT18'!AI19+25</f>
        <v>16468</v>
      </c>
      <c r="AJ19" s="71">
        <f>'РБ10%FIT18'!AJ19+25</f>
        <v>16468</v>
      </c>
      <c r="AK19" s="71">
        <f>'РБ10%FIT18'!AK19+25</f>
        <v>17017</v>
      </c>
      <c r="AL19" s="71">
        <f>'РБ10%FIT18'!AL19+25</f>
        <v>17017</v>
      </c>
      <c r="AM19" s="71">
        <f>'РБ10%FIT18'!AM19+25</f>
        <v>15137</v>
      </c>
      <c r="AN19" s="71">
        <f>'РБ10%FIT18'!AN19+25</f>
        <v>15137</v>
      </c>
      <c r="AO19" s="71">
        <f>'РБ10%FIT18'!AO19+25</f>
        <v>15137</v>
      </c>
      <c r="AP19" s="71">
        <f>'РБ10%FIT18'!AP19+25</f>
        <v>15137</v>
      </c>
      <c r="AQ19" s="71">
        <f>'РБ10%FIT18'!AQ19+25</f>
        <v>15137</v>
      </c>
      <c r="AR19" s="71">
        <f>'РБ10%FIT18'!AR19+25</f>
        <v>15685</v>
      </c>
      <c r="AS19" s="71">
        <f>'РБ10%FIT18'!AS19+25</f>
        <v>15685</v>
      </c>
      <c r="AT19" s="71">
        <f>'РБ10%FIT18'!AT19+25</f>
        <v>15137</v>
      </c>
      <c r="AU19" s="71">
        <f>'РБ10%FIT18'!AU19+25</f>
        <v>15137</v>
      </c>
      <c r="AV19" s="71">
        <f>'РБ10%FIT18'!AV19+25</f>
        <v>15137</v>
      </c>
      <c r="AW19" s="71">
        <f>'РБ10%FIT18'!AW19+25</f>
        <v>15137</v>
      </c>
      <c r="AX19" s="71">
        <f>'РБ10%FIT18'!AX19+25</f>
        <v>15137</v>
      </c>
      <c r="AY19" s="71">
        <f>'РБ10%FIT18'!AY19+25</f>
        <v>15685</v>
      </c>
      <c r="AZ19" s="71">
        <f>'РБ10%FIT18'!AZ19+25</f>
        <v>15685</v>
      </c>
      <c r="BA19" s="71">
        <f>'РБ10%FIT18'!BA19+25</f>
        <v>15137</v>
      </c>
      <c r="BB19" s="71">
        <f>'РБ10%FIT18'!BB19+25</f>
        <v>15137</v>
      </c>
      <c r="BC19" s="71">
        <f>'РБ10%FIT18'!BC19+25</f>
        <v>15137</v>
      </c>
      <c r="BD19" s="71">
        <f>'РБ10%FIT18'!BD19+25</f>
        <v>15137</v>
      </c>
      <c r="BE19" s="71">
        <f>'РБ10%FIT18'!BE19+25</f>
        <v>15137</v>
      </c>
      <c r="BF19" s="71">
        <f>'РБ10%FIT18'!BF19+25</f>
        <v>15685</v>
      </c>
      <c r="BG19" s="71">
        <f>'РБ10%FIT18'!BG19+25</f>
        <v>15685</v>
      </c>
      <c r="BH19" s="71">
        <f>'РБ10%FIT18'!BH19+25</f>
        <v>15137</v>
      </c>
      <c r="BI19" s="71">
        <f>'РБ10%FIT18'!BI19+25</f>
        <v>15137</v>
      </c>
      <c r="BJ19" s="71">
        <f>'РБ10%FIT18'!BJ19+25</f>
        <v>15685</v>
      </c>
      <c r="BK19" s="71">
        <f>'РБ10%FIT18'!BK19+25</f>
        <v>15685</v>
      </c>
      <c r="BL19" s="71">
        <f>'РБ10%FIT18'!BL19+25</f>
        <v>15685</v>
      </c>
      <c r="BM19" s="71">
        <f>'РБ10%FIT18'!BM19+25</f>
        <v>15685</v>
      </c>
      <c r="BN19" s="71">
        <f>'РБ10%FIT18'!BN19+25</f>
        <v>15685</v>
      </c>
      <c r="BO19" s="71">
        <f>'РБ10%FIT18'!BO19+25</f>
        <v>15137</v>
      </c>
      <c r="BP19" s="71">
        <f>'РБ10%FIT18'!BP19+25</f>
        <v>17800</v>
      </c>
      <c r="BQ19" s="71">
        <f>'РБ10%FIT18'!BQ19+25</f>
        <v>17800</v>
      </c>
      <c r="BR19" s="71">
        <f>'РБ10%FIT18'!BR19+25</f>
        <v>17800</v>
      </c>
      <c r="BS19" s="71">
        <f>'РБ10%FIT18'!BS19+25</f>
        <v>17800</v>
      </c>
      <c r="BT19" s="71">
        <f>'РБ10%FIT18'!BT19+25</f>
        <v>17800</v>
      </c>
      <c r="BU19" s="71">
        <f>'РБ10%FIT18'!BU19+25</f>
        <v>16468</v>
      </c>
      <c r="BV19" s="71">
        <f>'РБ10%FIT18'!BV19+25</f>
        <v>15685</v>
      </c>
      <c r="BW19" s="71">
        <f>'РБ10%FIT18'!BW19+25</f>
        <v>15685</v>
      </c>
      <c r="BX19" s="71">
        <f>'РБ10%FIT18'!BX19+25</f>
        <v>17800</v>
      </c>
      <c r="BY19" s="71">
        <f>'РБ10%FIT18'!BY19+25</f>
        <v>17800</v>
      </c>
      <c r="BZ19" s="71">
        <f>'РБ10%FIT18'!BZ19+25</f>
        <v>15137</v>
      </c>
      <c r="CA19" s="71">
        <f>'РБ10%FIT18'!CA19+25</f>
        <v>15137</v>
      </c>
      <c r="CB19" s="71">
        <f>'РБ10%FIT18'!CB19+25</f>
        <v>15137</v>
      </c>
      <c r="CC19" s="71">
        <f>'РБ10%FIT18'!CC19+25</f>
        <v>15685</v>
      </c>
      <c r="CD19" s="71">
        <f>'РБ10%FIT18'!CD19+25</f>
        <v>12319</v>
      </c>
      <c r="CE19" s="71">
        <f>'РБ10%FIT18'!CE19+25</f>
        <v>12319</v>
      </c>
      <c r="CF19" s="71">
        <f>'РБ10%FIT18'!CF19+25</f>
        <v>12319</v>
      </c>
      <c r="CG19" s="71">
        <f>'РБ10%FIT18'!CG19+25</f>
        <v>12319</v>
      </c>
      <c r="CH19" s="71">
        <f>'РБ10%FIT18'!CH19+25</f>
        <v>12867</v>
      </c>
      <c r="CI19" s="71">
        <f>'РБ10%FIT18'!CI19+25</f>
        <v>12867</v>
      </c>
      <c r="CJ19" s="71">
        <f>'РБ10%FIT18'!CJ19+25</f>
        <v>12319</v>
      </c>
      <c r="CK19" s="71">
        <f>'РБ10%FIT18'!CK19+25</f>
        <v>12319</v>
      </c>
      <c r="CL19" s="71">
        <f>'РБ10%FIT18'!CL19+25</f>
        <v>12319</v>
      </c>
      <c r="CM19" s="71">
        <f>'РБ10%FIT18'!CM19+25</f>
        <v>12319</v>
      </c>
      <c r="CN19" s="71">
        <f>'РБ10%FIT18'!CN19+25</f>
        <v>12319</v>
      </c>
      <c r="CO19" s="71">
        <f>'РБ10%FIT18'!CO19+25</f>
        <v>12867</v>
      </c>
      <c r="CP19" s="71">
        <f>'РБ10%FIT18'!CP19+25</f>
        <v>12867</v>
      </c>
      <c r="CQ19" s="71">
        <f>'РБ10%FIT18'!CQ19+25</f>
        <v>12319</v>
      </c>
      <c r="CR19" s="71">
        <f>'РБ10%FIT18'!CR19+25</f>
        <v>12319</v>
      </c>
      <c r="CS19" s="71">
        <f>'РБ10%FIT18'!CS19+25</f>
        <v>12319</v>
      </c>
      <c r="CT19" s="71">
        <f>'РБ10%FIT18'!CT19+25</f>
        <v>12319</v>
      </c>
      <c r="CU19" s="71">
        <f>'РБ10%FIT18'!CU19+25</f>
        <v>12319</v>
      </c>
      <c r="CV19" s="71">
        <f>'РБ10%FIT18'!CV19+25</f>
        <v>12867</v>
      </c>
      <c r="CW19" s="71">
        <f>'РБ10%FIT18'!CW19+25</f>
        <v>12867</v>
      </c>
      <c r="CX19" s="71">
        <f>'РБ10%FIT18'!CX19+25</f>
        <v>12319</v>
      </c>
      <c r="CY19" s="71">
        <f>'РБ10%FIT18'!CY19+25</f>
        <v>12319</v>
      </c>
      <c r="CZ19" s="71">
        <f>'РБ10%FIT18'!CZ19+25</f>
        <v>12319</v>
      </c>
      <c r="DA19" s="71">
        <f>'РБ10%FIT18'!DA19+25</f>
        <v>12319</v>
      </c>
      <c r="DB19" s="71">
        <f>'РБ10%FIT18'!DB19+25</f>
        <v>12319</v>
      </c>
      <c r="DC19" s="71">
        <f>'РБ10%FIT18'!DC19+25</f>
        <v>12867</v>
      </c>
      <c r="DD19" s="71">
        <f>'РБ10%FIT18'!DD19+25</f>
        <v>12867</v>
      </c>
      <c r="DE19" s="71">
        <f>'РБ10%FIT18'!DE19+25</f>
        <v>12319</v>
      </c>
      <c r="DF19" s="71">
        <f>'РБ10%FIT18'!DF19+25</f>
        <v>12319</v>
      </c>
      <c r="DG19" s="71">
        <f>'РБ10%FIT18'!DG19+25</f>
        <v>12867</v>
      </c>
      <c r="DH19" s="71">
        <f>'РБ10%FIT18'!DH19+25</f>
        <v>13258</v>
      </c>
      <c r="DI19" s="71">
        <f>'РБ10%FIT18'!DI19+25</f>
        <v>11927</v>
      </c>
      <c r="DJ19" s="71">
        <f>'РБ10%FIT18'!DJ19+25</f>
        <v>12319</v>
      </c>
      <c r="DK19" s="71">
        <f>'РБ10%FIT18'!DK19+25</f>
        <v>12319</v>
      </c>
      <c r="DL19" s="71">
        <f>'РБ10%FIT18'!DL19+25</f>
        <v>11927</v>
      </c>
      <c r="DM19" s="71">
        <f>'РБ10%FIT18'!DM19+25</f>
        <v>11927</v>
      </c>
      <c r="DN19" s="71">
        <f>'РБ10%FIT18'!DN19+25</f>
        <v>11927</v>
      </c>
      <c r="DO19" s="71">
        <f>'РБ10%FIT18'!DO19+25</f>
        <v>11927</v>
      </c>
      <c r="DP19" s="71">
        <f>'РБ10%FIT18'!DP19+25</f>
        <v>11927</v>
      </c>
      <c r="DQ19" s="71">
        <f>'РБ10%FIT18'!DQ19+25</f>
        <v>12319</v>
      </c>
      <c r="DR19" s="71">
        <f>'РБ10%FIT18'!DR19+25</f>
        <v>12319</v>
      </c>
      <c r="DS19" s="71">
        <f>'РБ10%FIT18'!DS19+25</f>
        <v>11927</v>
      </c>
      <c r="DT19" s="71">
        <f>'РБ10%FIT18'!DT19+25</f>
        <v>11927</v>
      </c>
      <c r="DU19" s="71">
        <f>'РБ10%FIT18'!DU19+25</f>
        <v>11927</v>
      </c>
      <c r="DV19" s="71">
        <f>'РБ10%FIT18'!DV19+25</f>
        <v>11927</v>
      </c>
      <c r="DW19" s="71">
        <f>'РБ10%FIT18'!DW19+25</f>
        <v>11927</v>
      </c>
      <c r="DX19" s="71">
        <f>'РБ10%FIT18'!DX19+25</f>
        <v>12319</v>
      </c>
      <c r="DY19" s="71">
        <f>'РБ10%FIT18'!DY19+25</f>
        <v>12319</v>
      </c>
      <c r="DZ19" s="71">
        <f>'РБ10%FIT18'!DZ19+25</f>
        <v>11927</v>
      </c>
      <c r="EA19" s="71">
        <f>'РБ10%FIT18'!EA19+25</f>
        <v>11927</v>
      </c>
      <c r="EB19" s="71">
        <f>'РБ10%FIT18'!EB19+25</f>
        <v>11927</v>
      </c>
      <c r="EC19" s="71">
        <f>'РБ10%FIT18'!EC19+25</f>
        <v>11927</v>
      </c>
      <c r="ED19" s="71">
        <f>'РБ10%FIT18'!ED19+25</f>
        <v>11927</v>
      </c>
      <c r="EE19" s="71">
        <f>'РБ10%FIT18'!EE19+25</f>
        <v>12319</v>
      </c>
      <c r="EF19" s="71">
        <f>'РБ10%FIT18'!EF19+25</f>
        <v>12319</v>
      </c>
      <c r="EG19" s="71">
        <f>'РБ10%FIT18'!EG19+25</f>
        <v>11927</v>
      </c>
      <c r="EH19" s="71">
        <f>'РБ10%FIT18'!EH19+25</f>
        <v>11927</v>
      </c>
      <c r="EI19" s="71">
        <f>'РБ10%FIT18'!EI19+25</f>
        <v>13258</v>
      </c>
      <c r="EJ19" s="71">
        <f>'РБ10%FIT18'!EJ19+25</f>
        <v>13258</v>
      </c>
      <c r="EK19" s="71">
        <f>'РБ10%FIT18'!EK19+25</f>
        <v>13258</v>
      </c>
      <c r="EL19" s="71">
        <f>'РБ10%FIT18'!EL19+25</f>
        <v>14198</v>
      </c>
      <c r="EM19" s="71">
        <f>'РБ10%FIT18'!EM19+25</f>
        <v>14198</v>
      </c>
      <c r="EN19" s="71">
        <f>'РБ10%FIT18'!EN19+25</f>
        <v>13258</v>
      </c>
      <c r="EO19" s="71">
        <f>'РБ10%FIT18'!EO19+25</f>
        <v>13258</v>
      </c>
      <c r="EP19" s="71">
        <f>'РБ10%FIT18'!EP19+25</f>
        <v>13258</v>
      </c>
      <c r="EQ19" s="71">
        <f>'РБ10%FIT18'!EQ19+25</f>
        <v>13258</v>
      </c>
      <c r="ER19" s="71">
        <f>'РБ10%FIT18'!ER19+25</f>
        <v>13258</v>
      </c>
      <c r="ES19" s="71">
        <f>'РБ10%FIT18'!ES19+25</f>
        <v>14198</v>
      </c>
      <c r="ET19" s="71">
        <f>'РБ10%FIT18'!ET19+25</f>
        <v>14198</v>
      </c>
      <c r="EU19" s="71">
        <f>'РБ10%FIT18'!EU19+25</f>
        <v>14198</v>
      </c>
      <c r="EV19" s="71">
        <f>'РБ10%FIT18'!EV19+25</f>
        <v>14198</v>
      </c>
      <c r="EW19" s="71">
        <f>'РБ10%FIT18'!EW19+25</f>
        <v>14198</v>
      </c>
      <c r="EX19" s="71">
        <f>'РБ10%FIT18'!EX19+25</f>
        <v>14198</v>
      </c>
      <c r="EY19" s="71">
        <f>'РБ10%FIT18'!EY19+25</f>
        <v>14198</v>
      </c>
      <c r="EZ19" s="71">
        <f>'РБ10%FIT18'!EZ19+25</f>
        <v>14198</v>
      </c>
      <c r="FA19" s="71">
        <f>'РБ10%FIT18'!FA19+25</f>
        <v>14198</v>
      </c>
      <c r="FB19" s="71">
        <f>'РБ10%FIT18'!FB19+25</f>
        <v>14198</v>
      </c>
      <c r="FC19" s="71">
        <f>'РБ10%FIT18'!FC19+25</f>
        <v>14198</v>
      </c>
      <c r="FD19" s="71">
        <f>'РБ10%FIT18'!FD19+25</f>
        <v>14746</v>
      </c>
      <c r="FE19" s="71">
        <f>'РБ10%FIT18'!FE19+25</f>
        <v>14746</v>
      </c>
      <c r="FF19" s="71">
        <f>'РБ10%FIT18'!FF19+25</f>
        <v>15137</v>
      </c>
      <c r="FG19" s="71">
        <f>'РБ10%FIT18'!FG19+25</f>
        <v>15137</v>
      </c>
      <c r="FH19" s="71">
        <f>'РБ10%FIT18'!FH19+25</f>
        <v>15137</v>
      </c>
      <c r="FI19" s="71">
        <f>'РБ10%FIT18'!FI19+25</f>
        <v>15137</v>
      </c>
      <c r="FJ19" s="71">
        <f>'РБ10%FIT18'!FJ19+25</f>
        <v>15137</v>
      </c>
      <c r="FK19" s="116">
        <f>'РБ10%FIT18'!FK19+25</f>
        <v>35182</v>
      </c>
      <c r="FL19" s="116">
        <f>'РБ10%FIT18'!FL19+25</f>
        <v>64936</v>
      </c>
      <c r="FM19" s="116">
        <f>'РБ10%FIT18'!FM19+25</f>
        <v>64936</v>
      </c>
      <c r="FN19" s="116">
        <f>'РБ10%FIT18'!FN19+25</f>
        <v>64936</v>
      </c>
      <c r="FO19" s="116">
        <f>'РБ10%FIT18'!FO19+25</f>
        <v>64936</v>
      </c>
      <c r="FP19" s="116">
        <f>'РБ10%FIT18'!FP19+25</f>
        <v>64936</v>
      </c>
      <c r="FQ19" s="116">
        <f>'РБ10%FIT18'!FQ19+25</f>
        <v>64936</v>
      </c>
      <c r="FR19" s="116">
        <f>'РБ10%FIT18'!FR19+25</f>
        <v>64936</v>
      </c>
      <c r="FS19" s="116">
        <f>'РБ10%FIT18'!FS19+25</f>
        <v>64936</v>
      </c>
      <c r="FT19" s="116">
        <f>'РБ10%FIT18'!FT19+25</f>
        <v>64936</v>
      </c>
      <c r="FU19" s="116">
        <f>'РБ10%FIT18'!FU19+25</f>
        <v>64936</v>
      </c>
      <c r="FV19" s="71">
        <f>'РБ10%FIT18'!FV19+25</f>
        <v>27587</v>
      </c>
      <c r="FW19" s="71">
        <f>'РБ10%FIT18'!FW19+25</f>
        <v>27587</v>
      </c>
      <c r="FX19" s="71">
        <f>'РБ10%FIT18'!FX19+25</f>
        <v>27587</v>
      </c>
      <c r="FY19" s="71">
        <f>'РБ10%FIT18'!FY19+25</f>
        <v>27587</v>
      </c>
      <c r="FZ19" s="71">
        <f>'РБ10%FIT18'!FZ19+25</f>
        <v>27587</v>
      </c>
      <c r="GA19" s="71">
        <f>'РБ10%FIT18'!GA19+25</f>
        <v>27587</v>
      </c>
      <c r="GB19" s="71">
        <f>'РБ10%FIT18'!GB19+25</f>
        <v>27587</v>
      </c>
      <c r="GC19" s="71">
        <f>'РБ10%FIT18'!GC19+25</f>
        <v>27587</v>
      </c>
      <c r="GD19" s="71">
        <f>'РБ10%FIT18'!GD19+25</f>
        <v>27587</v>
      </c>
      <c r="GE19" s="71">
        <f>'РБ10%FIT18'!GE19+25</f>
        <v>27587</v>
      </c>
      <c r="GF19" s="71">
        <f>'РБ10%FIT18'!GF19+25</f>
        <v>27587</v>
      </c>
      <c r="GG19" s="71">
        <f>'РБ10%FIT18'!GG19+25</f>
        <v>27587</v>
      </c>
      <c r="GH19" s="71">
        <f>'РБ10%FIT18'!GH19+25</f>
        <v>27587</v>
      </c>
      <c r="GI19" s="71">
        <f>'РБ10%FIT18'!GI19+25</f>
        <v>27587</v>
      </c>
      <c r="GJ19" s="71">
        <f>'РБ10%FIT18'!GJ19+25</f>
        <v>27587</v>
      </c>
      <c r="GK19" s="71">
        <f>'РБ10%FIT18'!GK19+25</f>
        <v>27587</v>
      </c>
      <c r="GL19" s="71">
        <f>'РБ10%FIT18'!GL19+25</f>
        <v>27587</v>
      </c>
      <c r="GM19" s="71">
        <f>'РБ10%FIT18'!GM19+25</f>
        <v>27587</v>
      </c>
      <c r="GN19" s="71">
        <f>'РБ10%FIT18'!GN19+25</f>
        <v>27587</v>
      </c>
      <c r="GO19" s="71">
        <f>'РБ10%FIT18'!GO19+25</f>
        <v>27587</v>
      </c>
      <c r="GP19" s="71">
        <f>'РБ10%FIT18'!GP19+25</f>
        <v>27587</v>
      </c>
      <c r="GQ19" s="71">
        <f>'РБ10%FIT18'!GQ19+25</f>
        <v>27587</v>
      </c>
      <c r="GR19" s="71">
        <f>'РБ10%FIT18'!GR19+25</f>
        <v>27587</v>
      </c>
      <c r="GS19" s="71">
        <f>'РБ10%FIT18'!GS19+25</f>
        <v>28918</v>
      </c>
      <c r="GT19" s="71">
        <f>'РБ10%FIT18'!GT19+25</f>
        <v>28918</v>
      </c>
      <c r="GU19" s="71">
        <f>'РБ10%FIT18'!GU19+25</f>
        <v>28918</v>
      </c>
      <c r="GV19" s="71">
        <f>'РБ10%FIT18'!GV19+25</f>
        <v>28918</v>
      </c>
      <c r="GW19" s="71">
        <f>'РБ10%FIT18'!GW19+25</f>
        <v>28918</v>
      </c>
      <c r="GX19" s="71">
        <f>'РБ10%FIT18'!GX19+25</f>
        <v>28918</v>
      </c>
      <c r="GY19" s="71">
        <f>'РБ10%FIT18'!GY19+25</f>
        <v>28918</v>
      </c>
      <c r="GZ19" s="71">
        <f>'РБ10%FIT18'!GZ19+25</f>
        <v>28918</v>
      </c>
      <c r="HA19" s="71">
        <f>'РБ10%FIT18'!HA19+25</f>
        <v>28918</v>
      </c>
      <c r="HB19" s="71">
        <f>'РБ10%FIT18'!HB19+25</f>
        <v>28918</v>
      </c>
      <c r="HC19" s="71">
        <f>'РБ10%FIT18'!HC19+25</f>
        <v>28918</v>
      </c>
      <c r="HD19" s="71">
        <f>'РБ10%FIT18'!HD19+25</f>
        <v>28918</v>
      </c>
      <c r="HE19" s="71">
        <f>'РБ10%FIT18'!HE19+25</f>
        <v>28918</v>
      </c>
      <c r="HF19" s="71">
        <f>'РБ10%FIT18'!HF19+25</f>
        <v>28918</v>
      </c>
      <c r="HG19" s="71">
        <f>'РБ10%FIT18'!HG19+25</f>
        <v>28918</v>
      </c>
      <c r="HH19" s="71">
        <f>'РБ10%FIT18'!HH19+25</f>
        <v>28918</v>
      </c>
      <c r="HI19" s="71">
        <f>'РБ10%FIT18'!HI19+25</f>
        <v>28918</v>
      </c>
      <c r="HJ19" s="71">
        <f>'РБ10%FIT18'!HJ19+25</f>
        <v>28918</v>
      </c>
      <c r="HK19" s="116">
        <f>'РБ10%FIT18'!HK19+25</f>
        <v>45361</v>
      </c>
      <c r="HL19" s="116">
        <f>'РБ10%FIT18'!HL19+25</f>
        <v>45361</v>
      </c>
      <c r="HM19" s="116">
        <f>'РБ10%FIT18'!HM19+25</f>
        <v>46927</v>
      </c>
      <c r="HN19" s="116">
        <f>'РБ10%FIT18'!HN19+25</f>
        <v>46927</v>
      </c>
      <c r="HO19" s="116">
        <f>'РБ10%FIT18'!HO19+25</f>
        <v>46927</v>
      </c>
      <c r="HP19" s="116">
        <f>'РБ10%FIT18'!HP19+25</f>
        <v>28918</v>
      </c>
      <c r="HQ19" s="116">
        <f>'РБ10%FIT18'!HQ19+25</f>
        <v>28918</v>
      </c>
      <c r="HR19" s="116">
        <f>'РБ10%FIT18'!HR19+25</f>
        <v>45361</v>
      </c>
      <c r="HS19" s="116">
        <f>'РБ10%FIT18'!HS19+25</f>
        <v>45361</v>
      </c>
      <c r="HT19" s="71">
        <f>'РБ10%FIT18'!HT19+25</f>
        <v>28918</v>
      </c>
      <c r="HU19" s="71">
        <f>'РБ10%FIT18'!HU19+25</f>
        <v>27587</v>
      </c>
      <c r="HV19" s="71">
        <f>'РБ10%FIT18'!HV19+25</f>
        <v>27587</v>
      </c>
      <c r="HW19" s="71">
        <f>'РБ10%FIT18'!HW19+25</f>
        <v>27587</v>
      </c>
      <c r="HX19" s="71">
        <f>'РБ10%FIT18'!HX19+25</f>
        <v>27587</v>
      </c>
      <c r="HY19" s="71">
        <f>'РБ10%FIT18'!HY19+25</f>
        <v>27587</v>
      </c>
      <c r="HZ19" s="71">
        <f>'РБ10%FIT18'!HZ19+25</f>
        <v>27587</v>
      </c>
      <c r="IA19" s="71">
        <f>'РБ10%FIT18'!IA19+25</f>
        <v>27587</v>
      </c>
      <c r="IB19" s="71">
        <f>'РБ10%FIT18'!IB19+25</f>
        <v>30876</v>
      </c>
      <c r="IC19" s="71">
        <f>'РБ10%FIT18'!IC19+25</f>
        <v>28135</v>
      </c>
      <c r="ID19" s="71">
        <f>'РБ10%FIT18'!ID19+25</f>
        <v>24298</v>
      </c>
      <c r="IE19" s="71">
        <f>'РБ10%FIT18'!IE19+25</f>
        <v>24298</v>
      </c>
      <c r="IF19" s="71">
        <f>'РБ10%FIT18'!IF19+25</f>
        <v>24298</v>
      </c>
      <c r="IG19" s="71">
        <f>'РБ10%FIT18'!IG19+25</f>
        <v>24298</v>
      </c>
      <c r="IH19" s="71">
        <f>'РБ10%FIT18'!IH19+25</f>
        <v>24298</v>
      </c>
      <c r="II19" s="71">
        <f>'РБ10%FIT18'!II19+25</f>
        <v>24298</v>
      </c>
      <c r="IJ19" s="71">
        <f>'РБ10%FIT18'!IJ19+25</f>
        <v>24298</v>
      </c>
      <c r="IK19" s="71">
        <f>'РБ10%FIT18'!IK19+25</f>
        <v>24298</v>
      </c>
      <c r="IL19" s="71">
        <f>'РБ10%FIT18'!IL19+25</f>
        <v>24298</v>
      </c>
      <c r="IM19" s="71">
        <f>'РБ10%FIT18'!IM19+25</f>
        <v>24298</v>
      </c>
      <c r="IN19" s="71">
        <f>'РБ10%FIT18'!IN19+25</f>
        <v>24298</v>
      </c>
      <c r="IO19" s="71">
        <f>'РБ10%FIT18'!IO19+25</f>
        <v>24298</v>
      </c>
      <c r="IP19" s="71">
        <f>'РБ10%FIT18'!IP19+25</f>
        <v>24298</v>
      </c>
      <c r="IQ19" s="71">
        <f>'РБ10%FIT18'!IQ19+25</f>
        <v>24298</v>
      </c>
      <c r="IR19" s="71">
        <f>'РБ10%FIT18'!IR19+25</f>
        <v>24298</v>
      </c>
      <c r="IS19" s="71">
        <f>'РБ10%FIT18'!IS19+25</f>
        <v>24298</v>
      </c>
      <c r="IT19" s="71">
        <f>'РБ10%FIT18'!IT19+25</f>
        <v>24298</v>
      </c>
      <c r="IU19" s="71">
        <f>'РБ10%FIT18'!IU19+25</f>
        <v>24298</v>
      </c>
      <c r="IV19" s="71">
        <f>'РБ10%FIT18'!IV19+25</f>
        <v>24298</v>
      </c>
      <c r="IW19" s="71">
        <f>'РБ10%FIT18'!IW19+25</f>
        <v>24298</v>
      </c>
      <c r="IX19" s="71">
        <f>'РБ10%FIT18'!IX19+25</f>
        <v>24298</v>
      </c>
      <c r="IY19" s="71">
        <f>'РБ10%FIT18'!IY19+25</f>
        <v>24298</v>
      </c>
    </row>
    <row r="20" spans="1:259" x14ac:dyDescent="0.2">
      <c r="A20" s="20" t="s">
        <v>9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116"/>
      <c r="FL20" s="116"/>
      <c r="FM20" s="116"/>
      <c r="FN20" s="116"/>
      <c r="FO20" s="116"/>
      <c r="FP20" s="116"/>
      <c r="FQ20" s="116"/>
      <c r="FR20" s="116"/>
      <c r="FS20" s="116"/>
      <c r="FT20" s="116"/>
      <c r="FU20" s="116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116"/>
      <c r="HL20" s="116"/>
      <c r="HM20" s="116"/>
      <c r="HN20" s="116"/>
      <c r="HO20" s="116"/>
      <c r="HP20" s="116"/>
      <c r="HQ20" s="116"/>
      <c r="HR20" s="116"/>
      <c r="HS20" s="116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  <c r="IU20" s="71"/>
      <c r="IV20" s="71"/>
      <c r="IW20" s="71"/>
      <c r="IX20" s="71"/>
      <c r="IY20" s="71"/>
    </row>
    <row r="21" spans="1:259" x14ac:dyDescent="0.2">
      <c r="A21" s="21">
        <v>1</v>
      </c>
      <c r="B21" s="71">
        <f>'РБ10%FIT18'!B21+25</f>
        <v>21323</v>
      </c>
      <c r="C21" s="71">
        <f>'РБ10%FIT18'!C21+25</f>
        <v>21323</v>
      </c>
      <c r="D21" s="71">
        <f>'РБ10%FIT18'!D21+25</f>
        <v>18661</v>
      </c>
      <c r="E21" s="71">
        <f>'РБ10%FIT18'!E21+25</f>
        <v>19209</v>
      </c>
      <c r="F21" s="71">
        <f>'РБ10%FIT18'!F21+25</f>
        <v>19209</v>
      </c>
      <c r="G21" s="71">
        <f>'РБ10%FIT18'!G21+25</f>
        <v>19992</v>
      </c>
      <c r="H21" s="71">
        <f>'РБ10%FIT18'!H21+25</f>
        <v>19992</v>
      </c>
      <c r="I21" s="71">
        <f>'РБ10%FIT18'!I21+25</f>
        <v>21323</v>
      </c>
      <c r="J21" s="71">
        <f>'РБ10%FIT18'!J21+25</f>
        <v>21323</v>
      </c>
      <c r="K21" s="71">
        <f>'РБ10%FIT18'!K21+25</f>
        <v>19992</v>
      </c>
      <c r="L21" s="71">
        <f>'РБ10%FIT18'!L21+25</f>
        <v>19992</v>
      </c>
      <c r="M21" s="71">
        <f>'РБ10%FIT18'!M21+25</f>
        <v>19992</v>
      </c>
      <c r="N21" s="71">
        <f>'РБ10%FIT18'!N21+25</f>
        <v>19992</v>
      </c>
      <c r="O21" s="71">
        <f>'РБ10%FIT18'!O21+25</f>
        <v>19992</v>
      </c>
      <c r="P21" s="71">
        <f>'РБ10%FIT18'!P21+25</f>
        <v>20540</v>
      </c>
      <c r="Q21" s="71">
        <f>'РБ10%FIT18'!Q21+25</f>
        <v>19209</v>
      </c>
      <c r="R21" s="71">
        <f>'РБ10%FIT18'!R21+25</f>
        <v>18661</v>
      </c>
      <c r="S21" s="71">
        <f>'РБ10%FIT18'!S21+25</f>
        <v>18661</v>
      </c>
      <c r="T21" s="71">
        <f>'РБ10%FIT18'!T21+25</f>
        <v>18661</v>
      </c>
      <c r="U21" s="71">
        <f>'РБ10%FIT18'!U21+25</f>
        <v>18661</v>
      </c>
      <c r="V21" s="71">
        <f>'РБ10%FIT18'!V21+25</f>
        <v>18661</v>
      </c>
      <c r="W21" s="71">
        <f>'РБ10%FIT18'!W21+25</f>
        <v>19209</v>
      </c>
      <c r="X21" s="71">
        <f>'РБ10%FIT18'!X21+25</f>
        <v>19209</v>
      </c>
      <c r="Y21" s="71">
        <f>'РБ10%FIT18'!Y21+25</f>
        <v>18661</v>
      </c>
      <c r="Z21" s="71">
        <f>'РБ10%FIT18'!Z21+25</f>
        <v>18661</v>
      </c>
      <c r="AA21" s="71">
        <f>'РБ10%FIT18'!AA21+25</f>
        <v>18661</v>
      </c>
      <c r="AB21" s="71">
        <f>'РБ10%FIT18'!AB21+25</f>
        <v>18661</v>
      </c>
      <c r="AC21" s="71">
        <f>'РБ10%FIT18'!AC21+25</f>
        <v>18661</v>
      </c>
      <c r="AD21" s="71">
        <f>'РБ10%FIT18'!AD21+25</f>
        <v>19209</v>
      </c>
      <c r="AE21" s="71">
        <f>'РБ10%FIT18'!AE21+25</f>
        <v>19209</v>
      </c>
      <c r="AF21" s="71">
        <f>'РБ10%FIT18'!AF21+25</f>
        <v>18661</v>
      </c>
      <c r="AG21" s="71">
        <f>'РБ10%FIT18'!AG21+25</f>
        <v>18661</v>
      </c>
      <c r="AH21" s="71">
        <f>'РБ10%FIT18'!AH21+25</f>
        <v>18661</v>
      </c>
      <c r="AI21" s="71">
        <f>'РБ10%FIT18'!AI21+25</f>
        <v>18661</v>
      </c>
      <c r="AJ21" s="71">
        <f>'РБ10%FIT18'!AJ21+25</f>
        <v>18661</v>
      </c>
      <c r="AK21" s="71">
        <f>'РБ10%FIT18'!AK21+25</f>
        <v>19209</v>
      </c>
      <c r="AL21" s="71">
        <f>'РБ10%FIT18'!AL21+25</f>
        <v>19209</v>
      </c>
      <c r="AM21" s="71">
        <f>'РБ10%FIT18'!AM21+25</f>
        <v>17330</v>
      </c>
      <c r="AN21" s="71">
        <f>'РБ10%FIT18'!AN21+25</f>
        <v>17330</v>
      </c>
      <c r="AO21" s="71">
        <f>'РБ10%FIT18'!AO21+25</f>
        <v>17330</v>
      </c>
      <c r="AP21" s="71">
        <f>'РБ10%FIT18'!AP21+25</f>
        <v>17330</v>
      </c>
      <c r="AQ21" s="71">
        <f>'РБ10%FIT18'!AQ21+25</f>
        <v>17330</v>
      </c>
      <c r="AR21" s="71">
        <f>'РБ10%FIT18'!AR21+25</f>
        <v>17878</v>
      </c>
      <c r="AS21" s="71">
        <f>'РБ10%FIT18'!AS21+25</f>
        <v>17878</v>
      </c>
      <c r="AT21" s="71">
        <f>'РБ10%FIT18'!AT21+25</f>
        <v>17330</v>
      </c>
      <c r="AU21" s="71">
        <f>'РБ10%FIT18'!AU21+25</f>
        <v>17330</v>
      </c>
      <c r="AV21" s="71">
        <f>'РБ10%FIT18'!AV21+25</f>
        <v>17330</v>
      </c>
      <c r="AW21" s="71">
        <f>'РБ10%FIT18'!AW21+25</f>
        <v>17330</v>
      </c>
      <c r="AX21" s="71">
        <f>'РБ10%FIT18'!AX21+25</f>
        <v>17330</v>
      </c>
      <c r="AY21" s="71">
        <f>'РБ10%FIT18'!AY21+25</f>
        <v>17878</v>
      </c>
      <c r="AZ21" s="71">
        <f>'РБ10%FIT18'!AZ21+25</f>
        <v>17878</v>
      </c>
      <c r="BA21" s="71">
        <f>'РБ10%FIT18'!BA21+25</f>
        <v>17330</v>
      </c>
      <c r="BB21" s="71">
        <f>'РБ10%FIT18'!BB21+25</f>
        <v>17330</v>
      </c>
      <c r="BC21" s="71">
        <f>'РБ10%FIT18'!BC21+25</f>
        <v>17330</v>
      </c>
      <c r="BD21" s="71">
        <f>'РБ10%FIT18'!BD21+25</f>
        <v>17330</v>
      </c>
      <c r="BE21" s="71">
        <f>'РБ10%FIT18'!BE21+25</f>
        <v>17330</v>
      </c>
      <c r="BF21" s="71">
        <f>'РБ10%FIT18'!BF21+25</f>
        <v>17878</v>
      </c>
      <c r="BG21" s="71">
        <f>'РБ10%FIT18'!BG21+25</f>
        <v>17878</v>
      </c>
      <c r="BH21" s="71">
        <f>'РБ10%FIT18'!BH21+25</f>
        <v>17330</v>
      </c>
      <c r="BI21" s="71">
        <f>'РБ10%FIT18'!BI21+25</f>
        <v>17330</v>
      </c>
      <c r="BJ21" s="71">
        <f>'РБ10%FIT18'!BJ21+25</f>
        <v>17878</v>
      </c>
      <c r="BK21" s="71">
        <f>'РБ10%FIT18'!BK21+25</f>
        <v>17878</v>
      </c>
      <c r="BL21" s="71">
        <f>'РБ10%FIT18'!BL21+25</f>
        <v>17878</v>
      </c>
      <c r="BM21" s="71">
        <f>'РБ10%FIT18'!BM21+25</f>
        <v>17878</v>
      </c>
      <c r="BN21" s="71">
        <f>'РБ10%FIT18'!BN21+25</f>
        <v>17878</v>
      </c>
      <c r="BO21" s="71">
        <f>'РБ10%FIT18'!BO21+25</f>
        <v>17330</v>
      </c>
      <c r="BP21" s="71">
        <f>'РБ10%FIT18'!BP21+25</f>
        <v>19992</v>
      </c>
      <c r="BQ21" s="71">
        <f>'РБ10%FIT18'!BQ21+25</f>
        <v>19992</v>
      </c>
      <c r="BR21" s="71">
        <f>'РБ10%FIT18'!BR21+25</f>
        <v>19992</v>
      </c>
      <c r="BS21" s="71">
        <f>'РБ10%FIT18'!BS21+25</f>
        <v>19992</v>
      </c>
      <c r="BT21" s="71">
        <f>'РБ10%FIT18'!BT21+25</f>
        <v>19992</v>
      </c>
      <c r="BU21" s="71">
        <f>'РБ10%FIT18'!BU21+25</f>
        <v>18661</v>
      </c>
      <c r="BV21" s="71">
        <f>'РБ10%FIT18'!BV21+25</f>
        <v>17878</v>
      </c>
      <c r="BW21" s="71">
        <f>'РБ10%FIT18'!BW21+25</f>
        <v>17878</v>
      </c>
      <c r="BX21" s="71">
        <f>'РБ10%FIT18'!BX21+25</f>
        <v>19992</v>
      </c>
      <c r="BY21" s="71">
        <f>'РБ10%FIT18'!BY21+25</f>
        <v>19992</v>
      </c>
      <c r="BZ21" s="71">
        <f>'РБ10%FIT18'!BZ21+25</f>
        <v>17330</v>
      </c>
      <c r="CA21" s="71">
        <f>'РБ10%FIT18'!CA21+25</f>
        <v>17330</v>
      </c>
      <c r="CB21" s="71">
        <f>'РБ10%FIT18'!CB21+25</f>
        <v>17330</v>
      </c>
      <c r="CC21" s="71">
        <f>'РБ10%FIT18'!CC21+25</f>
        <v>17878</v>
      </c>
      <c r="CD21" s="71">
        <f>'РБ10%FIT18'!CD21+25</f>
        <v>14511</v>
      </c>
      <c r="CE21" s="71">
        <f>'РБ10%FIT18'!CE21+25</f>
        <v>14511</v>
      </c>
      <c r="CF21" s="71">
        <f>'РБ10%FIT18'!CF21+25</f>
        <v>14511</v>
      </c>
      <c r="CG21" s="71">
        <f>'РБ10%FIT18'!CG21+25</f>
        <v>14511</v>
      </c>
      <c r="CH21" s="71">
        <f>'РБ10%FIT18'!CH21+25</f>
        <v>15059</v>
      </c>
      <c r="CI21" s="71">
        <f>'РБ10%FIT18'!CI21+25</f>
        <v>15059</v>
      </c>
      <c r="CJ21" s="71">
        <f>'РБ10%FIT18'!CJ21+25</f>
        <v>14511</v>
      </c>
      <c r="CK21" s="71">
        <f>'РБ10%FIT18'!CK21+25</f>
        <v>14511</v>
      </c>
      <c r="CL21" s="71">
        <f>'РБ10%FIT18'!CL21+25</f>
        <v>14511</v>
      </c>
      <c r="CM21" s="71">
        <f>'РБ10%FIT18'!CM21+25</f>
        <v>14511</v>
      </c>
      <c r="CN21" s="71">
        <f>'РБ10%FIT18'!CN21+25</f>
        <v>14511</v>
      </c>
      <c r="CO21" s="71">
        <f>'РБ10%FIT18'!CO21+25</f>
        <v>15059</v>
      </c>
      <c r="CP21" s="71">
        <f>'РБ10%FIT18'!CP21+25</f>
        <v>15059</v>
      </c>
      <c r="CQ21" s="71">
        <f>'РБ10%FIT18'!CQ21+25</f>
        <v>14511</v>
      </c>
      <c r="CR21" s="71">
        <f>'РБ10%FIT18'!CR21+25</f>
        <v>14511</v>
      </c>
      <c r="CS21" s="71">
        <f>'РБ10%FIT18'!CS21+25</f>
        <v>14511</v>
      </c>
      <c r="CT21" s="71">
        <f>'РБ10%FIT18'!CT21+25</f>
        <v>14511</v>
      </c>
      <c r="CU21" s="71">
        <f>'РБ10%FIT18'!CU21+25</f>
        <v>14511</v>
      </c>
      <c r="CV21" s="71">
        <f>'РБ10%FIT18'!CV21+25</f>
        <v>15059</v>
      </c>
      <c r="CW21" s="71">
        <f>'РБ10%FIT18'!CW21+25</f>
        <v>15059</v>
      </c>
      <c r="CX21" s="71">
        <f>'РБ10%FIT18'!CX21+25</f>
        <v>14511</v>
      </c>
      <c r="CY21" s="71">
        <f>'РБ10%FIT18'!CY21+25</f>
        <v>14511</v>
      </c>
      <c r="CZ21" s="71">
        <f>'РБ10%FIT18'!CZ21+25</f>
        <v>14511</v>
      </c>
      <c r="DA21" s="71">
        <f>'РБ10%FIT18'!DA21+25</f>
        <v>14511</v>
      </c>
      <c r="DB21" s="71">
        <f>'РБ10%FIT18'!DB21+25</f>
        <v>14511</v>
      </c>
      <c r="DC21" s="71">
        <f>'РБ10%FIT18'!DC21+25</f>
        <v>15059</v>
      </c>
      <c r="DD21" s="71">
        <f>'РБ10%FIT18'!DD21+25</f>
        <v>15059</v>
      </c>
      <c r="DE21" s="71">
        <f>'РБ10%FIT18'!DE21+25</f>
        <v>14511</v>
      </c>
      <c r="DF21" s="71">
        <f>'РБ10%FIT18'!DF21+25</f>
        <v>14511</v>
      </c>
      <c r="DG21" s="71">
        <f>'РБ10%FIT18'!DG21+25</f>
        <v>15059</v>
      </c>
      <c r="DH21" s="71">
        <f>'РБ10%FIT18'!DH21+25</f>
        <v>15451</v>
      </c>
      <c r="DI21" s="71">
        <f>'РБ10%FIT18'!DI21+25</f>
        <v>14119</v>
      </c>
      <c r="DJ21" s="71">
        <f>'РБ10%FIT18'!DJ21+25</f>
        <v>14511</v>
      </c>
      <c r="DK21" s="71">
        <f>'РБ10%FIT18'!DK21+25</f>
        <v>14511</v>
      </c>
      <c r="DL21" s="71">
        <f>'РБ10%FIT18'!DL21+25</f>
        <v>14119</v>
      </c>
      <c r="DM21" s="71">
        <f>'РБ10%FIT18'!DM21+25</f>
        <v>14119</v>
      </c>
      <c r="DN21" s="71">
        <f>'РБ10%FIT18'!DN21+25</f>
        <v>14119</v>
      </c>
      <c r="DO21" s="71">
        <f>'РБ10%FIT18'!DO21+25</f>
        <v>14119</v>
      </c>
      <c r="DP21" s="71">
        <f>'РБ10%FIT18'!DP21+25</f>
        <v>14119</v>
      </c>
      <c r="DQ21" s="71">
        <f>'РБ10%FIT18'!DQ21+25</f>
        <v>14511</v>
      </c>
      <c r="DR21" s="71">
        <f>'РБ10%FIT18'!DR21+25</f>
        <v>14511</v>
      </c>
      <c r="DS21" s="71">
        <f>'РБ10%FIT18'!DS21+25</f>
        <v>14119</v>
      </c>
      <c r="DT21" s="71">
        <f>'РБ10%FIT18'!DT21+25</f>
        <v>14119</v>
      </c>
      <c r="DU21" s="71">
        <f>'РБ10%FIT18'!DU21+25</f>
        <v>14119</v>
      </c>
      <c r="DV21" s="71">
        <f>'РБ10%FIT18'!DV21+25</f>
        <v>14119</v>
      </c>
      <c r="DW21" s="71">
        <f>'РБ10%FIT18'!DW21+25</f>
        <v>14119</v>
      </c>
      <c r="DX21" s="71">
        <f>'РБ10%FIT18'!DX21+25</f>
        <v>14511</v>
      </c>
      <c r="DY21" s="71">
        <f>'РБ10%FIT18'!DY21+25</f>
        <v>14511</v>
      </c>
      <c r="DZ21" s="71">
        <f>'РБ10%FIT18'!DZ21+25</f>
        <v>14119</v>
      </c>
      <c r="EA21" s="71">
        <f>'РБ10%FIT18'!EA21+25</f>
        <v>14119</v>
      </c>
      <c r="EB21" s="71">
        <f>'РБ10%FIT18'!EB21+25</f>
        <v>14119</v>
      </c>
      <c r="EC21" s="71">
        <f>'РБ10%FIT18'!EC21+25</f>
        <v>14119</v>
      </c>
      <c r="ED21" s="71">
        <f>'РБ10%FIT18'!ED21+25</f>
        <v>14119</v>
      </c>
      <c r="EE21" s="71">
        <f>'РБ10%FIT18'!EE21+25</f>
        <v>14511</v>
      </c>
      <c r="EF21" s="71">
        <f>'РБ10%FIT18'!EF21+25</f>
        <v>14511</v>
      </c>
      <c r="EG21" s="71">
        <f>'РБ10%FIT18'!EG21+25</f>
        <v>14119</v>
      </c>
      <c r="EH21" s="71">
        <f>'РБ10%FIT18'!EH21+25</f>
        <v>14119</v>
      </c>
      <c r="EI21" s="71">
        <f>'РБ10%FIT18'!EI21+25</f>
        <v>15451</v>
      </c>
      <c r="EJ21" s="71">
        <f>'РБ10%FIT18'!EJ21+25</f>
        <v>15451</v>
      </c>
      <c r="EK21" s="71">
        <f>'РБ10%FIT18'!EK21+25</f>
        <v>15451</v>
      </c>
      <c r="EL21" s="71">
        <f>'РБ10%FIT18'!EL21+25</f>
        <v>16390</v>
      </c>
      <c r="EM21" s="71">
        <f>'РБ10%FIT18'!EM21+25</f>
        <v>16390</v>
      </c>
      <c r="EN21" s="71">
        <f>'РБ10%FIT18'!EN21+25</f>
        <v>15451</v>
      </c>
      <c r="EO21" s="71">
        <f>'РБ10%FIT18'!EO21+25</f>
        <v>15451</v>
      </c>
      <c r="EP21" s="71">
        <f>'РБ10%FIT18'!EP21+25</f>
        <v>15451</v>
      </c>
      <c r="EQ21" s="71">
        <f>'РБ10%FIT18'!EQ21+25</f>
        <v>15451</v>
      </c>
      <c r="ER21" s="71">
        <f>'РБ10%FIT18'!ER21+25</f>
        <v>15451</v>
      </c>
      <c r="ES21" s="71">
        <f>'РБ10%FIT18'!ES21+25</f>
        <v>16390</v>
      </c>
      <c r="ET21" s="71">
        <f>'РБ10%FIT18'!ET21+25</f>
        <v>16390</v>
      </c>
      <c r="EU21" s="71">
        <f>'РБ10%FIT18'!EU21+25</f>
        <v>16390</v>
      </c>
      <c r="EV21" s="71">
        <f>'РБ10%FIT18'!EV21+25</f>
        <v>16390</v>
      </c>
      <c r="EW21" s="71">
        <f>'РБ10%FIT18'!EW21+25</f>
        <v>16390</v>
      </c>
      <c r="EX21" s="71">
        <f>'РБ10%FIT18'!EX21+25</f>
        <v>16390</v>
      </c>
      <c r="EY21" s="71">
        <f>'РБ10%FIT18'!EY21+25</f>
        <v>16390</v>
      </c>
      <c r="EZ21" s="71">
        <f>'РБ10%FIT18'!EZ21+25</f>
        <v>16390</v>
      </c>
      <c r="FA21" s="71">
        <f>'РБ10%FIT18'!FA21+25</f>
        <v>16390</v>
      </c>
      <c r="FB21" s="71">
        <f>'РБ10%FIT18'!FB21+25</f>
        <v>16390</v>
      </c>
      <c r="FC21" s="71">
        <f>'РБ10%FIT18'!FC21+25</f>
        <v>16390</v>
      </c>
      <c r="FD21" s="71">
        <f>'РБ10%FIT18'!FD21+25</f>
        <v>16938</v>
      </c>
      <c r="FE21" s="71">
        <f>'РБ10%FIT18'!FE21+25</f>
        <v>16938</v>
      </c>
      <c r="FF21" s="71">
        <f>'РБ10%FIT18'!FF21+25</f>
        <v>17330</v>
      </c>
      <c r="FG21" s="71">
        <f>'РБ10%FIT18'!FG21+25</f>
        <v>17330</v>
      </c>
      <c r="FH21" s="71">
        <f>'РБ10%FIT18'!FH21+25</f>
        <v>17330</v>
      </c>
      <c r="FI21" s="71">
        <f>'РБ10%FIT18'!FI21+25</f>
        <v>17330</v>
      </c>
      <c r="FJ21" s="71">
        <f>'РБ10%FIT18'!FJ21+25</f>
        <v>17330</v>
      </c>
      <c r="FK21" s="116">
        <f>'РБ10%FIT18'!FK21+25</f>
        <v>49315</v>
      </c>
      <c r="FL21" s="116">
        <f>'РБ10%FIT18'!FL21+25</f>
        <v>79069</v>
      </c>
      <c r="FM21" s="116">
        <f>'РБ10%FIT18'!FM21+25</f>
        <v>79069</v>
      </c>
      <c r="FN21" s="116">
        <f>'РБ10%FIT18'!FN21+25</f>
        <v>79069</v>
      </c>
      <c r="FO21" s="116">
        <f>'РБ10%FIT18'!FO21+25</f>
        <v>79069</v>
      </c>
      <c r="FP21" s="116">
        <f>'РБ10%FIT18'!FP21+25</f>
        <v>79069</v>
      </c>
      <c r="FQ21" s="116">
        <f>'РБ10%FIT18'!FQ21+25</f>
        <v>79069</v>
      </c>
      <c r="FR21" s="116">
        <f>'РБ10%FIT18'!FR21+25</f>
        <v>79069</v>
      </c>
      <c r="FS21" s="116">
        <f>'РБ10%FIT18'!FS21+25</f>
        <v>79069</v>
      </c>
      <c r="FT21" s="116">
        <f>'РБ10%FIT18'!FT21+25</f>
        <v>79069</v>
      </c>
      <c r="FU21" s="116">
        <f>'РБ10%FIT18'!FU21+25</f>
        <v>79069</v>
      </c>
      <c r="FV21" s="71">
        <f>'РБ10%FIT18'!FV21+25</f>
        <v>43443</v>
      </c>
      <c r="FW21" s="71">
        <f>'РБ10%FIT18'!FW21+25</f>
        <v>43443</v>
      </c>
      <c r="FX21" s="71">
        <f>'РБ10%FIT18'!FX21+25</f>
        <v>43443</v>
      </c>
      <c r="FY21" s="71">
        <f>'РБ10%FIT18'!FY21+25</f>
        <v>43443</v>
      </c>
      <c r="FZ21" s="71">
        <f>'РБ10%FIT18'!FZ21+25</f>
        <v>43443</v>
      </c>
      <c r="GA21" s="71">
        <f>'РБ10%FIT18'!GA21+25</f>
        <v>43443</v>
      </c>
      <c r="GB21" s="71">
        <f>'РБ10%FIT18'!GB21+25</f>
        <v>43443</v>
      </c>
      <c r="GC21" s="71">
        <f>'РБ10%FIT18'!GC21+25</f>
        <v>43443</v>
      </c>
      <c r="GD21" s="71">
        <f>'РБ10%FIT18'!GD21+25</f>
        <v>43443</v>
      </c>
      <c r="GE21" s="71">
        <f>'РБ10%FIT18'!GE21+25</f>
        <v>43443</v>
      </c>
      <c r="GF21" s="71">
        <f>'РБ10%FIT18'!GF21+25</f>
        <v>43443</v>
      </c>
      <c r="GG21" s="71">
        <f>'РБ10%FIT18'!GG21+25</f>
        <v>43443</v>
      </c>
      <c r="GH21" s="71">
        <f>'РБ10%FIT18'!GH21+25</f>
        <v>43443</v>
      </c>
      <c r="GI21" s="71">
        <f>'РБ10%FIT18'!GI21+25</f>
        <v>43443</v>
      </c>
      <c r="GJ21" s="71">
        <f>'РБ10%FIT18'!GJ21+25</f>
        <v>43443</v>
      </c>
      <c r="GK21" s="71">
        <f>'РБ10%FIT18'!GK21+25</f>
        <v>43443</v>
      </c>
      <c r="GL21" s="71">
        <f>'РБ10%FIT18'!GL21+25</f>
        <v>43443</v>
      </c>
      <c r="GM21" s="71">
        <f>'РБ10%FIT18'!GM21+25</f>
        <v>43443</v>
      </c>
      <c r="GN21" s="71">
        <f>'РБ10%FIT18'!GN21+25</f>
        <v>43443</v>
      </c>
      <c r="GO21" s="71">
        <f>'РБ10%FIT18'!GO21+25</f>
        <v>43443</v>
      </c>
      <c r="GP21" s="71">
        <f>'РБ10%FIT18'!GP21+25</f>
        <v>43443</v>
      </c>
      <c r="GQ21" s="71">
        <f>'РБ10%FIT18'!GQ21+25</f>
        <v>43443</v>
      </c>
      <c r="GR21" s="71">
        <f>'РБ10%FIT18'!GR21+25</f>
        <v>43443</v>
      </c>
      <c r="GS21" s="71">
        <f>'РБ10%FIT18'!GS21+25</f>
        <v>44774</v>
      </c>
      <c r="GT21" s="71">
        <f>'РБ10%FIT18'!GT21+25</f>
        <v>44774</v>
      </c>
      <c r="GU21" s="71">
        <f>'РБ10%FIT18'!GU21+25</f>
        <v>44774</v>
      </c>
      <c r="GV21" s="71">
        <f>'РБ10%FIT18'!GV21+25</f>
        <v>44774</v>
      </c>
      <c r="GW21" s="71">
        <f>'РБ10%FIT18'!GW21+25</f>
        <v>44774</v>
      </c>
      <c r="GX21" s="71">
        <f>'РБ10%FIT18'!GX21+25</f>
        <v>44774</v>
      </c>
      <c r="GY21" s="71">
        <f>'РБ10%FIT18'!GY21+25</f>
        <v>44774</v>
      </c>
      <c r="GZ21" s="71">
        <f>'РБ10%FIT18'!GZ21+25</f>
        <v>44774</v>
      </c>
      <c r="HA21" s="71">
        <f>'РБ10%FIT18'!HA21+25</f>
        <v>44774</v>
      </c>
      <c r="HB21" s="71">
        <f>'РБ10%FIT18'!HB21+25</f>
        <v>44774</v>
      </c>
      <c r="HC21" s="71">
        <f>'РБ10%FIT18'!HC21+25</f>
        <v>44774</v>
      </c>
      <c r="HD21" s="71">
        <f>'РБ10%FIT18'!HD21+25</f>
        <v>44774</v>
      </c>
      <c r="HE21" s="71">
        <f>'РБ10%FIT18'!HE21+25</f>
        <v>44774</v>
      </c>
      <c r="HF21" s="71">
        <f>'РБ10%FIT18'!HF21+25</f>
        <v>44774</v>
      </c>
      <c r="HG21" s="71">
        <f>'РБ10%FIT18'!HG21+25</f>
        <v>44774</v>
      </c>
      <c r="HH21" s="71">
        <f>'РБ10%FIT18'!HH21+25</f>
        <v>44774</v>
      </c>
      <c r="HI21" s="71">
        <f>'РБ10%FIT18'!HI21+25</f>
        <v>44774</v>
      </c>
      <c r="HJ21" s="71">
        <f>'РБ10%FIT18'!HJ21+25</f>
        <v>44774</v>
      </c>
      <c r="HK21" s="116">
        <f>'РБ10%FIT18'!HK21+25</f>
        <v>61217</v>
      </c>
      <c r="HL21" s="116">
        <f>'РБ10%FIT18'!HL21+25</f>
        <v>61217</v>
      </c>
      <c r="HM21" s="116">
        <f>'РБ10%FIT18'!HM21+25</f>
        <v>62783</v>
      </c>
      <c r="HN21" s="116">
        <f>'РБ10%FIT18'!HN21+25</f>
        <v>62783</v>
      </c>
      <c r="HO21" s="116">
        <f>'РБ10%FIT18'!HO21+25</f>
        <v>62783</v>
      </c>
      <c r="HP21" s="116">
        <f>'РБ10%FIT18'!HP21+25</f>
        <v>44774</v>
      </c>
      <c r="HQ21" s="116">
        <f>'РБ10%FIT18'!HQ21+25</f>
        <v>44774</v>
      </c>
      <c r="HR21" s="116">
        <f>'РБ10%FIT18'!HR21+25</f>
        <v>61217</v>
      </c>
      <c r="HS21" s="116">
        <f>'РБ10%FIT18'!HS21+25</f>
        <v>61217</v>
      </c>
      <c r="HT21" s="71">
        <f>'РБ10%FIT18'!HT21+25</f>
        <v>44774</v>
      </c>
      <c r="HU21" s="71">
        <f>'РБ10%FIT18'!HU21+25</f>
        <v>43443</v>
      </c>
      <c r="HV21" s="71">
        <f>'РБ10%FIT18'!HV21+25</f>
        <v>43443</v>
      </c>
      <c r="HW21" s="71">
        <f>'РБ10%FIT18'!HW21+25</f>
        <v>43443</v>
      </c>
      <c r="HX21" s="71">
        <f>'РБ10%FIT18'!HX21+25</f>
        <v>43443</v>
      </c>
      <c r="HY21" s="71">
        <f>'РБ10%FIT18'!HY21+25</f>
        <v>43443</v>
      </c>
      <c r="HZ21" s="71">
        <f>'РБ10%FIT18'!HZ21+25</f>
        <v>43443</v>
      </c>
      <c r="IA21" s="71">
        <f>'РБ10%FIT18'!IA21+25</f>
        <v>43443</v>
      </c>
      <c r="IB21" s="71">
        <f>'РБ10%FIT18'!IB21+25</f>
        <v>46731</v>
      </c>
      <c r="IC21" s="71">
        <f>'РБ10%FIT18'!IC21+25</f>
        <v>43991</v>
      </c>
      <c r="ID21" s="71">
        <f>'РБ10%FIT18'!ID21+25</f>
        <v>40154</v>
      </c>
      <c r="IE21" s="71">
        <f>'РБ10%FIT18'!IE21+25</f>
        <v>40154</v>
      </c>
      <c r="IF21" s="71">
        <f>'РБ10%FIT18'!IF21+25</f>
        <v>40154</v>
      </c>
      <c r="IG21" s="71">
        <f>'РБ10%FIT18'!IG21+25</f>
        <v>40154</v>
      </c>
      <c r="IH21" s="71">
        <f>'РБ10%FIT18'!IH21+25</f>
        <v>40154</v>
      </c>
      <c r="II21" s="71">
        <f>'РБ10%FIT18'!II21+25</f>
        <v>40154</v>
      </c>
      <c r="IJ21" s="71">
        <f>'РБ10%FIT18'!IJ21+25</f>
        <v>40154</v>
      </c>
      <c r="IK21" s="71">
        <f>'РБ10%FIT18'!IK21+25</f>
        <v>40154</v>
      </c>
      <c r="IL21" s="71">
        <f>'РБ10%FIT18'!IL21+25</f>
        <v>40154</v>
      </c>
      <c r="IM21" s="71">
        <f>'РБ10%FIT18'!IM21+25</f>
        <v>40154</v>
      </c>
      <c r="IN21" s="71">
        <f>'РБ10%FIT18'!IN21+25</f>
        <v>40154</v>
      </c>
      <c r="IO21" s="71">
        <f>'РБ10%FIT18'!IO21+25</f>
        <v>40154</v>
      </c>
      <c r="IP21" s="71">
        <f>'РБ10%FIT18'!IP21+25</f>
        <v>40154</v>
      </c>
      <c r="IQ21" s="71">
        <f>'РБ10%FIT18'!IQ21+25</f>
        <v>40154</v>
      </c>
      <c r="IR21" s="71">
        <f>'РБ10%FIT18'!IR21+25</f>
        <v>40154</v>
      </c>
      <c r="IS21" s="71">
        <f>'РБ10%FIT18'!IS21+25</f>
        <v>40154</v>
      </c>
      <c r="IT21" s="71">
        <f>'РБ10%FIT18'!IT21+25</f>
        <v>40154</v>
      </c>
      <c r="IU21" s="71">
        <f>'РБ10%FIT18'!IU21+25</f>
        <v>40154</v>
      </c>
      <c r="IV21" s="71">
        <f>'РБ10%FIT18'!IV21+25</f>
        <v>40154</v>
      </c>
      <c r="IW21" s="71">
        <f>'РБ10%FIT18'!IW21+25</f>
        <v>40154</v>
      </c>
      <c r="IX21" s="71">
        <f>'РБ10%FIT18'!IX21+25</f>
        <v>40154</v>
      </c>
      <c r="IY21" s="71">
        <f>'РБ10%FIT18'!IY21+25</f>
        <v>40154</v>
      </c>
    </row>
    <row r="22" spans="1:259" x14ac:dyDescent="0.2">
      <c r="A22" s="21">
        <v>2</v>
      </c>
      <c r="B22" s="71">
        <f>'РБ10%FIT18'!B22+25</f>
        <v>23046</v>
      </c>
      <c r="C22" s="71">
        <f>'РБ10%FIT18'!C22+25</f>
        <v>23046</v>
      </c>
      <c r="D22" s="71">
        <f>'РБ10%FIT18'!D22+25</f>
        <v>20383</v>
      </c>
      <c r="E22" s="71">
        <f>'РБ10%FIT18'!E22+25</f>
        <v>20932</v>
      </c>
      <c r="F22" s="71">
        <f>'РБ10%FIT18'!F22+25</f>
        <v>20932</v>
      </c>
      <c r="G22" s="71">
        <f>'РБ10%FIT18'!G22+25</f>
        <v>21715</v>
      </c>
      <c r="H22" s="71">
        <f>'РБ10%FIT18'!H22+25</f>
        <v>21715</v>
      </c>
      <c r="I22" s="71">
        <f>'РБ10%FIT18'!I22+25</f>
        <v>23046</v>
      </c>
      <c r="J22" s="71">
        <f>'РБ10%FIT18'!J22+25</f>
        <v>23046</v>
      </c>
      <c r="K22" s="71">
        <f>'РБ10%FIT18'!K22+25</f>
        <v>21715</v>
      </c>
      <c r="L22" s="71">
        <f>'РБ10%FIT18'!L22+25</f>
        <v>21715</v>
      </c>
      <c r="M22" s="71">
        <f>'РБ10%FIT18'!M22+25</f>
        <v>21715</v>
      </c>
      <c r="N22" s="71">
        <f>'РБ10%FIT18'!N22+25</f>
        <v>21715</v>
      </c>
      <c r="O22" s="71">
        <f>'РБ10%FIT18'!O22+25</f>
        <v>21715</v>
      </c>
      <c r="P22" s="71">
        <f>'РБ10%FIT18'!P22+25</f>
        <v>22263</v>
      </c>
      <c r="Q22" s="71">
        <f>'РБ10%FIT18'!Q22+25</f>
        <v>20932</v>
      </c>
      <c r="R22" s="71">
        <f>'РБ10%FIT18'!R22+25</f>
        <v>20383</v>
      </c>
      <c r="S22" s="71">
        <f>'РБ10%FIT18'!S22+25</f>
        <v>20383</v>
      </c>
      <c r="T22" s="71">
        <f>'РБ10%FIT18'!T22+25</f>
        <v>20383</v>
      </c>
      <c r="U22" s="71">
        <f>'РБ10%FIT18'!U22+25</f>
        <v>20383</v>
      </c>
      <c r="V22" s="71">
        <f>'РБ10%FIT18'!V22+25</f>
        <v>20383</v>
      </c>
      <c r="W22" s="71">
        <f>'РБ10%FIT18'!W22+25</f>
        <v>20932</v>
      </c>
      <c r="X22" s="71">
        <f>'РБ10%FIT18'!X22+25</f>
        <v>20932</v>
      </c>
      <c r="Y22" s="71">
        <f>'РБ10%FIT18'!Y22+25</f>
        <v>20383</v>
      </c>
      <c r="Z22" s="71">
        <f>'РБ10%FIT18'!Z22+25</f>
        <v>20383</v>
      </c>
      <c r="AA22" s="71">
        <f>'РБ10%FIT18'!AA22+25</f>
        <v>20383</v>
      </c>
      <c r="AB22" s="71">
        <f>'РБ10%FIT18'!AB22+25</f>
        <v>20383</v>
      </c>
      <c r="AC22" s="71">
        <f>'РБ10%FIT18'!AC22+25</f>
        <v>20383</v>
      </c>
      <c r="AD22" s="71">
        <f>'РБ10%FIT18'!AD22+25</f>
        <v>20932</v>
      </c>
      <c r="AE22" s="71">
        <f>'РБ10%FIT18'!AE22+25</f>
        <v>20932</v>
      </c>
      <c r="AF22" s="71">
        <f>'РБ10%FIT18'!AF22+25</f>
        <v>20383</v>
      </c>
      <c r="AG22" s="71">
        <f>'РБ10%FIT18'!AG22+25</f>
        <v>20383</v>
      </c>
      <c r="AH22" s="71">
        <f>'РБ10%FIT18'!AH22+25</f>
        <v>20383</v>
      </c>
      <c r="AI22" s="71">
        <f>'РБ10%FIT18'!AI22+25</f>
        <v>20383</v>
      </c>
      <c r="AJ22" s="71">
        <f>'РБ10%FIT18'!AJ22+25</f>
        <v>20383</v>
      </c>
      <c r="AK22" s="71">
        <f>'РБ10%FIT18'!AK22+25</f>
        <v>20932</v>
      </c>
      <c r="AL22" s="71">
        <f>'РБ10%FIT18'!AL22+25</f>
        <v>20932</v>
      </c>
      <c r="AM22" s="71">
        <f>'РБ10%FIT18'!AM22+25</f>
        <v>19052</v>
      </c>
      <c r="AN22" s="71">
        <f>'РБ10%FIT18'!AN22+25</f>
        <v>19052</v>
      </c>
      <c r="AO22" s="71">
        <f>'РБ10%FIT18'!AO22+25</f>
        <v>19052</v>
      </c>
      <c r="AP22" s="71">
        <f>'РБ10%FIT18'!AP22+25</f>
        <v>19052</v>
      </c>
      <c r="AQ22" s="71">
        <f>'РБ10%FIT18'!AQ22+25</f>
        <v>19052</v>
      </c>
      <c r="AR22" s="71">
        <f>'РБ10%FIT18'!AR22+25</f>
        <v>19600</v>
      </c>
      <c r="AS22" s="71">
        <f>'РБ10%FIT18'!AS22+25</f>
        <v>19600</v>
      </c>
      <c r="AT22" s="71">
        <f>'РБ10%FIT18'!AT22+25</f>
        <v>19052</v>
      </c>
      <c r="AU22" s="71">
        <f>'РБ10%FIT18'!AU22+25</f>
        <v>19052</v>
      </c>
      <c r="AV22" s="71">
        <f>'РБ10%FIT18'!AV22+25</f>
        <v>19052</v>
      </c>
      <c r="AW22" s="71">
        <f>'РБ10%FIT18'!AW22+25</f>
        <v>19052</v>
      </c>
      <c r="AX22" s="71">
        <f>'РБ10%FIT18'!AX22+25</f>
        <v>19052</v>
      </c>
      <c r="AY22" s="71">
        <f>'РБ10%FIT18'!AY22+25</f>
        <v>19600</v>
      </c>
      <c r="AZ22" s="71">
        <f>'РБ10%FIT18'!AZ22+25</f>
        <v>19600</v>
      </c>
      <c r="BA22" s="71">
        <f>'РБ10%FIT18'!BA22+25</f>
        <v>19052</v>
      </c>
      <c r="BB22" s="71">
        <f>'РБ10%FIT18'!BB22+25</f>
        <v>19052</v>
      </c>
      <c r="BC22" s="71">
        <f>'РБ10%FIT18'!BC22+25</f>
        <v>19052</v>
      </c>
      <c r="BD22" s="71">
        <f>'РБ10%FIT18'!BD22+25</f>
        <v>19052</v>
      </c>
      <c r="BE22" s="71">
        <f>'РБ10%FIT18'!BE22+25</f>
        <v>19052</v>
      </c>
      <c r="BF22" s="71">
        <f>'РБ10%FIT18'!BF22+25</f>
        <v>19600</v>
      </c>
      <c r="BG22" s="71">
        <f>'РБ10%FIT18'!BG22+25</f>
        <v>19600</v>
      </c>
      <c r="BH22" s="71">
        <f>'РБ10%FIT18'!BH22+25</f>
        <v>19052</v>
      </c>
      <c r="BI22" s="71">
        <f>'РБ10%FIT18'!BI22+25</f>
        <v>19052</v>
      </c>
      <c r="BJ22" s="71">
        <f>'РБ10%FIT18'!BJ22+25</f>
        <v>19600</v>
      </c>
      <c r="BK22" s="71">
        <f>'РБ10%FIT18'!BK22+25</f>
        <v>19600</v>
      </c>
      <c r="BL22" s="71">
        <f>'РБ10%FIT18'!BL22+25</f>
        <v>19600</v>
      </c>
      <c r="BM22" s="71">
        <f>'РБ10%FIT18'!BM22+25</f>
        <v>19600</v>
      </c>
      <c r="BN22" s="71">
        <f>'РБ10%FIT18'!BN22+25</f>
        <v>19600</v>
      </c>
      <c r="BO22" s="71">
        <f>'РБ10%FIT18'!BO22+25</f>
        <v>19052</v>
      </c>
      <c r="BP22" s="71">
        <f>'РБ10%FIT18'!BP22+25</f>
        <v>21715</v>
      </c>
      <c r="BQ22" s="71">
        <f>'РБ10%FIT18'!BQ22+25</f>
        <v>21715</v>
      </c>
      <c r="BR22" s="71">
        <f>'РБ10%FIT18'!BR22+25</f>
        <v>21715</v>
      </c>
      <c r="BS22" s="71">
        <f>'РБ10%FIT18'!BS22+25</f>
        <v>21715</v>
      </c>
      <c r="BT22" s="71">
        <f>'РБ10%FIT18'!BT22+25</f>
        <v>21715</v>
      </c>
      <c r="BU22" s="71">
        <f>'РБ10%FIT18'!BU22+25</f>
        <v>20383</v>
      </c>
      <c r="BV22" s="71">
        <f>'РБ10%FIT18'!BV22+25</f>
        <v>19600</v>
      </c>
      <c r="BW22" s="71">
        <f>'РБ10%FIT18'!BW22+25</f>
        <v>19600</v>
      </c>
      <c r="BX22" s="71">
        <f>'РБ10%FIT18'!BX22+25</f>
        <v>21715</v>
      </c>
      <c r="BY22" s="71">
        <f>'РБ10%FIT18'!BY22+25</f>
        <v>21715</v>
      </c>
      <c r="BZ22" s="71">
        <f>'РБ10%FIT18'!BZ22+25</f>
        <v>19052</v>
      </c>
      <c r="CA22" s="71">
        <f>'РБ10%FIT18'!CA22+25</f>
        <v>19052</v>
      </c>
      <c r="CB22" s="71">
        <f>'РБ10%FIT18'!CB22+25</f>
        <v>19052</v>
      </c>
      <c r="CC22" s="71">
        <f>'РБ10%FIT18'!CC22+25</f>
        <v>19600</v>
      </c>
      <c r="CD22" s="71">
        <f>'РБ10%FIT18'!CD22+25</f>
        <v>16234</v>
      </c>
      <c r="CE22" s="71">
        <f>'РБ10%FIT18'!CE22+25</f>
        <v>16234</v>
      </c>
      <c r="CF22" s="71">
        <f>'РБ10%FIT18'!CF22+25</f>
        <v>16234</v>
      </c>
      <c r="CG22" s="71">
        <f>'РБ10%FIT18'!CG22+25</f>
        <v>16234</v>
      </c>
      <c r="CH22" s="71">
        <f>'РБ10%FIT18'!CH22+25</f>
        <v>16782</v>
      </c>
      <c r="CI22" s="71">
        <f>'РБ10%FIT18'!CI22+25</f>
        <v>16782</v>
      </c>
      <c r="CJ22" s="71">
        <f>'РБ10%FIT18'!CJ22+25</f>
        <v>16234</v>
      </c>
      <c r="CK22" s="71">
        <f>'РБ10%FIT18'!CK22+25</f>
        <v>16234</v>
      </c>
      <c r="CL22" s="71">
        <f>'РБ10%FIT18'!CL22+25</f>
        <v>16234</v>
      </c>
      <c r="CM22" s="71">
        <f>'РБ10%FIT18'!CM22+25</f>
        <v>16234</v>
      </c>
      <c r="CN22" s="71">
        <f>'РБ10%FIT18'!CN22+25</f>
        <v>16234</v>
      </c>
      <c r="CO22" s="71">
        <f>'РБ10%FIT18'!CO22+25</f>
        <v>16782</v>
      </c>
      <c r="CP22" s="71">
        <f>'РБ10%FIT18'!CP22+25</f>
        <v>16782</v>
      </c>
      <c r="CQ22" s="71">
        <f>'РБ10%FIT18'!CQ22+25</f>
        <v>16234</v>
      </c>
      <c r="CR22" s="71">
        <f>'РБ10%FIT18'!CR22+25</f>
        <v>16234</v>
      </c>
      <c r="CS22" s="71">
        <f>'РБ10%FIT18'!CS22+25</f>
        <v>16234</v>
      </c>
      <c r="CT22" s="71">
        <f>'РБ10%FIT18'!CT22+25</f>
        <v>16234</v>
      </c>
      <c r="CU22" s="71">
        <f>'РБ10%FIT18'!CU22+25</f>
        <v>16234</v>
      </c>
      <c r="CV22" s="71">
        <f>'РБ10%FIT18'!CV22+25</f>
        <v>16782</v>
      </c>
      <c r="CW22" s="71">
        <f>'РБ10%FIT18'!CW22+25</f>
        <v>16782</v>
      </c>
      <c r="CX22" s="71">
        <f>'РБ10%FIT18'!CX22+25</f>
        <v>16234</v>
      </c>
      <c r="CY22" s="71">
        <f>'РБ10%FIT18'!CY22+25</f>
        <v>16234</v>
      </c>
      <c r="CZ22" s="71">
        <f>'РБ10%FIT18'!CZ22+25</f>
        <v>16234</v>
      </c>
      <c r="DA22" s="71">
        <f>'РБ10%FIT18'!DA22+25</f>
        <v>16234</v>
      </c>
      <c r="DB22" s="71">
        <f>'РБ10%FIT18'!DB22+25</f>
        <v>16234</v>
      </c>
      <c r="DC22" s="71">
        <f>'РБ10%FIT18'!DC22+25</f>
        <v>16782</v>
      </c>
      <c r="DD22" s="71">
        <f>'РБ10%FIT18'!DD22+25</f>
        <v>16782</v>
      </c>
      <c r="DE22" s="71">
        <f>'РБ10%FIT18'!DE22+25</f>
        <v>16234</v>
      </c>
      <c r="DF22" s="71">
        <f>'РБ10%FIT18'!DF22+25</f>
        <v>16234</v>
      </c>
      <c r="DG22" s="71">
        <f>'РБ10%FIT18'!DG22+25</f>
        <v>16782</v>
      </c>
      <c r="DH22" s="71">
        <f>'РБ10%FIT18'!DH22+25</f>
        <v>17173</v>
      </c>
      <c r="DI22" s="71">
        <f>'РБ10%FIT18'!DI22+25</f>
        <v>15842</v>
      </c>
      <c r="DJ22" s="71">
        <f>'РБ10%FIT18'!DJ22+25</f>
        <v>16234</v>
      </c>
      <c r="DK22" s="71">
        <f>'РБ10%FIT18'!DK22+25</f>
        <v>16234</v>
      </c>
      <c r="DL22" s="71">
        <f>'РБ10%FIT18'!DL22+25</f>
        <v>15842</v>
      </c>
      <c r="DM22" s="71">
        <f>'РБ10%FIT18'!DM22+25</f>
        <v>15842</v>
      </c>
      <c r="DN22" s="71">
        <f>'РБ10%FIT18'!DN22+25</f>
        <v>15842</v>
      </c>
      <c r="DO22" s="71">
        <f>'РБ10%FIT18'!DO22+25</f>
        <v>15842</v>
      </c>
      <c r="DP22" s="71">
        <f>'РБ10%FIT18'!DP22+25</f>
        <v>15842</v>
      </c>
      <c r="DQ22" s="71">
        <f>'РБ10%FIT18'!DQ22+25</f>
        <v>16234</v>
      </c>
      <c r="DR22" s="71">
        <f>'РБ10%FIT18'!DR22+25</f>
        <v>16234</v>
      </c>
      <c r="DS22" s="71">
        <f>'РБ10%FIT18'!DS22+25</f>
        <v>15842</v>
      </c>
      <c r="DT22" s="71">
        <f>'РБ10%FIT18'!DT22+25</f>
        <v>15842</v>
      </c>
      <c r="DU22" s="71">
        <f>'РБ10%FIT18'!DU22+25</f>
        <v>15842</v>
      </c>
      <c r="DV22" s="71">
        <f>'РБ10%FIT18'!DV22+25</f>
        <v>15842</v>
      </c>
      <c r="DW22" s="71">
        <f>'РБ10%FIT18'!DW22+25</f>
        <v>15842</v>
      </c>
      <c r="DX22" s="71">
        <f>'РБ10%FIT18'!DX22+25</f>
        <v>16234</v>
      </c>
      <c r="DY22" s="71">
        <f>'РБ10%FIT18'!DY22+25</f>
        <v>16234</v>
      </c>
      <c r="DZ22" s="71">
        <f>'РБ10%FIT18'!DZ22+25</f>
        <v>15842</v>
      </c>
      <c r="EA22" s="71">
        <f>'РБ10%FIT18'!EA22+25</f>
        <v>15842</v>
      </c>
      <c r="EB22" s="71">
        <f>'РБ10%FIT18'!EB22+25</f>
        <v>15842</v>
      </c>
      <c r="EC22" s="71">
        <f>'РБ10%FIT18'!EC22+25</f>
        <v>15842</v>
      </c>
      <c r="ED22" s="71">
        <f>'РБ10%FIT18'!ED22+25</f>
        <v>15842</v>
      </c>
      <c r="EE22" s="71">
        <f>'РБ10%FIT18'!EE22+25</f>
        <v>16234</v>
      </c>
      <c r="EF22" s="71">
        <f>'РБ10%FIT18'!EF22+25</f>
        <v>16234</v>
      </c>
      <c r="EG22" s="71">
        <f>'РБ10%FIT18'!EG22+25</f>
        <v>15842</v>
      </c>
      <c r="EH22" s="71">
        <f>'РБ10%FIT18'!EH22+25</f>
        <v>15842</v>
      </c>
      <c r="EI22" s="71">
        <f>'РБ10%FIT18'!EI22+25</f>
        <v>17173</v>
      </c>
      <c r="EJ22" s="71">
        <f>'РБ10%FIT18'!EJ22+25</f>
        <v>17173</v>
      </c>
      <c r="EK22" s="71">
        <f>'РБ10%FIT18'!EK22+25</f>
        <v>17173</v>
      </c>
      <c r="EL22" s="71">
        <f>'РБ10%FIT18'!EL22+25</f>
        <v>18113</v>
      </c>
      <c r="EM22" s="71">
        <f>'РБ10%FIT18'!EM22+25</f>
        <v>18113</v>
      </c>
      <c r="EN22" s="71">
        <f>'РБ10%FIT18'!EN22+25</f>
        <v>17173</v>
      </c>
      <c r="EO22" s="71">
        <f>'РБ10%FIT18'!EO22+25</f>
        <v>17173</v>
      </c>
      <c r="EP22" s="71">
        <f>'РБ10%FIT18'!EP22+25</f>
        <v>17173</v>
      </c>
      <c r="EQ22" s="71">
        <f>'РБ10%FIT18'!EQ22+25</f>
        <v>17173</v>
      </c>
      <c r="ER22" s="71">
        <f>'РБ10%FIT18'!ER22+25</f>
        <v>17173</v>
      </c>
      <c r="ES22" s="71">
        <f>'РБ10%FIT18'!ES22+25</f>
        <v>18113</v>
      </c>
      <c r="ET22" s="71">
        <f>'РБ10%FIT18'!ET22+25</f>
        <v>18113</v>
      </c>
      <c r="EU22" s="71">
        <f>'РБ10%FIT18'!EU22+25</f>
        <v>18113</v>
      </c>
      <c r="EV22" s="71">
        <f>'РБ10%FIT18'!EV22+25</f>
        <v>18113</v>
      </c>
      <c r="EW22" s="71">
        <f>'РБ10%FIT18'!EW22+25</f>
        <v>18113</v>
      </c>
      <c r="EX22" s="71">
        <f>'РБ10%FIT18'!EX22+25</f>
        <v>18113</v>
      </c>
      <c r="EY22" s="71">
        <f>'РБ10%FIT18'!EY22+25</f>
        <v>18113</v>
      </c>
      <c r="EZ22" s="71">
        <f>'РБ10%FIT18'!EZ22+25</f>
        <v>18113</v>
      </c>
      <c r="FA22" s="71">
        <f>'РБ10%FIT18'!FA22+25</f>
        <v>18113</v>
      </c>
      <c r="FB22" s="71">
        <f>'РБ10%FIT18'!FB22+25</f>
        <v>18113</v>
      </c>
      <c r="FC22" s="71">
        <f>'РБ10%FIT18'!FC22+25</f>
        <v>18113</v>
      </c>
      <c r="FD22" s="71">
        <f>'РБ10%FIT18'!FD22+25</f>
        <v>18661</v>
      </c>
      <c r="FE22" s="71">
        <f>'РБ10%FIT18'!FE22+25</f>
        <v>18661</v>
      </c>
      <c r="FF22" s="71">
        <f>'РБ10%FIT18'!FF22+25</f>
        <v>19052</v>
      </c>
      <c r="FG22" s="71">
        <f>'РБ10%FIT18'!FG22+25</f>
        <v>19052</v>
      </c>
      <c r="FH22" s="71">
        <f>'РБ10%FIT18'!FH22+25</f>
        <v>19052</v>
      </c>
      <c r="FI22" s="71">
        <f>'РБ10%FIT18'!FI22+25</f>
        <v>19052</v>
      </c>
      <c r="FJ22" s="71">
        <f>'РБ10%FIT18'!FJ22+25</f>
        <v>19052</v>
      </c>
      <c r="FK22" s="116">
        <f>'РБ10%FIT18'!FK22+25</f>
        <v>51625</v>
      </c>
      <c r="FL22" s="116">
        <f>'РБ10%FIT18'!FL22+25</f>
        <v>81379</v>
      </c>
      <c r="FM22" s="116">
        <f>'РБ10%FIT18'!FM22+25</f>
        <v>81379</v>
      </c>
      <c r="FN22" s="116">
        <f>'РБ10%FIT18'!FN22+25</f>
        <v>81379</v>
      </c>
      <c r="FO22" s="116">
        <f>'РБ10%FIT18'!FO22+25</f>
        <v>81379</v>
      </c>
      <c r="FP22" s="116">
        <f>'РБ10%FIT18'!FP22+25</f>
        <v>81379</v>
      </c>
      <c r="FQ22" s="116">
        <f>'РБ10%FIT18'!FQ22+25</f>
        <v>81379</v>
      </c>
      <c r="FR22" s="116">
        <f>'РБ10%FIT18'!FR22+25</f>
        <v>81379</v>
      </c>
      <c r="FS22" s="116">
        <f>'РБ10%FIT18'!FS22+25</f>
        <v>81379</v>
      </c>
      <c r="FT22" s="116">
        <f>'РБ10%FIT18'!FT22+25</f>
        <v>81379</v>
      </c>
      <c r="FU22" s="116">
        <f>'РБ10%FIT18'!FU22+25</f>
        <v>81379</v>
      </c>
      <c r="FV22" s="71">
        <f>'РБ10%FIT18'!FV22+25</f>
        <v>45596</v>
      </c>
      <c r="FW22" s="71">
        <f>'РБ10%FIT18'!FW22+25</f>
        <v>45596</v>
      </c>
      <c r="FX22" s="71">
        <f>'РБ10%FIT18'!FX22+25</f>
        <v>45596</v>
      </c>
      <c r="FY22" s="71">
        <f>'РБ10%FIT18'!FY22+25</f>
        <v>45596</v>
      </c>
      <c r="FZ22" s="71">
        <f>'РБ10%FIT18'!FZ22+25</f>
        <v>45596</v>
      </c>
      <c r="GA22" s="71">
        <f>'РБ10%FIT18'!GA22+25</f>
        <v>45596</v>
      </c>
      <c r="GB22" s="71">
        <f>'РБ10%FIT18'!GB22+25</f>
        <v>45596</v>
      </c>
      <c r="GC22" s="71">
        <f>'РБ10%FIT18'!GC22+25</f>
        <v>45596</v>
      </c>
      <c r="GD22" s="71">
        <f>'РБ10%FIT18'!GD22+25</f>
        <v>45596</v>
      </c>
      <c r="GE22" s="71">
        <f>'РБ10%FIT18'!GE22+25</f>
        <v>45596</v>
      </c>
      <c r="GF22" s="71">
        <f>'РБ10%FIT18'!GF22+25</f>
        <v>45596</v>
      </c>
      <c r="GG22" s="71">
        <f>'РБ10%FIT18'!GG22+25</f>
        <v>45596</v>
      </c>
      <c r="GH22" s="71">
        <f>'РБ10%FIT18'!GH22+25</f>
        <v>45596</v>
      </c>
      <c r="GI22" s="71">
        <f>'РБ10%FIT18'!GI22+25</f>
        <v>45596</v>
      </c>
      <c r="GJ22" s="71">
        <f>'РБ10%FIT18'!GJ22+25</f>
        <v>45596</v>
      </c>
      <c r="GK22" s="71">
        <f>'РБ10%FIT18'!GK22+25</f>
        <v>45596</v>
      </c>
      <c r="GL22" s="71">
        <f>'РБ10%FIT18'!GL22+25</f>
        <v>45596</v>
      </c>
      <c r="GM22" s="71">
        <f>'РБ10%FIT18'!GM22+25</f>
        <v>45596</v>
      </c>
      <c r="GN22" s="71">
        <f>'РБ10%FIT18'!GN22+25</f>
        <v>45596</v>
      </c>
      <c r="GO22" s="71">
        <f>'РБ10%FIT18'!GO22+25</f>
        <v>45596</v>
      </c>
      <c r="GP22" s="71">
        <f>'РБ10%FIT18'!GP22+25</f>
        <v>45596</v>
      </c>
      <c r="GQ22" s="71">
        <f>'РБ10%FIT18'!GQ22+25</f>
        <v>45596</v>
      </c>
      <c r="GR22" s="71">
        <f>'РБ10%FIT18'!GR22+25</f>
        <v>45596</v>
      </c>
      <c r="GS22" s="71">
        <f>'РБ10%FIT18'!GS22+25</f>
        <v>46927</v>
      </c>
      <c r="GT22" s="71">
        <f>'РБ10%FIT18'!GT22+25</f>
        <v>46927</v>
      </c>
      <c r="GU22" s="71">
        <f>'РБ10%FIT18'!GU22+25</f>
        <v>46927</v>
      </c>
      <c r="GV22" s="71">
        <f>'РБ10%FIT18'!GV22+25</f>
        <v>46927</v>
      </c>
      <c r="GW22" s="71">
        <f>'РБ10%FIT18'!GW22+25</f>
        <v>46927</v>
      </c>
      <c r="GX22" s="71">
        <f>'РБ10%FIT18'!GX22+25</f>
        <v>46927</v>
      </c>
      <c r="GY22" s="71">
        <f>'РБ10%FIT18'!GY22+25</f>
        <v>46927</v>
      </c>
      <c r="GZ22" s="71">
        <f>'РБ10%FIT18'!GZ22+25</f>
        <v>46927</v>
      </c>
      <c r="HA22" s="71">
        <f>'РБ10%FIT18'!HA22+25</f>
        <v>46927</v>
      </c>
      <c r="HB22" s="71">
        <f>'РБ10%FIT18'!HB22+25</f>
        <v>46927</v>
      </c>
      <c r="HC22" s="71">
        <f>'РБ10%FIT18'!HC22+25</f>
        <v>46927</v>
      </c>
      <c r="HD22" s="71">
        <f>'РБ10%FIT18'!HD22+25</f>
        <v>46927</v>
      </c>
      <c r="HE22" s="71">
        <f>'РБ10%FIT18'!HE22+25</f>
        <v>46927</v>
      </c>
      <c r="HF22" s="71">
        <f>'РБ10%FIT18'!HF22+25</f>
        <v>46927</v>
      </c>
      <c r="HG22" s="71">
        <f>'РБ10%FIT18'!HG22+25</f>
        <v>46927</v>
      </c>
      <c r="HH22" s="71">
        <f>'РБ10%FIT18'!HH22+25</f>
        <v>46927</v>
      </c>
      <c r="HI22" s="71">
        <f>'РБ10%FIT18'!HI22+25</f>
        <v>46927</v>
      </c>
      <c r="HJ22" s="71">
        <f>'РБ10%FIT18'!HJ22+25</f>
        <v>46927</v>
      </c>
      <c r="HK22" s="116">
        <f>'РБ10%FIT18'!HK22+25</f>
        <v>63370</v>
      </c>
      <c r="HL22" s="116">
        <f>'РБ10%FIT18'!HL22+25</f>
        <v>63370</v>
      </c>
      <c r="HM22" s="116">
        <f>'РБ10%FIT18'!HM22+25</f>
        <v>64936</v>
      </c>
      <c r="HN22" s="116">
        <f>'РБ10%FIT18'!HN22+25</f>
        <v>64936</v>
      </c>
      <c r="HO22" s="116">
        <f>'РБ10%FIT18'!HO22+25</f>
        <v>64936</v>
      </c>
      <c r="HP22" s="116">
        <f>'РБ10%FIT18'!HP22+25</f>
        <v>46927</v>
      </c>
      <c r="HQ22" s="116">
        <f>'РБ10%FIT18'!HQ22+25</f>
        <v>46927</v>
      </c>
      <c r="HR22" s="116">
        <f>'РБ10%FIT18'!HR22+25</f>
        <v>63370</v>
      </c>
      <c r="HS22" s="116">
        <f>'РБ10%FIT18'!HS22+25</f>
        <v>63370</v>
      </c>
      <c r="HT22" s="71">
        <f>'РБ10%FIT18'!HT22+25</f>
        <v>46927</v>
      </c>
      <c r="HU22" s="71">
        <f>'РБ10%FIT18'!HU22+25</f>
        <v>45596</v>
      </c>
      <c r="HV22" s="71">
        <f>'РБ10%FIT18'!HV22+25</f>
        <v>45596</v>
      </c>
      <c r="HW22" s="71">
        <f>'РБ10%FIT18'!HW22+25</f>
        <v>45596</v>
      </c>
      <c r="HX22" s="71">
        <f>'РБ10%FIT18'!HX22+25</f>
        <v>45596</v>
      </c>
      <c r="HY22" s="71">
        <f>'РБ10%FIT18'!HY22+25</f>
        <v>45596</v>
      </c>
      <c r="HZ22" s="71">
        <f>'РБ10%FIT18'!HZ22+25</f>
        <v>45596</v>
      </c>
      <c r="IA22" s="71">
        <f>'РБ10%FIT18'!IA22+25</f>
        <v>45596</v>
      </c>
      <c r="IB22" s="71">
        <f>'РБ10%FIT18'!IB22+25</f>
        <v>48885</v>
      </c>
      <c r="IC22" s="71">
        <f>'РБ10%FIT18'!IC22+25</f>
        <v>46144</v>
      </c>
      <c r="ID22" s="71">
        <f>'РБ10%FIT18'!ID22+25</f>
        <v>42307</v>
      </c>
      <c r="IE22" s="71">
        <f>'РБ10%FIT18'!IE22+25</f>
        <v>42307</v>
      </c>
      <c r="IF22" s="71">
        <f>'РБ10%FIT18'!IF22+25</f>
        <v>42307</v>
      </c>
      <c r="IG22" s="71">
        <f>'РБ10%FIT18'!IG22+25</f>
        <v>42307</v>
      </c>
      <c r="IH22" s="71">
        <f>'РБ10%FIT18'!IH22+25</f>
        <v>42307</v>
      </c>
      <c r="II22" s="71">
        <f>'РБ10%FIT18'!II22+25</f>
        <v>42307</v>
      </c>
      <c r="IJ22" s="71">
        <f>'РБ10%FIT18'!IJ22+25</f>
        <v>42307</v>
      </c>
      <c r="IK22" s="71">
        <f>'РБ10%FIT18'!IK22+25</f>
        <v>42307</v>
      </c>
      <c r="IL22" s="71">
        <f>'РБ10%FIT18'!IL22+25</f>
        <v>42307</v>
      </c>
      <c r="IM22" s="71">
        <f>'РБ10%FIT18'!IM22+25</f>
        <v>42307</v>
      </c>
      <c r="IN22" s="71">
        <f>'РБ10%FIT18'!IN22+25</f>
        <v>42307</v>
      </c>
      <c r="IO22" s="71">
        <f>'РБ10%FIT18'!IO22+25</f>
        <v>42307</v>
      </c>
      <c r="IP22" s="71">
        <f>'РБ10%FIT18'!IP22+25</f>
        <v>42307</v>
      </c>
      <c r="IQ22" s="71">
        <f>'РБ10%FIT18'!IQ22+25</f>
        <v>42307</v>
      </c>
      <c r="IR22" s="71">
        <f>'РБ10%FIT18'!IR22+25</f>
        <v>42307</v>
      </c>
      <c r="IS22" s="71">
        <f>'РБ10%FIT18'!IS22+25</f>
        <v>42307</v>
      </c>
      <c r="IT22" s="71">
        <f>'РБ10%FIT18'!IT22+25</f>
        <v>42307</v>
      </c>
      <c r="IU22" s="71">
        <f>'РБ10%FIT18'!IU22+25</f>
        <v>42307</v>
      </c>
      <c r="IV22" s="71">
        <f>'РБ10%FIT18'!IV22+25</f>
        <v>42307</v>
      </c>
      <c r="IW22" s="71">
        <f>'РБ10%FIT18'!IW22+25</f>
        <v>42307</v>
      </c>
      <c r="IX22" s="71">
        <f>'РБ10%FIT18'!IX22+25</f>
        <v>42307</v>
      </c>
      <c r="IY22" s="71">
        <f>'РБ10%FIT18'!IY22+25</f>
        <v>42307</v>
      </c>
    </row>
    <row r="23" spans="1:259" x14ac:dyDescent="0.2">
      <c r="A23" s="20" t="s">
        <v>10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116"/>
      <c r="HL23" s="116"/>
      <c r="HM23" s="116"/>
      <c r="HN23" s="116"/>
      <c r="HO23" s="116"/>
      <c r="HP23" s="116"/>
      <c r="HQ23" s="116"/>
      <c r="HR23" s="116"/>
      <c r="HS23" s="116"/>
      <c r="HT23" s="71"/>
      <c r="HU23" s="71"/>
      <c r="HV23" s="71"/>
      <c r="HW23" s="71"/>
      <c r="HX23" s="71"/>
      <c r="HY23" s="71"/>
      <c r="HZ23" s="71"/>
      <c r="IA23" s="71"/>
      <c r="IB23" s="71"/>
      <c r="IC23" s="71"/>
      <c r="ID23" s="71"/>
      <c r="IE23" s="71"/>
      <c r="IF23" s="71"/>
      <c r="IG23" s="71"/>
      <c r="IH23" s="71"/>
      <c r="II23" s="71"/>
      <c r="IJ23" s="71"/>
      <c r="IK23" s="71"/>
      <c r="IL23" s="71"/>
      <c r="IM23" s="71"/>
      <c r="IN23" s="71"/>
      <c r="IO23" s="71"/>
      <c r="IP23" s="71"/>
      <c r="IQ23" s="71"/>
      <c r="IR23" s="71"/>
      <c r="IS23" s="71"/>
      <c r="IT23" s="71"/>
      <c r="IU23" s="71"/>
      <c r="IV23" s="71"/>
      <c r="IW23" s="71"/>
      <c r="IX23" s="71"/>
      <c r="IY23" s="71"/>
    </row>
    <row r="24" spans="1:259" x14ac:dyDescent="0.2">
      <c r="A24" s="21" t="s">
        <v>11</v>
      </c>
      <c r="B24" s="71">
        <f>'РБ10%FIT18'!B24+25</f>
        <v>93359</v>
      </c>
      <c r="C24" s="71">
        <f>'РБ10%FIT18'!C24+25</f>
        <v>93359</v>
      </c>
      <c r="D24" s="71">
        <f>'РБ10%FIT18'!D24+25</f>
        <v>90697</v>
      </c>
      <c r="E24" s="71">
        <f>'РБ10%FIT18'!E24+25</f>
        <v>91245</v>
      </c>
      <c r="F24" s="71">
        <f>'РБ10%FIT18'!F24+25</f>
        <v>91245</v>
      </c>
      <c r="G24" s="71">
        <f>'РБ10%FIT18'!G24+25</f>
        <v>92028</v>
      </c>
      <c r="H24" s="71">
        <f>'РБ10%FIT18'!H24+25</f>
        <v>92028</v>
      </c>
      <c r="I24" s="71">
        <f>'РБ10%FIT18'!I24+25</f>
        <v>93359</v>
      </c>
      <c r="J24" s="71">
        <f>'РБ10%FIT18'!J24+25</f>
        <v>93359</v>
      </c>
      <c r="K24" s="71">
        <f>'РБ10%FIT18'!K24+25</f>
        <v>92028</v>
      </c>
      <c r="L24" s="71">
        <f>'РБ10%FIT18'!L24+25</f>
        <v>92028</v>
      </c>
      <c r="M24" s="71">
        <f>'РБ10%FIT18'!M24+25</f>
        <v>92028</v>
      </c>
      <c r="N24" s="71">
        <f>'РБ10%FIT18'!N24+25</f>
        <v>92028</v>
      </c>
      <c r="O24" s="71">
        <f>'РБ10%FIT18'!O24+25</f>
        <v>92028</v>
      </c>
      <c r="P24" s="71">
        <f>'РБ10%FIT18'!P24+25</f>
        <v>92576</v>
      </c>
      <c r="Q24" s="71">
        <f>'РБ10%FIT18'!Q24+25</f>
        <v>91245</v>
      </c>
      <c r="R24" s="71">
        <f>'РБ10%FIT18'!R24+25</f>
        <v>90697</v>
      </c>
      <c r="S24" s="71">
        <f>'РБ10%FIT18'!S24+25</f>
        <v>90697</v>
      </c>
      <c r="T24" s="71">
        <f>'РБ10%FIT18'!T24+25</f>
        <v>90697</v>
      </c>
      <c r="U24" s="71">
        <f>'РБ10%FIT18'!U24+25</f>
        <v>90697</v>
      </c>
      <c r="V24" s="71">
        <f>'РБ10%FIT18'!V24+25</f>
        <v>90697</v>
      </c>
      <c r="W24" s="71">
        <f>'РБ10%FIT18'!W24+25</f>
        <v>91245</v>
      </c>
      <c r="X24" s="71">
        <f>'РБ10%FIT18'!X24+25</f>
        <v>91245</v>
      </c>
      <c r="Y24" s="71">
        <f>'РБ10%FIT18'!Y24+25</f>
        <v>90697</v>
      </c>
      <c r="Z24" s="71">
        <f>'РБ10%FIT18'!Z24+25</f>
        <v>90697</v>
      </c>
      <c r="AA24" s="71">
        <f>'РБ10%FIT18'!AA24+25</f>
        <v>90697</v>
      </c>
      <c r="AB24" s="71">
        <f>'РБ10%FIT18'!AB24+25</f>
        <v>90697</v>
      </c>
      <c r="AC24" s="71">
        <f>'РБ10%FIT18'!AC24+25</f>
        <v>90697</v>
      </c>
      <c r="AD24" s="71">
        <f>'РБ10%FIT18'!AD24+25</f>
        <v>91245</v>
      </c>
      <c r="AE24" s="71">
        <f>'РБ10%FIT18'!AE24+25</f>
        <v>91245</v>
      </c>
      <c r="AF24" s="71">
        <f>'РБ10%FIT18'!AF24+25</f>
        <v>90697</v>
      </c>
      <c r="AG24" s="71">
        <f>'РБ10%FIT18'!AG24+25</f>
        <v>90697</v>
      </c>
      <c r="AH24" s="71">
        <f>'РБ10%FIT18'!AH24+25</f>
        <v>90697</v>
      </c>
      <c r="AI24" s="71">
        <f>'РБ10%FIT18'!AI24+25</f>
        <v>90697</v>
      </c>
      <c r="AJ24" s="71">
        <f>'РБ10%FIT18'!AJ24+25</f>
        <v>90697</v>
      </c>
      <c r="AK24" s="71">
        <f>'РБ10%FIT18'!AK24+25</f>
        <v>91245</v>
      </c>
      <c r="AL24" s="71">
        <f>'РБ10%FIT18'!AL24+25</f>
        <v>91245</v>
      </c>
      <c r="AM24" s="71">
        <f>'РБ10%FIT18'!AM24+25</f>
        <v>89366</v>
      </c>
      <c r="AN24" s="71">
        <f>'РБ10%FIT18'!AN24+25</f>
        <v>89366</v>
      </c>
      <c r="AO24" s="71">
        <f>'РБ10%FIT18'!AO24+25</f>
        <v>89366</v>
      </c>
      <c r="AP24" s="71">
        <f>'РБ10%FIT18'!AP24+25</f>
        <v>89366</v>
      </c>
      <c r="AQ24" s="71">
        <f>'РБ10%FIT18'!AQ24+25</f>
        <v>89366</v>
      </c>
      <c r="AR24" s="71">
        <f>'РБ10%FIT18'!AR24+25</f>
        <v>89914</v>
      </c>
      <c r="AS24" s="71">
        <f>'РБ10%FIT18'!AS24+25</f>
        <v>89914</v>
      </c>
      <c r="AT24" s="71">
        <f>'РБ10%FIT18'!AT24+25</f>
        <v>89366</v>
      </c>
      <c r="AU24" s="71">
        <f>'РБ10%FIT18'!AU24+25</f>
        <v>89366</v>
      </c>
      <c r="AV24" s="71">
        <f>'РБ10%FIT18'!AV24+25</f>
        <v>89366</v>
      </c>
      <c r="AW24" s="71">
        <f>'РБ10%FIT18'!AW24+25</f>
        <v>89366</v>
      </c>
      <c r="AX24" s="71">
        <f>'РБ10%FIT18'!AX24+25</f>
        <v>89366</v>
      </c>
      <c r="AY24" s="71">
        <f>'РБ10%FIT18'!AY24+25</f>
        <v>89914</v>
      </c>
      <c r="AZ24" s="71">
        <f>'РБ10%FIT18'!AZ24+25</f>
        <v>89914</v>
      </c>
      <c r="BA24" s="71">
        <f>'РБ10%FIT18'!BA24+25</f>
        <v>89366</v>
      </c>
      <c r="BB24" s="71">
        <f>'РБ10%FIT18'!BB24+25</f>
        <v>89366</v>
      </c>
      <c r="BC24" s="71">
        <f>'РБ10%FIT18'!BC24+25</f>
        <v>89366</v>
      </c>
      <c r="BD24" s="71">
        <f>'РБ10%FIT18'!BD24+25</f>
        <v>89366</v>
      </c>
      <c r="BE24" s="71">
        <f>'РБ10%FIT18'!BE24+25</f>
        <v>89366</v>
      </c>
      <c r="BF24" s="71">
        <f>'РБ10%FIT18'!BF24+25</f>
        <v>89914</v>
      </c>
      <c r="BG24" s="71">
        <f>'РБ10%FIT18'!BG24+25</f>
        <v>89914</v>
      </c>
      <c r="BH24" s="71">
        <f>'РБ10%FIT18'!BH24+25</f>
        <v>89366</v>
      </c>
      <c r="BI24" s="71">
        <f>'РБ10%FIT18'!BI24+25</f>
        <v>89366</v>
      </c>
      <c r="BJ24" s="71">
        <f>'РБ10%FIT18'!BJ24+25</f>
        <v>89914</v>
      </c>
      <c r="BK24" s="71">
        <f>'РБ10%FIT18'!BK24+25</f>
        <v>89914</v>
      </c>
      <c r="BL24" s="71">
        <f>'РБ10%FIT18'!BL24+25</f>
        <v>89914</v>
      </c>
      <c r="BM24" s="71">
        <f>'РБ10%FIT18'!BM24+25</f>
        <v>89914</v>
      </c>
      <c r="BN24" s="71">
        <f>'РБ10%FIT18'!BN24+25</f>
        <v>89914</v>
      </c>
      <c r="BO24" s="71">
        <f>'РБ10%FIT18'!BO24+25</f>
        <v>89366</v>
      </c>
      <c r="BP24" s="71">
        <f>'РБ10%FIT18'!BP24+25</f>
        <v>92028</v>
      </c>
      <c r="BQ24" s="71">
        <f>'РБ10%FIT18'!BQ24+25</f>
        <v>92028</v>
      </c>
      <c r="BR24" s="71">
        <f>'РБ10%FIT18'!BR24+25</f>
        <v>92028</v>
      </c>
      <c r="BS24" s="71">
        <f>'РБ10%FIT18'!BS24+25</f>
        <v>92028</v>
      </c>
      <c r="BT24" s="71">
        <f>'РБ10%FIT18'!BT24+25</f>
        <v>92028</v>
      </c>
      <c r="BU24" s="71">
        <f>'РБ10%FIT18'!BU24+25</f>
        <v>90697</v>
      </c>
      <c r="BV24" s="71">
        <f>'РБ10%FIT18'!BV24+25</f>
        <v>89914</v>
      </c>
      <c r="BW24" s="71">
        <f>'РБ10%FIT18'!BW24+25</f>
        <v>89914</v>
      </c>
      <c r="BX24" s="71">
        <f>'РБ10%FIT18'!BX24+25</f>
        <v>92028</v>
      </c>
      <c r="BY24" s="71">
        <f>'РБ10%FIT18'!BY24+25</f>
        <v>92028</v>
      </c>
      <c r="BZ24" s="71">
        <f>'РБ10%FIT18'!BZ24+25</f>
        <v>89366</v>
      </c>
      <c r="CA24" s="71">
        <f>'РБ10%FIT18'!CA24+25</f>
        <v>89366</v>
      </c>
      <c r="CB24" s="71">
        <f>'РБ10%FIT18'!CB24+25</f>
        <v>89366</v>
      </c>
      <c r="CC24" s="71">
        <f>'РБ10%FIT18'!CC24+25</f>
        <v>89914</v>
      </c>
      <c r="CD24" s="71">
        <f>'РБ10%FIT18'!CD24+25</f>
        <v>86547</v>
      </c>
      <c r="CE24" s="71">
        <f>'РБ10%FIT18'!CE24+25</f>
        <v>86547</v>
      </c>
      <c r="CF24" s="71">
        <f>'РБ10%FIT18'!CF24+25</f>
        <v>86547</v>
      </c>
      <c r="CG24" s="71">
        <f>'РБ10%FIT18'!CG24+25</f>
        <v>86547</v>
      </c>
      <c r="CH24" s="71">
        <f>'РБ10%FIT18'!CH24+25</f>
        <v>87095</v>
      </c>
      <c r="CI24" s="71">
        <f>'РБ10%FIT18'!CI24+25</f>
        <v>87095</v>
      </c>
      <c r="CJ24" s="71">
        <f>'РБ10%FIT18'!CJ24+25</f>
        <v>86547</v>
      </c>
      <c r="CK24" s="71">
        <f>'РБ10%FIT18'!CK24+25</f>
        <v>86547</v>
      </c>
      <c r="CL24" s="71">
        <f>'РБ10%FIT18'!CL24+25</f>
        <v>86547</v>
      </c>
      <c r="CM24" s="71">
        <f>'РБ10%FIT18'!CM24+25</f>
        <v>86547</v>
      </c>
      <c r="CN24" s="71">
        <f>'РБ10%FIT18'!CN24+25</f>
        <v>86547</v>
      </c>
      <c r="CO24" s="71">
        <f>'РБ10%FIT18'!CO24+25</f>
        <v>87095</v>
      </c>
      <c r="CP24" s="71">
        <f>'РБ10%FIT18'!CP24+25</f>
        <v>87095</v>
      </c>
      <c r="CQ24" s="71">
        <f>'РБ10%FIT18'!CQ24+25</f>
        <v>86547</v>
      </c>
      <c r="CR24" s="71">
        <f>'РБ10%FIT18'!CR24+25</f>
        <v>86547</v>
      </c>
      <c r="CS24" s="71">
        <f>'РБ10%FIT18'!CS24+25</f>
        <v>86547</v>
      </c>
      <c r="CT24" s="71">
        <f>'РБ10%FIT18'!CT24+25</f>
        <v>86547</v>
      </c>
      <c r="CU24" s="71">
        <f>'РБ10%FIT18'!CU24+25</f>
        <v>86547</v>
      </c>
      <c r="CV24" s="71">
        <f>'РБ10%FIT18'!CV24+25</f>
        <v>87095</v>
      </c>
      <c r="CW24" s="71">
        <f>'РБ10%FIT18'!CW24+25</f>
        <v>87095</v>
      </c>
      <c r="CX24" s="71">
        <f>'РБ10%FIT18'!CX24+25</f>
        <v>86547</v>
      </c>
      <c r="CY24" s="71">
        <f>'РБ10%FIT18'!CY24+25</f>
        <v>86547</v>
      </c>
      <c r="CZ24" s="71">
        <f>'РБ10%FIT18'!CZ24+25</f>
        <v>86547</v>
      </c>
      <c r="DA24" s="71">
        <f>'РБ10%FIT18'!DA24+25</f>
        <v>86547</v>
      </c>
      <c r="DB24" s="71">
        <f>'РБ10%FIT18'!DB24+25</f>
        <v>86547</v>
      </c>
      <c r="DC24" s="71">
        <f>'РБ10%FIT18'!DC24+25</f>
        <v>87095</v>
      </c>
      <c r="DD24" s="71">
        <f>'РБ10%FIT18'!DD24+25</f>
        <v>87095</v>
      </c>
      <c r="DE24" s="71">
        <f>'РБ10%FIT18'!DE24+25</f>
        <v>86547</v>
      </c>
      <c r="DF24" s="71">
        <f>'РБ10%FIT18'!DF24+25</f>
        <v>86547</v>
      </c>
      <c r="DG24" s="71">
        <f>'РБ10%FIT18'!DG24+25</f>
        <v>87095</v>
      </c>
      <c r="DH24" s="71">
        <f>'РБ10%FIT18'!DH24+25</f>
        <v>87487</v>
      </c>
      <c r="DI24" s="71">
        <f>'РБ10%FIT18'!DI24+25</f>
        <v>86155</v>
      </c>
      <c r="DJ24" s="71">
        <f>'РБ10%FIT18'!DJ24+25</f>
        <v>86547</v>
      </c>
      <c r="DK24" s="71">
        <f>'РБ10%FIT18'!DK24+25</f>
        <v>86547</v>
      </c>
      <c r="DL24" s="71">
        <f>'РБ10%FIT18'!DL24+25</f>
        <v>86155</v>
      </c>
      <c r="DM24" s="71">
        <f>'РБ10%FIT18'!DM24+25</f>
        <v>86155</v>
      </c>
      <c r="DN24" s="71">
        <f>'РБ10%FIT18'!DN24+25</f>
        <v>86155</v>
      </c>
      <c r="DO24" s="71">
        <f>'РБ10%FIT18'!DO24+25</f>
        <v>86155</v>
      </c>
      <c r="DP24" s="71">
        <f>'РБ10%FIT18'!DP24+25</f>
        <v>86155</v>
      </c>
      <c r="DQ24" s="71">
        <f>'РБ10%FIT18'!DQ24+25</f>
        <v>86547</v>
      </c>
      <c r="DR24" s="71">
        <f>'РБ10%FIT18'!DR24+25</f>
        <v>86547</v>
      </c>
      <c r="DS24" s="71">
        <f>'РБ10%FIT18'!DS24+25</f>
        <v>86155</v>
      </c>
      <c r="DT24" s="71">
        <f>'РБ10%FIT18'!DT24+25</f>
        <v>86155</v>
      </c>
      <c r="DU24" s="71">
        <f>'РБ10%FIT18'!DU24+25</f>
        <v>86155</v>
      </c>
      <c r="DV24" s="71">
        <f>'РБ10%FIT18'!DV24+25</f>
        <v>86155</v>
      </c>
      <c r="DW24" s="71">
        <f>'РБ10%FIT18'!DW24+25</f>
        <v>86155</v>
      </c>
      <c r="DX24" s="71">
        <f>'РБ10%FIT18'!DX24+25</f>
        <v>86547</v>
      </c>
      <c r="DY24" s="71">
        <f>'РБ10%FIT18'!DY24+25</f>
        <v>86547</v>
      </c>
      <c r="DZ24" s="71">
        <f>'РБ10%FIT18'!DZ24+25</f>
        <v>86155</v>
      </c>
      <c r="EA24" s="71">
        <f>'РБ10%FIT18'!EA24+25</f>
        <v>86155</v>
      </c>
      <c r="EB24" s="71">
        <f>'РБ10%FIT18'!EB24+25</f>
        <v>86155</v>
      </c>
      <c r="EC24" s="71">
        <f>'РБ10%FIT18'!EC24+25</f>
        <v>86155</v>
      </c>
      <c r="ED24" s="71">
        <f>'РБ10%FIT18'!ED24+25</f>
        <v>86155</v>
      </c>
      <c r="EE24" s="71">
        <f>'РБ10%FIT18'!EE24+25</f>
        <v>86547</v>
      </c>
      <c r="EF24" s="71">
        <f>'РБ10%FIT18'!EF24+25</f>
        <v>86547</v>
      </c>
      <c r="EG24" s="71">
        <f>'РБ10%FIT18'!EG24+25</f>
        <v>86155</v>
      </c>
      <c r="EH24" s="71">
        <f>'РБ10%FIT18'!EH24+25</f>
        <v>86155</v>
      </c>
      <c r="EI24" s="71">
        <f>'РБ10%FIT18'!EI24+25</f>
        <v>87487</v>
      </c>
      <c r="EJ24" s="71">
        <f>'РБ10%FIT18'!EJ24+25</f>
        <v>87487</v>
      </c>
      <c r="EK24" s="71">
        <f>'РБ10%FIT18'!EK24+25</f>
        <v>87487</v>
      </c>
      <c r="EL24" s="71">
        <f>'РБ10%FIT18'!EL24+25</f>
        <v>88426</v>
      </c>
      <c r="EM24" s="71">
        <f>'РБ10%FIT18'!EM24+25</f>
        <v>88426</v>
      </c>
      <c r="EN24" s="71">
        <f>'РБ10%FIT18'!EN24+25</f>
        <v>87487</v>
      </c>
      <c r="EO24" s="71">
        <f>'РБ10%FIT18'!EO24+25</f>
        <v>87487</v>
      </c>
      <c r="EP24" s="71">
        <f>'РБ10%FIT18'!EP24+25</f>
        <v>87487</v>
      </c>
      <c r="EQ24" s="71">
        <f>'РБ10%FIT18'!EQ24+25</f>
        <v>87487</v>
      </c>
      <c r="ER24" s="71">
        <f>'РБ10%FIT18'!ER24+25</f>
        <v>87487</v>
      </c>
      <c r="ES24" s="71">
        <f>'РБ10%FIT18'!ES24+25</f>
        <v>88426</v>
      </c>
      <c r="ET24" s="71">
        <f>'РБ10%FIT18'!ET24+25</f>
        <v>88426</v>
      </c>
      <c r="EU24" s="71">
        <f>'РБ10%FIT18'!EU24+25</f>
        <v>88426</v>
      </c>
      <c r="EV24" s="71">
        <f>'РБ10%FIT18'!EV24+25</f>
        <v>88426</v>
      </c>
      <c r="EW24" s="71">
        <f>'РБ10%FIT18'!EW24+25</f>
        <v>88426</v>
      </c>
      <c r="EX24" s="71">
        <f>'РБ10%FIT18'!EX24+25</f>
        <v>88426</v>
      </c>
      <c r="EY24" s="71">
        <f>'РБ10%FIT18'!EY24+25</f>
        <v>88426</v>
      </c>
      <c r="EZ24" s="71">
        <f>'РБ10%FIT18'!EZ24+25</f>
        <v>88426</v>
      </c>
      <c r="FA24" s="71">
        <f>'РБ10%FIT18'!FA24+25</f>
        <v>88426</v>
      </c>
      <c r="FB24" s="71">
        <f>'РБ10%FIT18'!FB24+25</f>
        <v>88426</v>
      </c>
      <c r="FC24" s="71">
        <f>'РБ10%FIT18'!FC24+25</f>
        <v>88426</v>
      </c>
      <c r="FD24" s="71">
        <f>'РБ10%FIT18'!FD24+25</f>
        <v>88974</v>
      </c>
      <c r="FE24" s="71">
        <f>'РБ10%FIT18'!FE24+25</f>
        <v>88974</v>
      </c>
      <c r="FF24" s="71">
        <f>'РБ10%FIT18'!FF24+25</f>
        <v>89366</v>
      </c>
      <c r="FG24" s="71">
        <f>'РБ10%FIT18'!FG24+25</f>
        <v>89366</v>
      </c>
      <c r="FH24" s="71">
        <f>'РБ10%FIT18'!FH24+25</f>
        <v>89366</v>
      </c>
      <c r="FI24" s="71">
        <f>'РБ10%FIT18'!FI24+25</f>
        <v>89366</v>
      </c>
      <c r="FJ24" s="71">
        <f>'РБ10%FIT18'!FJ24+25</f>
        <v>89366</v>
      </c>
      <c r="FK24" s="116">
        <f>'РБ10%FIT18'!FK24+25</f>
        <v>104908</v>
      </c>
      <c r="FL24" s="116">
        <f>'РБ10%FIT18'!FL24+25</f>
        <v>134662</v>
      </c>
      <c r="FM24" s="116">
        <f>'РБ10%FIT18'!FM24+25</f>
        <v>134662</v>
      </c>
      <c r="FN24" s="116">
        <f>'РБ10%FIT18'!FN24+25</f>
        <v>134662</v>
      </c>
      <c r="FO24" s="116">
        <f>'РБ10%FIT18'!FO24+25</f>
        <v>134662</v>
      </c>
      <c r="FP24" s="116">
        <f>'РБ10%FIT18'!FP24+25</f>
        <v>134662</v>
      </c>
      <c r="FQ24" s="116">
        <f>'РБ10%FIT18'!FQ24+25</f>
        <v>134662</v>
      </c>
      <c r="FR24" s="116">
        <f>'РБ10%FIT18'!FR24+25</f>
        <v>134662</v>
      </c>
      <c r="FS24" s="116">
        <f>'РБ10%FIT18'!FS24+25</f>
        <v>134662</v>
      </c>
      <c r="FT24" s="116">
        <f>'РБ10%FIT18'!FT24+25</f>
        <v>134662</v>
      </c>
      <c r="FU24" s="116">
        <f>'РБ10%FIT18'!FU24+25</f>
        <v>134662</v>
      </c>
      <c r="FV24" s="71">
        <f>'РБ10%FIT18'!FV24+25</f>
        <v>99036</v>
      </c>
      <c r="FW24" s="71">
        <f>'РБ10%FIT18'!FW24+25</f>
        <v>99036</v>
      </c>
      <c r="FX24" s="71">
        <f>'РБ10%FIT18'!FX24+25</f>
        <v>99036</v>
      </c>
      <c r="FY24" s="71">
        <f>'РБ10%FIT18'!FY24+25</f>
        <v>99036</v>
      </c>
      <c r="FZ24" s="71">
        <f>'РБ10%FIT18'!FZ24+25</f>
        <v>99036</v>
      </c>
      <c r="GA24" s="71">
        <f>'РБ10%FIT18'!GA24+25</f>
        <v>99036</v>
      </c>
      <c r="GB24" s="71">
        <f>'РБ10%FIT18'!GB24+25</f>
        <v>99036</v>
      </c>
      <c r="GC24" s="71">
        <f>'РБ10%FIT18'!GC24+25</f>
        <v>99036</v>
      </c>
      <c r="GD24" s="71">
        <f>'РБ10%FIT18'!GD24+25</f>
        <v>99036</v>
      </c>
      <c r="GE24" s="71">
        <f>'РБ10%FIT18'!GE24+25</f>
        <v>99036</v>
      </c>
      <c r="GF24" s="71">
        <f>'РБ10%FIT18'!GF24+25</f>
        <v>99036</v>
      </c>
      <c r="GG24" s="71">
        <f>'РБ10%FIT18'!GG24+25</f>
        <v>99036</v>
      </c>
      <c r="GH24" s="71">
        <f>'РБ10%FIT18'!GH24+25</f>
        <v>99036</v>
      </c>
      <c r="GI24" s="71">
        <f>'РБ10%FIT18'!GI24+25</f>
        <v>99036</v>
      </c>
      <c r="GJ24" s="71">
        <f>'РБ10%FIT18'!GJ24+25</f>
        <v>99036</v>
      </c>
      <c r="GK24" s="71">
        <f>'РБ10%FIT18'!GK24+25</f>
        <v>99036</v>
      </c>
      <c r="GL24" s="71">
        <f>'РБ10%FIT18'!GL24+25</f>
        <v>99036</v>
      </c>
      <c r="GM24" s="71">
        <f>'РБ10%FIT18'!GM24+25</f>
        <v>99036</v>
      </c>
      <c r="GN24" s="71">
        <f>'РБ10%FIT18'!GN24+25</f>
        <v>99036</v>
      </c>
      <c r="GO24" s="71">
        <f>'РБ10%FIT18'!GO24+25</f>
        <v>99036</v>
      </c>
      <c r="GP24" s="71">
        <f>'РБ10%FIT18'!GP24+25</f>
        <v>99036</v>
      </c>
      <c r="GQ24" s="71">
        <f>'РБ10%FIT18'!GQ24+25</f>
        <v>99036</v>
      </c>
      <c r="GR24" s="71">
        <f>'РБ10%FIT18'!GR24+25</f>
        <v>99036</v>
      </c>
      <c r="GS24" s="71">
        <f>'РБ10%FIT18'!GS24+25</f>
        <v>100367</v>
      </c>
      <c r="GT24" s="71">
        <f>'РБ10%FIT18'!GT24+25</f>
        <v>100367</v>
      </c>
      <c r="GU24" s="71">
        <f>'РБ10%FIT18'!GU24+25</f>
        <v>100367</v>
      </c>
      <c r="GV24" s="71">
        <f>'РБ10%FIT18'!GV24+25</f>
        <v>100367</v>
      </c>
      <c r="GW24" s="71">
        <f>'РБ10%FIT18'!GW24+25</f>
        <v>100367</v>
      </c>
      <c r="GX24" s="71">
        <f>'РБ10%FIT18'!GX24+25</f>
        <v>100367</v>
      </c>
      <c r="GY24" s="71">
        <f>'РБ10%FIT18'!GY24+25</f>
        <v>100367</v>
      </c>
      <c r="GZ24" s="71">
        <f>'РБ10%FIT18'!GZ24+25</f>
        <v>100367</v>
      </c>
      <c r="HA24" s="71">
        <f>'РБ10%FIT18'!HA24+25</f>
        <v>100367</v>
      </c>
      <c r="HB24" s="71">
        <f>'РБ10%FIT18'!HB24+25</f>
        <v>100367</v>
      </c>
      <c r="HC24" s="71">
        <f>'РБ10%FIT18'!HC24+25</f>
        <v>100367</v>
      </c>
      <c r="HD24" s="71">
        <f>'РБ10%FIT18'!HD24+25</f>
        <v>100367</v>
      </c>
      <c r="HE24" s="71">
        <f>'РБ10%FIT18'!HE24+25</f>
        <v>100367</v>
      </c>
      <c r="HF24" s="71">
        <f>'РБ10%FIT18'!HF24+25</f>
        <v>100367</v>
      </c>
      <c r="HG24" s="71">
        <f>'РБ10%FIT18'!HG24+25</f>
        <v>100367</v>
      </c>
      <c r="HH24" s="71">
        <f>'РБ10%FIT18'!HH24+25</f>
        <v>100367</v>
      </c>
      <c r="HI24" s="71">
        <f>'РБ10%FIT18'!HI24+25</f>
        <v>100367</v>
      </c>
      <c r="HJ24" s="71">
        <f>'РБ10%FIT18'!HJ24+25</f>
        <v>100367</v>
      </c>
      <c r="HK24" s="116">
        <f>'РБ10%FIT18'!HK24+25</f>
        <v>116810</v>
      </c>
      <c r="HL24" s="116">
        <f>'РБ10%FIT18'!HL24+25</f>
        <v>116810</v>
      </c>
      <c r="HM24" s="116">
        <f>'РБ10%FIT18'!HM24+25</f>
        <v>118376</v>
      </c>
      <c r="HN24" s="116">
        <f>'РБ10%FIT18'!HN24+25</f>
        <v>118376</v>
      </c>
      <c r="HO24" s="116">
        <f>'РБ10%FIT18'!HO24+25</f>
        <v>118376</v>
      </c>
      <c r="HP24" s="116">
        <f>'РБ10%FIT18'!HP24+25</f>
        <v>100367</v>
      </c>
      <c r="HQ24" s="116">
        <f>'РБ10%FIT18'!HQ24+25</f>
        <v>100367</v>
      </c>
      <c r="HR24" s="116">
        <f>'РБ10%FIT18'!HR24+25</f>
        <v>116810</v>
      </c>
      <c r="HS24" s="116">
        <f>'РБ10%FIT18'!HS24+25</f>
        <v>116810</v>
      </c>
      <c r="HT24" s="71">
        <f>'РБ10%FIT18'!HT24+25</f>
        <v>100367</v>
      </c>
      <c r="HU24" s="71">
        <f>'РБ10%FIT18'!HU24+25</f>
        <v>99036</v>
      </c>
      <c r="HV24" s="71">
        <f>'РБ10%FIT18'!HV24+25</f>
        <v>99036</v>
      </c>
      <c r="HW24" s="71">
        <f>'РБ10%FIT18'!HW24+25</f>
        <v>99036</v>
      </c>
      <c r="HX24" s="71">
        <f>'РБ10%FIT18'!HX24+25</f>
        <v>99036</v>
      </c>
      <c r="HY24" s="71">
        <f>'РБ10%FIT18'!HY24+25</f>
        <v>99036</v>
      </c>
      <c r="HZ24" s="71">
        <f>'РБ10%FIT18'!HZ24+25</f>
        <v>99036</v>
      </c>
      <c r="IA24" s="71">
        <f>'РБ10%FIT18'!IA24+25</f>
        <v>99036</v>
      </c>
      <c r="IB24" s="71">
        <f>'РБ10%FIT18'!IB24+25</f>
        <v>102324</v>
      </c>
      <c r="IC24" s="71">
        <f>'РБ10%FIT18'!IC24+25</f>
        <v>99584</v>
      </c>
      <c r="ID24" s="71">
        <f>'РБ10%FIT18'!ID24+25</f>
        <v>95747</v>
      </c>
      <c r="IE24" s="71">
        <f>'РБ10%FIT18'!IE24+25</f>
        <v>95747</v>
      </c>
      <c r="IF24" s="71">
        <f>'РБ10%FIT18'!IF24+25</f>
        <v>95747</v>
      </c>
      <c r="IG24" s="71">
        <f>'РБ10%FIT18'!IG24+25</f>
        <v>95747</v>
      </c>
      <c r="IH24" s="71">
        <f>'РБ10%FIT18'!IH24+25</f>
        <v>95747</v>
      </c>
      <c r="II24" s="71">
        <f>'РБ10%FIT18'!II24+25</f>
        <v>95747</v>
      </c>
      <c r="IJ24" s="71">
        <f>'РБ10%FIT18'!IJ24+25</f>
        <v>95747</v>
      </c>
      <c r="IK24" s="71">
        <f>'РБ10%FIT18'!IK24+25</f>
        <v>95747</v>
      </c>
      <c r="IL24" s="71">
        <f>'РБ10%FIT18'!IL24+25</f>
        <v>95747</v>
      </c>
      <c r="IM24" s="71">
        <f>'РБ10%FIT18'!IM24+25</f>
        <v>95747</v>
      </c>
      <c r="IN24" s="71">
        <f>'РБ10%FIT18'!IN24+25</f>
        <v>95747</v>
      </c>
      <c r="IO24" s="71">
        <f>'РБ10%FIT18'!IO24+25</f>
        <v>95747</v>
      </c>
      <c r="IP24" s="71">
        <f>'РБ10%FIT18'!IP24+25</f>
        <v>95747</v>
      </c>
      <c r="IQ24" s="71">
        <f>'РБ10%FIT18'!IQ24+25</f>
        <v>95747</v>
      </c>
      <c r="IR24" s="71">
        <f>'РБ10%FIT18'!IR24+25</f>
        <v>95747</v>
      </c>
      <c r="IS24" s="71">
        <f>'РБ10%FIT18'!IS24+25</f>
        <v>95747</v>
      </c>
      <c r="IT24" s="71">
        <f>'РБ10%FIT18'!IT24+25</f>
        <v>95747</v>
      </c>
      <c r="IU24" s="71">
        <f>'РБ10%FIT18'!IU24+25</f>
        <v>95747</v>
      </c>
      <c r="IV24" s="71">
        <f>'РБ10%FIT18'!IV24+25</f>
        <v>95747</v>
      </c>
      <c r="IW24" s="71">
        <f>'РБ10%FIT18'!IW24+25</f>
        <v>95747</v>
      </c>
      <c r="IX24" s="71">
        <f>'РБ10%FIT18'!IX24+25</f>
        <v>95747</v>
      </c>
      <c r="IY24" s="71">
        <f>'РБ10%FIT18'!IY24+25</f>
        <v>95747</v>
      </c>
    </row>
    <row r="25" spans="1:259" ht="15" customHeight="1" x14ac:dyDescent="0.2">
      <c r="A25" s="11" t="s">
        <v>35</v>
      </c>
    </row>
    <row r="26" spans="1:259" x14ac:dyDescent="0.2">
      <c r="A26" s="2" t="s">
        <v>36</v>
      </c>
    </row>
    <row r="27" spans="1:259" ht="15" customHeight="1" x14ac:dyDescent="0.2">
      <c r="A27" s="9" t="s">
        <v>30</v>
      </c>
    </row>
    <row r="28" spans="1:259" ht="27" customHeight="1" x14ac:dyDescent="0.2">
      <c r="A28" s="110" t="s">
        <v>94</v>
      </c>
    </row>
    <row r="29" spans="1:259" s="2" customFormat="1" x14ac:dyDescent="0.2">
      <c r="A29" s="29" t="s">
        <v>13</v>
      </c>
    </row>
    <row r="30" spans="1:259" s="2" customFormat="1" ht="25.5" x14ac:dyDescent="0.2">
      <c r="A30" s="111" t="s">
        <v>95</v>
      </c>
    </row>
    <row r="31" spans="1:259" ht="15" customHeight="1" x14ac:dyDescent="0.2">
      <c r="A31" s="11" t="s">
        <v>14</v>
      </c>
    </row>
    <row r="32" spans="1:259" ht="108" x14ac:dyDescent="0.2">
      <c r="A32" s="12" t="s">
        <v>15</v>
      </c>
    </row>
    <row r="33" spans="1:1" ht="15" customHeight="1" x14ac:dyDescent="0.2">
      <c r="A33" s="9" t="s">
        <v>16</v>
      </c>
    </row>
    <row r="34" spans="1:1" ht="58.5" customHeight="1" x14ac:dyDescent="0.2">
      <c r="A34" s="27" t="s">
        <v>37</v>
      </c>
    </row>
  </sheetData>
  <pageMargins left="0.25" right="0.25" top="0.75" bottom="0.75" header="0.3" footer="0.3"/>
  <pageSetup scale="51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4">
    <tabColor theme="6" tint="-0.249977111117893"/>
    <pageSetUpPr fitToPage="1"/>
  </sheetPr>
  <dimension ref="A1:IY34"/>
  <sheetViews>
    <sheetView workbookViewId="0">
      <pane xSplit="1" topLeftCell="ID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7.140625" style="18" customWidth="1"/>
    <col min="2" max="166" width="8.85546875" style="18" customWidth="1"/>
    <col min="167" max="16384" width="9" style="18"/>
  </cols>
  <sheetData>
    <row r="1" spans="1:259" ht="15" customHeight="1" x14ac:dyDescent="0.2">
      <c r="A1" s="32" t="s">
        <v>0</v>
      </c>
    </row>
    <row r="2" spans="1:259" ht="15" customHeight="1" x14ac:dyDescent="0.2">
      <c r="A2" s="4" t="s">
        <v>38</v>
      </c>
    </row>
    <row r="3" spans="1:259" ht="15" customHeight="1" x14ac:dyDescent="0.2">
      <c r="A3" s="5" t="s">
        <v>63</v>
      </c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HK5" s="113"/>
      <c r="HL5" s="113"/>
      <c r="HM5" s="113"/>
      <c r="HN5" s="113"/>
      <c r="HO5" s="113"/>
      <c r="HP5" s="113"/>
      <c r="HQ5" s="113"/>
      <c r="HR5" s="113"/>
      <c r="HS5" s="113"/>
    </row>
    <row r="6" spans="1:259" x14ac:dyDescent="0.2">
      <c r="A6" s="21">
        <v>1</v>
      </c>
      <c r="B6" s="51">
        <f>'РБ15%FIT18'!B6+25</f>
        <v>13484</v>
      </c>
      <c r="C6" s="51">
        <f>'РБ15%FIT18'!C6+25</f>
        <v>13484</v>
      </c>
      <c r="D6" s="51">
        <f>'РБ15%FIT18'!D6+25</f>
        <v>10970</v>
      </c>
      <c r="E6" s="51">
        <f>'РБ15%FIT18'!E6+25</f>
        <v>11488</v>
      </c>
      <c r="F6" s="51">
        <f>'РБ15%FIT18'!F6+25</f>
        <v>11488</v>
      </c>
      <c r="G6" s="51">
        <f>'РБ15%FIT18'!G6+25</f>
        <v>12227</v>
      </c>
      <c r="H6" s="51">
        <f>'РБ15%FIT18'!H6+25</f>
        <v>12227</v>
      </c>
      <c r="I6" s="51">
        <f>'РБ15%FIT18'!I6+25</f>
        <v>13484</v>
      </c>
      <c r="J6" s="51">
        <f>'РБ15%FIT18'!J6+25</f>
        <v>13484</v>
      </c>
      <c r="K6" s="51">
        <f>'РБ15%FIT18'!K6+25</f>
        <v>12227</v>
      </c>
      <c r="L6" s="51">
        <f>'РБ15%FIT18'!L6+25</f>
        <v>12227</v>
      </c>
      <c r="M6" s="51">
        <f>'РБ15%FIT18'!M6+25</f>
        <v>12227</v>
      </c>
      <c r="N6" s="51">
        <f>'РБ15%FIT18'!N6+25</f>
        <v>12227</v>
      </c>
      <c r="O6" s="51">
        <f>'РБ15%FIT18'!O6+25</f>
        <v>12227</v>
      </c>
      <c r="P6" s="51">
        <f>'РБ15%FIT18'!P6+25</f>
        <v>12745</v>
      </c>
      <c r="Q6" s="51">
        <f>'РБ15%FIT18'!Q6+25</f>
        <v>11488</v>
      </c>
      <c r="R6" s="51">
        <f>'РБ15%FIT18'!R6+25</f>
        <v>10970</v>
      </c>
      <c r="S6" s="51">
        <f>'РБ15%FIT18'!S6+25</f>
        <v>10970</v>
      </c>
      <c r="T6" s="51">
        <f>'РБ15%FIT18'!T6+25</f>
        <v>10970</v>
      </c>
      <c r="U6" s="51">
        <f>'РБ15%FIT18'!U6+25</f>
        <v>10970</v>
      </c>
      <c r="V6" s="51">
        <f>'РБ15%FIT18'!V6+25</f>
        <v>10970</v>
      </c>
      <c r="W6" s="51">
        <f>'РБ15%FIT18'!W6+25</f>
        <v>11488</v>
      </c>
      <c r="X6" s="51">
        <f>'РБ15%FIT18'!X6+25</f>
        <v>11488</v>
      </c>
      <c r="Y6" s="51">
        <f>'РБ15%FIT18'!Y6+25</f>
        <v>10970</v>
      </c>
      <c r="Z6" s="51">
        <f>'РБ15%FIT18'!Z6+25</f>
        <v>10970</v>
      </c>
      <c r="AA6" s="51">
        <f>'РБ15%FIT18'!AA6+25</f>
        <v>10970</v>
      </c>
      <c r="AB6" s="51">
        <f>'РБ15%FIT18'!AB6+25</f>
        <v>10970</v>
      </c>
      <c r="AC6" s="51">
        <f>'РБ15%FIT18'!AC6+25</f>
        <v>10970</v>
      </c>
      <c r="AD6" s="51">
        <f>'РБ15%FIT18'!AD6+25</f>
        <v>11488</v>
      </c>
      <c r="AE6" s="51">
        <f>'РБ15%FIT18'!AE6+25</f>
        <v>11488</v>
      </c>
      <c r="AF6" s="51">
        <f>'РБ15%FIT18'!AF6+25</f>
        <v>10970</v>
      </c>
      <c r="AG6" s="51">
        <f>'РБ15%FIT18'!AG6+25</f>
        <v>10970</v>
      </c>
      <c r="AH6" s="51">
        <f>'РБ15%FIT18'!AH6+25</f>
        <v>10970</v>
      </c>
      <c r="AI6" s="51">
        <f>'РБ15%FIT18'!AI6+25</f>
        <v>10970</v>
      </c>
      <c r="AJ6" s="51">
        <f>'РБ15%FIT18'!AJ6+25</f>
        <v>10970</v>
      </c>
      <c r="AK6" s="51">
        <f>'РБ15%FIT18'!AK6+25</f>
        <v>11488</v>
      </c>
      <c r="AL6" s="51">
        <f>'РБ15%FIT18'!AL6+25</f>
        <v>11488</v>
      </c>
      <c r="AM6" s="51">
        <f>'РБ15%FIT18'!AM6+25</f>
        <v>9713</v>
      </c>
      <c r="AN6" s="51">
        <f>'РБ15%FIT18'!AN6+25</f>
        <v>9713</v>
      </c>
      <c r="AO6" s="51">
        <f>'РБ15%FIT18'!AO6+25</f>
        <v>9713</v>
      </c>
      <c r="AP6" s="51">
        <f>'РБ15%FIT18'!AP6+25</f>
        <v>9713</v>
      </c>
      <c r="AQ6" s="51">
        <f>'РБ15%FIT18'!AQ6+25</f>
        <v>9713</v>
      </c>
      <c r="AR6" s="51">
        <f>'РБ15%FIT18'!AR6+25</f>
        <v>10231</v>
      </c>
      <c r="AS6" s="51">
        <f>'РБ15%FIT18'!AS6+25</f>
        <v>10231</v>
      </c>
      <c r="AT6" s="51">
        <f>'РБ15%FIT18'!AT6+25</f>
        <v>9713</v>
      </c>
      <c r="AU6" s="51">
        <f>'РБ15%FIT18'!AU6+25</f>
        <v>9713</v>
      </c>
      <c r="AV6" s="51">
        <f>'РБ15%FIT18'!AV6+25</f>
        <v>9713</v>
      </c>
      <c r="AW6" s="51">
        <f>'РБ15%FIT18'!AW6+25</f>
        <v>9713</v>
      </c>
      <c r="AX6" s="51">
        <f>'РБ15%FIT18'!AX6+25</f>
        <v>9713</v>
      </c>
      <c r="AY6" s="51">
        <f>'РБ15%FIT18'!AY6+25</f>
        <v>10231</v>
      </c>
      <c r="AZ6" s="51">
        <f>'РБ15%FIT18'!AZ6+25</f>
        <v>10231</v>
      </c>
      <c r="BA6" s="51">
        <f>'РБ15%FIT18'!BA6+25</f>
        <v>9713</v>
      </c>
      <c r="BB6" s="51">
        <f>'РБ15%FIT18'!BB6+25</f>
        <v>9713</v>
      </c>
      <c r="BC6" s="51">
        <f>'РБ15%FIT18'!BC6+25</f>
        <v>9713</v>
      </c>
      <c r="BD6" s="51">
        <f>'РБ15%FIT18'!BD6+25</f>
        <v>9713</v>
      </c>
      <c r="BE6" s="51">
        <f>'РБ15%FIT18'!BE6+25</f>
        <v>9713</v>
      </c>
      <c r="BF6" s="51">
        <f>'РБ15%FIT18'!BF6+25</f>
        <v>10231</v>
      </c>
      <c r="BG6" s="51">
        <f>'РБ15%FIT18'!BG6+25</f>
        <v>10231</v>
      </c>
      <c r="BH6" s="51">
        <f>'РБ15%FIT18'!BH6+25</f>
        <v>9713</v>
      </c>
      <c r="BI6" s="51">
        <f>'РБ15%FIT18'!BI6+25</f>
        <v>9713</v>
      </c>
      <c r="BJ6" s="51">
        <f>'РБ15%FIT18'!BJ6+25</f>
        <v>10231</v>
      </c>
      <c r="BK6" s="51">
        <f>'РБ15%FIT18'!BK6+25</f>
        <v>10231</v>
      </c>
      <c r="BL6" s="51">
        <f>'РБ15%FIT18'!BL6+25</f>
        <v>10231</v>
      </c>
      <c r="BM6" s="51">
        <f>'РБ15%FIT18'!BM6+25</f>
        <v>10231</v>
      </c>
      <c r="BN6" s="51">
        <f>'РБ15%FIT18'!BN6+25</f>
        <v>10231</v>
      </c>
      <c r="BO6" s="51">
        <f>'РБ15%FIT18'!BO6+25</f>
        <v>9713</v>
      </c>
      <c r="BP6" s="51">
        <f>'РБ15%FIT18'!BP6+25</f>
        <v>12227</v>
      </c>
      <c r="BQ6" s="51">
        <f>'РБ15%FIT18'!BQ6+25</f>
        <v>12227</v>
      </c>
      <c r="BR6" s="51">
        <f>'РБ15%FIT18'!BR6+25</f>
        <v>12227</v>
      </c>
      <c r="BS6" s="51">
        <f>'РБ15%FIT18'!BS6+25</f>
        <v>12227</v>
      </c>
      <c r="BT6" s="51">
        <f>'РБ15%FIT18'!BT6+25</f>
        <v>12227</v>
      </c>
      <c r="BU6" s="51">
        <f>'РБ15%FIT18'!BU6+25</f>
        <v>10970</v>
      </c>
      <c r="BV6" s="51">
        <f>'РБ15%FIT18'!BV6+25</f>
        <v>10231</v>
      </c>
      <c r="BW6" s="51">
        <f>'РБ15%FIT18'!BW6+25</f>
        <v>10231</v>
      </c>
      <c r="BX6" s="51">
        <f>'РБ15%FIT18'!BX6+25</f>
        <v>12227</v>
      </c>
      <c r="BY6" s="51">
        <f>'РБ15%FIT18'!BY6+25</f>
        <v>12227</v>
      </c>
      <c r="BZ6" s="51">
        <f>'РБ15%FIT18'!BZ6+25</f>
        <v>9713</v>
      </c>
      <c r="CA6" s="51">
        <f>'РБ15%FIT18'!CA6+25</f>
        <v>9713</v>
      </c>
      <c r="CB6" s="51">
        <f>'РБ15%FIT18'!CB6+25</f>
        <v>9713</v>
      </c>
      <c r="CC6" s="51">
        <f>'РБ15%FIT18'!CC6+25</f>
        <v>10231</v>
      </c>
      <c r="CD6" s="51">
        <f>'РБ15%FIT18'!CD6+25</f>
        <v>7051</v>
      </c>
      <c r="CE6" s="51">
        <f>'РБ15%FIT18'!CE6+25</f>
        <v>7051</v>
      </c>
      <c r="CF6" s="51">
        <f>'РБ15%FIT18'!CF6+25</f>
        <v>7051</v>
      </c>
      <c r="CG6" s="51">
        <f>'РБ15%FIT18'!CG6+25</f>
        <v>7051</v>
      </c>
      <c r="CH6" s="51">
        <f>'РБ15%FIT18'!CH6+25</f>
        <v>7568</v>
      </c>
      <c r="CI6" s="51">
        <f>'РБ15%FIT18'!CI6+25</f>
        <v>7568</v>
      </c>
      <c r="CJ6" s="51">
        <f>'РБ15%FIT18'!CJ6+25</f>
        <v>7051</v>
      </c>
      <c r="CK6" s="51">
        <f>'РБ15%FIT18'!CK6+25</f>
        <v>7051</v>
      </c>
      <c r="CL6" s="51">
        <f>'РБ15%FIT18'!CL6+25</f>
        <v>7051</v>
      </c>
      <c r="CM6" s="51">
        <f>'РБ15%FIT18'!CM6+25</f>
        <v>7051</v>
      </c>
      <c r="CN6" s="51">
        <f>'РБ15%FIT18'!CN6+25</f>
        <v>7051</v>
      </c>
      <c r="CO6" s="51">
        <f>'РБ15%FIT18'!CO6+25</f>
        <v>7568</v>
      </c>
      <c r="CP6" s="51">
        <f>'РБ15%FIT18'!CP6+25</f>
        <v>7568</v>
      </c>
      <c r="CQ6" s="51">
        <f>'РБ15%FIT18'!CQ6+25</f>
        <v>7051</v>
      </c>
      <c r="CR6" s="51">
        <f>'РБ15%FIT18'!CR6+25</f>
        <v>7051</v>
      </c>
      <c r="CS6" s="51">
        <f>'РБ15%FIT18'!CS6+25</f>
        <v>7051</v>
      </c>
      <c r="CT6" s="51">
        <f>'РБ15%FIT18'!CT6+25</f>
        <v>7051</v>
      </c>
      <c r="CU6" s="51">
        <f>'РБ15%FIT18'!CU6+25</f>
        <v>7051</v>
      </c>
      <c r="CV6" s="51">
        <f>'РБ15%FIT18'!CV6+25</f>
        <v>7568</v>
      </c>
      <c r="CW6" s="51">
        <f>'РБ15%FIT18'!CW6+25</f>
        <v>7568</v>
      </c>
      <c r="CX6" s="51">
        <f>'РБ15%FIT18'!CX6+25</f>
        <v>7051</v>
      </c>
      <c r="CY6" s="51">
        <f>'РБ15%FIT18'!CY6+25</f>
        <v>7051</v>
      </c>
      <c r="CZ6" s="51">
        <f>'РБ15%FIT18'!CZ6+25</f>
        <v>7051</v>
      </c>
      <c r="DA6" s="51">
        <f>'РБ15%FIT18'!DA6+25</f>
        <v>7051</v>
      </c>
      <c r="DB6" s="51">
        <f>'РБ15%FIT18'!DB6+25</f>
        <v>7051</v>
      </c>
      <c r="DC6" s="51">
        <f>'РБ15%FIT18'!DC6+25</f>
        <v>7568</v>
      </c>
      <c r="DD6" s="51">
        <f>'РБ15%FIT18'!DD6+25</f>
        <v>7568</v>
      </c>
      <c r="DE6" s="51">
        <f>'РБ15%FIT18'!DE6+25</f>
        <v>7051</v>
      </c>
      <c r="DF6" s="51">
        <f>'РБ15%FIT18'!DF6+25</f>
        <v>7051</v>
      </c>
      <c r="DG6" s="51">
        <f>'РБ15%FIT18'!DG6+25</f>
        <v>7568</v>
      </c>
      <c r="DH6" s="51">
        <f>'РБ15%FIT18'!DH6+25</f>
        <v>7938</v>
      </c>
      <c r="DI6" s="51">
        <f>'РБ15%FIT18'!DI6+25</f>
        <v>6681</v>
      </c>
      <c r="DJ6" s="51">
        <f>'РБ15%FIT18'!DJ6+25</f>
        <v>7051</v>
      </c>
      <c r="DK6" s="51">
        <f>'РБ15%FIT18'!DK6+25</f>
        <v>7051</v>
      </c>
      <c r="DL6" s="51">
        <f>'РБ15%FIT18'!DL6+25</f>
        <v>6681</v>
      </c>
      <c r="DM6" s="51">
        <f>'РБ15%FIT18'!DM6+25</f>
        <v>6681</v>
      </c>
      <c r="DN6" s="51">
        <f>'РБ15%FIT18'!DN6+25</f>
        <v>6681</v>
      </c>
      <c r="DO6" s="51">
        <f>'РБ15%FIT18'!DO6+25</f>
        <v>6681</v>
      </c>
      <c r="DP6" s="51">
        <f>'РБ15%FIT18'!DP6+25</f>
        <v>6681</v>
      </c>
      <c r="DQ6" s="51">
        <f>'РБ15%FIT18'!DQ6+25</f>
        <v>7051</v>
      </c>
      <c r="DR6" s="51">
        <f>'РБ15%FIT18'!DR6+25</f>
        <v>7051</v>
      </c>
      <c r="DS6" s="51">
        <f>'РБ15%FIT18'!DS6+25</f>
        <v>6681</v>
      </c>
      <c r="DT6" s="51">
        <f>'РБ15%FIT18'!DT6+25</f>
        <v>6681</v>
      </c>
      <c r="DU6" s="51">
        <f>'РБ15%FIT18'!DU6+25</f>
        <v>6681</v>
      </c>
      <c r="DV6" s="51">
        <f>'РБ15%FIT18'!DV6+25</f>
        <v>6681</v>
      </c>
      <c r="DW6" s="51">
        <f>'РБ15%FIT18'!DW6+25</f>
        <v>6681</v>
      </c>
      <c r="DX6" s="51">
        <f>'РБ15%FIT18'!DX6+25</f>
        <v>7051</v>
      </c>
      <c r="DY6" s="51">
        <f>'РБ15%FIT18'!DY6+25</f>
        <v>7051</v>
      </c>
      <c r="DZ6" s="51">
        <f>'РБ15%FIT18'!DZ6+25</f>
        <v>6681</v>
      </c>
      <c r="EA6" s="51">
        <f>'РБ15%FIT18'!EA6+25</f>
        <v>6681</v>
      </c>
      <c r="EB6" s="51">
        <f>'РБ15%FIT18'!EB6+25</f>
        <v>6681</v>
      </c>
      <c r="EC6" s="51">
        <f>'РБ15%FIT18'!EC6+25</f>
        <v>6681</v>
      </c>
      <c r="ED6" s="51">
        <f>'РБ15%FIT18'!ED6+25</f>
        <v>6681</v>
      </c>
      <c r="EE6" s="51">
        <f>'РБ15%FIT18'!EE6+25</f>
        <v>7051</v>
      </c>
      <c r="EF6" s="51">
        <f>'РБ15%FIT18'!EF6+25</f>
        <v>7051</v>
      </c>
      <c r="EG6" s="51">
        <f>'РБ15%FIT18'!EG6+25</f>
        <v>6681</v>
      </c>
      <c r="EH6" s="51">
        <f>'РБ15%FIT18'!EH6+25</f>
        <v>6681</v>
      </c>
      <c r="EI6" s="51">
        <f>'РБ15%FIT18'!EI6+25</f>
        <v>7938</v>
      </c>
      <c r="EJ6" s="51">
        <f>'РБ15%FIT18'!EJ6+25</f>
        <v>7938</v>
      </c>
      <c r="EK6" s="51">
        <f>'РБ15%FIT18'!EK6+25</f>
        <v>7938</v>
      </c>
      <c r="EL6" s="51">
        <f>'РБ15%FIT18'!EL6+25</f>
        <v>8826</v>
      </c>
      <c r="EM6" s="51">
        <f>'РБ15%FIT18'!EM6+25</f>
        <v>8826</v>
      </c>
      <c r="EN6" s="51">
        <f>'РБ15%FIT18'!EN6+25</f>
        <v>7938</v>
      </c>
      <c r="EO6" s="51">
        <f>'РБ15%FIT18'!EO6+25</f>
        <v>7938</v>
      </c>
      <c r="EP6" s="51">
        <f>'РБ15%FIT18'!EP6+25</f>
        <v>7938</v>
      </c>
      <c r="EQ6" s="51">
        <f>'РБ15%FIT18'!EQ6+25</f>
        <v>7938</v>
      </c>
      <c r="ER6" s="51">
        <f>'РБ15%FIT18'!ER6+25</f>
        <v>7938</v>
      </c>
      <c r="ES6" s="51">
        <f>'РБ15%FIT18'!ES6+25</f>
        <v>8826</v>
      </c>
      <c r="ET6" s="51">
        <f>'РБ15%FIT18'!ET6+25</f>
        <v>8826</v>
      </c>
      <c r="EU6" s="51">
        <f>'РБ15%FIT18'!EU6+25</f>
        <v>8826</v>
      </c>
      <c r="EV6" s="51">
        <f>'РБ15%FIT18'!EV6+25</f>
        <v>8826</v>
      </c>
      <c r="EW6" s="51">
        <f>'РБ15%FIT18'!EW6+25</f>
        <v>8826</v>
      </c>
      <c r="EX6" s="51">
        <f>'РБ15%FIT18'!EX6+25</f>
        <v>8826</v>
      </c>
      <c r="EY6" s="51">
        <f>'РБ15%FIT18'!EY6+25</f>
        <v>8826</v>
      </c>
      <c r="EZ6" s="51">
        <f>'РБ15%FIT18'!EZ6+25</f>
        <v>8826</v>
      </c>
      <c r="FA6" s="51">
        <f>'РБ15%FIT18'!FA6+25</f>
        <v>8826</v>
      </c>
      <c r="FB6" s="51">
        <f>'РБ15%FIT18'!FB6+25</f>
        <v>8826</v>
      </c>
      <c r="FC6" s="51">
        <f>'РБ15%FIT18'!FC6+25</f>
        <v>8826</v>
      </c>
      <c r="FD6" s="51">
        <f>'РБ15%FIT18'!FD6+25</f>
        <v>9343</v>
      </c>
      <c r="FE6" s="51">
        <f>'РБ15%FIT18'!FE6+25</f>
        <v>9343</v>
      </c>
      <c r="FF6" s="51">
        <f>'РБ15%FIT18'!FF6+25</f>
        <v>9713</v>
      </c>
      <c r="FG6" s="51">
        <f>'РБ15%FIT18'!FG6+25</f>
        <v>9713</v>
      </c>
      <c r="FH6" s="51">
        <f>'РБ15%FIT18'!FH6+25</f>
        <v>9713</v>
      </c>
      <c r="FI6" s="51">
        <f>'РБ15%FIT18'!FI6+25</f>
        <v>9713</v>
      </c>
      <c r="FJ6" s="51">
        <f>'РБ15%FIT18'!FJ6+25</f>
        <v>9713</v>
      </c>
      <c r="FK6" s="107">
        <f>'РБ15%FIT18'!FK6+25</f>
        <v>24392</v>
      </c>
      <c r="FL6" s="107">
        <f>'РБ15%FIT18'!FL6+25</f>
        <v>52493</v>
      </c>
      <c r="FM6" s="107">
        <f>'РБ15%FIT18'!FM6+25</f>
        <v>52493</v>
      </c>
      <c r="FN6" s="107">
        <f>'РБ15%FIT18'!FN6+25</f>
        <v>52493</v>
      </c>
      <c r="FO6" s="107">
        <f>'РБ15%FIT18'!FO6+25</f>
        <v>52493</v>
      </c>
      <c r="FP6" s="107">
        <f>'РБ15%FIT18'!FP6+25</f>
        <v>52493</v>
      </c>
      <c r="FQ6" s="107">
        <f>'РБ15%FIT18'!FQ6+25</f>
        <v>52493</v>
      </c>
      <c r="FR6" s="107">
        <f>'РБ15%FIT18'!FR6+25</f>
        <v>52493</v>
      </c>
      <c r="FS6" s="107">
        <f>'РБ15%FIT18'!FS6+25</f>
        <v>52493</v>
      </c>
      <c r="FT6" s="107">
        <f>'РБ15%FIT18'!FT6+25</f>
        <v>52493</v>
      </c>
      <c r="FU6" s="107">
        <f>'РБ15%FIT18'!FU6+25</f>
        <v>52493</v>
      </c>
      <c r="FV6" s="51">
        <f>'РБ15%FIT18'!FV6+25</f>
        <v>18846</v>
      </c>
      <c r="FW6" s="51">
        <f>'РБ15%FIT18'!FW6+25</f>
        <v>18846</v>
      </c>
      <c r="FX6" s="51">
        <f>'РБ15%FIT18'!FX6+25</f>
        <v>18846</v>
      </c>
      <c r="FY6" s="51">
        <f>'РБ15%FIT18'!FY6+25</f>
        <v>18846</v>
      </c>
      <c r="FZ6" s="51">
        <f>'РБ15%FIT18'!FZ6+25</f>
        <v>18846</v>
      </c>
      <c r="GA6" s="51">
        <f>'РБ15%FIT18'!GA6+25</f>
        <v>18846</v>
      </c>
      <c r="GB6" s="51">
        <f>'РБ15%FIT18'!GB6+25</f>
        <v>18846</v>
      </c>
      <c r="GC6" s="51">
        <f>'РБ15%FIT18'!GC6+25</f>
        <v>18846</v>
      </c>
      <c r="GD6" s="51">
        <f>'РБ15%FIT18'!GD6+25</f>
        <v>18846</v>
      </c>
      <c r="GE6" s="51">
        <f>'РБ15%FIT18'!GE6+25</f>
        <v>18846</v>
      </c>
      <c r="GF6" s="51">
        <f>'РБ15%FIT18'!GF6+25</f>
        <v>18846</v>
      </c>
      <c r="GG6" s="51">
        <f>'РБ15%FIT18'!GG6+25</f>
        <v>18846</v>
      </c>
      <c r="GH6" s="51">
        <f>'РБ15%FIT18'!GH6+25</f>
        <v>18846</v>
      </c>
      <c r="GI6" s="51">
        <f>'РБ15%FIT18'!GI6+25</f>
        <v>18846</v>
      </c>
      <c r="GJ6" s="51">
        <f>'РБ15%FIT18'!GJ6+25</f>
        <v>18846</v>
      </c>
      <c r="GK6" s="51">
        <f>'РБ15%FIT18'!GK6+25</f>
        <v>18846</v>
      </c>
      <c r="GL6" s="51">
        <f>'РБ15%FIT18'!GL6+25</f>
        <v>18846</v>
      </c>
      <c r="GM6" s="51">
        <f>'РБ15%FIT18'!GM6+25</f>
        <v>18846</v>
      </c>
      <c r="GN6" s="51">
        <f>'РБ15%FIT18'!GN6+25</f>
        <v>18846</v>
      </c>
      <c r="GO6" s="51">
        <f>'РБ15%FIT18'!GO6+25</f>
        <v>18846</v>
      </c>
      <c r="GP6" s="51">
        <f>'РБ15%FIT18'!GP6+25</f>
        <v>18846</v>
      </c>
      <c r="GQ6" s="51">
        <f>'РБ15%FIT18'!GQ6+25</f>
        <v>18846</v>
      </c>
      <c r="GR6" s="51">
        <f>'РБ15%FIT18'!GR6+25</f>
        <v>18846</v>
      </c>
      <c r="GS6" s="51">
        <f>'РБ15%FIT18'!GS6+25</f>
        <v>20103</v>
      </c>
      <c r="GT6" s="51">
        <f>'РБ15%FIT18'!GT6+25</f>
        <v>20103</v>
      </c>
      <c r="GU6" s="51">
        <f>'РБ15%FIT18'!GU6+25</f>
        <v>20103</v>
      </c>
      <c r="GV6" s="51">
        <f>'РБ15%FIT18'!GV6+25</f>
        <v>20103</v>
      </c>
      <c r="GW6" s="51">
        <f>'РБ15%FIT18'!GW6+25</f>
        <v>20103</v>
      </c>
      <c r="GX6" s="51">
        <f>'РБ15%FIT18'!GX6+25</f>
        <v>20103</v>
      </c>
      <c r="GY6" s="51">
        <f>'РБ15%FIT18'!GY6+25</f>
        <v>20103</v>
      </c>
      <c r="GZ6" s="51">
        <f>'РБ15%FIT18'!GZ6+25</f>
        <v>20103</v>
      </c>
      <c r="HA6" s="51">
        <f>'РБ15%FIT18'!HA6+25</f>
        <v>20103</v>
      </c>
      <c r="HB6" s="51">
        <f>'РБ15%FIT18'!HB6+25</f>
        <v>20103</v>
      </c>
      <c r="HC6" s="51">
        <f>'РБ15%FIT18'!HC6+25</f>
        <v>20103</v>
      </c>
      <c r="HD6" s="51">
        <f>'РБ15%FIT18'!HD6+25</f>
        <v>20103</v>
      </c>
      <c r="HE6" s="51">
        <f>'РБ15%FIT18'!HE6+25</f>
        <v>20103</v>
      </c>
      <c r="HF6" s="51">
        <f>'РБ15%FIT18'!HF6+25</f>
        <v>20103</v>
      </c>
      <c r="HG6" s="51">
        <f>'РБ15%FIT18'!HG6+25</f>
        <v>20103</v>
      </c>
      <c r="HH6" s="51">
        <f>'РБ15%FIT18'!HH6+25</f>
        <v>20103</v>
      </c>
      <c r="HI6" s="51">
        <f>'РБ15%FIT18'!HI6+25</f>
        <v>20103</v>
      </c>
      <c r="HJ6" s="51">
        <f>'РБ15%FIT18'!HJ6+25</f>
        <v>20103</v>
      </c>
      <c r="HK6" s="107">
        <f>'РБ15%FIT18'!HK6+25</f>
        <v>35632</v>
      </c>
      <c r="HL6" s="107">
        <f>'РБ15%FIT18'!HL6+25</f>
        <v>35632</v>
      </c>
      <c r="HM6" s="107">
        <f>'РБ15%FIT18'!HM6+25</f>
        <v>37111</v>
      </c>
      <c r="HN6" s="107">
        <f>'РБ15%FIT18'!HN6+25</f>
        <v>37111</v>
      </c>
      <c r="HO6" s="107">
        <f>'РБ15%FIT18'!HO6+25</f>
        <v>37111</v>
      </c>
      <c r="HP6" s="107">
        <f>'РБ15%FIT18'!HP6+25</f>
        <v>20103</v>
      </c>
      <c r="HQ6" s="107">
        <f>'РБ15%FIT18'!HQ6+25</f>
        <v>20103</v>
      </c>
      <c r="HR6" s="107">
        <f>'РБ15%FIT18'!HR6+25</f>
        <v>35632</v>
      </c>
      <c r="HS6" s="107">
        <f>'РБ15%FIT18'!HS6+25</f>
        <v>35632</v>
      </c>
      <c r="HT6" s="51">
        <f>'РБ15%FIT18'!HT6+25</f>
        <v>20103</v>
      </c>
      <c r="HU6" s="51">
        <f>'РБ15%FIT18'!HU6+25</f>
        <v>18846</v>
      </c>
      <c r="HV6" s="51">
        <f>'РБ15%FIT18'!HV6+25</f>
        <v>18846</v>
      </c>
      <c r="HW6" s="51">
        <f>'РБ15%FIT18'!HW6+25</f>
        <v>18846</v>
      </c>
      <c r="HX6" s="51">
        <f>'РБ15%FIT18'!HX6+25</f>
        <v>18846</v>
      </c>
      <c r="HY6" s="51">
        <f>'РБ15%FIT18'!HY6+25</f>
        <v>18846</v>
      </c>
      <c r="HZ6" s="51">
        <f>'РБ15%FIT18'!HZ6+25</f>
        <v>18846</v>
      </c>
      <c r="IA6" s="51">
        <f>'РБ15%FIT18'!IA6+25</f>
        <v>18846</v>
      </c>
      <c r="IB6" s="51">
        <f>'РБ15%FIT18'!IB6+25</f>
        <v>21952</v>
      </c>
      <c r="IC6" s="51">
        <f>'РБ15%FIT18'!IC6+25</f>
        <v>19363</v>
      </c>
      <c r="ID6" s="51">
        <f>'РБ15%FIT18'!ID6+25</f>
        <v>15740</v>
      </c>
      <c r="IE6" s="51">
        <f>'РБ15%FIT18'!IE6+25</f>
        <v>15740</v>
      </c>
      <c r="IF6" s="51">
        <f>'РБ15%FIT18'!IF6+25</f>
        <v>15740</v>
      </c>
      <c r="IG6" s="51">
        <f>'РБ15%FIT18'!IG6+25</f>
        <v>15740</v>
      </c>
      <c r="IH6" s="51">
        <f>'РБ15%FIT18'!IH6+25</f>
        <v>15740</v>
      </c>
      <c r="II6" s="51">
        <f>'РБ15%FIT18'!II6+25</f>
        <v>15740</v>
      </c>
      <c r="IJ6" s="51">
        <f>'РБ15%FIT18'!IJ6+25</f>
        <v>15740</v>
      </c>
      <c r="IK6" s="51">
        <f>'РБ15%FIT18'!IK6+25</f>
        <v>15740</v>
      </c>
      <c r="IL6" s="51">
        <f>'РБ15%FIT18'!IL6+25</f>
        <v>15740</v>
      </c>
      <c r="IM6" s="51">
        <f>'РБ15%FIT18'!IM6+25</f>
        <v>15740</v>
      </c>
      <c r="IN6" s="51">
        <f>'РБ15%FIT18'!IN6+25</f>
        <v>15740</v>
      </c>
      <c r="IO6" s="51">
        <f>'РБ15%FIT18'!IO6+25</f>
        <v>15740</v>
      </c>
      <c r="IP6" s="51">
        <f>'РБ15%FIT18'!IP6+25</f>
        <v>15740</v>
      </c>
      <c r="IQ6" s="51">
        <f>'РБ15%FIT18'!IQ6+25</f>
        <v>15740</v>
      </c>
      <c r="IR6" s="51">
        <f>'РБ15%FIT18'!IR6+25</f>
        <v>15740</v>
      </c>
      <c r="IS6" s="51">
        <f>'РБ15%FIT18'!IS6+25</f>
        <v>15740</v>
      </c>
      <c r="IT6" s="51">
        <f>'РБ15%FIT18'!IT6+25</f>
        <v>15740</v>
      </c>
      <c r="IU6" s="51">
        <f>'РБ15%FIT18'!IU6+25</f>
        <v>15740</v>
      </c>
      <c r="IV6" s="51">
        <f>'РБ15%FIT18'!IV6+25</f>
        <v>15740</v>
      </c>
      <c r="IW6" s="51">
        <f>'РБ15%FIT18'!IW6+25</f>
        <v>15740</v>
      </c>
      <c r="IX6" s="51">
        <f>'РБ15%FIT18'!IX6+25</f>
        <v>15740</v>
      </c>
      <c r="IY6" s="51">
        <f>'РБ15%FIT18'!IY6+25</f>
        <v>15740</v>
      </c>
    </row>
    <row r="7" spans="1:259" x14ac:dyDescent="0.2">
      <c r="A7" s="21">
        <v>2</v>
      </c>
      <c r="B7" s="51">
        <f>'РБ15%FIT18'!B7+25</f>
        <v>15111</v>
      </c>
      <c r="C7" s="51">
        <f>'РБ15%FIT18'!C7+25</f>
        <v>15111</v>
      </c>
      <c r="D7" s="51">
        <f>'РБ15%FIT18'!D7+25</f>
        <v>12597</v>
      </c>
      <c r="E7" s="51">
        <f>'РБ15%FIT18'!E7+25</f>
        <v>13115</v>
      </c>
      <c r="F7" s="51">
        <f>'РБ15%FIT18'!F7+25</f>
        <v>13115</v>
      </c>
      <c r="G7" s="51">
        <f>'РБ15%FIT18'!G7+25</f>
        <v>13854</v>
      </c>
      <c r="H7" s="51">
        <f>'РБ15%FIT18'!H7+25</f>
        <v>13854</v>
      </c>
      <c r="I7" s="51">
        <f>'РБ15%FIT18'!I7+25</f>
        <v>15111</v>
      </c>
      <c r="J7" s="51">
        <f>'РБ15%FIT18'!J7+25</f>
        <v>15111</v>
      </c>
      <c r="K7" s="51">
        <f>'РБ15%FIT18'!K7+25</f>
        <v>13854</v>
      </c>
      <c r="L7" s="51">
        <f>'РБ15%FIT18'!L7+25</f>
        <v>13854</v>
      </c>
      <c r="M7" s="51">
        <f>'РБ15%FIT18'!M7+25</f>
        <v>13854</v>
      </c>
      <c r="N7" s="51">
        <f>'РБ15%FIT18'!N7+25</f>
        <v>13854</v>
      </c>
      <c r="O7" s="51">
        <f>'РБ15%FIT18'!O7+25</f>
        <v>13854</v>
      </c>
      <c r="P7" s="51">
        <f>'РБ15%FIT18'!P7+25</f>
        <v>14372</v>
      </c>
      <c r="Q7" s="51">
        <f>'РБ15%FIT18'!Q7+25</f>
        <v>13115</v>
      </c>
      <c r="R7" s="51">
        <f>'РБ15%FIT18'!R7+25</f>
        <v>12597</v>
      </c>
      <c r="S7" s="51">
        <f>'РБ15%FIT18'!S7+25</f>
        <v>12597</v>
      </c>
      <c r="T7" s="51">
        <f>'РБ15%FIT18'!T7+25</f>
        <v>12597</v>
      </c>
      <c r="U7" s="51">
        <f>'РБ15%FIT18'!U7+25</f>
        <v>12597</v>
      </c>
      <c r="V7" s="51">
        <f>'РБ15%FIT18'!V7+25</f>
        <v>12597</v>
      </c>
      <c r="W7" s="51">
        <f>'РБ15%FIT18'!W7+25</f>
        <v>13115</v>
      </c>
      <c r="X7" s="51">
        <f>'РБ15%FIT18'!X7+25</f>
        <v>13115</v>
      </c>
      <c r="Y7" s="51">
        <f>'РБ15%FIT18'!Y7+25</f>
        <v>12597</v>
      </c>
      <c r="Z7" s="51">
        <f>'РБ15%FIT18'!Z7+25</f>
        <v>12597</v>
      </c>
      <c r="AA7" s="51">
        <f>'РБ15%FIT18'!AA7+25</f>
        <v>12597</v>
      </c>
      <c r="AB7" s="51">
        <f>'РБ15%FIT18'!AB7+25</f>
        <v>12597</v>
      </c>
      <c r="AC7" s="51">
        <f>'РБ15%FIT18'!AC7+25</f>
        <v>12597</v>
      </c>
      <c r="AD7" s="51">
        <f>'РБ15%FIT18'!AD7+25</f>
        <v>13115</v>
      </c>
      <c r="AE7" s="51">
        <f>'РБ15%FIT18'!AE7+25</f>
        <v>13115</v>
      </c>
      <c r="AF7" s="51">
        <f>'РБ15%FIT18'!AF7+25</f>
        <v>12597</v>
      </c>
      <c r="AG7" s="51">
        <f>'РБ15%FIT18'!AG7+25</f>
        <v>12597</v>
      </c>
      <c r="AH7" s="51">
        <f>'РБ15%FIT18'!AH7+25</f>
        <v>12597</v>
      </c>
      <c r="AI7" s="51">
        <f>'РБ15%FIT18'!AI7+25</f>
        <v>12597</v>
      </c>
      <c r="AJ7" s="51">
        <f>'РБ15%FIT18'!AJ7+25</f>
        <v>12597</v>
      </c>
      <c r="AK7" s="51">
        <f>'РБ15%FIT18'!AK7+25</f>
        <v>13115</v>
      </c>
      <c r="AL7" s="51">
        <f>'РБ15%FIT18'!AL7+25</f>
        <v>13115</v>
      </c>
      <c r="AM7" s="51">
        <f>'РБ15%FIT18'!AM7+25</f>
        <v>11340</v>
      </c>
      <c r="AN7" s="51">
        <f>'РБ15%FIT18'!AN7+25</f>
        <v>11340</v>
      </c>
      <c r="AO7" s="51">
        <f>'РБ15%FIT18'!AO7+25</f>
        <v>11340</v>
      </c>
      <c r="AP7" s="51">
        <f>'РБ15%FIT18'!AP7+25</f>
        <v>11340</v>
      </c>
      <c r="AQ7" s="51">
        <f>'РБ15%FIT18'!AQ7+25</f>
        <v>11340</v>
      </c>
      <c r="AR7" s="51">
        <f>'РБ15%FIT18'!AR7+25</f>
        <v>11857</v>
      </c>
      <c r="AS7" s="51">
        <f>'РБ15%FIT18'!AS7+25</f>
        <v>11857</v>
      </c>
      <c r="AT7" s="51">
        <f>'РБ15%FIT18'!AT7+25</f>
        <v>11340</v>
      </c>
      <c r="AU7" s="51">
        <f>'РБ15%FIT18'!AU7+25</f>
        <v>11340</v>
      </c>
      <c r="AV7" s="51">
        <f>'РБ15%FIT18'!AV7+25</f>
        <v>11340</v>
      </c>
      <c r="AW7" s="51">
        <f>'РБ15%FIT18'!AW7+25</f>
        <v>11340</v>
      </c>
      <c r="AX7" s="51">
        <f>'РБ15%FIT18'!AX7+25</f>
        <v>11340</v>
      </c>
      <c r="AY7" s="51">
        <f>'РБ15%FIT18'!AY7+25</f>
        <v>11857</v>
      </c>
      <c r="AZ7" s="51">
        <f>'РБ15%FIT18'!AZ7+25</f>
        <v>11857</v>
      </c>
      <c r="BA7" s="51">
        <f>'РБ15%FIT18'!BA7+25</f>
        <v>11340</v>
      </c>
      <c r="BB7" s="51">
        <f>'РБ15%FIT18'!BB7+25</f>
        <v>11340</v>
      </c>
      <c r="BC7" s="51">
        <f>'РБ15%FIT18'!BC7+25</f>
        <v>11340</v>
      </c>
      <c r="BD7" s="51">
        <f>'РБ15%FIT18'!BD7+25</f>
        <v>11340</v>
      </c>
      <c r="BE7" s="51">
        <f>'РБ15%FIT18'!BE7+25</f>
        <v>11340</v>
      </c>
      <c r="BF7" s="51">
        <f>'РБ15%FIT18'!BF7+25</f>
        <v>11857</v>
      </c>
      <c r="BG7" s="51">
        <f>'РБ15%FIT18'!BG7+25</f>
        <v>11857</v>
      </c>
      <c r="BH7" s="51">
        <f>'РБ15%FIT18'!BH7+25</f>
        <v>11340</v>
      </c>
      <c r="BI7" s="51">
        <f>'РБ15%FIT18'!BI7+25</f>
        <v>11340</v>
      </c>
      <c r="BJ7" s="51">
        <f>'РБ15%FIT18'!BJ7+25</f>
        <v>11857</v>
      </c>
      <c r="BK7" s="51">
        <f>'РБ15%FIT18'!BK7+25</f>
        <v>11857</v>
      </c>
      <c r="BL7" s="51">
        <f>'РБ15%FIT18'!BL7+25</f>
        <v>11857</v>
      </c>
      <c r="BM7" s="51">
        <f>'РБ15%FIT18'!BM7+25</f>
        <v>11857</v>
      </c>
      <c r="BN7" s="51">
        <f>'РБ15%FIT18'!BN7+25</f>
        <v>11857</v>
      </c>
      <c r="BO7" s="51">
        <f>'РБ15%FIT18'!BO7+25</f>
        <v>11340</v>
      </c>
      <c r="BP7" s="51">
        <f>'РБ15%FIT18'!BP7+25</f>
        <v>13854</v>
      </c>
      <c r="BQ7" s="51">
        <f>'РБ15%FIT18'!BQ7+25</f>
        <v>13854</v>
      </c>
      <c r="BR7" s="51">
        <f>'РБ15%FIT18'!BR7+25</f>
        <v>13854</v>
      </c>
      <c r="BS7" s="51">
        <f>'РБ15%FIT18'!BS7+25</f>
        <v>13854</v>
      </c>
      <c r="BT7" s="51">
        <f>'РБ15%FIT18'!BT7+25</f>
        <v>13854</v>
      </c>
      <c r="BU7" s="51">
        <f>'РБ15%FIT18'!BU7+25</f>
        <v>12597</v>
      </c>
      <c r="BV7" s="51">
        <f>'РБ15%FIT18'!BV7+25</f>
        <v>11857</v>
      </c>
      <c r="BW7" s="51">
        <f>'РБ15%FIT18'!BW7+25</f>
        <v>11857</v>
      </c>
      <c r="BX7" s="51">
        <f>'РБ15%FIT18'!BX7+25</f>
        <v>13854</v>
      </c>
      <c r="BY7" s="51">
        <f>'РБ15%FIT18'!BY7+25</f>
        <v>13854</v>
      </c>
      <c r="BZ7" s="51">
        <f>'РБ15%FIT18'!BZ7+25</f>
        <v>11340</v>
      </c>
      <c r="CA7" s="51">
        <f>'РБ15%FIT18'!CA7+25</f>
        <v>11340</v>
      </c>
      <c r="CB7" s="51">
        <f>'РБ15%FIT18'!CB7+25</f>
        <v>11340</v>
      </c>
      <c r="CC7" s="51">
        <f>'РБ15%FIT18'!CC7+25</f>
        <v>11857</v>
      </c>
      <c r="CD7" s="51">
        <f>'РБ15%FIT18'!CD7+25</f>
        <v>8678</v>
      </c>
      <c r="CE7" s="51">
        <f>'РБ15%FIT18'!CE7+25</f>
        <v>8678</v>
      </c>
      <c r="CF7" s="51">
        <f>'РБ15%FIT18'!CF7+25</f>
        <v>8678</v>
      </c>
      <c r="CG7" s="51">
        <f>'РБ15%FIT18'!CG7+25</f>
        <v>8678</v>
      </c>
      <c r="CH7" s="51">
        <f>'РБ15%FIT18'!CH7+25</f>
        <v>9195</v>
      </c>
      <c r="CI7" s="51">
        <f>'РБ15%FIT18'!CI7+25</f>
        <v>9195</v>
      </c>
      <c r="CJ7" s="51">
        <f>'РБ15%FIT18'!CJ7+25</f>
        <v>8678</v>
      </c>
      <c r="CK7" s="51">
        <f>'РБ15%FIT18'!CK7+25</f>
        <v>8678</v>
      </c>
      <c r="CL7" s="51">
        <f>'РБ15%FIT18'!CL7+25</f>
        <v>8678</v>
      </c>
      <c r="CM7" s="51">
        <f>'РБ15%FIT18'!CM7+25</f>
        <v>8678</v>
      </c>
      <c r="CN7" s="51">
        <f>'РБ15%FIT18'!CN7+25</f>
        <v>8678</v>
      </c>
      <c r="CO7" s="51">
        <f>'РБ15%FIT18'!CO7+25</f>
        <v>9195</v>
      </c>
      <c r="CP7" s="51">
        <f>'РБ15%FIT18'!CP7+25</f>
        <v>9195</v>
      </c>
      <c r="CQ7" s="51">
        <f>'РБ15%FIT18'!CQ7+25</f>
        <v>8678</v>
      </c>
      <c r="CR7" s="51">
        <f>'РБ15%FIT18'!CR7+25</f>
        <v>8678</v>
      </c>
      <c r="CS7" s="51">
        <f>'РБ15%FIT18'!CS7+25</f>
        <v>8678</v>
      </c>
      <c r="CT7" s="51">
        <f>'РБ15%FIT18'!CT7+25</f>
        <v>8678</v>
      </c>
      <c r="CU7" s="51">
        <f>'РБ15%FIT18'!CU7+25</f>
        <v>8678</v>
      </c>
      <c r="CV7" s="51">
        <f>'РБ15%FIT18'!CV7+25</f>
        <v>9195</v>
      </c>
      <c r="CW7" s="51">
        <f>'РБ15%FIT18'!CW7+25</f>
        <v>9195</v>
      </c>
      <c r="CX7" s="51">
        <f>'РБ15%FIT18'!CX7+25</f>
        <v>8678</v>
      </c>
      <c r="CY7" s="51">
        <f>'РБ15%FIT18'!CY7+25</f>
        <v>8678</v>
      </c>
      <c r="CZ7" s="51">
        <f>'РБ15%FIT18'!CZ7+25</f>
        <v>8678</v>
      </c>
      <c r="DA7" s="51">
        <f>'РБ15%FIT18'!DA7+25</f>
        <v>8678</v>
      </c>
      <c r="DB7" s="51">
        <f>'РБ15%FIT18'!DB7+25</f>
        <v>8678</v>
      </c>
      <c r="DC7" s="51">
        <f>'РБ15%FIT18'!DC7+25</f>
        <v>9195</v>
      </c>
      <c r="DD7" s="51">
        <f>'РБ15%FIT18'!DD7+25</f>
        <v>9195</v>
      </c>
      <c r="DE7" s="51">
        <f>'РБ15%FIT18'!DE7+25</f>
        <v>8678</v>
      </c>
      <c r="DF7" s="51">
        <f>'РБ15%FIT18'!DF7+25</f>
        <v>8678</v>
      </c>
      <c r="DG7" s="51">
        <f>'РБ15%FIT18'!DG7+25</f>
        <v>9195</v>
      </c>
      <c r="DH7" s="51">
        <f>'РБ15%FIT18'!DH7+25</f>
        <v>9565</v>
      </c>
      <c r="DI7" s="51">
        <f>'РБ15%FIT18'!DI7+25</f>
        <v>8308</v>
      </c>
      <c r="DJ7" s="51">
        <f>'РБ15%FIT18'!DJ7+25</f>
        <v>8678</v>
      </c>
      <c r="DK7" s="51">
        <f>'РБ15%FIT18'!DK7+25</f>
        <v>8678</v>
      </c>
      <c r="DL7" s="51">
        <f>'РБ15%FIT18'!DL7+25</f>
        <v>8308</v>
      </c>
      <c r="DM7" s="51">
        <f>'РБ15%FIT18'!DM7+25</f>
        <v>8308</v>
      </c>
      <c r="DN7" s="51">
        <f>'РБ15%FIT18'!DN7+25</f>
        <v>8308</v>
      </c>
      <c r="DO7" s="51">
        <f>'РБ15%FIT18'!DO7+25</f>
        <v>8308</v>
      </c>
      <c r="DP7" s="51">
        <f>'РБ15%FIT18'!DP7+25</f>
        <v>8308</v>
      </c>
      <c r="DQ7" s="51">
        <f>'РБ15%FIT18'!DQ7+25</f>
        <v>8678</v>
      </c>
      <c r="DR7" s="51">
        <f>'РБ15%FIT18'!DR7+25</f>
        <v>8678</v>
      </c>
      <c r="DS7" s="51">
        <f>'РБ15%FIT18'!DS7+25</f>
        <v>8308</v>
      </c>
      <c r="DT7" s="51">
        <f>'РБ15%FIT18'!DT7+25</f>
        <v>8308</v>
      </c>
      <c r="DU7" s="51">
        <f>'РБ15%FIT18'!DU7+25</f>
        <v>8308</v>
      </c>
      <c r="DV7" s="51">
        <f>'РБ15%FIT18'!DV7+25</f>
        <v>8308</v>
      </c>
      <c r="DW7" s="51">
        <f>'РБ15%FIT18'!DW7+25</f>
        <v>8308</v>
      </c>
      <c r="DX7" s="51">
        <f>'РБ15%FIT18'!DX7+25</f>
        <v>8678</v>
      </c>
      <c r="DY7" s="51">
        <f>'РБ15%FIT18'!DY7+25</f>
        <v>8678</v>
      </c>
      <c r="DZ7" s="51">
        <f>'РБ15%FIT18'!DZ7+25</f>
        <v>8308</v>
      </c>
      <c r="EA7" s="51">
        <f>'РБ15%FIT18'!EA7+25</f>
        <v>8308</v>
      </c>
      <c r="EB7" s="51">
        <f>'РБ15%FIT18'!EB7+25</f>
        <v>8308</v>
      </c>
      <c r="EC7" s="51">
        <f>'РБ15%FIT18'!EC7+25</f>
        <v>8308</v>
      </c>
      <c r="ED7" s="51">
        <f>'РБ15%FIT18'!ED7+25</f>
        <v>8308</v>
      </c>
      <c r="EE7" s="51">
        <f>'РБ15%FIT18'!EE7+25</f>
        <v>8678</v>
      </c>
      <c r="EF7" s="51">
        <f>'РБ15%FIT18'!EF7+25</f>
        <v>8678</v>
      </c>
      <c r="EG7" s="51">
        <f>'РБ15%FIT18'!EG7+25</f>
        <v>8308</v>
      </c>
      <c r="EH7" s="51">
        <f>'РБ15%FIT18'!EH7+25</f>
        <v>8308</v>
      </c>
      <c r="EI7" s="51">
        <f>'РБ15%FIT18'!EI7+25</f>
        <v>9565</v>
      </c>
      <c r="EJ7" s="51">
        <f>'РБ15%FIT18'!EJ7+25</f>
        <v>9565</v>
      </c>
      <c r="EK7" s="51">
        <f>'РБ15%FIT18'!EK7+25</f>
        <v>9565</v>
      </c>
      <c r="EL7" s="51">
        <f>'РБ15%FIT18'!EL7+25</f>
        <v>10452</v>
      </c>
      <c r="EM7" s="51">
        <f>'РБ15%FIT18'!EM7+25</f>
        <v>10452</v>
      </c>
      <c r="EN7" s="51">
        <f>'РБ15%FIT18'!EN7+25</f>
        <v>9565</v>
      </c>
      <c r="EO7" s="51">
        <f>'РБ15%FIT18'!EO7+25</f>
        <v>9565</v>
      </c>
      <c r="EP7" s="51">
        <f>'РБ15%FIT18'!EP7+25</f>
        <v>9565</v>
      </c>
      <c r="EQ7" s="51">
        <f>'РБ15%FIT18'!EQ7+25</f>
        <v>9565</v>
      </c>
      <c r="ER7" s="51">
        <f>'РБ15%FIT18'!ER7+25</f>
        <v>9565</v>
      </c>
      <c r="ES7" s="51">
        <f>'РБ15%FIT18'!ES7+25</f>
        <v>10452</v>
      </c>
      <c r="ET7" s="51">
        <f>'РБ15%FIT18'!ET7+25</f>
        <v>10452</v>
      </c>
      <c r="EU7" s="51">
        <f>'РБ15%FIT18'!EU7+25</f>
        <v>10452</v>
      </c>
      <c r="EV7" s="51">
        <f>'РБ15%FIT18'!EV7+25</f>
        <v>10452</v>
      </c>
      <c r="EW7" s="51">
        <f>'РБ15%FIT18'!EW7+25</f>
        <v>10452</v>
      </c>
      <c r="EX7" s="51">
        <f>'РБ15%FIT18'!EX7+25</f>
        <v>10452</v>
      </c>
      <c r="EY7" s="51">
        <f>'РБ15%FIT18'!EY7+25</f>
        <v>10452</v>
      </c>
      <c r="EZ7" s="51">
        <f>'РБ15%FIT18'!EZ7+25</f>
        <v>10452</v>
      </c>
      <c r="FA7" s="51">
        <f>'РБ15%FIT18'!FA7+25</f>
        <v>10452</v>
      </c>
      <c r="FB7" s="51">
        <f>'РБ15%FIT18'!FB7+25</f>
        <v>10452</v>
      </c>
      <c r="FC7" s="51">
        <f>'РБ15%FIT18'!FC7+25</f>
        <v>10452</v>
      </c>
      <c r="FD7" s="51">
        <f>'РБ15%FIT18'!FD7+25</f>
        <v>10970</v>
      </c>
      <c r="FE7" s="51">
        <f>'РБ15%FIT18'!FE7+25</f>
        <v>10970</v>
      </c>
      <c r="FF7" s="51">
        <f>'РБ15%FIT18'!FF7+25</f>
        <v>11340</v>
      </c>
      <c r="FG7" s="51">
        <f>'РБ15%FIT18'!FG7+25</f>
        <v>11340</v>
      </c>
      <c r="FH7" s="51">
        <f>'РБ15%FIT18'!FH7+25</f>
        <v>11340</v>
      </c>
      <c r="FI7" s="51">
        <f>'РБ15%FIT18'!FI7+25</f>
        <v>11340</v>
      </c>
      <c r="FJ7" s="51">
        <f>'РБ15%FIT18'!FJ7+25</f>
        <v>11340</v>
      </c>
      <c r="FK7" s="107">
        <f>'РБ15%FIT18'!FK7+25</f>
        <v>26574</v>
      </c>
      <c r="FL7" s="107">
        <f>'РБ15%FIT18'!FL7+25</f>
        <v>54675</v>
      </c>
      <c r="FM7" s="107">
        <f>'РБ15%FIT18'!FM7+25</f>
        <v>54675</v>
      </c>
      <c r="FN7" s="107">
        <f>'РБ15%FIT18'!FN7+25</f>
        <v>54675</v>
      </c>
      <c r="FO7" s="107">
        <f>'РБ15%FIT18'!FO7+25</f>
        <v>54675</v>
      </c>
      <c r="FP7" s="107">
        <f>'РБ15%FIT18'!FP7+25</f>
        <v>54675</v>
      </c>
      <c r="FQ7" s="107">
        <f>'РБ15%FIT18'!FQ7+25</f>
        <v>54675</v>
      </c>
      <c r="FR7" s="107">
        <f>'РБ15%FIT18'!FR7+25</f>
        <v>54675</v>
      </c>
      <c r="FS7" s="107">
        <f>'РБ15%FIT18'!FS7+25</f>
        <v>54675</v>
      </c>
      <c r="FT7" s="107">
        <f>'РБ15%FIT18'!FT7+25</f>
        <v>54675</v>
      </c>
      <c r="FU7" s="107">
        <f>'РБ15%FIT18'!FU7+25</f>
        <v>54675</v>
      </c>
      <c r="FV7" s="51">
        <f>'РБ15%FIT18'!FV7+25</f>
        <v>20879</v>
      </c>
      <c r="FW7" s="51">
        <f>'РБ15%FIT18'!FW7+25</f>
        <v>20879</v>
      </c>
      <c r="FX7" s="51">
        <f>'РБ15%FIT18'!FX7+25</f>
        <v>20879</v>
      </c>
      <c r="FY7" s="51">
        <f>'РБ15%FIT18'!FY7+25</f>
        <v>20879</v>
      </c>
      <c r="FZ7" s="51">
        <f>'РБ15%FIT18'!FZ7+25</f>
        <v>20879</v>
      </c>
      <c r="GA7" s="51">
        <f>'РБ15%FIT18'!GA7+25</f>
        <v>20879</v>
      </c>
      <c r="GB7" s="51">
        <f>'РБ15%FIT18'!GB7+25</f>
        <v>20879</v>
      </c>
      <c r="GC7" s="51">
        <f>'РБ15%FIT18'!GC7+25</f>
        <v>20879</v>
      </c>
      <c r="GD7" s="51">
        <f>'РБ15%FIT18'!GD7+25</f>
        <v>20879</v>
      </c>
      <c r="GE7" s="51">
        <f>'РБ15%FIT18'!GE7+25</f>
        <v>20879</v>
      </c>
      <c r="GF7" s="51">
        <f>'РБ15%FIT18'!GF7+25</f>
        <v>20879</v>
      </c>
      <c r="GG7" s="51">
        <f>'РБ15%FIT18'!GG7+25</f>
        <v>20879</v>
      </c>
      <c r="GH7" s="51">
        <f>'РБ15%FIT18'!GH7+25</f>
        <v>20879</v>
      </c>
      <c r="GI7" s="51">
        <f>'РБ15%FIT18'!GI7+25</f>
        <v>20879</v>
      </c>
      <c r="GJ7" s="51">
        <f>'РБ15%FIT18'!GJ7+25</f>
        <v>20879</v>
      </c>
      <c r="GK7" s="51">
        <f>'РБ15%FIT18'!GK7+25</f>
        <v>20879</v>
      </c>
      <c r="GL7" s="51">
        <f>'РБ15%FIT18'!GL7+25</f>
        <v>20879</v>
      </c>
      <c r="GM7" s="51">
        <f>'РБ15%FIT18'!GM7+25</f>
        <v>20879</v>
      </c>
      <c r="GN7" s="51">
        <f>'РБ15%FIT18'!GN7+25</f>
        <v>20879</v>
      </c>
      <c r="GO7" s="51">
        <f>'РБ15%FIT18'!GO7+25</f>
        <v>20879</v>
      </c>
      <c r="GP7" s="51">
        <f>'РБ15%FIT18'!GP7+25</f>
        <v>20879</v>
      </c>
      <c r="GQ7" s="51">
        <f>'РБ15%FIT18'!GQ7+25</f>
        <v>20879</v>
      </c>
      <c r="GR7" s="51">
        <f>'РБ15%FIT18'!GR7+25</f>
        <v>20879</v>
      </c>
      <c r="GS7" s="51">
        <f>'РБ15%FIT18'!GS7+25</f>
        <v>22137</v>
      </c>
      <c r="GT7" s="51">
        <f>'РБ15%FIT18'!GT7+25</f>
        <v>22137</v>
      </c>
      <c r="GU7" s="51">
        <f>'РБ15%FIT18'!GU7+25</f>
        <v>22137</v>
      </c>
      <c r="GV7" s="51">
        <f>'РБ15%FIT18'!GV7+25</f>
        <v>22137</v>
      </c>
      <c r="GW7" s="51">
        <f>'РБ15%FIT18'!GW7+25</f>
        <v>22137</v>
      </c>
      <c r="GX7" s="51">
        <f>'РБ15%FIT18'!GX7+25</f>
        <v>22137</v>
      </c>
      <c r="GY7" s="51">
        <f>'РБ15%FIT18'!GY7+25</f>
        <v>22137</v>
      </c>
      <c r="GZ7" s="51">
        <f>'РБ15%FIT18'!GZ7+25</f>
        <v>22137</v>
      </c>
      <c r="HA7" s="51">
        <f>'РБ15%FIT18'!HA7+25</f>
        <v>22137</v>
      </c>
      <c r="HB7" s="51">
        <f>'РБ15%FIT18'!HB7+25</f>
        <v>22137</v>
      </c>
      <c r="HC7" s="51">
        <f>'РБ15%FIT18'!HC7+25</f>
        <v>22137</v>
      </c>
      <c r="HD7" s="51">
        <f>'РБ15%FIT18'!HD7+25</f>
        <v>22137</v>
      </c>
      <c r="HE7" s="51">
        <f>'РБ15%FIT18'!HE7+25</f>
        <v>22137</v>
      </c>
      <c r="HF7" s="51">
        <f>'РБ15%FIT18'!HF7+25</f>
        <v>22137</v>
      </c>
      <c r="HG7" s="51">
        <f>'РБ15%FIT18'!HG7+25</f>
        <v>22137</v>
      </c>
      <c r="HH7" s="51">
        <f>'РБ15%FIT18'!HH7+25</f>
        <v>22137</v>
      </c>
      <c r="HI7" s="51">
        <f>'РБ15%FIT18'!HI7+25</f>
        <v>22137</v>
      </c>
      <c r="HJ7" s="51">
        <f>'РБ15%FIT18'!HJ7+25</f>
        <v>22137</v>
      </c>
      <c r="HK7" s="107">
        <f>'РБ15%FIT18'!HK7+25</f>
        <v>37666</v>
      </c>
      <c r="HL7" s="107">
        <f>'РБ15%FIT18'!HL7+25</f>
        <v>37666</v>
      </c>
      <c r="HM7" s="107">
        <f>'РБ15%FIT18'!HM7+25</f>
        <v>39145</v>
      </c>
      <c r="HN7" s="107">
        <f>'РБ15%FIT18'!HN7+25</f>
        <v>39145</v>
      </c>
      <c r="HO7" s="107">
        <f>'РБ15%FIT18'!HO7+25</f>
        <v>39145</v>
      </c>
      <c r="HP7" s="107">
        <f>'РБ15%FIT18'!HP7+25</f>
        <v>22137</v>
      </c>
      <c r="HQ7" s="107">
        <f>'РБ15%FIT18'!HQ7+25</f>
        <v>22137</v>
      </c>
      <c r="HR7" s="107">
        <f>'РБ15%FIT18'!HR7+25</f>
        <v>37666</v>
      </c>
      <c r="HS7" s="107">
        <f>'РБ15%FIT18'!HS7+25</f>
        <v>37666</v>
      </c>
      <c r="HT7" s="51">
        <f>'РБ15%FIT18'!HT7+25</f>
        <v>22137</v>
      </c>
      <c r="HU7" s="51">
        <f>'РБ15%FIT18'!HU7+25</f>
        <v>20879</v>
      </c>
      <c r="HV7" s="51">
        <f>'РБ15%FIT18'!HV7+25</f>
        <v>20879</v>
      </c>
      <c r="HW7" s="51">
        <f>'РБ15%FIT18'!HW7+25</f>
        <v>20879</v>
      </c>
      <c r="HX7" s="51">
        <f>'РБ15%FIT18'!HX7+25</f>
        <v>20879</v>
      </c>
      <c r="HY7" s="51">
        <f>'РБ15%FIT18'!HY7+25</f>
        <v>20879</v>
      </c>
      <c r="HZ7" s="51">
        <f>'РБ15%FIT18'!HZ7+25</f>
        <v>20879</v>
      </c>
      <c r="IA7" s="51">
        <f>'РБ15%FIT18'!IA7+25</f>
        <v>20879</v>
      </c>
      <c r="IB7" s="51">
        <f>'РБ15%FIT18'!IB7+25</f>
        <v>23985</v>
      </c>
      <c r="IC7" s="51">
        <f>'РБ15%FIT18'!IC7+25</f>
        <v>21397</v>
      </c>
      <c r="ID7" s="51">
        <f>'РБ15%FIT18'!ID7+25</f>
        <v>17773</v>
      </c>
      <c r="IE7" s="51">
        <f>'РБ15%FIT18'!IE7+25</f>
        <v>17773</v>
      </c>
      <c r="IF7" s="51">
        <f>'РБ15%FIT18'!IF7+25</f>
        <v>17773</v>
      </c>
      <c r="IG7" s="51">
        <f>'РБ15%FIT18'!IG7+25</f>
        <v>17773</v>
      </c>
      <c r="IH7" s="51">
        <f>'РБ15%FIT18'!IH7+25</f>
        <v>17773</v>
      </c>
      <c r="II7" s="51">
        <f>'РБ15%FIT18'!II7+25</f>
        <v>17773</v>
      </c>
      <c r="IJ7" s="51">
        <f>'РБ15%FIT18'!IJ7+25</f>
        <v>17773</v>
      </c>
      <c r="IK7" s="51">
        <f>'РБ15%FIT18'!IK7+25</f>
        <v>17773</v>
      </c>
      <c r="IL7" s="51">
        <f>'РБ15%FIT18'!IL7+25</f>
        <v>17773</v>
      </c>
      <c r="IM7" s="51">
        <f>'РБ15%FIT18'!IM7+25</f>
        <v>17773</v>
      </c>
      <c r="IN7" s="51">
        <f>'РБ15%FIT18'!IN7+25</f>
        <v>17773</v>
      </c>
      <c r="IO7" s="51">
        <f>'РБ15%FIT18'!IO7+25</f>
        <v>17773</v>
      </c>
      <c r="IP7" s="51">
        <f>'РБ15%FIT18'!IP7+25</f>
        <v>17773</v>
      </c>
      <c r="IQ7" s="51">
        <f>'РБ15%FIT18'!IQ7+25</f>
        <v>17773</v>
      </c>
      <c r="IR7" s="51">
        <f>'РБ15%FIT18'!IR7+25</f>
        <v>17773</v>
      </c>
      <c r="IS7" s="51">
        <f>'РБ15%FIT18'!IS7+25</f>
        <v>17773</v>
      </c>
      <c r="IT7" s="51">
        <f>'РБ15%FIT18'!IT7+25</f>
        <v>17773</v>
      </c>
      <c r="IU7" s="51">
        <f>'РБ15%FIT18'!IU7+25</f>
        <v>17773</v>
      </c>
      <c r="IV7" s="51">
        <f>'РБ15%FIT18'!IV7+25</f>
        <v>17773</v>
      </c>
      <c r="IW7" s="51">
        <f>'РБ15%FIT18'!IW7+25</f>
        <v>17773</v>
      </c>
      <c r="IX7" s="51">
        <f>'РБ15%FIT18'!IX7+25</f>
        <v>17773</v>
      </c>
      <c r="IY7" s="51">
        <f>'РБ15%FIT18'!IY7+25</f>
        <v>17773</v>
      </c>
    </row>
    <row r="8" spans="1:259" ht="36" x14ac:dyDescent="0.2">
      <c r="A8" s="22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107"/>
      <c r="HL8" s="107"/>
      <c r="HM8" s="107"/>
      <c r="HN8" s="107"/>
      <c r="HO8" s="107"/>
      <c r="HP8" s="107"/>
      <c r="HQ8" s="107"/>
      <c r="HR8" s="107"/>
      <c r="HS8" s="107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</row>
    <row r="9" spans="1:259" x14ac:dyDescent="0.2">
      <c r="A9" s="21">
        <v>1</v>
      </c>
      <c r="B9" s="51">
        <f>'РБ15%FIT18'!B9+25</f>
        <v>14224</v>
      </c>
      <c r="C9" s="51">
        <f>'РБ15%FIT18'!C9+25</f>
        <v>14224</v>
      </c>
      <c r="D9" s="51">
        <f>'РБ15%FIT18'!D9+25</f>
        <v>11710</v>
      </c>
      <c r="E9" s="51">
        <f>'РБ15%FIT18'!E9+25</f>
        <v>12227</v>
      </c>
      <c r="F9" s="51">
        <f>'РБ15%FIT18'!F9+25</f>
        <v>12227</v>
      </c>
      <c r="G9" s="51">
        <f>'РБ15%FIT18'!G9+25</f>
        <v>12967</v>
      </c>
      <c r="H9" s="51">
        <f>'РБ15%FIT18'!H9+25</f>
        <v>12967</v>
      </c>
      <c r="I9" s="51">
        <f>'РБ15%FIT18'!I9+25</f>
        <v>14224</v>
      </c>
      <c r="J9" s="51">
        <f>'РБ15%FIT18'!J9+25</f>
        <v>14224</v>
      </c>
      <c r="K9" s="51">
        <f>'РБ15%FIT18'!K9+25</f>
        <v>12967</v>
      </c>
      <c r="L9" s="51">
        <f>'РБ15%FIT18'!L9+25</f>
        <v>12967</v>
      </c>
      <c r="M9" s="51">
        <f>'РБ15%FIT18'!M9+25</f>
        <v>12967</v>
      </c>
      <c r="N9" s="51">
        <f>'РБ15%FIT18'!N9+25</f>
        <v>12967</v>
      </c>
      <c r="O9" s="51">
        <f>'РБ15%FIT18'!O9+25</f>
        <v>12967</v>
      </c>
      <c r="P9" s="51">
        <f>'РБ15%FIT18'!P9+25</f>
        <v>13484</v>
      </c>
      <c r="Q9" s="51">
        <f>'РБ15%FIT18'!Q9+25</f>
        <v>12227</v>
      </c>
      <c r="R9" s="51">
        <f>'РБ15%FIT18'!R9+25</f>
        <v>11710</v>
      </c>
      <c r="S9" s="51">
        <f>'РБ15%FIT18'!S9+25</f>
        <v>11710</v>
      </c>
      <c r="T9" s="51">
        <f>'РБ15%FIT18'!T9+25</f>
        <v>11710</v>
      </c>
      <c r="U9" s="51">
        <f>'РБ15%FIT18'!U9+25</f>
        <v>11710</v>
      </c>
      <c r="V9" s="51">
        <f>'РБ15%FIT18'!V9+25</f>
        <v>11710</v>
      </c>
      <c r="W9" s="51">
        <f>'РБ15%FIT18'!W9+25</f>
        <v>12227</v>
      </c>
      <c r="X9" s="51">
        <f>'РБ15%FIT18'!X9+25</f>
        <v>12227</v>
      </c>
      <c r="Y9" s="51">
        <f>'РБ15%FIT18'!Y9+25</f>
        <v>11710</v>
      </c>
      <c r="Z9" s="51">
        <f>'РБ15%FIT18'!Z9+25</f>
        <v>11710</v>
      </c>
      <c r="AA9" s="51">
        <f>'РБ15%FIT18'!AA9+25</f>
        <v>11710</v>
      </c>
      <c r="AB9" s="51">
        <f>'РБ15%FIT18'!AB9+25</f>
        <v>11710</v>
      </c>
      <c r="AC9" s="51">
        <f>'РБ15%FIT18'!AC9+25</f>
        <v>11710</v>
      </c>
      <c r="AD9" s="51">
        <f>'РБ15%FIT18'!AD9+25</f>
        <v>12227</v>
      </c>
      <c r="AE9" s="51">
        <f>'РБ15%FIT18'!AE9+25</f>
        <v>12227</v>
      </c>
      <c r="AF9" s="51">
        <f>'РБ15%FIT18'!AF9+25</f>
        <v>11710</v>
      </c>
      <c r="AG9" s="51">
        <f>'РБ15%FIT18'!AG9+25</f>
        <v>11710</v>
      </c>
      <c r="AH9" s="51">
        <f>'РБ15%FIT18'!AH9+25</f>
        <v>11710</v>
      </c>
      <c r="AI9" s="51">
        <f>'РБ15%FIT18'!AI9+25</f>
        <v>11710</v>
      </c>
      <c r="AJ9" s="51">
        <f>'РБ15%FIT18'!AJ9+25</f>
        <v>11710</v>
      </c>
      <c r="AK9" s="51">
        <f>'РБ15%FIT18'!AK9+25</f>
        <v>12227</v>
      </c>
      <c r="AL9" s="51">
        <f>'РБ15%FIT18'!AL9+25</f>
        <v>12227</v>
      </c>
      <c r="AM9" s="51">
        <f>'РБ15%FIT18'!AM9+25</f>
        <v>10452</v>
      </c>
      <c r="AN9" s="51">
        <f>'РБ15%FIT18'!AN9+25</f>
        <v>10452</v>
      </c>
      <c r="AO9" s="51">
        <f>'РБ15%FIT18'!AO9+25</f>
        <v>10452</v>
      </c>
      <c r="AP9" s="51">
        <f>'РБ15%FIT18'!AP9+25</f>
        <v>10452</v>
      </c>
      <c r="AQ9" s="51">
        <f>'РБ15%FIT18'!AQ9+25</f>
        <v>10452</v>
      </c>
      <c r="AR9" s="51">
        <f>'РБ15%FIT18'!AR9+25</f>
        <v>10970</v>
      </c>
      <c r="AS9" s="51">
        <f>'РБ15%FIT18'!AS9+25</f>
        <v>10970</v>
      </c>
      <c r="AT9" s="51">
        <f>'РБ15%FIT18'!AT9+25</f>
        <v>10452</v>
      </c>
      <c r="AU9" s="51">
        <f>'РБ15%FIT18'!AU9+25</f>
        <v>10452</v>
      </c>
      <c r="AV9" s="51">
        <f>'РБ15%FIT18'!AV9+25</f>
        <v>10452</v>
      </c>
      <c r="AW9" s="51">
        <f>'РБ15%FIT18'!AW9+25</f>
        <v>10452</v>
      </c>
      <c r="AX9" s="51">
        <f>'РБ15%FIT18'!AX9+25</f>
        <v>10452</v>
      </c>
      <c r="AY9" s="51">
        <f>'РБ15%FIT18'!AY9+25</f>
        <v>10970</v>
      </c>
      <c r="AZ9" s="51">
        <f>'РБ15%FIT18'!AZ9+25</f>
        <v>10970</v>
      </c>
      <c r="BA9" s="51">
        <f>'РБ15%FIT18'!BA9+25</f>
        <v>10452</v>
      </c>
      <c r="BB9" s="51">
        <f>'РБ15%FIT18'!BB9+25</f>
        <v>10452</v>
      </c>
      <c r="BC9" s="51">
        <f>'РБ15%FIT18'!BC9+25</f>
        <v>10452</v>
      </c>
      <c r="BD9" s="51">
        <f>'РБ15%FIT18'!BD9+25</f>
        <v>10452</v>
      </c>
      <c r="BE9" s="51">
        <f>'РБ15%FIT18'!BE9+25</f>
        <v>10452</v>
      </c>
      <c r="BF9" s="51">
        <f>'РБ15%FIT18'!BF9+25</f>
        <v>10970</v>
      </c>
      <c r="BG9" s="51">
        <f>'РБ15%FIT18'!BG9+25</f>
        <v>10970</v>
      </c>
      <c r="BH9" s="51">
        <f>'РБ15%FIT18'!BH9+25</f>
        <v>10452</v>
      </c>
      <c r="BI9" s="51">
        <f>'РБ15%FIT18'!BI9+25</f>
        <v>10452</v>
      </c>
      <c r="BJ9" s="51">
        <f>'РБ15%FIT18'!BJ9+25</f>
        <v>10970</v>
      </c>
      <c r="BK9" s="51">
        <f>'РБ15%FIT18'!BK9+25</f>
        <v>10970</v>
      </c>
      <c r="BL9" s="51">
        <f>'РБ15%FIT18'!BL9+25</f>
        <v>10970</v>
      </c>
      <c r="BM9" s="51">
        <f>'РБ15%FIT18'!BM9+25</f>
        <v>10970</v>
      </c>
      <c r="BN9" s="51">
        <f>'РБ15%FIT18'!BN9+25</f>
        <v>10970</v>
      </c>
      <c r="BO9" s="51">
        <f>'РБ15%FIT18'!BO9+25</f>
        <v>10452</v>
      </c>
      <c r="BP9" s="51">
        <f>'РБ15%FIT18'!BP9+25</f>
        <v>12967</v>
      </c>
      <c r="BQ9" s="51">
        <f>'РБ15%FIT18'!BQ9+25</f>
        <v>12967</v>
      </c>
      <c r="BR9" s="51">
        <f>'РБ15%FIT18'!BR9+25</f>
        <v>12967</v>
      </c>
      <c r="BS9" s="51">
        <f>'РБ15%FIT18'!BS9+25</f>
        <v>12967</v>
      </c>
      <c r="BT9" s="51">
        <f>'РБ15%FIT18'!BT9+25</f>
        <v>12967</v>
      </c>
      <c r="BU9" s="51">
        <f>'РБ15%FIT18'!BU9+25</f>
        <v>11710</v>
      </c>
      <c r="BV9" s="51">
        <f>'РБ15%FIT18'!BV9+25</f>
        <v>10970</v>
      </c>
      <c r="BW9" s="51">
        <f>'РБ15%FIT18'!BW9+25</f>
        <v>10970</v>
      </c>
      <c r="BX9" s="51">
        <f>'РБ15%FIT18'!BX9+25</f>
        <v>12967</v>
      </c>
      <c r="BY9" s="51">
        <f>'РБ15%FIT18'!BY9+25</f>
        <v>12967</v>
      </c>
      <c r="BZ9" s="51">
        <f>'РБ15%FIT18'!BZ9+25</f>
        <v>10452</v>
      </c>
      <c r="CA9" s="51">
        <f>'РБ15%FIT18'!CA9+25</f>
        <v>10452</v>
      </c>
      <c r="CB9" s="51">
        <f>'РБ15%FIT18'!CB9+25</f>
        <v>10452</v>
      </c>
      <c r="CC9" s="51">
        <f>'РБ15%FIT18'!CC9+25</f>
        <v>10970</v>
      </c>
      <c r="CD9" s="51">
        <f>'РБ15%FIT18'!CD9+25</f>
        <v>7790</v>
      </c>
      <c r="CE9" s="51">
        <f>'РБ15%FIT18'!CE9+25</f>
        <v>7790</v>
      </c>
      <c r="CF9" s="51">
        <f>'РБ15%FIT18'!CF9+25</f>
        <v>7790</v>
      </c>
      <c r="CG9" s="51">
        <f>'РБ15%FIT18'!CG9+25</f>
        <v>7790</v>
      </c>
      <c r="CH9" s="51">
        <f>'РБ15%FIT18'!CH9+25</f>
        <v>8308</v>
      </c>
      <c r="CI9" s="51">
        <f>'РБ15%FIT18'!CI9+25</f>
        <v>8308</v>
      </c>
      <c r="CJ9" s="51">
        <f>'РБ15%FIT18'!CJ9+25</f>
        <v>7790</v>
      </c>
      <c r="CK9" s="51">
        <f>'РБ15%FIT18'!CK9+25</f>
        <v>7790</v>
      </c>
      <c r="CL9" s="51">
        <f>'РБ15%FIT18'!CL9+25</f>
        <v>7790</v>
      </c>
      <c r="CM9" s="51">
        <f>'РБ15%FIT18'!CM9+25</f>
        <v>7790</v>
      </c>
      <c r="CN9" s="51">
        <f>'РБ15%FIT18'!CN9+25</f>
        <v>7790</v>
      </c>
      <c r="CO9" s="51">
        <f>'РБ15%FIT18'!CO9+25</f>
        <v>8308</v>
      </c>
      <c r="CP9" s="51">
        <f>'РБ15%FIT18'!CP9+25</f>
        <v>8308</v>
      </c>
      <c r="CQ9" s="51">
        <f>'РБ15%FIT18'!CQ9+25</f>
        <v>7790</v>
      </c>
      <c r="CR9" s="51">
        <f>'РБ15%FIT18'!CR9+25</f>
        <v>7790</v>
      </c>
      <c r="CS9" s="51">
        <f>'РБ15%FIT18'!CS9+25</f>
        <v>7790</v>
      </c>
      <c r="CT9" s="51">
        <f>'РБ15%FIT18'!CT9+25</f>
        <v>7790</v>
      </c>
      <c r="CU9" s="51">
        <f>'РБ15%FIT18'!CU9+25</f>
        <v>7790</v>
      </c>
      <c r="CV9" s="51">
        <f>'РБ15%FIT18'!CV9+25</f>
        <v>8308</v>
      </c>
      <c r="CW9" s="51">
        <f>'РБ15%FIT18'!CW9+25</f>
        <v>8308</v>
      </c>
      <c r="CX9" s="51">
        <f>'РБ15%FIT18'!CX9+25</f>
        <v>7790</v>
      </c>
      <c r="CY9" s="51">
        <f>'РБ15%FIT18'!CY9+25</f>
        <v>7790</v>
      </c>
      <c r="CZ9" s="51">
        <f>'РБ15%FIT18'!CZ9+25</f>
        <v>7790</v>
      </c>
      <c r="DA9" s="51">
        <f>'РБ15%FIT18'!DA9+25</f>
        <v>7790</v>
      </c>
      <c r="DB9" s="51">
        <f>'РБ15%FIT18'!DB9+25</f>
        <v>7790</v>
      </c>
      <c r="DC9" s="51">
        <f>'РБ15%FIT18'!DC9+25</f>
        <v>8308</v>
      </c>
      <c r="DD9" s="51">
        <f>'РБ15%FIT18'!DD9+25</f>
        <v>8308</v>
      </c>
      <c r="DE9" s="51">
        <f>'РБ15%FIT18'!DE9+25</f>
        <v>7790</v>
      </c>
      <c r="DF9" s="51">
        <f>'РБ15%FIT18'!DF9+25</f>
        <v>7790</v>
      </c>
      <c r="DG9" s="51">
        <f>'РБ15%FIT18'!DG9+25</f>
        <v>8308</v>
      </c>
      <c r="DH9" s="51">
        <f>'РБ15%FIT18'!DH9+25</f>
        <v>8678</v>
      </c>
      <c r="DI9" s="51">
        <f>'РБ15%FIT18'!DI9+25</f>
        <v>7420</v>
      </c>
      <c r="DJ9" s="51">
        <f>'РБ15%FIT18'!DJ9+25</f>
        <v>7790</v>
      </c>
      <c r="DK9" s="51">
        <f>'РБ15%FIT18'!DK9+25</f>
        <v>7790</v>
      </c>
      <c r="DL9" s="51">
        <f>'РБ15%FIT18'!DL9+25</f>
        <v>7420</v>
      </c>
      <c r="DM9" s="51">
        <f>'РБ15%FIT18'!DM9+25</f>
        <v>7420</v>
      </c>
      <c r="DN9" s="51">
        <f>'РБ15%FIT18'!DN9+25</f>
        <v>7420</v>
      </c>
      <c r="DO9" s="51">
        <f>'РБ15%FIT18'!DO9+25</f>
        <v>7420</v>
      </c>
      <c r="DP9" s="51">
        <f>'РБ15%FIT18'!DP9+25</f>
        <v>7420</v>
      </c>
      <c r="DQ9" s="51">
        <f>'РБ15%FIT18'!DQ9+25</f>
        <v>7790</v>
      </c>
      <c r="DR9" s="51">
        <f>'РБ15%FIT18'!DR9+25</f>
        <v>7790</v>
      </c>
      <c r="DS9" s="51">
        <f>'РБ15%FIT18'!DS9+25</f>
        <v>7420</v>
      </c>
      <c r="DT9" s="51">
        <f>'РБ15%FIT18'!DT9+25</f>
        <v>7420</v>
      </c>
      <c r="DU9" s="51">
        <f>'РБ15%FIT18'!DU9+25</f>
        <v>7420</v>
      </c>
      <c r="DV9" s="51">
        <f>'РБ15%FIT18'!DV9+25</f>
        <v>7420</v>
      </c>
      <c r="DW9" s="51">
        <f>'РБ15%FIT18'!DW9+25</f>
        <v>7420</v>
      </c>
      <c r="DX9" s="51">
        <f>'РБ15%FIT18'!DX9+25</f>
        <v>7790</v>
      </c>
      <c r="DY9" s="51">
        <f>'РБ15%FIT18'!DY9+25</f>
        <v>7790</v>
      </c>
      <c r="DZ9" s="51">
        <f>'РБ15%FIT18'!DZ9+25</f>
        <v>7420</v>
      </c>
      <c r="EA9" s="51">
        <f>'РБ15%FIT18'!EA9+25</f>
        <v>7420</v>
      </c>
      <c r="EB9" s="51">
        <f>'РБ15%FIT18'!EB9+25</f>
        <v>7420</v>
      </c>
      <c r="EC9" s="51">
        <f>'РБ15%FIT18'!EC9+25</f>
        <v>7420</v>
      </c>
      <c r="ED9" s="51">
        <f>'РБ15%FIT18'!ED9+25</f>
        <v>7420</v>
      </c>
      <c r="EE9" s="51">
        <f>'РБ15%FIT18'!EE9+25</f>
        <v>7790</v>
      </c>
      <c r="EF9" s="51">
        <f>'РБ15%FIT18'!EF9+25</f>
        <v>7790</v>
      </c>
      <c r="EG9" s="51">
        <f>'РБ15%FIT18'!EG9+25</f>
        <v>7420</v>
      </c>
      <c r="EH9" s="51">
        <f>'РБ15%FIT18'!EH9+25</f>
        <v>7420</v>
      </c>
      <c r="EI9" s="51">
        <f>'РБ15%FIT18'!EI9+25</f>
        <v>8678</v>
      </c>
      <c r="EJ9" s="51">
        <f>'РБ15%FIT18'!EJ9+25</f>
        <v>8678</v>
      </c>
      <c r="EK9" s="51">
        <f>'РБ15%FIT18'!EK9+25</f>
        <v>8678</v>
      </c>
      <c r="EL9" s="51">
        <f>'РБ15%FIT18'!EL9+25</f>
        <v>9565</v>
      </c>
      <c r="EM9" s="51">
        <f>'РБ15%FIT18'!EM9+25</f>
        <v>9565</v>
      </c>
      <c r="EN9" s="51">
        <f>'РБ15%FIT18'!EN9+25</f>
        <v>8678</v>
      </c>
      <c r="EO9" s="51">
        <f>'РБ15%FIT18'!EO9+25</f>
        <v>8678</v>
      </c>
      <c r="EP9" s="51">
        <f>'РБ15%FIT18'!EP9+25</f>
        <v>8678</v>
      </c>
      <c r="EQ9" s="51">
        <f>'РБ15%FIT18'!EQ9+25</f>
        <v>8678</v>
      </c>
      <c r="ER9" s="51">
        <f>'РБ15%FIT18'!ER9+25</f>
        <v>8678</v>
      </c>
      <c r="ES9" s="51">
        <f>'РБ15%FIT18'!ES9+25</f>
        <v>9565</v>
      </c>
      <c r="ET9" s="51">
        <f>'РБ15%FIT18'!ET9+25</f>
        <v>9565</v>
      </c>
      <c r="EU9" s="51">
        <f>'РБ15%FIT18'!EU9+25</f>
        <v>9565</v>
      </c>
      <c r="EV9" s="51">
        <f>'РБ15%FIT18'!EV9+25</f>
        <v>9565</v>
      </c>
      <c r="EW9" s="51">
        <f>'РБ15%FIT18'!EW9+25</f>
        <v>9565</v>
      </c>
      <c r="EX9" s="51">
        <f>'РБ15%FIT18'!EX9+25</f>
        <v>9565</v>
      </c>
      <c r="EY9" s="51">
        <f>'РБ15%FIT18'!EY9+25</f>
        <v>9565</v>
      </c>
      <c r="EZ9" s="51">
        <f>'РБ15%FIT18'!EZ9+25</f>
        <v>9565</v>
      </c>
      <c r="FA9" s="51">
        <f>'РБ15%FIT18'!FA9+25</f>
        <v>9565</v>
      </c>
      <c r="FB9" s="51">
        <f>'РБ15%FIT18'!FB9+25</f>
        <v>9565</v>
      </c>
      <c r="FC9" s="51">
        <f>'РБ15%FIT18'!FC9+25</f>
        <v>9565</v>
      </c>
      <c r="FD9" s="51">
        <f>'РБ15%FIT18'!FD9+25</f>
        <v>10083</v>
      </c>
      <c r="FE9" s="51">
        <f>'РБ15%FIT18'!FE9+25</f>
        <v>10083</v>
      </c>
      <c r="FF9" s="51">
        <f>'РБ15%FIT18'!FF9+25</f>
        <v>10452</v>
      </c>
      <c r="FG9" s="51">
        <f>'РБ15%FIT18'!FG9+25</f>
        <v>10452</v>
      </c>
      <c r="FH9" s="51">
        <f>'РБ15%FIT18'!FH9+25</f>
        <v>10452</v>
      </c>
      <c r="FI9" s="51">
        <f>'РБ15%FIT18'!FI9+25</f>
        <v>10452</v>
      </c>
      <c r="FJ9" s="51">
        <f>'РБ15%FIT18'!FJ9+25</f>
        <v>10452</v>
      </c>
      <c r="FK9" s="107">
        <f>'РБ15%FIT18'!FK9+25</f>
        <v>25132</v>
      </c>
      <c r="FL9" s="107">
        <f>'РБ15%FIT18'!FL9+25</f>
        <v>53233</v>
      </c>
      <c r="FM9" s="107">
        <f>'РБ15%FIT18'!FM9+25</f>
        <v>53233</v>
      </c>
      <c r="FN9" s="107">
        <f>'РБ15%FIT18'!FN9+25</f>
        <v>53233</v>
      </c>
      <c r="FO9" s="107">
        <f>'РБ15%FIT18'!FO9+25</f>
        <v>53233</v>
      </c>
      <c r="FP9" s="107">
        <f>'РБ15%FIT18'!FP9+25</f>
        <v>53233</v>
      </c>
      <c r="FQ9" s="107">
        <f>'РБ15%FIT18'!FQ9+25</f>
        <v>53233</v>
      </c>
      <c r="FR9" s="107">
        <f>'РБ15%FIT18'!FR9+25</f>
        <v>53233</v>
      </c>
      <c r="FS9" s="107">
        <f>'РБ15%FIT18'!FS9+25</f>
        <v>53233</v>
      </c>
      <c r="FT9" s="107">
        <f>'РБ15%FIT18'!FT9+25</f>
        <v>53233</v>
      </c>
      <c r="FU9" s="107">
        <f>'РБ15%FIT18'!FU9+25</f>
        <v>53233</v>
      </c>
      <c r="FV9" s="51">
        <f>'РБ15%FIT18'!FV9+25</f>
        <v>19585</v>
      </c>
      <c r="FW9" s="51">
        <f>'РБ15%FIT18'!FW9+25</f>
        <v>19585</v>
      </c>
      <c r="FX9" s="51">
        <f>'РБ15%FIT18'!FX9+25</f>
        <v>19585</v>
      </c>
      <c r="FY9" s="51">
        <f>'РБ15%FIT18'!FY9+25</f>
        <v>19585</v>
      </c>
      <c r="FZ9" s="51">
        <f>'РБ15%FIT18'!FZ9+25</f>
        <v>19585</v>
      </c>
      <c r="GA9" s="51">
        <f>'РБ15%FIT18'!GA9+25</f>
        <v>19585</v>
      </c>
      <c r="GB9" s="51">
        <f>'РБ15%FIT18'!GB9+25</f>
        <v>19585</v>
      </c>
      <c r="GC9" s="51">
        <f>'РБ15%FIT18'!GC9+25</f>
        <v>19585</v>
      </c>
      <c r="GD9" s="51">
        <f>'РБ15%FIT18'!GD9+25</f>
        <v>19585</v>
      </c>
      <c r="GE9" s="51">
        <f>'РБ15%FIT18'!GE9+25</f>
        <v>19585</v>
      </c>
      <c r="GF9" s="51">
        <f>'РБ15%FIT18'!GF9+25</f>
        <v>19585</v>
      </c>
      <c r="GG9" s="51">
        <f>'РБ15%FIT18'!GG9+25</f>
        <v>19585</v>
      </c>
      <c r="GH9" s="51">
        <f>'РБ15%FIT18'!GH9+25</f>
        <v>19585</v>
      </c>
      <c r="GI9" s="51">
        <f>'РБ15%FIT18'!GI9+25</f>
        <v>19585</v>
      </c>
      <c r="GJ9" s="51">
        <f>'РБ15%FIT18'!GJ9+25</f>
        <v>19585</v>
      </c>
      <c r="GK9" s="51">
        <f>'РБ15%FIT18'!GK9+25</f>
        <v>19585</v>
      </c>
      <c r="GL9" s="51">
        <f>'РБ15%FIT18'!GL9+25</f>
        <v>19585</v>
      </c>
      <c r="GM9" s="51">
        <f>'РБ15%FIT18'!GM9+25</f>
        <v>19585</v>
      </c>
      <c r="GN9" s="51">
        <f>'РБ15%FIT18'!GN9+25</f>
        <v>19585</v>
      </c>
      <c r="GO9" s="51">
        <f>'РБ15%FIT18'!GO9+25</f>
        <v>19585</v>
      </c>
      <c r="GP9" s="51">
        <f>'РБ15%FIT18'!GP9+25</f>
        <v>19585</v>
      </c>
      <c r="GQ9" s="51">
        <f>'РБ15%FIT18'!GQ9+25</f>
        <v>19585</v>
      </c>
      <c r="GR9" s="51">
        <f>'РБ15%FIT18'!GR9+25</f>
        <v>19585</v>
      </c>
      <c r="GS9" s="51">
        <f>'РБ15%FIT18'!GS9+25</f>
        <v>20842</v>
      </c>
      <c r="GT9" s="51">
        <f>'РБ15%FIT18'!GT9+25</f>
        <v>20842</v>
      </c>
      <c r="GU9" s="51">
        <f>'РБ15%FIT18'!GU9+25</f>
        <v>20842</v>
      </c>
      <c r="GV9" s="51">
        <f>'РБ15%FIT18'!GV9+25</f>
        <v>20842</v>
      </c>
      <c r="GW9" s="51">
        <f>'РБ15%FIT18'!GW9+25</f>
        <v>20842</v>
      </c>
      <c r="GX9" s="51">
        <f>'РБ15%FIT18'!GX9+25</f>
        <v>20842</v>
      </c>
      <c r="GY9" s="51">
        <f>'РБ15%FIT18'!GY9+25</f>
        <v>20842</v>
      </c>
      <c r="GZ9" s="51">
        <f>'РБ15%FIT18'!GZ9+25</f>
        <v>20842</v>
      </c>
      <c r="HA9" s="51">
        <f>'РБ15%FIT18'!HA9+25</f>
        <v>20842</v>
      </c>
      <c r="HB9" s="51">
        <f>'РБ15%FIT18'!HB9+25</f>
        <v>20842</v>
      </c>
      <c r="HC9" s="51">
        <f>'РБ15%FIT18'!HC9+25</f>
        <v>20842</v>
      </c>
      <c r="HD9" s="51">
        <f>'РБ15%FIT18'!HD9+25</f>
        <v>20842</v>
      </c>
      <c r="HE9" s="51">
        <f>'РБ15%FIT18'!HE9+25</f>
        <v>20842</v>
      </c>
      <c r="HF9" s="51">
        <f>'РБ15%FIT18'!HF9+25</f>
        <v>20842</v>
      </c>
      <c r="HG9" s="51">
        <f>'РБ15%FIT18'!HG9+25</f>
        <v>20842</v>
      </c>
      <c r="HH9" s="51">
        <f>'РБ15%FIT18'!HH9+25</f>
        <v>20842</v>
      </c>
      <c r="HI9" s="51">
        <f>'РБ15%FIT18'!HI9+25</f>
        <v>20842</v>
      </c>
      <c r="HJ9" s="51">
        <f>'РБ15%FIT18'!HJ9+25</f>
        <v>20842</v>
      </c>
      <c r="HK9" s="107">
        <f>'РБ15%FIT18'!HK9+25</f>
        <v>36372</v>
      </c>
      <c r="HL9" s="107">
        <f>'РБ15%FIT18'!HL9+25</f>
        <v>36372</v>
      </c>
      <c r="HM9" s="107">
        <f>'РБ15%FIT18'!HM9+25</f>
        <v>37851</v>
      </c>
      <c r="HN9" s="107">
        <f>'РБ15%FIT18'!HN9+25</f>
        <v>37851</v>
      </c>
      <c r="HO9" s="107">
        <f>'РБ15%FIT18'!HO9+25</f>
        <v>37851</v>
      </c>
      <c r="HP9" s="107">
        <f>'РБ15%FIT18'!HP9+25</f>
        <v>20842</v>
      </c>
      <c r="HQ9" s="107">
        <f>'РБ15%FIT18'!HQ9+25</f>
        <v>20842</v>
      </c>
      <c r="HR9" s="107">
        <f>'РБ15%FIT18'!HR9+25</f>
        <v>36372</v>
      </c>
      <c r="HS9" s="107">
        <f>'РБ15%FIT18'!HS9+25</f>
        <v>36372</v>
      </c>
      <c r="HT9" s="51">
        <f>'РБ15%FIT18'!HT9+25</f>
        <v>20842</v>
      </c>
      <c r="HU9" s="51">
        <f>'РБ15%FIT18'!HU9+25</f>
        <v>19585</v>
      </c>
      <c r="HV9" s="51">
        <f>'РБ15%FIT18'!HV9+25</f>
        <v>19585</v>
      </c>
      <c r="HW9" s="51">
        <f>'РБ15%FIT18'!HW9+25</f>
        <v>19585</v>
      </c>
      <c r="HX9" s="51">
        <f>'РБ15%FIT18'!HX9+25</f>
        <v>19585</v>
      </c>
      <c r="HY9" s="51">
        <f>'РБ15%FIT18'!HY9+25</f>
        <v>19585</v>
      </c>
      <c r="HZ9" s="51">
        <f>'РБ15%FIT18'!HZ9+25</f>
        <v>19585</v>
      </c>
      <c r="IA9" s="51">
        <f>'РБ15%FIT18'!IA9+25</f>
        <v>19585</v>
      </c>
      <c r="IB9" s="51">
        <f>'РБ15%FIT18'!IB9+25</f>
        <v>22691</v>
      </c>
      <c r="IC9" s="51">
        <f>'РБ15%FIT18'!IC9+25</f>
        <v>20103</v>
      </c>
      <c r="ID9" s="51">
        <f>'РБ15%FIT18'!ID9+25</f>
        <v>16479</v>
      </c>
      <c r="IE9" s="51">
        <f>'РБ15%FIT18'!IE9+25</f>
        <v>16479</v>
      </c>
      <c r="IF9" s="51">
        <f>'РБ15%FIT18'!IF9+25</f>
        <v>16479</v>
      </c>
      <c r="IG9" s="51">
        <f>'РБ15%FIT18'!IG9+25</f>
        <v>16479</v>
      </c>
      <c r="IH9" s="51">
        <f>'РБ15%FIT18'!IH9+25</f>
        <v>16479</v>
      </c>
      <c r="II9" s="51">
        <f>'РБ15%FIT18'!II9+25</f>
        <v>16479</v>
      </c>
      <c r="IJ9" s="51">
        <f>'РБ15%FIT18'!IJ9+25</f>
        <v>16479</v>
      </c>
      <c r="IK9" s="51">
        <f>'РБ15%FIT18'!IK9+25</f>
        <v>16479</v>
      </c>
      <c r="IL9" s="51">
        <f>'РБ15%FIT18'!IL9+25</f>
        <v>16479</v>
      </c>
      <c r="IM9" s="51">
        <f>'РБ15%FIT18'!IM9+25</f>
        <v>16479</v>
      </c>
      <c r="IN9" s="51">
        <f>'РБ15%FIT18'!IN9+25</f>
        <v>16479</v>
      </c>
      <c r="IO9" s="51">
        <f>'РБ15%FIT18'!IO9+25</f>
        <v>16479</v>
      </c>
      <c r="IP9" s="51">
        <f>'РБ15%FIT18'!IP9+25</f>
        <v>16479</v>
      </c>
      <c r="IQ9" s="51">
        <f>'РБ15%FIT18'!IQ9+25</f>
        <v>16479</v>
      </c>
      <c r="IR9" s="51">
        <f>'РБ15%FIT18'!IR9+25</f>
        <v>16479</v>
      </c>
      <c r="IS9" s="51">
        <f>'РБ15%FIT18'!IS9+25</f>
        <v>16479</v>
      </c>
      <c r="IT9" s="51">
        <f>'РБ15%FIT18'!IT9+25</f>
        <v>16479</v>
      </c>
      <c r="IU9" s="51">
        <f>'РБ15%FIT18'!IU9+25</f>
        <v>16479</v>
      </c>
      <c r="IV9" s="51">
        <f>'РБ15%FIT18'!IV9+25</f>
        <v>16479</v>
      </c>
      <c r="IW9" s="51">
        <f>'РБ15%FIT18'!IW9+25</f>
        <v>16479</v>
      </c>
      <c r="IX9" s="51">
        <f>'РБ15%FIT18'!IX9+25</f>
        <v>16479</v>
      </c>
      <c r="IY9" s="51">
        <f>'РБ15%FIT18'!IY9+25</f>
        <v>16479</v>
      </c>
    </row>
    <row r="10" spans="1:259" x14ac:dyDescent="0.2">
      <c r="A10" s="21">
        <v>2</v>
      </c>
      <c r="B10" s="51">
        <f>'РБ15%FIT18'!B10+25</f>
        <v>15851</v>
      </c>
      <c r="C10" s="51">
        <f>'РБ15%FIT18'!C10+25</f>
        <v>15851</v>
      </c>
      <c r="D10" s="51">
        <f>'РБ15%FIT18'!D10+25</f>
        <v>13336</v>
      </c>
      <c r="E10" s="51">
        <f>'РБ15%FIT18'!E10+25</f>
        <v>13854</v>
      </c>
      <c r="F10" s="51">
        <f>'РБ15%FIT18'!F10+25</f>
        <v>13854</v>
      </c>
      <c r="G10" s="51">
        <f>'РБ15%FIT18'!G10+25</f>
        <v>14594</v>
      </c>
      <c r="H10" s="51">
        <f>'РБ15%FIT18'!H10+25</f>
        <v>14594</v>
      </c>
      <c r="I10" s="51">
        <f>'РБ15%FIT18'!I10+25</f>
        <v>15851</v>
      </c>
      <c r="J10" s="51">
        <f>'РБ15%FIT18'!J10+25</f>
        <v>15851</v>
      </c>
      <c r="K10" s="51">
        <f>'РБ15%FIT18'!K10+25</f>
        <v>14594</v>
      </c>
      <c r="L10" s="51">
        <f>'РБ15%FIT18'!L10+25</f>
        <v>14594</v>
      </c>
      <c r="M10" s="51">
        <f>'РБ15%FIT18'!M10+25</f>
        <v>14594</v>
      </c>
      <c r="N10" s="51">
        <f>'РБ15%FIT18'!N10+25</f>
        <v>14594</v>
      </c>
      <c r="O10" s="51">
        <f>'РБ15%FIT18'!O10+25</f>
        <v>14594</v>
      </c>
      <c r="P10" s="51">
        <f>'РБ15%FIT18'!P10+25</f>
        <v>15111</v>
      </c>
      <c r="Q10" s="51">
        <f>'РБ15%FIT18'!Q10+25</f>
        <v>13854</v>
      </c>
      <c r="R10" s="51">
        <f>'РБ15%FIT18'!R10+25</f>
        <v>13336</v>
      </c>
      <c r="S10" s="51">
        <f>'РБ15%FIT18'!S10+25</f>
        <v>13336</v>
      </c>
      <c r="T10" s="51">
        <f>'РБ15%FIT18'!T10+25</f>
        <v>13336</v>
      </c>
      <c r="U10" s="51">
        <f>'РБ15%FIT18'!U10+25</f>
        <v>13336</v>
      </c>
      <c r="V10" s="51">
        <f>'РБ15%FIT18'!V10+25</f>
        <v>13336</v>
      </c>
      <c r="W10" s="51">
        <f>'РБ15%FIT18'!W10+25</f>
        <v>13854</v>
      </c>
      <c r="X10" s="51">
        <f>'РБ15%FIT18'!X10+25</f>
        <v>13854</v>
      </c>
      <c r="Y10" s="51">
        <f>'РБ15%FIT18'!Y10+25</f>
        <v>13336</v>
      </c>
      <c r="Z10" s="51">
        <f>'РБ15%FIT18'!Z10+25</f>
        <v>13336</v>
      </c>
      <c r="AA10" s="51">
        <f>'РБ15%FIT18'!AA10+25</f>
        <v>13336</v>
      </c>
      <c r="AB10" s="51">
        <f>'РБ15%FIT18'!AB10+25</f>
        <v>13336</v>
      </c>
      <c r="AC10" s="51">
        <f>'РБ15%FIT18'!AC10+25</f>
        <v>13336</v>
      </c>
      <c r="AD10" s="51">
        <f>'РБ15%FIT18'!AD10+25</f>
        <v>13854</v>
      </c>
      <c r="AE10" s="51">
        <f>'РБ15%FIT18'!AE10+25</f>
        <v>13854</v>
      </c>
      <c r="AF10" s="51">
        <f>'РБ15%FIT18'!AF10+25</f>
        <v>13336</v>
      </c>
      <c r="AG10" s="51">
        <f>'РБ15%FIT18'!AG10+25</f>
        <v>13336</v>
      </c>
      <c r="AH10" s="51">
        <f>'РБ15%FIT18'!AH10+25</f>
        <v>13336</v>
      </c>
      <c r="AI10" s="51">
        <f>'РБ15%FIT18'!AI10+25</f>
        <v>13336</v>
      </c>
      <c r="AJ10" s="51">
        <f>'РБ15%FIT18'!AJ10+25</f>
        <v>13336</v>
      </c>
      <c r="AK10" s="51">
        <f>'РБ15%FIT18'!AK10+25</f>
        <v>13854</v>
      </c>
      <c r="AL10" s="51">
        <f>'РБ15%FIT18'!AL10+25</f>
        <v>13854</v>
      </c>
      <c r="AM10" s="51">
        <f>'РБ15%FIT18'!AM10+25</f>
        <v>12079</v>
      </c>
      <c r="AN10" s="51">
        <f>'РБ15%FIT18'!AN10+25</f>
        <v>12079</v>
      </c>
      <c r="AO10" s="51">
        <f>'РБ15%FIT18'!AO10+25</f>
        <v>12079</v>
      </c>
      <c r="AP10" s="51">
        <f>'РБ15%FIT18'!AP10+25</f>
        <v>12079</v>
      </c>
      <c r="AQ10" s="51">
        <f>'РБ15%FIT18'!AQ10+25</f>
        <v>12079</v>
      </c>
      <c r="AR10" s="51">
        <f>'РБ15%FIT18'!AR10+25</f>
        <v>12597</v>
      </c>
      <c r="AS10" s="51">
        <f>'РБ15%FIT18'!AS10+25</f>
        <v>12597</v>
      </c>
      <c r="AT10" s="51">
        <f>'РБ15%FIT18'!AT10+25</f>
        <v>12079</v>
      </c>
      <c r="AU10" s="51">
        <f>'РБ15%FIT18'!AU10+25</f>
        <v>12079</v>
      </c>
      <c r="AV10" s="51">
        <f>'РБ15%FIT18'!AV10+25</f>
        <v>12079</v>
      </c>
      <c r="AW10" s="51">
        <f>'РБ15%FIT18'!AW10+25</f>
        <v>12079</v>
      </c>
      <c r="AX10" s="51">
        <f>'РБ15%FIT18'!AX10+25</f>
        <v>12079</v>
      </c>
      <c r="AY10" s="51">
        <f>'РБ15%FIT18'!AY10+25</f>
        <v>12597</v>
      </c>
      <c r="AZ10" s="51">
        <f>'РБ15%FIT18'!AZ10+25</f>
        <v>12597</v>
      </c>
      <c r="BA10" s="51">
        <f>'РБ15%FIT18'!BA10+25</f>
        <v>12079</v>
      </c>
      <c r="BB10" s="51">
        <f>'РБ15%FIT18'!BB10+25</f>
        <v>12079</v>
      </c>
      <c r="BC10" s="51">
        <f>'РБ15%FIT18'!BC10+25</f>
        <v>12079</v>
      </c>
      <c r="BD10" s="51">
        <f>'РБ15%FIT18'!BD10+25</f>
        <v>12079</v>
      </c>
      <c r="BE10" s="51">
        <f>'РБ15%FIT18'!BE10+25</f>
        <v>12079</v>
      </c>
      <c r="BF10" s="51">
        <f>'РБ15%FIT18'!BF10+25</f>
        <v>12597</v>
      </c>
      <c r="BG10" s="51">
        <f>'РБ15%FIT18'!BG10+25</f>
        <v>12597</v>
      </c>
      <c r="BH10" s="51">
        <f>'РБ15%FIT18'!BH10+25</f>
        <v>12079</v>
      </c>
      <c r="BI10" s="51">
        <f>'РБ15%FIT18'!BI10+25</f>
        <v>12079</v>
      </c>
      <c r="BJ10" s="51">
        <f>'РБ15%FIT18'!BJ10+25</f>
        <v>12597</v>
      </c>
      <c r="BK10" s="51">
        <f>'РБ15%FIT18'!BK10+25</f>
        <v>12597</v>
      </c>
      <c r="BL10" s="51">
        <f>'РБ15%FIT18'!BL10+25</f>
        <v>12597</v>
      </c>
      <c r="BM10" s="51">
        <f>'РБ15%FIT18'!BM10+25</f>
        <v>12597</v>
      </c>
      <c r="BN10" s="51">
        <f>'РБ15%FIT18'!BN10+25</f>
        <v>12597</v>
      </c>
      <c r="BO10" s="51">
        <f>'РБ15%FIT18'!BO10+25</f>
        <v>12079</v>
      </c>
      <c r="BP10" s="51">
        <f>'РБ15%FIT18'!BP10+25</f>
        <v>14594</v>
      </c>
      <c r="BQ10" s="51">
        <f>'РБ15%FIT18'!BQ10+25</f>
        <v>14594</v>
      </c>
      <c r="BR10" s="51">
        <f>'РБ15%FIT18'!BR10+25</f>
        <v>14594</v>
      </c>
      <c r="BS10" s="51">
        <f>'РБ15%FIT18'!BS10+25</f>
        <v>14594</v>
      </c>
      <c r="BT10" s="51">
        <f>'РБ15%FIT18'!BT10+25</f>
        <v>14594</v>
      </c>
      <c r="BU10" s="51">
        <f>'РБ15%FIT18'!BU10+25</f>
        <v>13336</v>
      </c>
      <c r="BV10" s="51">
        <f>'РБ15%FIT18'!BV10+25</f>
        <v>12597</v>
      </c>
      <c r="BW10" s="51">
        <f>'РБ15%FIT18'!BW10+25</f>
        <v>12597</v>
      </c>
      <c r="BX10" s="51">
        <f>'РБ15%FIT18'!BX10+25</f>
        <v>14594</v>
      </c>
      <c r="BY10" s="51">
        <f>'РБ15%FIT18'!BY10+25</f>
        <v>14594</v>
      </c>
      <c r="BZ10" s="51">
        <f>'РБ15%FIT18'!BZ10+25</f>
        <v>12079</v>
      </c>
      <c r="CA10" s="51">
        <f>'РБ15%FIT18'!CA10+25</f>
        <v>12079</v>
      </c>
      <c r="CB10" s="51">
        <f>'РБ15%FIT18'!CB10+25</f>
        <v>12079</v>
      </c>
      <c r="CC10" s="51">
        <f>'РБ15%FIT18'!CC10+25</f>
        <v>12597</v>
      </c>
      <c r="CD10" s="51">
        <f>'РБ15%FIT18'!CD10+25</f>
        <v>9417</v>
      </c>
      <c r="CE10" s="51">
        <f>'РБ15%FIT18'!CE10+25</f>
        <v>9417</v>
      </c>
      <c r="CF10" s="51">
        <f>'РБ15%FIT18'!CF10+25</f>
        <v>9417</v>
      </c>
      <c r="CG10" s="51">
        <f>'РБ15%FIT18'!CG10+25</f>
        <v>9417</v>
      </c>
      <c r="CH10" s="51">
        <f>'РБ15%FIT18'!CH10+25</f>
        <v>9935</v>
      </c>
      <c r="CI10" s="51">
        <f>'РБ15%FIT18'!CI10+25</f>
        <v>9935</v>
      </c>
      <c r="CJ10" s="51">
        <f>'РБ15%FIT18'!CJ10+25</f>
        <v>9417</v>
      </c>
      <c r="CK10" s="51">
        <f>'РБ15%FIT18'!CK10+25</f>
        <v>9417</v>
      </c>
      <c r="CL10" s="51">
        <f>'РБ15%FIT18'!CL10+25</f>
        <v>9417</v>
      </c>
      <c r="CM10" s="51">
        <f>'РБ15%FIT18'!CM10+25</f>
        <v>9417</v>
      </c>
      <c r="CN10" s="51">
        <f>'РБ15%FIT18'!CN10+25</f>
        <v>9417</v>
      </c>
      <c r="CO10" s="51">
        <f>'РБ15%FIT18'!CO10+25</f>
        <v>9935</v>
      </c>
      <c r="CP10" s="51">
        <f>'РБ15%FIT18'!CP10+25</f>
        <v>9935</v>
      </c>
      <c r="CQ10" s="51">
        <f>'РБ15%FIT18'!CQ10+25</f>
        <v>9417</v>
      </c>
      <c r="CR10" s="51">
        <f>'РБ15%FIT18'!CR10+25</f>
        <v>9417</v>
      </c>
      <c r="CS10" s="51">
        <f>'РБ15%FIT18'!CS10+25</f>
        <v>9417</v>
      </c>
      <c r="CT10" s="51">
        <f>'РБ15%FIT18'!CT10+25</f>
        <v>9417</v>
      </c>
      <c r="CU10" s="51">
        <f>'РБ15%FIT18'!CU10+25</f>
        <v>9417</v>
      </c>
      <c r="CV10" s="51">
        <f>'РБ15%FIT18'!CV10+25</f>
        <v>9935</v>
      </c>
      <c r="CW10" s="51">
        <f>'РБ15%FIT18'!CW10+25</f>
        <v>9935</v>
      </c>
      <c r="CX10" s="51">
        <f>'РБ15%FIT18'!CX10+25</f>
        <v>9417</v>
      </c>
      <c r="CY10" s="51">
        <f>'РБ15%FIT18'!CY10+25</f>
        <v>9417</v>
      </c>
      <c r="CZ10" s="51">
        <f>'РБ15%FIT18'!CZ10+25</f>
        <v>9417</v>
      </c>
      <c r="DA10" s="51">
        <f>'РБ15%FIT18'!DA10+25</f>
        <v>9417</v>
      </c>
      <c r="DB10" s="51">
        <f>'РБ15%FIT18'!DB10+25</f>
        <v>9417</v>
      </c>
      <c r="DC10" s="51">
        <f>'РБ15%FIT18'!DC10+25</f>
        <v>9935</v>
      </c>
      <c r="DD10" s="51">
        <f>'РБ15%FIT18'!DD10+25</f>
        <v>9935</v>
      </c>
      <c r="DE10" s="51">
        <f>'РБ15%FIT18'!DE10+25</f>
        <v>9417</v>
      </c>
      <c r="DF10" s="51">
        <f>'РБ15%FIT18'!DF10+25</f>
        <v>9417</v>
      </c>
      <c r="DG10" s="51">
        <f>'РБ15%FIT18'!DG10+25</f>
        <v>9935</v>
      </c>
      <c r="DH10" s="51">
        <f>'РБ15%FIT18'!DH10+25</f>
        <v>10305</v>
      </c>
      <c r="DI10" s="51">
        <f>'РБ15%FIT18'!DI10+25</f>
        <v>9047</v>
      </c>
      <c r="DJ10" s="51">
        <f>'РБ15%FIT18'!DJ10+25</f>
        <v>9417</v>
      </c>
      <c r="DK10" s="51">
        <f>'РБ15%FIT18'!DK10+25</f>
        <v>9417</v>
      </c>
      <c r="DL10" s="51">
        <f>'РБ15%FIT18'!DL10+25</f>
        <v>9047</v>
      </c>
      <c r="DM10" s="51">
        <f>'РБ15%FIT18'!DM10+25</f>
        <v>9047</v>
      </c>
      <c r="DN10" s="51">
        <f>'РБ15%FIT18'!DN10+25</f>
        <v>9047</v>
      </c>
      <c r="DO10" s="51">
        <f>'РБ15%FIT18'!DO10+25</f>
        <v>9047</v>
      </c>
      <c r="DP10" s="51">
        <f>'РБ15%FIT18'!DP10+25</f>
        <v>9047</v>
      </c>
      <c r="DQ10" s="51">
        <f>'РБ15%FIT18'!DQ10+25</f>
        <v>9417</v>
      </c>
      <c r="DR10" s="51">
        <f>'РБ15%FIT18'!DR10+25</f>
        <v>9417</v>
      </c>
      <c r="DS10" s="51">
        <f>'РБ15%FIT18'!DS10+25</f>
        <v>9047</v>
      </c>
      <c r="DT10" s="51">
        <f>'РБ15%FIT18'!DT10+25</f>
        <v>9047</v>
      </c>
      <c r="DU10" s="51">
        <f>'РБ15%FIT18'!DU10+25</f>
        <v>9047</v>
      </c>
      <c r="DV10" s="51">
        <f>'РБ15%FIT18'!DV10+25</f>
        <v>9047</v>
      </c>
      <c r="DW10" s="51">
        <f>'РБ15%FIT18'!DW10+25</f>
        <v>9047</v>
      </c>
      <c r="DX10" s="51">
        <f>'РБ15%FIT18'!DX10+25</f>
        <v>9417</v>
      </c>
      <c r="DY10" s="51">
        <f>'РБ15%FIT18'!DY10+25</f>
        <v>9417</v>
      </c>
      <c r="DZ10" s="51">
        <f>'РБ15%FIT18'!DZ10+25</f>
        <v>9047</v>
      </c>
      <c r="EA10" s="51">
        <f>'РБ15%FIT18'!EA10+25</f>
        <v>9047</v>
      </c>
      <c r="EB10" s="51">
        <f>'РБ15%FIT18'!EB10+25</f>
        <v>9047</v>
      </c>
      <c r="EC10" s="51">
        <f>'РБ15%FIT18'!EC10+25</f>
        <v>9047</v>
      </c>
      <c r="ED10" s="51">
        <f>'РБ15%FIT18'!ED10+25</f>
        <v>9047</v>
      </c>
      <c r="EE10" s="51">
        <f>'РБ15%FIT18'!EE10+25</f>
        <v>9417</v>
      </c>
      <c r="EF10" s="51">
        <f>'РБ15%FIT18'!EF10+25</f>
        <v>9417</v>
      </c>
      <c r="EG10" s="51">
        <f>'РБ15%FIT18'!EG10+25</f>
        <v>9047</v>
      </c>
      <c r="EH10" s="51">
        <f>'РБ15%FIT18'!EH10+25</f>
        <v>9047</v>
      </c>
      <c r="EI10" s="51">
        <f>'РБ15%FIT18'!EI10+25</f>
        <v>10305</v>
      </c>
      <c r="EJ10" s="51">
        <f>'РБ15%FIT18'!EJ10+25</f>
        <v>10305</v>
      </c>
      <c r="EK10" s="51">
        <f>'РБ15%FIT18'!EK10+25</f>
        <v>10305</v>
      </c>
      <c r="EL10" s="51">
        <f>'РБ15%FIT18'!EL10+25</f>
        <v>11192</v>
      </c>
      <c r="EM10" s="51">
        <f>'РБ15%FIT18'!EM10+25</f>
        <v>11192</v>
      </c>
      <c r="EN10" s="51">
        <f>'РБ15%FIT18'!EN10+25</f>
        <v>10305</v>
      </c>
      <c r="EO10" s="51">
        <f>'РБ15%FIT18'!EO10+25</f>
        <v>10305</v>
      </c>
      <c r="EP10" s="51">
        <f>'РБ15%FIT18'!EP10+25</f>
        <v>10305</v>
      </c>
      <c r="EQ10" s="51">
        <f>'РБ15%FIT18'!EQ10+25</f>
        <v>10305</v>
      </c>
      <c r="ER10" s="51">
        <f>'РБ15%FIT18'!ER10+25</f>
        <v>10305</v>
      </c>
      <c r="ES10" s="51">
        <f>'РБ15%FIT18'!ES10+25</f>
        <v>11192</v>
      </c>
      <c r="ET10" s="51">
        <f>'РБ15%FIT18'!ET10+25</f>
        <v>11192</v>
      </c>
      <c r="EU10" s="51">
        <f>'РБ15%FIT18'!EU10+25</f>
        <v>11192</v>
      </c>
      <c r="EV10" s="51">
        <f>'РБ15%FIT18'!EV10+25</f>
        <v>11192</v>
      </c>
      <c r="EW10" s="51">
        <f>'РБ15%FIT18'!EW10+25</f>
        <v>11192</v>
      </c>
      <c r="EX10" s="51">
        <f>'РБ15%FIT18'!EX10+25</f>
        <v>11192</v>
      </c>
      <c r="EY10" s="51">
        <f>'РБ15%FIT18'!EY10+25</f>
        <v>11192</v>
      </c>
      <c r="EZ10" s="51">
        <f>'РБ15%FIT18'!EZ10+25</f>
        <v>11192</v>
      </c>
      <c r="FA10" s="51">
        <f>'РБ15%FIT18'!FA10+25</f>
        <v>11192</v>
      </c>
      <c r="FB10" s="51">
        <f>'РБ15%FIT18'!FB10+25</f>
        <v>11192</v>
      </c>
      <c r="FC10" s="51">
        <f>'РБ15%FIT18'!FC10+25</f>
        <v>11192</v>
      </c>
      <c r="FD10" s="51">
        <f>'РБ15%FIT18'!FD10+25</f>
        <v>11710</v>
      </c>
      <c r="FE10" s="51">
        <f>'РБ15%FIT18'!FE10+25</f>
        <v>11710</v>
      </c>
      <c r="FF10" s="51">
        <f>'РБ15%FIT18'!FF10+25</f>
        <v>12079</v>
      </c>
      <c r="FG10" s="51">
        <f>'РБ15%FIT18'!FG10+25</f>
        <v>12079</v>
      </c>
      <c r="FH10" s="51">
        <f>'РБ15%FIT18'!FH10+25</f>
        <v>12079</v>
      </c>
      <c r="FI10" s="51">
        <f>'РБ15%FIT18'!FI10+25</f>
        <v>12079</v>
      </c>
      <c r="FJ10" s="51">
        <f>'РБ15%FIT18'!FJ10+25</f>
        <v>12079</v>
      </c>
      <c r="FK10" s="107">
        <f>'РБ15%FIT18'!FK10+25</f>
        <v>27313</v>
      </c>
      <c r="FL10" s="107">
        <f>'РБ15%FIT18'!FL10+25</f>
        <v>55414</v>
      </c>
      <c r="FM10" s="107">
        <f>'РБ15%FIT18'!FM10+25</f>
        <v>55414</v>
      </c>
      <c r="FN10" s="107">
        <f>'РБ15%FIT18'!FN10+25</f>
        <v>55414</v>
      </c>
      <c r="FO10" s="107">
        <f>'РБ15%FIT18'!FO10+25</f>
        <v>55414</v>
      </c>
      <c r="FP10" s="107">
        <f>'РБ15%FIT18'!FP10+25</f>
        <v>55414</v>
      </c>
      <c r="FQ10" s="107">
        <f>'РБ15%FIT18'!FQ10+25</f>
        <v>55414</v>
      </c>
      <c r="FR10" s="107">
        <f>'РБ15%FIT18'!FR10+25</f>
        <v>55414</v>
      </c>
      <c r="FS10" s="107">
        <f>'РБ15%FIT18'!FS10+25</f>
        <v>55414</v>
      </c>
      <c r="FT10" s="107">
        <f>'РБ15%FIT18'!FT10+25</f>
        <v>55414</v>
      </c>
      <c r="FU10" s="107">
        <f>'РБ15%FIT18'!FU10+25</f>
        <v>55414</v>
      </c>
      <c r="FV10" s="51">
        <f>'РБ15%FIT18'!FV10+25</f>
        <v>21619</v>
      </c>
      <c r="FW10" s="51">
        <f>'РБ15%FIT18'!FW10+25</f>
        <v>21619</v>
      </c>
      <c r="FX10" s="51">
        <f>'РБ15%FIT18'!FX10+25</f>
        <v>21619</v>
      </c>
      <c r="FY10" s="51">
        <f>'РБ15%FIT18'!FY10+25</f>
        <v>21619</v>
      </c>
      <c r="FZ10" s="51">
        <f>'РБ15%FIT18'!FZ10+25</f>
        <v>21619</v>
      </c>
      <c r="GA10" s="51">
        <f>'РБ15%FIT18'!GA10+25</f>
        <v>21619</v>
      </c>
      <c r="GB10" s="51">
        <f>'РБ15%FIT18'!GB10+25</f>
        <v>21619</v>
      </c>
      <c r="GC10" s="51">
        <f>'РБ15%FIT18'!GC10+25</f>
        <v>21619</v>
      </c>
      <c r="GD10" s="51">
        <f>'РБ15%FIT18'!GD10+25</f>
        <v>21619</v>
      </c>
      <c r="GE10" s="51">
        <f>'РБ15%FIT18'!GE10+25</f>
        <v>21619</v>
      </c>
      <c r="GF10" s="51">
        <f>'РБ15%FIT18'!GF10+25</f>
        <v>21619</v>
      </c>
      <c r="GG10" s="51">
        <f>'РБ15%FIT18'!GG10+25</f>
        <v>21619</v>
      </c>
      <c r="GH10" s="51">
        <f>'РБ15%FIT18'!GH10+25</f>
        <v>21619</v>
      </c>
      <c r="GI10" s="51">
        <f>'РБ15%FIT18'!GI10+25</f>
        <v>21619</v>
      </c>
      <c r="GJ10" s="51">
        <f>'РБ15%FIT18'!GJ10+25</f>
        <v>21619</v>
      </c>
      <c r="GK10" s="51">
        <f>'РБ15%FIT18'!GK10+25</f>
        <v>21619</v>
      </c>
      <c r="GL10" s="51">
        <f>'РБ15%FIT18'!GL10+25</f>
        <v>21619</v>
      </c>
      <c r="GM10" s="51">
        <f>'РБ15%FIT18'!GM10+25</f>
        <v>21619</v>
      </c>
      <c r="GN10" s="51">
        <f>'РБ15%FIT18'!GN10+25</f>
        <v>21619</v>
      </c>
      <c r="GO10" s="51">
        <f>'РБ15%FIT18'!GO10+25</f>
        <v>21619</v>
      </c>
      <c r="GP10" s="51">
        <f>'РБ15%FIT18'!GP10+25</f>
        <v>21619</v>
      </c>
      <c r="GQ10" s="51">
        <f>'РБ15%FIT18'!GQ10+25</f>
        <v>21619</v>
      </c>
      <c r="GR10" s="51">
        <f>'РБ15%FIT18'!GR10+25</f>
        <v>21619</v>
      </c>
      <c r="GS10" s="51">
        <f>'РБ15%FIT18'!GS10+25</f>
        <v>22876</v>
      </c>
      <c r="GT10" s="51">
        <f>'РБ15%FIT18'!GT10+25</f>
        <v>22876</v>
      </c>
      <c r="GU10" s="51">
        <f>'РБ15%FIT18'!GU10+25</f>
        <v>22876</v>
      </c>
      <c r="GV10" s="51">
        <f>'РБ15%FIT18'!GV10+25</f>
        <v>22876</v>
      </c>
      <c r="GW10" s="51">
        <f>'РБ15%FIT18'!GW10+25</f>
        <v>22876</v>
      </c>
      <c r="GX10" s="51">
        <f>'РБ15%FIT18'!GX10+25</f>
        <v>22876</v>
      </c>
      <c r="GY10" s="51">
        <f>'РБ15%FIT18'!GY10+25</f>
        <v>22876</v>
      </c>
      <c r="GZ10" s="51">
        <f>'РБ15%FIT18'!GZ10+25</f>
        <v>22876</v>
      </c>
      <c r="HA10" s="51">
        <f>'РБ15%FIT18'!HA10+25</f>
        <v>22876</v>
      </c>
      <c r="HB10" s="51">
        <f>'РБ15%FIT18'!HB10+25</f>
        <v>22876</v>
      </c>
      <c r="HC10" s="51">
        <f>'РБ15%FIT18'!HC10+25</f>
        <v>22876</v>
      </c>
      <c r="HD10" s="51">
        <f>'РБ15%FIT18'!HD10+25</f>
        <v>22876</v>
      </c>
      <c r="HE10" s="51">
        <f>'РБ15%FIT18'!HE10+25</f>
        <v>22876</v>
      </c>
      <c r="HF10" s="51">
        <f>'РБ15%FIT18'!HF10+25</f>
        <v>22876</v>
      </c>
      <c r="HG10" s="51">
        <f>'РБ15%FIT18'!HG10+25</f>
        <v>22876</v>
      </c>
      <c r="HH10" s="51">
        <f>'РБ15%FIT18'!HH10+25</f>
        <v>22876</v>
      </c>
      <c r="HI10" s="51">
        <f>'РБ15%FIT18'!HI10+25</f>
        <v>22876</v>
      </c>
      <c r="HJ10" s="51">
        <f>'РБ15%FIT18'!HJ10+25</f>
        <v>22876</v>
      </c>
      <c r="HK10" s="107">
        <f>'РБ15%FIT18'!HK10+25</f>
        <v>38406</v>
      </c>
      <c r="HL10" s="107">
        <f>'РБ15%FIT18'!HL10+25</f>
        <v>38406</v>
      </c>
      <c r="HM10" s="107">
        <f>'РБ15%FIT18'!HM10+25</f>
        <v>39885</v>
      </c>
      <c r="HN10" s="107">
        <f>'РБ15%FIT18'!HN10+25</f>
        <v>39885</v>
      </c>
      <c r="HO10" s="107">
        <f>'РБ15%FIT18'!HO10+25</f>
        <v>39885</v>
      </c>
      <c r="HP10" s="107">
        <f>'РБ15%FIT18'!HP10+25</f>
        <v>22876</v>
      </c>
      <c r="HQ10" s="107">
        <f>'РБ15%FIT18'!HQ10+25</f>
        <v>22876</v>
      </c>
      <c r="HR10" s="107">
        <f>'РБ15%FIT18'!HR10+25</f>
        <v>38406</v>
      </c>
      <c r="HS10" s="107">
        <f>'РБ15%FIT18'!HS10+25</f>
        <v>38406</v>
      </c>
      <c r="HT10" s="51">
        <f>'РБ15%FIT18'!HT10+25</f>
        <v>22876</v>
      </c>
      <c r="HU10" s="51">
        <f>'РБ15%FIT18'!HU10+25</f>
        <v>21619</v>
      </c>
      <c r="HV10" s="51">
        <f>'РБ15%FIT18'!HV10+25</f>
        <v>21619</v>
      </c>
      <c r="HW10" s="51">
        <f>'РБ15%FIT18'!HW10+25</f>
        <v>21619</v>
      </c>
      <c r="HX10" s="51">
        <f>'РБ15%FIT18'!HX10+25</f>
        <v>21619</v>
      </c>
      <c r="HY10" s="51">
        <f>'РБ15%FIT18'!HY10+25</f>
        <v>21619</v>
      </c>
      <c r="HZ10" s="51">
        <f>'РБ15%FIT18'!HZ10+25</f>
        <v>21619</v>
      </c>
      <c r="IA10" s="51">
        <f>'РБ15%FIT18'!IA10+25</f>
        <v>21619</v>
      </c>
      <c r="IB10" s="51">
        <f>'РБ15%FIT18'!IB10+25</f>
        <v>24725</v>
      </c>
      <c r="IC10" s="51">
        <f>'РБ15%FIT18'!IC10+25</f>
        <v>22137</v>
      </c>
      <c r="ID10" s="51">
        <f>'РБ15%FIT18'!ID10+25</f>
        <v>18513</v>
      </c>
      <c r="IE10" s="51">
        <f>'РБ15%FIT18'!IE10+25</f>
        <v>18513</v>
      </c>
      <c r="IF10" s="51">
        <f>'РБ15%FIT18'!IF10+25</f>
        <v>18513</v>
      </c>
      <c r="IG10" s="51">
        <f>'РБ15%FIT18'!IG10+25</f>
        <v>18513</v>
      </c>
      <c r="IH10" s="51">
        <f>'РБ15%FIT18'!IH10+25</f>
        <v>18513</v>
      </c>
      <c r="II10" s="51">
        <f>'РБ15%FIT18'!II10+25</f>
        <v>18513</v>
      </c>
      <c r="IJ10" s="51">
        <f>'РБ15%FIT18'!IJ10+25</f>
        <v>18513</v>
      </c>
      <c r="IK10" s="51">
        <f>'РБ15%FIT18'!IK10+25</f>
        <v>18513</v>
      </c>
      <c r="IL10" s="51">
        <f>'РБ15%FIT18'!IL10+25</f>
        <v>18513</v>
      </c>
      <c r="IM10" s="51">
        <f>'РБ15%FIT18'!IM10+25</f>
        <v>18513</v>
      </c>
      <c r="IN10" s="51">
        <f>'РБ15%FIT18'!IN10+25</f>
        <v>18513</v>
      </c>
      <c r="IO10" s="51">
        <f>'РБ15%FIT18'!IO10+25</f>
        <v>18513</v>
      </c>
      <c r="IP10" s="51">
        <f>'РБ15%FIT18'!IP10+25</f>
        <v>18513</v>
      </c>
      <c r="IQ10" s="51">
        <f>'РБ15%FIT18'!IQ10+25</f>
        <v>18513</v>
      </c>
      <c r="IR10" s="51">
        <f>'РБ15%FIT18'!IR10+25</f>
        <v>18513</v>
      </c>
      <c r="IS10" s="51">
        <f>'РБ15%FIT18'!IS10+25</f>
        <v>18513</v>
      </c>
      <c r="IT10" s="51">
        <f>'РБ15%FIT18'!IT10+25</f>
        <v>18513</v>
      </c>
      <c r="IU10" s="51">
        <f>'РБ15%FIT18'!IU10+25</f>
        <v>18513</v>
      </c>
      <c r="IV10" s="51">
        <f>'РБ15%FIT18'!IV10+25</f>
        <v>18513</v>
      </c>
      <c r="IW10" s="51">
        <f>'РБ15%FIT18'!IW10+25</f>
        <v>18513</v>
      </c>
      <c r="IX10" s="51">
        <f>'РБ15%FIT18'!IX10+25</f>
        <v>18513</v>
      </c>
      <c r="IY10" s="51">
        <f>'РБ15%FIT18'!IY10+25</f>
        <v>18513</v>
      </c>
    </row>
    <row r="11" spans="1:259" ht="24" x14ac:dyDescent="0.2">
      <c r="A11" s="22" t="s">
        <v>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107"/>
      <c r="HL11" s="107"/>
      <c r="HM11" s="107"/>
      <c r="HN11" s="107"/>
      <c r="HO11" s="107"/>
      <c r="HP11" s="107"/>
      <c r="HQ11" s="107"/>
      <c r="HR11" s="107"/>
      <c r="HS11" s="107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  <c r="IU11" s="51"/>
      <c r="IV11" s="51"/>
      <c r="IW11" s="51"/>
      <c r="IX11" s="51"/>
      <c r="IY11" s="51"/>
    </row>
    <row r="12" spans="1:259" x14ac:dyDescent="0.2">
      <c r="A12" s="21">
        <v>1</v>
      </c>
      <c r="B12" s="51">
        <f>'РБ15%FIT18'!B12+25</f>
        <v>14963</v>
      </c>
      <c r="C12" s="51">
        <f>'РБ15%FIT18'!C12+25</f>
        <v>14963</v>
      </c>
      <c r="D12" s="51">
        <f>'РБ15%FIT18'!D12+25</f>
        <v>12449</v>
      </c>
      <c r="E12" s="51">
        <f>'РБ15%FIT18'!E12+25</f>
        <v>12967</v>
      </c>
      <c r="F12" s="51">
        <f>'РБ15%FIT18'!F12+25</f>
        <v>12967</v>
      </c>
      <c r="G12" s="51">
        <f>'РБ15%FIT18'!G12+25</f>
        <v>13706</v>
      </c>
      <c r="H12" s="51">
        <f>'РБ15%FIT18'!H12+25</f>
        <v>13706</v>
      </c>
      <c r="I12" s="51">
        <f>'РБ15%FIT18'!I12+25</f>
        <v>14963</v>
      </c>
      <c r="J12" s="51">
        <f>'РБ15%FIT18'!J12+25</f>
        <v>14963</v>
      </c>
      <c r="K12" s="51">
        <f>'РБ15%FIT18'!K12+25</f>
        <v>13706</v>
      </c>
      <c r="L12" s="51">
        <f>'РБ15%FIT18'!L12+25</f>
        <v>13706</v>
      </c>
      <c r="M12" s="51">
        <f>'РБ15%FIT18'!M12+25</f>
        <v>13706</v>
      </c>
      <c r="N12" s="51">
        <f>'РБ15%FIT18'!N12+25</f>
        <v>13706</v>
      </c>
      <c r="O12" s="51">
        <f>'РБ15%FIT18'!O12+25</f>
        <v>13706</v>
      </c>
      <c r="P12" s="51">
        <f>'РБ15%FIT18'!P12+25</f>
        <v>14224</v>
      </c>
      <c r="Q12" s="51">
        <f>'РБ15%FIT18'!Q12+25</f>
        <v>12967</v>
      </c>
      <c r="R12" s="51">
        <f>'РБ15%FIT18'!R12+25</f>
        <v>12449</v>
      </c>
      <c r="S12" s="51">
        <f>'РБ15%FIT18'!S12+25</f>
        <v>12449</v>
      </c>
      <c r="T12" s="51">
        <f>'РБ15%FIT18'!T12+25</f>
        <v>12449</v>
      </c>
      <c r="U12" s="51">
        <f>'РБ15%FIT18'!U12+25</f>
        <v>12449</v>
      </c>
      <c r="V12" s="51">
        <f>'РБ15%FIT18'!V12+25</f>
        <v>12449</v>
      </c>
      <c r="W12" s="51">
        <f>'РБ15%FIT18'!W12+25</f>
        <v>12967</v>
      </c>
      <c r="X12" s="51">
        <f>'РБ15%FIT18'!X12+25</f>
        <v>12967</v>
      </c>
      <c r="Y12" s="51">
        <f>'РБ15%FIT18'!Y12+25</f>
        <v>12449</v>
      </c>
      <c r="Z12" s="51">
        <f>'РБ15%FIT18'!Z12+25</f>
        <v>12449</v>
      </c>
      <c r="AA12" s="51">
        <f>'РБ15%FIT18'!AA12+25</f>
        <v>12449</v>
      </c>
      <c r="AB12" s="51">
        <f>'РБ15%FIT18'!AB12+25</f>
        <v>12449</v>
      </c>
      <c r="AC12" s="51">
        <f>'РБ15%FIT18'!AC12+25</f>
        <v>12449</v>
      </c>
      <c r="AD12" s="51">
        <f>'РБ15%FIT18'!AD12+25</f>
        <v>12967</v>
      </c>
      <c r="AE12" s="51">
        <f>'РБ15%FIT18'!AE12+25</f>
        <v>12967</v>
      </c>
      <c r="AF12" s="51">
        <f>'РБ15%FIT18'!AF12+25</f>
        <v>12449</v>
      </c>
      <c r="AG12" s="51">
        <f>'РБ15%FIT18'!AG12+25</f>
        <v>12449</v>
      </c>
      <c r="AH12" s="51">
        <f>'РБ15%FIT18'!AH12+25</f>
        <v>12449</v>
      </c>
      <c r="AI12" s="51">
        <f>'РБ15%FIT18'!AI12+25</f>
        <v>12449</v>
      </c>
      <c r="AJ12" s="51">
        <f>'РБ15%FIT18'!AJ12+25</f>
        <v>12449</v>
      </c>
      <c r="AK12" s="51">
        <f>'РБ15%FIT18'!AK12+25</f>
        <v>12967</v>
      </c>
      <c r="AL12" s="51">
        <f>'РБ15%FIT18'!AL12+25</f>
        <v>12967</v>
      </c>
      <c r="AM12" s="51">
        <f>'РБ15%FIT18'!AM12+25</f>
        <v>11192</v>
      </c>
      <c r="AN12" s="51">
        <f>'РБ15%FIT18'!AN12+25</f>
        <v>11192</v>
      </c>
      <c r="AO12" s="51">
        <f>'РБ15%FIT18'!AO12+25</f>
        <v>11192</v>
      </c>
      <c r="AP12" s="51">
        <f>'РБ15%FIT18'!AP12+25</f>
        <v>11192</v>
      </c>
      <c r="AQ12" s="51">
        <f>'РБ15%FIT18'!AQ12+25</f>
        <v>11192</v>
      </c>
      <c r="AR12" s="51">
        <f>'РБ15%FIT18'!AR12+25</f>
        <v>11710</v>
      </c>
      <c r="AS12" s="51">
        <f>'РБ15%FIT18'!AS12+25</f>
        <v>11710</v>
      </c>
      <c r="AT12" s="51">
        <f>'РБ15%FIT18'!AT12+25</f>
        <v>11192</v>
      </c>
      <c r="AU12" s="51">
        <f>'РБ15%FIT18'!AU12+25</f>
        <v>11192</v>
      </c>
      <c r="AV12" s="51">
        <f>'РБ15%FIT18'!AV12+25</f>
        <v>11192</v>
      </c>
      <c r="AW12" s="51">
        <f>'РБ15%FIT18'!AW12+25</f>
        <v>11192</v>
      </c>
      <c r="AX12" s="51">
        <f>'РБ15%FIT18'!AX12+25</f>
        <v>11192</v>
      </c>
      <c r="AY12" s="51">
        <f>'РБ15%FIT18'!AY12+25</f>
        <v>11710</v>
      </c>
      <c r="AZ12" s="51">
        <f>'РБ15%FIT18'!AZ12+25</f>
        <v>11710</v>
      </c>
      <c r="BA12" s="51">
        <f>'РБ15%FIT18'!BA12+25</f>
        <v>11192</v>
      </c>
      <c r="BB12" s="51">
        <f>'РБ15%FIT18'!BB12+25</f>
        <v>11192</v>
      </c>
      <c r="BC12" s="51">
        <f>'РБ15%FIT18'!BC12+25</f>
        <v>11192</v>
      </c>
      <c r="BD12" s="51">
        <f>'РБ15%FIT18'!BD12+25</f>
        <v>11192</v>
      </c>
      <c r="BE12" s="51">
        <f>'РБ15%FIT18'!BE12+25</f>
        <v>11192</v>
      </c>
      <c r="BF12" s="51">
        <f>'РБ15%FIT18'!BF12+25</f>
        <v>11710</v>
      </c>
      <c r="BG12" s="51">
        <f>'РБ15%FIT18'!BG12+25</f>
        <v>11710</v>
      </c>
      <c r="BH12" s="51">
        <f>'РБ15%FIT18'!BH12+25</f>
        <v>11192</v>
      </c>
      <c r="BI12" s="51">
        <f>'РБ15%FIT18'!BI12+25</f>
        <v>11192</v>
      </c>
      <c r="BJ12" s="51">
        <f>'РБ15%FIT18'!BJ12+25</f>
        <v>11710</v>
      </c>
      <c r="BK12" s="51">
        <f>'РБ15%FIT18'!BK12+25</f>
        <v>11710</v>
      </c>
      <c r="BL12" s="51">
        <f>'РБ15%FIT18'!BL12+25</f>
        <v>11710</v>
      </c>
      <c r="BM12" s="51">
        <f>'РБ15%FIT18'!BM12+25</f>
        <v>11710</v>
      </c>
      <c r="BN12" s="51">
        <f>'РБ15%FIT18'!BN12+25</f>
        <v>11710</v>
      </c>
      <c r="BO12" s="51">
        <f>'РБ15%FIT18'!BO12+25</f>
        <v>11192</v>
      </c>
      <c r="BP12" s="51">
        <f>'РБ15%FIT18'!BP12+25</f>
        <v>13706</v>
      </c>
      <c r="BQ12" s="51">
        <f>'РБ15%FIT18'!BQ12+25</f>
        <v>13706</v>
      </c>
      <c r="BR12" s="51">
        <f>'РБ15%FIT18'!BR12+25</f>
        <v>13706</v>
      </c>
      <c r="BS12" s="51">
        <f>'РБ15%FIT18'!BS12+25</f>
        <v>13706</v>
      </c>
      <c r="BT12" s="51">
        <f>'РБ15%FIT18'!BT12+25</f>
        <v>13706</v>
      </c>
      <c r="BU12" s="51">
        <f>'РБ15%FIT18'!BU12+25</f>
        <v>12449</v>
      </c>
      <c r="BV12" s="51">
        <f>'РБ15%FIT18'!BV12+25</f>
        <v>11710</v>
      </c>
      <c r="BW12" s="51">
        <f>'РБ15%FIT18'!BW12+25</f>
        <v>11710</v>
      </c>
      <c r="BX12" s="51">
        <f>'РБ15%FIT18'!BX12+25</f>
        <v>13706</v>
      </c>
      <c r="BY12" s="51">
        <f>'РБ15%FIT18'!BY12+25</f>
        <v>13706</v>
      </c>
      <c r="BZ12" s="51">
        <f>'РБ15%FIT18'!BZ12+25</f>
        <v>11192</v>
      </c>
      <c r="CA12" s="51">
        <f>'РБ15%FIT18'!CA12+25</f>
        <v>11192</v>
      </c>
      <c r="CB12" s="51">
        <f>'РБ15%FIT18'!CB12+25</f>
        <v>11192</v>
      </c>
      <c r="CC12" s="51">
        <f>'РБ15%FIT18'!CC12+25</f>
        <v>11710</v>
      </c>
      <c r="CD12" s="51">
        <f>'РБ15%FIT18'!CD12+25</f>
        <v>8530</v>
      </c>
      <c r="CE12" s="51">
        <f>'РБ15%FIT18'!CE12+25</f>
        <v>8530</v>
      </c>
      <c r="CF12" s="51">
        <f>'РБ15%FIT18'!CF12+25</f>
        <v>8530</v>
      </c>
      <c r="CG12" s="51">
        <f>'РБ15%FIT18'!CG12+25</f>
        <v>8530</v>
      </c>
      <c r="CH12" s="51">
        <f>'РБ15%FIT18'!CH12+25</f>
        <v>9047</v>
      </c>
      <c r="CI12" s="51">
        <f>'РБ15%FIT18'!CI12+25</f>
        <v>9047</v>
      </c>
      <c r="CJ12" s="51">
        <f>'РБ15%FIT18'!CJ12+25</f>
        <v>8530</v>
      </c>
      <c r="CK12" s="51">
        <f>'РБ15%FIT18'!CK12+25</f>
        <v>8530</v>
      </c>
      <c r="CL12" s="51">
        <f>'РБ15%FIT18'!CL12+25</f>
        <v>8530</v>
      </c>
      <c r="CM12" s="51">
        <f>'РБ15%FIT18'!CM12+25</f>
        <v>8530</v>
      </c>
      <c r="CN12" s="51">
        <f>'РБ15%FIT18'!CN12+25</f>
        <v>8530</v>
      </c>
      <c r="CO12" s="51">
        <f>'РБ15%FIT18'!CO12+25</f>
        <v>9047</v>
      </c>
      <c r="CP12" s="51">
        <f>'РБ15%FIT18'!CP12+25</f>
        <v>9047</v>
      </c>
      <c r="CQ12" s="51">
        <f>'РБ15%FIT18'!CQ12+25</f>
        <v>8530</v>
      </c>
      <c r="CR12" s="51">
        <f>'РБ15%FIT18'!CR12+25</f>
        <v>8530</v>
      </c>
      <c r="CS12" s="51">
        <f>'РБ15%FIT18'!CS12+25</f>
        <v>8530</v>
      </c>
      <c r="CT12" s="51">
        <f>'РБ15%FIT18'!CT12+25</f>
        <v>8530</v>
      </c>
      <c r="CU12" s="51">
        <f>'РБ15%FIT18'!CU12+25</f>
        <v>8530</v>
      </c>
      <c r="CV12" s="51">
        <f>'РБ15%FIT18'!CV12+25</f>
        <v>9047</v>
      </c>
      <c r="CW12" s="51">
        <f>'РБ15%FIT18'!CW12+25</f>
        <v>9047</v>
      </c>
      <c r="CX12" s="51">
        <f>'РБ15%FIT18'!CX12+25</f>
        <v>8530</v>
      </c>
      <c r="CY12" s="51">
        <f>'РБ15%FIT18'!CY12+25</f>
        <v>8530</v>
      </c>
      <c r="CZ12" s="51">
        <f>'РБ15%FIT18'!CZ12+25</f>
        <v>8530</v>
      </c>
      <c r="DA12" s="51">
        <f>'РБ15%FIT18'!DA12+25</f>
        <v>8530</v>
      </c>
      <c r="DB12" s="51">
        <f>'РБ15%FIT18'!DB12+25</f>
        <v>8530</v>
      </c>
      <c r="DC12" s="51">
        <f>'РБ15%FIT18'!DC12+25</f>
        <v>9047</v>
      </c>
      <c r="DD12" s="51">
        <f>'РБ15%FIT18'!DD12+25</f>
        <v>9047</v>
      </c>
      <c r="DE12" s="51">
        <f>'РБ15%FIT18'!DE12+25</f>
        <v>8530</v>
      </c>
      <c r="DF12" s="51">
        <f>'РБ15%FIT18'!DF12+25</f>
        <v>8530</v>
      </c>
      <c r="DG12" s="51">
        <f>'РБ15%FIT18'!DG12+25</f>
        <v>9047</v>
      </c>
      <c r="DH12" s="51">
        <f>'РБ15%FIT18'!DH12+25</f>
        <v>9417</v>
      </c>
      <c r="DI12" s="51">
        <f>'РБ15%FIT18'!DI12+25</f>
        <v>8160</v>
      </c>
      <c r="DJ12" s="51">
        <f>'РБ15%FIT18'!DJ12+25</f>
        <v>8530</v>
      </c>
      <c r="DK12" s="51">
        <f>'РБ15%FIT18'!DK12+25</f>
        <v>8530</v>
      </c>
      <c r="DL12" s="51">
        <f>'РБ15%FIT18'!DL12+25</f>
        <v>8160</v>
      </c>
      <c r="DM12" s="51">
        <f>'РБ15%FIT18'!DM12+25</f>
        <v>8160</v>
      </c>
      <c r="DN12" s="51">
        <f>'РБ15%FIT18'!DN12+25</f>
        <v>8160</v>
      </c>
      <c r="DO12" s="51">
        <f>'РБ15%FIT18'!DO12+25</f>
        <v>8160</v>
      </c>
      <c r="DP12" s="51">
        <f>'РБ15%FIT18'!DP12+25</f>
        <v>8160</v>
      </c>
      <c r="DQ12" s="51">
        <f>'РБ15%FIT18'!DQ12+25</f>
        <v>8530</v>
      </c>
      <c r="DR12" s="51">
        <f>'РБ15%FIT18'!DR12+25</f>
        <v>8530</v>
      </c>
      <c r="DS12" s="51">
        <f>'РБ15%FIT18'!DS12+25</f>
        <v>8160</v>
      </c>
      <c r="DT12" s="51">
        <f>'РБ15%FIT18'!DT12+25</f>
        <v>8160</v>
      </c>
      <c r="DU12" s="51">
        <f>'РБ15%FIT18'!DU12+25</f>
        <v>8160</v>
      </c>
      <c r="DV12" s="51">
        <f>'РБ15%FIT18'!DV12+25</f>
        <v>8160</v>
      </c>
      <c r="DW12" s="51">
        <f>'РБ15%FIT18'!DW12+25</f>
        <v>8160</v>
      </c>
      <c r="DX12" s="51">
        <f>'РБ15%FIT18'!DX12+25</f>
        <v>8530</v>
      </c>
      <c r="DY12" s="51">
        <f>'РБ15%FIT18'!DY12+25</f>
        <v>8530</v>
      </c>
      <c r="DZ12" s="51">
        <f>'РБ15%FIT18'!DZ12+25</f>
        <v>8160</v>
      </c>
      <c r="EA12" s="51">
        <f>'РБ15%FIT18'!EA12+25</f>
        <v>8160</v>
      </c>
      <c r="EB12" s="51">
        <f>'РБ15%FIT18'!EB12+25</f>
        <v>8160</v>
      </c>
      <c r="EC12" s="51">
        <f>'РБ15%FIT18'!EC12+25</f>
        <v>8160</v>
      </c>
      <c r="ED12" s="51">
        <f>'РБ15%FIT18'!ED12+25</f>
        <v>8160</v>
      </c>
      <c r="EE12" s="51">
        <f>'РБ15%FIT18'!EE12+25</f>
        <v>8530</v>
      </c>
      <c r="EF12" s="51">
        <f>'РБ15%FIT18'!EF12+25</f>
        <v>8530</v>
      </c>
      <c r="EG12" s="51">
        <f>'РБ15%FIT18'!EG12+25</f>
        <v>8160</v>
      </c>
      <c r="EH12" s="51">
        <f>'РБ15%FIT18'!EH12+25</f>
        <v>8160</v>
      </c>
      <c r="EI12" s="51">
        <f>'РБ15%FIT18'!EI12+25</f>
        <v>9417</v>
      </c>
      <c r="EJ12" s="51">
        <f>'РБ15%FIT18'!EJ12+25</f>
        <v>9417</v>
      </c>
      <c r="EK12" s="51">
        <f>'РБ15%FIT18'!EK12+25</f>
        <v>9417</v>
      </c>
      <c r="EL12" s="51">
        <f>'РБ15%FIT18'!EL12+25</f>
        <v>10305</v>
      </c>
      <c r="EM12" s="51">
        <f>'РБ15%FIT18'!EM12+25</f>
        <v>10305</v>
      </c>
      <c r="EN12" s="51">
        <f>'РБ15%FIT18'!EN12+25</f>
        <v>9417</v>
      </c>
      <c r="EO12" s="51">
        <f>'РБ15%FIT18'!EO12+25</f>
        <v>9417</v>
      </c>
      <c r="EP12" s="51">
        <f>'РБ15%FIT18'!EP12+25</f>
        <v>9417</v>
      </c>
      <c r="EQ12" s="51">
        <f>'РБ15%FIT18'!EQ12+25</f>
        <v>9417</v>
      </c>
      <c r="ER12" s="51">
        <f>'РБ15%FIT18'!ER12+25</f>
        <v>9417</v>
      </c>
      <c r="ES12" s="51">
        <f>'РБ15%FIT18'!ES12+25</f>
        <v>10305</v>
      </c>
      <c r="ET12" s="51">
        <f>'РБ15%FIT18'!ET12+25</f>
        <v>10305</v>
      </c>
      <c r="EU12" s="51">
        <f>'РБ15%FIT18'!EU12+25</f>
        <v>10305</v>
      </c>
      <c r="EV12" s="51">
        <f>'РБ15%FIT18'!EV12+25</f>
        <v>10305</v>
      </c>
      <c r="EW12" s="51">
        <f>'РБ15%FIT18'!EW12+25</f>
        <v>10305</v>
      </c>
      <c r="EX12" s="51">
        <f>'РБ15%FIT18'!EX12+25</f>
        <v>10305</v>
      </c>
      <c r="EY12" s="51">
        <f>'РБ15%FIT18'!EY12+25</f>
        <v>10305</v>
      </c>
      <c r="EZ12" s="51">
        <f>'РБ15%FIT18'!EZ12+25</f>
        <v>10305</v>
      </c>
      <c r="FA12" s="51">
        <f>'РБ15%FIT18'!FA12+25</f>
        <v>10305</v>
      </c>
      <c r="FB12" s="51">
        <f>'РБ15%FIT18'!FB12+25</f>
        <v>10305</v>
      </c>
      <c r="FC12" s="51">
        <f>'РБ15%FIT18'!FC12+25</f>
        <v>10305</v>
      </c>
      <c r="FD12" s="51">
        <f>'РБ15%FIT18'!FD12+25</f>
        <v>10822</v>
      </c>
      <c r="FE12" s="51">
        <f>'РБ15%FIT18'!FE12+25</f>
        <v>10822</v>
      </c>
      <c r="FF12" s="51">
        <f>'РБ15%FIT18'!FF12+25</f>
        <v>11192</v>
      </c>
      <c r="FG12" s="51">
        <f>'РБ15%FIT18'!FG12+25</f>
        <v>11192</v>
      </c>
      <c r="FH12" s="51">
        <f>'РБ15%FIT18'!FH12+25</f>
        <v>11192</v>
      </c>
      <c r="FI12" s="51">
        <f>'РБ15%FIT18'!FI12+25</f>
        <v>11192</v>
      </c>
      <c r="FJ12" s="51">
        <f>'РБ15%FIT18'!FJ12+25</f>
        <v>11192</v>
      </c>
      <c r="FK12" s="107">
        <f>'РБ15%FIT18'!FK12+25</f>
        <v>26611</v>
      </c>
      <c r="FL12" s="107">
        <f>'РБ15%FIT18'!FL12+25</f>
        <v>54712</v>
      </c>
      <c r="FM12" s="107">
        <f>'РБ15%FIT18'!FM12+25</f>
        <v>54712</v>
      </c>
      <c r="FN12" s="107">
        <f>'РБ15%FIT18'!FN12+25</f>
        <v>54712</v>
      </c>
      <c r="FO12" s="107">
        <f>'РБ15%FIT18'!FO12+25</f>
        <v>54712</v>
      </c>
      <c r="FP12" s="107">
        <f>'РБ15%FIT18'!FP12+25</f>
        <v>54712</v>
      </c>
      <c r="FQ12" s="107">
        <f>'РБ15%FIT18'!FQ12+25</f>
        <v>54712</v>
      </c>
      <c r="FR12" s="107">
        <f>'РБ15%FIT18'!FR12+25</f>
        <v>54712</v>
      </c>
      <c r="FS12" s="107">
        <f>'РБ15%FIT18'!FS12+25</f>
        <v>54712</v>
      </c>
      <c r="FT12" s="107">
        <f>'РБ15%FIT18'!FT12+25</f>
        <v>54712</v>
      </c>
      <c r="FU12" s="107">
        <f>'РБ15%FIT18'!FU12+25</f>
        <v>54712</v>
      </c>
      <c r="FV12" s="51">
        <f>'РБ15%FIT18'!FV12+25</f>
        <v>21064</v>
      </c>
      <c r="FW12" s="51">
        <f>'РБ15%FIT18'!FW12+25</f>
        <v>21064</v>
      </c>
      <c r="FX12" s="51">
        <f>'РБ15%FIT18'!FX12+25</f>
        <v>21064</v>
      </c>
      <c r="FY12" s="51">
        <f>'РБ15%FIT18'!FY12+25</f>
        <v>21064</v>
      </c>
      <c r="FZ12" s="51">
        <f>'РБ15%FIT18'!FZ12+25</f>
        <v>21064</v>
      </c>
      <c r="GA12" s="51">
        <f>'РБ15%FIT18'!GA12+25</f>
        <v>21064</v>
      </c>
      <c r="GB12" s="51">
        <f>'РБ15%FIT18'!GB12+25</f>
        <v>21064</v>
      </c>
      <c r="GC12" s="51">
        <f>'РБ15%FIT18'!GC12+25</f>
        <v>21064</v>
      </c>
      <c r="GD12" s="51">
        <f>'РБ15%FIT18'!GD12+25</f>
        <v>21064</v>
      </c>
      <c r="GE12" s="51">
        <f>'РБ15%FIT18'!GE12+25</f>
        <v>21064</v>
      </c>
      <c r="GF12" s="51">
        <f>'РБ15%FIT18'!GF12+25</f>
        <v>21064</v>
      </c>
      <c r="GG12" s="51">
        <f>'РБ15%FIT18'!GG12+25</f>
        <v>21064</v>
      </c>
      <c r="GH12" s="51">
        <f>'РБ15%FIT18'!GH12+25</f>
        <v>21064</v>
      </c>
      <c r="GI12" s="51">
        <f>'РБ15%FIT18'!GI12+25</f>
        <v>21064</v>
      </c>
      <c r="GJ12" s="51">
        <f>'РБ15%FIT18'!GJ12+25</f>
        <v>21064</v>
      </c>
      <c r="GK12" s="51">
        <f>'РБ15%FIT18'!GK12+25</f>
        <v>21064</v>
      </c>
      <c r="GL12" s="51">
        <f>'РБ15%FIT18'!GL12+25</f>
        <v>21064</v>
      </c>
      <c r="GM12" s="51">
        <f>'РБ15%FIT18'!GM12+25</f>
        <v>21064</v>
      </c>
      <c r="GN12" s="51">
        <f>'РБ15%FIT18'!GN12+25</f>
        <v>21064</v>
      </c>
      <c r="GO12" s="51">
        <f>'РБ15%FIT18'!GO12+25</f>
        <v>21064</v>
      </c>
      <c r="GP12" s="51">
        <f>'РБ15%FIT18'!GP12+25</f>
        <v>21064</v>
      </c>
      <c r="GQ12" s="51">
        <f>'РБ15%FIT18'!GQ12+25</f>
        <v>21064</v>
      </c>
      <c r="GR12" s="51">
        <f>'РБ15%FIT18'!GR12+25</f>
        <v>21064</v>
      </c>
      <c r="GS12" s="51">
        <f>'РБ15%FIT18'!GS12+25</f>
        <v>22321</v>
      </c>
      <c r="GT12" s="51">
        <f>'РБ15%FIT18'!GT12+25</f>
        <v>22321</v>
      </c>
      <c r="GU12" s="51">
        <f>'РБ15%FIT18'!GU12+25</f>
        <v>22321</v>
      </c>
      <c r="GV12" s="51">
        <f>'РБ15%FIT18'!GV12+25</f>
        <v>22321</v>
      </c>
      <c r="GW12" s="51">
        <f>'РБ15%FIT18'!GW12+25</f>
        <v>22321</v>
      </c>
      <c r="GX12" s="51">
        <f>'РБ15%FIT18'!GX12+25</f>
        <v>22321</v>
      </c>
      <c r="GY12" s="51">
        <f>'РБ15%FIT18'!GY12+25</f>
        <v>22321</v>
      </c>
      <c r="GZ12" s="51">
        <f>'РБ15%FIT18'!GZ12+25</f>
        <v>22321</v>
      </c>
      <c r="HA12" s="51">
        <f>'РБ15%FIT18'!HA12+25</f>
        <v>22321</v>
      </c>
      <c r="HB12" s="51">
        <f>'РБ15%FIT18'!HB12+25</f>
        <v>22321</v>
      </c>
      <c r="HC12" s="51">
        <f>'РБ15%FIT18'!HC12+25</f>
        <v>22321</v>
      </c>
      <c r="HD12" s="51">
        <f>'РБ15%FIT18'!HD12+25</f>
        <v>22321</v>
      </c>
      <c r="HE12" s="51">
        <f>'РБ15%FIT18'!HE12+25</f>
        <v>22321</v>
      </c>
      <c r="HF12" s="51">
        <f>'РБ15%FIT18'!HF12+25</f>
        <v>22321</v>
      </c>
      <c r="HG12" s="51">
        <f>'РБ15%FIT18'!HG12+25</f>
        <v>22321</v>
      </c>
      <c r="HH12" s="51">
        <f>'РБ15%FIT18'!HH12+25</f>
        <v>22321</v>
      </c>
      <c r="HI12" s="51">
        <f>'РБ15%FIT18'!HI12+25</f>
        <v>22321</v>
      </c>
      <c r="HJ12" s="51">
        <f>'РБ15%FIT18'!HJ12+25</f>
        <v>22321</v>
      </c>
      <c r="HK12" s="107">
        <f>'РБ15%FIT18'!HK12+25</f>
        <v>37851</v>
      </c>
      <c r="HL12" s="107">
        <f>'РБ15%FIT18'!HL12+25</f>
        <v>37851</v>
      </c>
      <c r="HM12" s="107">
        <f>'РБ15%FIT18'!HM12+25</f>
        <v>39330</v>
      </c>
      <c r="HN12" s="107">
        <f>'РБ15%FIT18'!HN12+25</f>
        <v>39330</v>
      </c>
      <c r="HO12" s="107">
        <f>'РБ15%FIT18'!HO12+25</f>
        <v>39330</v>
      </c>
      <c r="HP12" s="107">
        <f>'РБ15%FIT18'!HP12+25</f>
        <v>22321</v>
      </c>
      <c r="HQ12" s="107">
        <f>'РБ15%FIT18'!HQ12+25</f>
        <v>22321</v>
      </c>
      <c r="HR12" s="107">
        <f>'РБ15%FIT18'!HR12+25</f>
        <v>37851</v>
      </c>
      <c r="HS12" s="107">
        <f>'РБ15%FIT18'!HS12+25</f>
        <v>37851</v>
      </c>
      <c r="HT12" s="51">
        <f>'РБ15%FIT18'!HT12+25</f>
        <v>22321</v>
      </c>
      <c r="HU12" s="51">
        <f>'РБ15%FIT18'!HU12+25</f>
        <v>21064</v>
      </c>
      <c r="HV12" s="51">
        <f>'РБ15%FIT18'!HV12+25</f>
        <v>21064</v>
      </c>
      <c r="HW12" s="51">
        <f>'РБ15%FIT18'!HW12+25</f>
        <v>21064</v>
      </c>
      <c r="HX12" s="51">
        <f>'РБ15%FIT18'!HX12+25</f>
        <v>21064</v>
      </c>
      <c r="HY12" s="51">
        <f>'РБ15%FIT18'!HY12+25</f>
        <v>21064</v>
      </c>
      <c r="HZ12" s="51">
        <f>'РБ15%FIT18'!HZ12+25</f>
        <v>21064</v>
      </c>
      <c r="IA12" s="51">
        <f>'РБ15%FIT18'!IA12+25</f>
        <v>21064</v>
      </c>
      <c r="IB12" s="51">
        <f>'РБ15%FIT18'!IB12+25</f>
        <v>24170</v>
      </c>
      <c r="IC12" s="51">
        <f>'РБ15%FIT18'!IC12+25</f>
        <v>21582</v>
      </c>
      <c r="ID12" s="51">
        <f>'РБ15%FIT18'!ID12+25</f>
        <v>17958</v>
      </c>
      <c r="IE12" s="51">
        <f>'РБ15%FIT18'!IE12+25</f>
        <v>17958</v>
      </c>
      <c r="IF12" s="51">
        <f>'РБ15%FIT18'!IF12+25</f>
        <v>17958</v>
      </c>
      <c r="IG12" s="51">
        <f>'РБ15%FIT18'!IG12+25</f>
        <v>17958</v>
      </c>
      <c r="IH12" s="51">
        <f>'РБ15%FIT18'!IH12+25</f>
        <v>17958</v>
      </c>
      <c r="II12" s="51">
        <f>'РБ15%FIT18'!II12+25</f>
        <v>17958</v>
      </c>
      <c r="IJ12" s="51">
        <f>'РБ15%FIT18'!IJ12+25</f>
        <v>17958</v>
      </c>
      <c r="IK12" s="51">
        <f>'РБ15%FIT18'!IK12+25</f>
        <v>17958</v>
      </c>
      <c r="IL12" s="51">
        <f>'РБ15%FIT18'!IL12+25</f>
        <v>17958</v>
      </c>
      <c r="IM12" s="51">
        <f>'РБ15%FIT18'!IM12+25</f>
        <v>17958</v>
      </c>
      <c r="IN12" s="51">
        <f>'РБ15%FIT18'!IN12+25</f>
        <v>17958</v>
      </c>
      <c r="IO12" s="51">
        <f>'РБ15%FIT18'!IO12+25</f>
        <v>17958</v>
      </c>
      <c r="IP12" s="51">
        <f>'РБ15%FIT18'!IP12+25</f>
        <v>17958</v>
      </c>
      <c r="IQ12" s="51">
        <f>'РБ15%FIT18'!IQ12+25</f>
        <v>17958</v>
      </c>
      <c r="IR12" s="51">
        <f>'РБ15%FIT18'!IR12+25</f>
        <v>17958</v>
      </c>
      <c r="IS12" s="51">
        <f>'РБ15%FIT18'!IS12+25</f>
        <v>17958</v>
      </c>
      <c r="IT12" s="51">
        <f>'РБ15%FIT18'!IT12+25</f>
        <v>17958</v>
      </c>
      <c r="IU12" s="51">
        <f>'РБ15%FIT18'!IU12+25</f>
        <v>17958</v>
      </c>
      <c r="IV12" s="51">
        <f>'РБ15%FIT18'!IV12+25</f>
        <v>17958</v>
      </c>
      <c r="IW12" s="51">
        <f>'РБ15%FIT18'!IW12+25</f>
        <v>17958</v>
      </c>
      <c r="IX12" s="51">
        <f>'РБ15%FIT18'!IX12+25</f>
        <v>17958</v>
      </c>
      <c r="IY12" s="51">
        <f>'РБ15%FIT18'!IY12+25</f>
        <v>17958</v>
      </c>
    </row>
    <row r="13" spans="1:259" x14ac:dyDescent="0.2">
      <c r="A13" s="21">
        <v>2</v>
      </c>
      <c r="B13" s="51">
        <f>'РБ15%FIT18'!B13+25</f>
        <v>16590</v>
      </c>
      <c r="C13" s="51">
        <f>'РБ15%FIT18'!C13+25</f>
        <v>16590</v>
      </c>
      <c r="D13" s="51">
        <f>'РБ15%FIT18'!D13+25</f>
        <v>14076</v>
      </c>
      <c r="E13" s="51">
        <f>'РБ15%FIT18'!E13+25</f>
        <v>14594</v>
      </c>
      <c r="F13" s="51">
        <f>'РБ15%FIT18'!F13+25</f>
        <v>14594</v>
      </c>
      <c r="G13" s="51">
        <f>'РБ15%FIT18'!G13+25</f>
        <v>15333</v>
      </c>
      <c r="H13" s="51">
        <f>'РБ15%FIT18'!H13+25</f>
        <v>15333</v>
      </c>
      <c r="I13" s="51">
        <f>'РБ15%FIT18'!I13+25</f>
        <v>16590</v>
      </c>
      <c r="J13" s="51">
        <f>'РБ15%FIT18'!J13+25</f>
        <v>16590</v>
      </c>
      <c r="K13" s="51">
        <f>'РБ15%FIT18'!K13+25</f>
        <v>15333</v>
      </c>
      <c r="L13" s="51">
        <f>'РБ15%FIT18'!L13+25</f>
        <v>15333</v>
      </c>
      <c r="M13" s="51">
        <f>'РБ15%FIT18'!M13+25</f>
        <v>15333</v>
      </c>
      <c r="N13" s="51">
        <f>'РБ15%FIT18'!N13+25</f>
        <v>15333</v>
      </c>
      <c r="O13" s="51">
        <f>'РБ15%FIT18'!O13+25</f>
        <v>15333</v>
      </c>
      <c r="P13" s="51">
        <f>'РБ15%FIT18'!P13+25</f>
        <v>15851</v>
      </c>
      <c r="Q13" s="51">
        <f>'РБ15%FIT18'!Q13+25</f>
        <v>14594</v>
      </c>
      <c r="R13" s="51">
        <f>'РБ15%FIT18'!R13+25</f>
        <v>14076</v>
      </c>
      <c r="S13" s="51">
        <f>'РБ15%FIT18'!S13+25</f>
        <v>14076</v>
      </c>
      <c r="T13" s="51">
        <f>'РБ15%FIT18'!T13+25</f>
        <v>14076</v>
      </c>
      <c r="U13" s="51">
        <f>'РБ15%FIT18'!U13+25</f>
        <v>14076</v>
      </c>
      <c r="V13" s="51">
        <f>'РБ15%FIT18'!V13+25</f>
        <v>14076</v>
      </c>
      <c r="W13" s="51">
        <f>'РБ15%FIT18'!W13+25</f>
        <v>14594</v>
      </c>
      <c r="X13" s="51">
        <f>'РБ15%FIT18'!X13+25</f>
        <v>14594</v>
      </c>
      <c r="Y13" s="51">
        <f>'РБ15%FIT18'!Y13+25</f>
        <v>14076</v>
      </c>
      <c r="Z13" s="51">
        <f>'РБ15%FIT18'!Z13+25</f>
        <v>14076</v>
      </c>
      <c r="AA13" s="51">
        <f>'РБ15%FIT18'!AA13+25</f>
        <v>14076</v>
      </c>
      <c r="AB13" s="51">
        <f>'РБ15%FIT18'!AB13+25</f>
        <v>14076</v>
      </c>
      <c r="AC13" s="51">
        <f>'РБ15%FIT18'!AC13+25</f>
        <v>14076</v>
      </c>
      <c r="AD13" s="51">
        <f>'РБ15%FIT18'!AD13+25</f>
        <v>14594</v>
      </c>
      <c r="AE13" s="51">
        <f>'РБ15%FIT18'!AE13+25</f>
        <v>14594</v>
      </c>
      <c r="AF13" s="51">
        <f>'РБ15%FIT18'!AF13+25</f>
        <v>14076</v>
      </c>
      <c r="AG13" s="51">
        <f>'РБ15%FIT18'!AG13+25</f>
        <v>14076</v>
      </c>
      <c r="AH13" s="51">
        <f>'РБ15%FIT18'!AH13+25</f>
        <v>14076</v>
      </c>
      <c r="AI13" s="51">
        <f>'РБ15%FIT18'!AI13+25</f>
        <v>14076</v>
      </c>
      <c r="AJ13" s="51">
        <f>'РБ15%FIT18'!AJ13+25</f>
        <v>14076</v>
      </c>
      <c r="AK13" s="51">
        <f>'РБ15%FIT18'!AK13+25</f>
        <v>14594</v>
      </c>
      <c r="AL13" s="51">
        <f>'РБ15%FIT18'!AL13+25</f>
        <v>14594</v>
      </c>
      <c r="AM13" s="51">
        <f>'РБ15%FIT18'!AM13+25</f>
        <v>12819</v>
      </c>
      <c r="AN13" s="51">
        <f>'РБ15%FIT18'!AN13+25</f>
        <v>12819</v>
      </c>
      <c r="AO13" s="51">
        <f>'РБ15%FIT18'!AO13+25</f>
        <v>12819</v>
      </c>
      <c r="AP13" s="51">
        <f>'РБ15%FIT18'!AP13+25</f>
        <v>12819</v>
      </c>
      <c r="AQ13" s="51">
        <f>'РБ15%FIT18'!AQ13+25</f>
        <v>12819</v>
      </c>
      <c r="AR13" s="51">
        <f>'РБ15%FIT18'!AR13+25</f>
        <v>13336</v>
      </c>
      <c r="AS13" s="51">
        <f>'РБ15%FIT18'!AS13+25</f>
        <v>13336</v>
      </c>
      <c r="AT13" s="51">
        <f>'РБ15%FIT18'!AT13+25</f>
        <v>12819</v>
      </c>
      <c r="AU13" s="51">
        <f>'РБ15%FIT18'!AU13+25</f>
        <v>12819</v>
      </c>
      <c r="AV13" s="51">
        <f>'РБ15%FIT18'!AV13+25</f>
        <v>12819</v>
      </c>
      <c r="AW13" s="51">
        <f>'РБ15%FIT18'!AW13+25</f>
        <v>12819</v>
      </c>
      <c r="AX13" s="51">
        <f>'РБ15%FIT18'!AX13+25</f>
        <v>12819</v>
      </c>
      <c r="AY13" s="51">
        <f>'РБ15%FIT18'!AY13+25</f>
        <v>13336</v>
      </c>
      <c r="AZ13" s="51">
        <f>'РБ15%FIT18'!AZ13+25</f>
        <v>13336</v>
      </c>
      <c r="BA13" s="51">
        <f>'РБ15%FIT18'!BA13+25</f>
        <v>12819</v>
      </c>
      <c r="BB13" s="51">
        <f>'РБ15%FIT18'!BB13+25</f>
        <v>12819</v>
      </c>
      <c r="BC13" s="51">
        <f>'РБ15%FIT18'!BC13+25</f>
        <v>12819</v>
      </c>
      <c r="BD13" s="51">
        <f>'РБ15%FIT18'!BD13+25</f>
        <v>12819</v>
      </c>
      <c r="BE13" s="51">
        <f>'РБ15%FIT18'!BE13+25</f>
        <v>12819</v>
      </c>
      <c r="BF13" s="51">
        <f>'РБ15%FIT18'!BF13+25</f>
        <v>13336</v>
      </c>
      <c r="BG13" s="51">
        <f>'РБ15%FIT18'!BG13+25</f>
        <v>13336</v>
      </c>
      <c r="BH13" s="51">
        <f>'РБ15%FIT18'!BH13+25</f>
        <v>12819</v>
      </c>
      <c r="BI13" s="51">
        <f>'РБ15%FIT18'!BI13+25</f>
        <v>12819</v>
      </c>
      <c r="BJ13" s="51">
        <f>'РБ15%FIT18'!BJ13+25</f>
        <v>13336</v>
      </c>
      <c r="BK13" s="51">
        <f>'РБ15%FIT18'!BK13+25</f>
        <v>13336</v>
      </c>
      <c r="BL13" s="51">
        <f>'РБ15%FIT18'!BL13+25</f>
        <v>13336</v>
      </c>
      <c r="BM13" s="51">
        <f>'РБ15%FIT18'!BM13+25</f>
        <v>13336</v>
      </c>
      <c r="BN13" s="51">
        <f>'РБ15%FIT18'!BN13+25</f>
        <v>13336</v>
      </c>
      <c r="BO13" s="51">
        <f>'РБ15%FIT18'!BO13+25</f>
        <v>12819</v>
      </c>
      <c r="BP13" s="51">
        <f>'РБ15%FIT18'!BP13+25</f>
        <v>15333</v>
      </c>
      <c r="BQ13" s="51">
        <f>'РБ15%FIT18'!BQ13+25</f>
        <v>15333</v>
      </c>
      <c r="BR13" s="51">
        <f>'РБ15%FIT18'!BR13+25</f>
        <v>15333</v>
      </c>
      <c r="BS13" s="51">
        <f>'РБ15%FIT18'!BS13+25</f>
        <v>15333</v>
      </c>
      <c r="BT13" s="51">
        <f>'РБ15%FIT18'!BT13+25</f>
        <v>15333</v>
      </c>
      <c r="BU13" s="51">
        <f>'РБ15%FIT18'!BU13+25</f>
        <v>14076</v>
      </c>
      <c r="BV13" s="51">
        <f>'РБ15%FIT18'!BV13+25</f>
        <v>13336</v>
      </c>
      <c r="BW13" s="51">
        <f>'РБ15%FIT18'!BW13+25</f>
        <v>13336</v>
      </c>
      <c r="BX13" s="51">
        <f>'РБ15%FIT18'!BX13+25</f>
        <v>15333</v>
      </c>
      <c r="BY13" s="51">
        <f>'РБ15%FIT18'!BY13+25</f>
        <v>15333</v>
      </c>
      <c r="BZ13" s="51">
        <f>'РБ15%FIT18'!BZ13+25</f>
        <v>12819</v>
      </c>
      <c r="CA13" s="51">
        <f>'РБ15%FIT18'!CA13+25</f>
        <v>12819</v>
      </c>
      <c r="CB13" s="51">
        <f>'РБ15%FIT18'!CB13+25</f>
        <v>12819</v>
      </c>
      <c r="CC13" s="51">
        <f>'РБ15%FIT18'!CC13+25</f>
        <v>13336</v>
      </c>
      <c r="CD13" s="51">
        <f>'РБ15%FIT18'!CD13+25</f>
        <v>10157</v>
      </c>
      <c r="CE13" s="51">
        <f>'РБ15%FIT18'!CE13+25</f>
        <v>10157</v>
      </c>
      <c r="CF13" s="51">
        <f>'РБ15%FIT18'!CF13+25</f>
        <v>10157</v>
      </c>
      <c r="CG13" s="51">
        <f>'РБ15%FIT18'!CG13+25</f>
        <v>10157</v>
      </c>
      <c r="CH13" s="51">
        <f>'РБ15%FIT18'!CH13+25</f>
        <v>10674</v>
      </c>
      <c r="CI13" s="51">
        <f>'РБ15%FIT18'!CI13+25</f>
        <v>10674</v>
      </c>
      <c r="CJ13" s="51">
        <f>'РБ15%FIT18'!CJ13+25</f>
        <v>10157</v>
      </c>
      <c r="CK13" s="51">
        <f>'РБ15%FIT18'!CK13+25</f>
        <v>10157</v>
      </c>
      <c r="CL13" s="51">
        <f>'РБ15%FIT18'!CL13+25</f>
        <v>10157</v>
      </c>
      <c r="CM13" s="51">
        <f>'РБ15%FIT18'!CM13+25</f>
        <v>10157</v>
      </c>
      <c r="CN13" s="51">
        <f>'РБ15%FIT18'!CN13+25</f>
        <v>10157</v>
      </c>
      <c r="CO13" s="51">
        <f>'РБ15%FIT18'!CO13+25</f>
        <v>10674</v>
      </c>
      <c r="CP13" s="51">
        <f>'РБ15%FIT18'!CP13+25</f>
        <v>10674</v>
      </c>
      <c r="CQ13" s="51">
        <f>'РБ15%FIT18'!CQ13+25</f>
        <v>10157</v>
      </c>
      <c r="CR13" s="51">
        <f>'РБ15%FIT18'!CR13+25</f>
        <v>10157</v>
      </c>
      <c r="CS13" s="51">
        <f>'РБ15%FIT18'!CS13+25</f>
        <v>10157</v>
      </c>
      <c r="CT13" s="51">
        <f>'РБ15%FIT18'!CT13+25</f>
        <v>10157</v>
      </c>
      <c r="CU13" s="51">
        <f>'РБ15%FIT18'!CU13+25</f>
        <v>10157</v>
      </c>
      <c r="CV13" s="51">
        <f>'РБ15%FIT18'!CV13+25</f>
        <v>10674</v>
      </c>
      <c r="CW13" s="51">
        <f>'РБ15%FIT18'!CW13+25</f>
        <v>10674</v>
      </c>
      <c r="CX13" s="51">
        <f>'РБ15%FIT18'!CX13+25</f>
        <v>10157</v>
      </c>
      <c r="CY13" s="51">
        <f>'РБ15%FIT18'!CY13+25</f>
        <v>10157</v>
      </c>
      <c r="CZ13" s="51">
        <f>'РБ15%FIT18'!CZ13+25</f>
        <v>10157</v>
      </c>
      <c r="DA13" s="51">
        <f>'РБ15%FIT18'!DA13+25</f>
        <v>10157</v>
      </c>
      <c r="DB13" s="51">
        <f>'РБ15%FIT18'!DB13+25</f>
        <v>10157</v>
      </c>
      <c r="DC13" s="51">
        <f>'РБ15%FIT18'!DC13+25</f>
        <v>10674</v>
      </c>
      <c r="DD13" s="51">
        <f>'РБ15%FIT18'!DD13+25</f>
        <v>10674</v>
      </c>
      <c r="DE13" s="51">
        <f>'РБ15%FIT18'!DE13+25</f>
        <v>10157</v>
      </c>
      <c r="DF13" s="51">
        <f>'РБ15%FIT18'!DF13+25</f>
        <v>10157</v>
      </c>
      <c r="DG13" s="51">
        <f>'РБ15%FIT18'!DG13+25</f>
        <v>10674</v>
      </c>
      <c r="DH13" s="51">
        <f>'РБ15%FIT18'!DH13+25</f>
        <v>11044</v>
      </c>
      <c r="DI13" s="51">
        <f>'РБ15%FIT18'!DI13+25</f>
        <v>9787</v>
      </c>
      <c r="DJ13" s="51">
        <f>'РБ15%FIT18'!DJ13+25</f>
        <v>10157</v>
      </c>
      <c r="DK13" s="51">
        <f>'РБ15%FIT18'!DK13+25</f>
        <v>10157</v>
      </c>
      <c r="DL13" s="51">
        <f>'РБ15%FIT18'!DL13+25</f>
        <v>9787</v>
      </c>
      <c r="DM13" s="51">
        <f>'РБ15%FIT18'!DM13+25</f>
        <v>9787</v>
      </c>
      <c r="DN13" s="51">
        <f>'РБ15%FIT18'!DN13+25</f>
        <v>9787</v>
      </c>
      <c r="DO13" s="51">
        <f>'РБ15%FIT18'!DO13+25</f>
        <v>9787</v>
      </c>
      <c r="DP13" s="51">
        <f>'РБ15%FIT18'!DP13+25</f>
        <v>9787</v>
      </c>
      <c r="DQ13" s="51">
        <f>'РБ15%FIT18'!DQ13+25</f>
        <v>10157</v>
      </c>
      <c r="DR13" s="51">
        <f>'РБ15%FIT18'!DR13+25</f>
        <v>10157</v>
      </c>
      <c r="DS13" s="51">
        <f>'РБ15%FIT18'!DS13+25</f>
        <v>9787</v>
      </c>
      <c r="DT13" s="51">
        <f>'РБ15%FIT18'!DT13+25</f>
        <v>9787</v>
      </c>
      <c r="DU13" s="51">
        <f>'РБ15%FIT18'!DU13+25</f>
        <v>9787</v>
      </c>
      <c r="DV13" s="51">
        <f>'РБ15%FIT18'!DV13+25</f>
        <v>9787</v>
      </c>
      <c r="DW13" s="51">
        <f>'РБ15%FIT18'!DW13+25</f>
        <v>9787</v>
      </c>
      <c r="DX13" s="51">
        <f>'РБ15%FIT18'!DX13+25</f>
        <v>10157</v>
      </c>
      <c r="DY13" s="51">
        <f>'РБ15%FIT18'!DY13+25</f>
        <v>10157</v>
      </c>
      <c r="DZ13" s="51">
        <f>'РБ15%FIT18'!DZ13+25</f>
        <v>9787</v>
      </c>
      <c r="EA13" s="51">
        <f>'РБ15%FIT18'!EA13+25</f>
        <v>9787</v>
      </c>
      <c r="EB13" s="51">
        <f>'РБ15%FIT18'!EB13+25</f>
        <v>9787</v>
      </c>
      <c r="EC13" s="51">
        <f>'РБ15%FIT18'!EC13+25</f>
        <v>9787</v>
      </c>
      <c r="ED13" s="51">
        <f>'РБ15%FIT18'!ED13+25</f>
        <v>9787</v>
      </c>
      <c r="EE13" s="51">
        <f>'РБ15%FIT18'!EE13+25</f>
        <v>10157</v>
      </c>
      <c r="EF13" s="51">
        <f>'РБ15%FIT18'!EF13+25</f>
        <v>10157</v>
      </c>
      <c r="EG13" s="51">
        <f>'РБ15%FIT18'!EG13+25</f>
        <v>9787</v>
      </c>
      <c r="EH13" s="51">
        <f>'РБ15%FIT18'!EH13+25</f>
        <v>9787</v>
      </c>
      <c r="EI13" s="51">
        <f>'РБ15%FIT18'!EI13+25</f>
        <v>11044</v>
      </c>
      <c r="EJ13" s="51">
        <f>'РБ15%FIT18'!EJ13+25</f>
        <v>11044</v>
      </c>
      <c r="EK13" s="51">
        <f>'РБ15%FIT18'!EK13+25</f>
        <v>11044</v>
      </c>
      <c r="EL13" s="51">
        <f>'РБ15%FIT18'!EL13+25</f>
        <v>11931</v>
      </c>
      <c r="EM13" s="51">
        <f>'РБ15%FIT18'!EM13+25</f>
        <v>11931</v>
      </c>
      <c r="EN13" s="51">
        <f>'РБ15%FIT18'!EN13+25</f>
        <v>11044</v>
      </c>
      <c r="EO13" s="51">
        <f>'РБ15%FIT18'!EO13+25</f>
        <v>11044</v>
      </c>
      <c r="EP13" s="51">
        <f>'РБ15%FIT18'!EP13+25</f>
        <v>11044</v>
      </c>
      <c r="EQ13" s="51">
        <f>'РБ15%FIT18'!EQ13+25</f>
        <v>11044</v>
      </c>
      <c r="ER13" s="51">
        <f>'РБ15%FIT18'!ER13+25</f>
        <v>11044</v>
      </c>
      <c r="ES13" s="51">
        <f>'РБ15%FIT18'!ES13+25</f>
        <v>11931</v>
      </c>
      <c r="ET13" s="51">
        <f>'РБ15%FIT18'!ET13+25</f>
        <v>11931</v>
      </c>
      <c r="EU13" s="51">
        <f>'РБ15%FIT18'!EU13+25</f>
        <v>11931</v>
      </c>
      <c r="EV13" s="51">
        <f>'РБ15%FIT18'!EV13+25</f>
        <v>11931</v>
      </c>
      <c r="EW13" s="51">
        <f>'РБ15%FIT18'!EW13+25</f>
        <v>11931</v>
      </c>
      <c r="EX13" s="51">
        <f>'РБ15%FIT18'!EX13+25</f>
        <v>11931</v>
      </c>
      <c r="EY13" s="51">
        <f>'РБ15%FIT18'!EY13+25</f>
        <v>11931</v>
      </c>
      <c r="EZ13" s="51">
        <f>'РБ15%FIT18'!EZ13+25</f>
        <v>11931</v>
      </c>
      <c r="FA13" s="51">
        <f>'РБ15%FIT18'!FA13+25</f>
        <v>11931</v>
      </c>
      <c r="FB13" s="51">
        <f>'РБ15%FIT18'!FB13+25</f>
        <v>11931</v>
      </c>
      <c r="FC13" s="51">
        <f>'РБ15%FIT18'!FC13+25</f>
        <v>11931</v>
      </c>
      <c r="FD13" s="51">
        <f>'РБ15%FIT18'!FD13+25</f>
        <v>12449</v>
      </c>
      <c r="FE13" s="51">
        <f>'РБ15%FIT18'!FE13+25</f>
        <v>12449</v>
      </c>
      <c r="FF13" s="51">
        <f>'РБ15%FIT18'!FF13+25</f>
        <v>12819</v>
      </c>
      <c r="FG13" s="51">
        <f>'РБ15%FIT18'!FG13+25</f>
        <v>12819</v>
      </c>
      <c r="FH13" s="51">
        <f>'РБ15%FIT18'!FH13+25</f>
        <v>12819</v>
      </c>
      <c r="FI13" s="51">
        <f>'РБ15%FIT18'!FI13+25</f>
        <v>12819</v>
      </c>
      <c r="FJ13" s="51">
        <f>'РБ15%FIT18'!FJ13+25</f>
        <v>12819</v>
      </c>
      <c r="FK13" s="107">
        <f>'РБ15%FIT18'!FK13+25</f>
        <v>28792</v>
      </c>
      <c r="FL13" s="107">
        <f>'РБ15%FIT18'!FL13+25</f>
        <v>56893</v>
      </c>
      <c r="FM13" s="107">
        <f>'РБ15%FIT18'!FM13+25</f>
        <v>56893</v>
      </c>
      <c r="FN13" s="107">
        <f>'РБ15%FIT18'!FN13+25</f>
        <v>56893</v>
      </c>
      <c r="FO13" s="107">
        <f>'РБ15%FIT18'!FO13+25</f>
        <v>56893</v>
      </c>
      <c r="FP13" s="107">
        <f>'РБ15%FIT18'!FP13+25</f>
        <v>56893</v>
      </c>
      <c r="FQ13" s="107">
        <f>'РБ15%FIT18'!FQ13+25</f>
        <v>56893</v>
      </c>
      <c r="FR13" s="107">
        <f>'РБ15%FIT18'!FR13+25</f>
        <v>56893</v>
      </c>
      <c r="FS13" s="107">
        <f>'РБ15%FIT18'!FS13+25</f>
        <v>56893</v>
      </c>
      <c r="FT13" s="107">
        <f>'РБ15%FIT18'!FT13+25</f>
        <v>56893</v>
      </c>
      <c r="FU13" s="107">
        <f>'РБ15%FIT18'!FU13+25</f>
        <v>56893</v>
      </c>
      <c r="FV13" s="51">
        <f>'РБ15%FIT18'!FV13+25</f>
        <v>23098</v>
      </c>
      <c r="FW13" s="51">
        <f>'РБ15%FIT18'!FW13+25</f>
        <v>23098</v>
      </c>
      <c r="FX13" s="51">
        <f>'РБ15%FIT18'!FX13+25</f>
        <v>23098</v>
      </c>
      <c r="FY13" s="51">
        <f>'РБ15%FIT18'!FY13+25</f>
        <v>23098</v>
      </c>
      <c r="FZ13" s="51">
        <f>'РБ15%FIT18'!FZ13+25</f>
        <v>23098</v>
      </c>
      <c r="GA13" s="51">
        <f>'РБ15%FIT18'!GA13+25</f>
        <v>23098</v>
      </c>
      <c r="GB13" s="51">
        <f>'РБ15%FIT18'!GB13+25</f>
        <v>23098</v>
      </c>
      <c r="GC13" s="51">
        <f>'РБ15%FIT18'!GC13+25</f>
        <v>23098</v>
      </c>
      <c r="GD13" s="51">
        <f>'РБ15%FIT18'!GD13+25</f>
        <v>23098</v>
      </c>
      <c r="GE13" s="51">
        <f>'РБ15%FIT18'!GE13+25</f>
        <v>23098</v>
      </c>
      <c r="GF13" s="51">
        <f>'РБ15%FIT18'!GF13+25</f>
        <v>23098</v>
      </c>
      <c r="GG13" s="51">
        <f>'РБ15%FIT18'!GG13+25</f>
        <v>23098</v>
      </c>
      <c r="GH13" s="51">
        <f>'РБ15%FIT18'!GH13+25</f>
        <v>23098</v>
      </c>
      <c r="GI13" s="51">
        <f>'РБ15%FIT18'!GI13+25</f>
        <v>23098</v>
      </c>
      <c r="GJ13" s="51">
        <f>'РБ15%FIT18'!GJ13+25</f>
        <v>23098</v>
      </c>
      <c r="GK13" s="51">
        <f>'РБ15%FIT18'!GK13+25</f>
        <v>23098</v>
      </c>
      <c r="GL13" s="51">
        <f>'РБ15%FIT18'!GL13+25</f>
        <v>23098</v>
      </c>
      <c r="GM13" s="51">
        <f>'РБ15%FIT18'!GM13+25</f>
        <v>23098</v>
      </c>
      <c r="GN13" s="51">
        <f>'РБ15%FIT18'!GN13+25</f>
        <v>23098</v>
      </c>
      <c r="GO13" s="51">
        <f>'РБ15%FIT18'!GO13+25</f>
        <v>23098</v>
      </c>
      <c r="GP13" s="51">
        <f>'РБ15%FIT18'!GP13+25</f>
        <v>23098</v>
      </c>
      <c r="GQ13" s="51">
        <f>'РБ15%FIT18'!GQ13+25</f>
        <v>23098</v>
      </c>
      <c r="GR13" s="51">
        <f>'РБ15%FIT18'!GR13+25</f>
        <v>23098</v>
      </c>
      <c r="GS13" s="51">
        <f>'РБ15%FIT18'!GS13+25</f>
        <v>24355</v>
      </c>
      <c r="GT13" s="51">
        <f>'РБ15%FIT18'!GT13+25</f>
        <v>24355</v>
      </c>
      <c r="GU13" s="51">
        <f>'РБ15%FIT18'!GU13+25</f>
        <v>24355</v>
      </c>
      <c r="GV13" s="51">
        <f>'РБ15%FIT18'!GV13+25</f>
        <v>24355</v>
      </c>
      <c r="GW13" s="51">
        <f>'РБ15%FIT18'!GW13+25</f>
        <v>24355</v>
      </c>
      <c r="GX13" s="51">
        <f>'РБ15%FIT18'!GX13+25</f>
        <v>24355</v>
      </c>
      <c r="GY13" s="51">
        <f>'РБ15%FIT18'!GY13+25</f>
        <v>24355</v>
      </c>
      <c r="GZ13" s="51">
        <f>'РБ15%FIT18'!GZ13+25</f>
        <v>24355</v>
      </c>
      <c r="HA13" s="51">
        <f>'РБ15%FIT18'!HA13+25</f>
        <v>24355</v>
      </c>
      <c r="HB13" s="51">
        <f>'РБ15%FIT18'!HB13+25</f>
        <v>24355</v>
      </c>
      <c r="HC13" s="51">
        <f>'РБ15%FIT18'!HC13+25</f>
        <v>24355</v>
      </c>
      <c r="HD13" s="51">
        <f>'РБ15%FIT18'!HD13+25</f>
        <v>24355</v>
      </c>
      <c r="HE13" s="51">
        <f>'РБ15%FIT18'!HE13+25</f>
        <v>24355</v>
      </c>
      <c r="HF13" s="51">
        <f>'РБ15%FIT18'!HF13+25</f>
        <v>24355</v>
      </c>
      <c r="HG13" s="51">
        <f>'РБ15%FIT18'!HG13+25</f>
        <v>24355</v>
      </c>
      <c r="HH13" s="51">
        <f>'РБ15%FIT18'!HH13+25</f>
        <v>24355</v>
      </c>
      <c r="HI13" s="51">
        <f>'РБ15%FIT18'!HI13+25</f>
        <v>24355</v>
      </c>
      <c r="HJ13" s="51">
        <f>'РБ15%FIT18'!HJ13+25</f>
        <v>24355</v>
      </c>
      <c r="HK13" s="107">
        <f>'РБ15%FIT18'!HK13+25</f>
        <v>39885</v>
      </c>
      <c r="HL13" s="107">
        <f>'РБ15%FIT18'!HL13+25</f>
        <v>39885</v>
      </c>
      <c r="HM13" s="107">
        <f>'РБ15%FIT18'!HM13+25</f>
        <v>41364</v>
      </c>
      <c r="HN13" s="107">
        <f>'РБ15%FIT18'!HN13+25</f>
        <v>41364</v>
      </c>
      <c r="HO13" s="107">
        <f>'РБ15%FIT18'!HO13+25</f>
        <v>41364</v>
      </c>
      <c r="HP13" s="107">
        <f>'РБ15%FIT18'!HP13+25</f>
        <v>24355</v>
      </c>
      <c r="HQ13" s="107">
        <f>'РБ15%FIT18'!HQ13+25</f>
        <v>24355</v>
      </c>
      <c r="HR13" s="107">
        <f>'РБ15%FIT18'!HR13+25</f>
        <v>39885</v>
      </c>
      <c r="HS13" s="107">
        <f>'РБ15%FIT18'!HS13+25</f>
        <v>39885</v>
      </c>
      <c r="HT13" s="51">
        <f>'РБ15%FIT18'!HT13+25</f>
        <v>24355</v>
      </c>
      <c r="HU13" s="51">
        <f>'РБ15%FIT18'!HU13+25</f>
        <v>23098</v>
      </c>
      <c r="HV13" s="51">
        <f>'РБ15%FIT18'!HV13+25</f>
        <v>23098</v>
      </c>
      <c r="HW13" s="51">
        <f>'РБ15%FIT18'!HW13+25</f>
        <v>23098</v>
      </c>
      <c r="HX13" s="51">
        <f>'РБ15%FIT18'!HX13+25</f>
        <v>23098</v>
      </c>
      <c r="HY13" s="51">
        <f>'РБ15%FIT18'!HY13+25</f>
        <v>23098</v>
      </c>
      <c r="HZ13" s="51">
        <f>'РБ15%FIT18'!HZ13+25</f>
        <v>23098</v>
      </c>
      <c r="IA13" s="51">
        <f>'РБ15%FIT18'!IA13+25</f>
        <v>23098</v>
      </c>
      <c r="IB13" s="51">
        <f>'РБ15%FIT18'!IB13+25</f>
        <v>26204</v>
      </c>
      <c r="IC13" s="51">
        <f>'РБ15%FIT18'!IC13+25</f>
        <v>23616</v>
      </c>
      <c r="ID13" s="51">
        <f>'РБ15%FIT18'!ID13+25</f>
        <v>19992</v>
      </c>
      <c r="IE13" s="51">
        <f>'РБ15%FIT18'!IE13+25</f>
        <v>19992</v>
      </c>
      <c r="IF13" s="51">
        <f>'РБ15%FIT18'!IF13+25</f>
        <v>19992</v>
      </c>
      <c r="IG13" s="51">
        <f>'РБ15%FIT18'!IG13+25</f>
        <v>19992</v>
      </c>
      <c r="IH13" s="51">
        <f>'РБ15%FIT18'!IH13+25</f>
        <v>19992</v>
      </c>
      <c r="II13" s="51">
        <f>'РБ15%FIT18'!II13+25</f>
        <v>19992</v>
      </c>
      <c r="IJ13" s="51">
        <f>'РБ15%FIT18'!IJ13+25</f>
        <v>19992</v>
      </c>
      <c r="IK13" s="51">
        <f>'РБ15%FIT18'!IK13+25</f>
        <v>19992</v>
      </c>
      <c r="IL13" s="51">
        <f>'РБ15%FIT18'!IL13+25</f>
        <v>19992</v>
      </c>
      <c r="IM13" s="51">
        <f>'РБ15%FIT18'!IM13+25</f>
        <v>19992</v>
      </c>
      <c r="IN13" s="51">
        <f>'РБ15%FIT18'!IN13+25</f>
        <v>19992</v>
      </c>
      <c r="IO13" s="51">
        <f>'РБ15%FIT18'!IO13+25</f>
        <v>19992</v>
      </c>
      <c r="IP13" s="51">
        <f>'РБ15%FIT18'!IP13+25</f>
        <v>19992</v>
      </c>
      <c r="IQ13" s="51">
        <f>'РБ15%FIT18'!IQ13+25</f>
        <v>19992</v>
      </c>
      <c r="IR13" s="51">
        <f>'РБ15%FIT18'!IR13+25</f>
        <v>19992</v>
      </c>
      <c r="IS13" s="51">
        <f>'РБ15%FIT18'!IS13+25</f>
        <v>19992</v>
      </c>
      <c r="IT13" s="51">
        <f>'РБ15%FIT18'!IT13+25</f>
        <v>19992</v>
      </c>
      <c r="IU13" s="51">
        <f>'РБ15%FIT18'!IU13+25</f>
        <v>19992</v>
      </c>
      <c r="IV13" s="51">
        <f>'РБ15%FIT18'!IV13+25</f>
        <v>19992</v>
      </c>
      <c r="IW13" s="51">
        <f>'РБ15%FIT18'!IW13+25</f>
        <v>19992</v>
      </c>
      <c r="IX13" s="51">
        <f>'РБ15%FIT18'!IX13+25</f>
        <v>19992</v>
      </c>
      <c r="IY13" s="51">
        <f>'РБ15%FIT18'!IY13+25</f>
        <v>19992</v>
      </c>
    </row>
    <row r="14" spans="1:259" ht="24" x14ac:dyDescent="0.2">
      <c r="A14" s="22" t="s">
        <v>81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107"/>
      <c r="HL14" s="107"/>
      <c r="HM14" s="107"/>
      <c r="HN14" s="107"/>
      <c r="HO14" s="107"/>
      <c r="HP14" s="107"/>
      <c r="HQ14" s="107"/>
      <c r="HR14" s="107"/>
      <c r="HS14" s="107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</row>
    <row r="15" spans="1:259" x14ac:dyDescent="0.2">
      <c r="A15" s="21">
        <v>1</v>
      </c>
      <c r="B15" s="51">
        <f>'РБ15%FIT18'!B15+25</f>
        <v>15703</v>
      </c>
      <c r="C15" s="51">
        <f>'РБ15%FIT18'!C15+25</f>
        <v>15703</v>
      </c>
      <c r="D15" s="51">
        <f>'РБ15%FIT18'!D15+25</f>
        <v>13189</v>
      </c>
      <c r="E15" s="51">
        <f>'РБ15%FIT18'!E15+25</f>
        <v>13706</v>
      </c>
      <c r="F15" s="51">
        <f>'РБ15%FIT18'!F15+25</f>
        <v>13706</v>
      </c>
      <c r="G15" s="51">
        <f>'РБ15%FIT18'!G15+25</f>
        <v>14446</v>
      </c>
      <c r="H15" s="51">
        <f>'РБ15%FIT18'!H15+25</f>
        <v>14446</v>
      </c>
      <c r="I15" s="51">
        <f>'РБ15%FIT18'!I15+25</f>
        <v>15703</v>
      </c>
      <c r="J15" s="51">
        <f>'РБ15%FIT18'!J15+25</f>
        <v>15703</v>
      </c>
      <c r="K15" s="51">
        <f>'РБ15%FIT18'!K15+25</f>
        <v>14446</v>
      </c>
      <c r="L15" s="51">
        <f>'РБ15%FIT18'!L15+25</f>
        <v>14446</v>
      </c>
      <c r="M15" s="51">
        <f>'РБ15%FIT18'!M15+25</f>
        <v>14446</v>
      </c>
      <c r="N15" s="51">
        <f>'РБ15%FIT18'!N15+25</f>
        <v>14446</v>
      </c>
      <c r="O15" s="51">
        <f>'РБ15%FIT18'!O15+25</f>
        <v>14446</v>
      </c>
      <c r="P15" s="51">
        <f>'РБ15%FIT18'!P15+25</f>
        <v>14963</v>
      </c>
      <c r="Q15" s="51">
        <f>'РБ15%FIT18'!Q15+25</f>
        <v>13706</v>
      </c>
      <c r="R15" s="51">
        <f>'РБ15%FIT18'!R15+25</f>
        <v>13189</v>
      </c>
      <c r="S15" s="51">
        <f>'РБ15%FIT18'!S15+25</f>
        <v>13189</v>
      </c>
      <c r="T15" s="51">
        <f>'РБ15%FIT18'!T15+25</f>
        <v>13189</v>
      </c>
      <c r="U15" s="51">
        <f>'РБ15%FIT18'!U15+25</f>
        <v>13189</v>
      </c>
      <c r="V15" s="51">
        <f>'РБ15%FIT18'!V15+25</f>
        <v>13189</v>
      </c>
      <c r="W15" s="51">
        <f>'РБ15%FIT18'!W15+25</f>
        <v>13706</v>
      </c>
      <c r="X15" s="51">
        <f>'РБ15%FIT18'!X15+25</f>
        <v>13706</v>
      </c>
      <c r="Y15" s="51">
        <f>'РБ15%FIT18'!Y15+25</f>
        <v>13189</v>
      </c>
      <c r="Z15" s="51">
        <f>'РБ15%FIT18'!Z15+25</f>
        <v>13189</v>
      </c>
      <c r="AA15" s="51">
        <f>'РБ15%FIT18'!AA15+25</f>
        <v>13189</v>
      </c>
      <c r="AB15" s="51">
        <f>'РБ15%FIT18'!AB15+25</f>
        <v>13189</v>
      </c>
      <c r="AC15" s="51">
        <f>'РБ15%FIT18'!AC15+25</f>
        <v>13189</v>
      </c>
      <c r="AD15" s="51">
        <f>'РБ15%FIT18'!AD15+25</f>
        <v>13706</v>
      </c>
      <c r="AE15" s="51">
        <f>'РБ15%FIT18'!AE15+25</f>
        <v>13706</v>
      </c>
      <c r="AF15" s="51">
        <f>'РБ15%FIT18'!AF15+25</f>
        <v>13189</v>
      </c>
      <c r="AG15" s="51">
        <f>'РБ15%FIT18'!AG15+25</f>
        <v>13189</v>
      </c>
      <c r="AH15" s="51">
        <f>'РБ15%FIT18'!AH15+25</f>
        <v>13189</v>
      </c>
      <c r="AI15" s="51">
        <f>'РБ15%FIT18'!AI15+25</f>
        <v>13189</v>
      </c>
      <c r="AJ15" s="51">
        <f>'РБ15%FIT18'!AJ15+25</f>
        <v>13189</v>
      </c>
      <c r="AK15" s="51">
        <f>'РБ15%FIT18'!AK15+25</f>
        <v>13706</v>
      </c>
      <c r="AL15" s="51">
        <f>'РБ15%FIT18'!AL15+25</f>
        <v>13706</v>
      </c>
      <c r="AM15" s="51">
        <f>'РБ15%FIT18'!AM15+25</f>
        <v>11931</v>
      </c>
      <c r="AN15" s="51">
        <f>'РБ15%FIT18'!AN15+25</f>
        <v>11931</v>
      </c>
      <c r="AO15" s="51">
        <f>'РБ15%FIT18'!AO15+25</f>
        <v>11931</v>
      </c>
      <c r="AP15" s="51">
        <f>'РБ15%FIT18'!AP15+25</f>
        <v>11931</v>
      </c>
      <c r="AQ15" s="51">
        <f>'РБ15%FIT18'!AQ15+25</f>
        <v>11931</v>
      </c>
      <c r="AR15" s="51">
        <f>'РБ15%FIT18'!AR15+25</f>
        <v>12449</v>
      </c>
      <c r="AS15" s="51">
        <f>'РБ15%FIT18'!AS15+25</f>
        <v>12449</v>
      </c>
      <c r="AT15" s="51">
        <f>'РБ15%FIT18'!AT15+25</f>
        <v>11931</v>
      </c>
      <c r="AU15" s="51">
        <f>'РБ15%FIT18'!AU15+25</f>
        <v>11931</v>
      </c>
      <c r="AV15" s="51">
        <f>'РБ15%FIT18'!AV15+25</f>
        <v>11931</v>
      </c>
      <c r="AW15" s="51">
        <f>'РБ15%FIT18'!AW15+25</f>
        <v>11931</v>
      </c>
      <c r="AX15" s="51">
        <f>'РБ15%FIT18'!AX15+25</f>
        <v>11931</v>
      </c>
      <c r="AY15" s="51">
        <f>'РБ15%FIT18'!AY15+25</f>
        <v>12449</v>
      </c>
      <c r="AZ15" s="51">
        <f>'РБ15%FIT18'!AZ15+25</f>
        <v>12449</v>
      </c>
      <c r="BA15" s="51">
        <f>'РБ15%FIT18'!BA15+25</f>
        <v>11931</v>
      </c>
      <c r="BB15" s="51">
        <f>'РБ15%FIT18'!BB15+25</f>
        <v>11931</v>
      </c>
      <c r="BC15" s="51">
        <f>'РБ15%FIT18'!BC15+25</f>
        <v>11931</v>
      </c>
      <c r="BD15" s="51">
        <f>'РБ15%FIT18'!BD15+25</f>
        <v>11931</v>
      </c>
      <c r="BE15" s="51">
        <f>'РБ15%FIT18'!BE15+25</f>
        <v>11931</v>
      </c>
      <c r="BF15" s="51">
        <f>'РБ15%FIT18'!BF15+25</f>
        <v>12449</v>
      </c>
      <c r="BG15" s="51">
        <f>'РБ15%FIT18'!BG15+25</f>
        <v>12449</v>
      </c>
      <c r="BH15" s="51">
        <f>'РБ15%FIT18'!BH15+25</f>
        <v>11931</v>
      </c>
      <c r="BI15" s="51">
        <f>'РБ15%FIT18'!BI15+25</f>
        <v>11931</v>
      </c>
      <c r="BJ15" s="51">
        <f>'РБ15%FIT18'!BJ15+25</f>
        <v>12449</v>
      </c>
      <c r="BK15" s="51">
        <f>'РБ15%FIT18'!BK15+25</f>
        <v>12449</v>
      </c>
      <c r="BL15" s="51">
        <f>'РБ15%FIT18'!BL15+25</f>
        <v>12449</v>
      </c>
      <c r="BM15" s="51">
        <f>'РБ15%FIT18'!BM15+25</f>
        <v>12449</v>
      </c>
      <c r="BN15" s="51">
        <f>'РБ15%FIT18'!BN15+25</f>
        <v>12449</v>
      </c>
      <c r="BO15" s="51">
        <f>'РБ15%FIT18'!BO15+25</f>
        <v>11931</v>
      </c>
      <c r="BP15" s="51">
        <f>'РБ15%FIT18'!BP15+25</f>
        <v>14446</v>
      </c>
      <c r="BQ15" s="51">
        <f>'РБ15%FIT18'!BQ15+25</f>
        <v>14446</v>
      </c>
      <c r="BR15" s="51">
        <f>'РБ15%FIT18'!BR15+25</f>
        <v>14446</v>
      </c>
      <c r="BS15" s="51">
        <f>'РБ15%FIT18'!BS15+25</f>
        <v>14446</v>
      </c>
      <c r="BT15" s="51">
        <f>'РБ15%FIT18'!BT15+25</f>
        <v>14446</v>
      </c>
      <c r="BU15" s="51">
        <f>'РБ15%FIT18'!BU15+25</f>
        <v>13189</v>
      </c>
      <c r="BV15" s="51">
        <f>'РБ15%FIT18'!BV15+25</f>
        <v>12449</v>
      </c>
      <c r="BW15" s="51">
        <f>'РБ15%FIT18'!BW15+25</f>
        <v>12449</v>
      </c>
      <c r="BX15" s="51">
        <f>'РБ15%FIT18'!BX15+25</f>
        <v>14446</v>
      </c>
      <c r="BY15" s="51">
        <f>'РБ15%FIT18'!BY15+25</f>
        <v>14446</v>
      </c>
      <c r="BZ15" s="51">
        <f>'РБ15%FIT18'!BZ15+25</f>
        <v>11931</v>
      </c>
      <c r="CA15" s="51">
        <f>'РБ15%FIT18'!CA15+25</f>
        <v>11931</v>
      </c>
      <c r="CB15" s="51">
        <f>'РБ15%FIT18'!CB15+25</f>
        <v>11931</v>
      </c>
      <c r="CC15" s="51">
        <f>'РБ15%FIT18'!CC15+25</f>
        <v>12449</v>
      </c>
      <c r="CD15" s="51">
        <f>'РБ15%FIT18'!CD15+25</f>
        <v>9269</v>
      </c>
      <c r="CE15" s="51">
        <f>'РБ15%FIT18'!CE15+25</f>
        <v>9269</v>
      </c>
      <c r="CF15" s="51">
        <f>'РБ15%FIT18'!CF15+25</f>
        <v>9269</v>
      </c>
      <c r="CG15" s="51">
        <f>'РБ15%FIT18'!CG15+25</f>
        <v>9269</v>
      </c>
      <c r="CH15" s="51">
        <f>'РБ15%FIT18'!CH15+25</f>
        <v>9787</v>
      </c>
      <c r="CI15" s="51">
        <f>'РБ15%FIT18'!CI15+25</f>
        <v>9787</v>
      </c>
      <c r="CJ15" s="51">
        <f>'РБ15%FIT18'!CJ15+25</f>
        <v>9269</v>
      </c>
      <c r="CK15" s="51">
        <f>'РБ15%FIT18'!CK15+25</f>
        <v>9269</v>
      </c>
      <c r="CL15" s="51">
        <f>'РБ15%FIT18'!CL15+25</f>
        <v>9269</v>
      </c>
      <c r="CM15" s="51">
        <f>'РБ15%FIT18'!CM15+25</f>
        <v>9269</v>
      </c>
      <c r="CN15" s="51">
        <f>'РБ15%FIT18'!CN15+25</f>
        <v>9269</v>
      </c>
      <c r="CO15" s="51">
        <f>'РБ15%FIT18'!CO15+25</f>
        <v>9787</v>
      </c>
      <c r="CP15" s="51">
        <f>'РБ15%FIT18'!CP15+25</f>
        <v>9787</v>
      </c>
      <c r="CQ15" s="51">
        <f>'РБ15%FIT18'!CQ15+25</f>
        <v>9269</v>
      </c>
      <c r="CR15" s="51">
        <f>'РБ15%FIT18'!CR15+25</f>
        <v>9269</v>
      </c>
      <c r="CS15" s="51">
        <f>'РБ15%FIT18'!CS15+25</f>
        <v>9269</v>
      </c>
      <c r="CT15" s="51">
        <f>'РБ15%FIT18'!CT15+25</f>
        <v>9269</v>
      </c>
      <c r="CU15" s="51">
        <f>'РБ15%FIT18'!CU15+25</f>
        <v>9269</v>
      </c>
      <c r="CV15" s="51">
        <f>'РБ15%FIT18'!CV15+25</f>
        <v>9787</v>
      </c>
      <c r="CW15" s="51">
        <f>'РБ15%FIT18'!CW15+25</f>
        <v>9787</v>
      </c>
      <c r="CX15" s="51">
        <f>'РБ15%FIT18'!CX15+25</f>
        <v>9269</v>
      </c>
      <c r="CY15" s="51">
        <f>'РБ15%FIT18'!CY15+25</f>
        <v>9269</v>
      </c>
      <c r="CZ15" s="51">
        <f>'РБ15%FIT18'!CZ15+25</f>
        <v>9269</v>
      </c>
      <c r="DA15" s="51">
        <f>'РБ15%FIT18'!DA15+25</f>
        <v>9269</v>
      </c>
      <c r="DB15" s="51">
        <f>'РБ15%FIT18'!DB15+25</f>
        <v>9269</v>
      </c>
      <c r="DC15" s="51">
        <f>'РБ15%FIT18'!DC15+25</f>
        <v>9787</v>
      </c>
      <c r="DD15" s="51">
        <f>'РБ15%FIT18'!DD15+25</f>
        <v>9787</v>
      </c>
      <c r="DE15" s="51">
        <f>'РБ15%FIT18'!DE15+25</f>
        <v>9269</v>
      </c>
      <c r="DF15" s="51">
        <f>'РБ15%FIT18'!DF15+25</f>
        <v>9269</v>
      </c>
      <c r="DG15" s="51">
        <f>'РБ15%FIT18'!DG15+25</f>
        <v>9787</v>
      </c>
      <c r="DH15" s="51">
        <f>'РБ15%FIT18'!DH15+25</f>
        <v>10157</v>
      </c>
      <c r="DI15" s="51">
        <f>'РБ15%FIT18'!DI15+25</f>
        <v>8899</v>
      </c>
      <c r="DJ15" s="51">
        <f>'РБ15%FIT18'!DJ15+25</f>
        <v>9269</v>
      </c>
      <c r="DK15" s="51">
        <f>'РБ15%FIT18'!DK15+25</f>
        <v>9269</v>
      </c>
      <c r="DL15" s="51">
        <f>'РБ15%FIT18'!DL15+25</f>
        <v>8899</v>
      </c>
      <c r="DM15" s="51">
        <f>'РБ15%FIT18'!DM15+25</f>
        <v>8899</v>
      </c>
      <c r="DN15" s="51">
        <f>'РБ15%FIT18'!DN15+25</f>
        <v>8899</v>
      </c>
      <c r="DO15" s="51">
        <f>'РБ15%FIT18'!DO15+25</f>
        <v>8899</v>
      </c>
      <c r="DP15" s="51">
        <f>'РБ15%FIT18'!DP15+25</f>
        <v>8899</v>
      </c>
      <c r="DQ15" s="51">
        <f>'РБ15%FIT18'!DQ15+25</f>
        <v>9269</v>
      </c>
      <c r="DR15" s="51">
        <f>'РБ15%FIT18'!DR15+25</f>
        <v>9269</v>
      </c>
      <c r="DS15" s="51">
        <f>'РБ15%FIT18'!DS15+25</f>
        <v>8899</v>
      </c>
      <c r="DT15" s="51">
        <f>'РБ15%FIT18'!DT15+25</f>
        <v>8899</v>
      </c>
      <c r="DU15" s="51">
        <f>'РБ15%FIT18'!DU15+25</f>
        <v>8899</v>
      </c>
      <c r="DV15" s="51">
        <f>'РБ15%FIT18'!DV15+25</f>
        <v>8899</v>
      </c>
      <c r="DW15" s="51">
        <f>'РБ15%FIT18'!DW15+25</f>
        <v>8899</v>
      </c>
      <c r="DX15" s="51">
        <f>'РБ15%FIT18'!DX15+25</f>
        <v>9269</v>
      </c>
      <c r="DY15" s="51">
        <f>'РБ15%FIT18'!DY15+25</f>
        <v>9269</v>
      </c>
      <c r="DZ15" s="51">
        <f>'РБ15%FIT18'!DZ15+25</f>
        <v>8899</v>
      </c>
      <c r="EA15" s="51">
        <f>'РБ15%FIT18'!EA15+25</f>
        <v>8899</v>
      </c>
      <c r="EB15" s="51">
        <f>'РБ15%FIT18'!EB15+25</f>
        <v>8899</v>
      </c>
      <c r="EC15" s="51">
        <f>'РБ15%FIT18'!EC15+25</f>
        <v>8899</v>
      </c>
      <c r="ED15" s="51">
        <f>'РБ15%FIT18'!ED15+25</f>
        <v>8899</v>
      </c>
      <c r="EE15" s="51">
        <f>'РБ15%FIT18'!EE15+25</f>
        <v>9269</v>
      </c>
      <c r="EF15" s="51">
        <f>'РБ15%FIT18'!EF15+25</f>
        <v>9269</v>
      </c>
      <c r="EG15" s="51">
        <f>'РБ15%FIT18'!EG15+25</f>
        <v>8899</v>
      </c>
      <c r="EH15" s="51">
        <f>'РБ15%FIT18'!EH15+25</f>
        <v>8899</v>
      </c>
      <c r="EI15" s="51">
        <f>'РБ15%FIT18'!EI15+25</f>
        <v>10157</v>
      </c>
      <c r="EJ15" s="51">
        <f>'РБ15%FIT18'!EJ15+25</f>
        <v>10157</v>
      </c>
      <c r="EK15" s="51">
        <f>'РБ15%FIT18'!EK15+25</f>
        <v>10157</v>
      </c>
      <c r="EL15" s="51">
        <f>'РБ15%FIT18'!EL15+25</f>
        <v>11044</v>
      </c>
      <c r="EM15" s="51">
        <f>'РБ15%FIT18'!EM15+25</f>
        <v>11044</v>
      </c>
      <c r="EN15" s="51">
        <f>'РБ15%FIT18'!EN15+25</f>
        <v>10157</v>
      </c>
      <c r="EO15" s="51">
        <f>'РБ15%FIT18'!EO15+25</f>
        <v>10157</v>
      </c>
      <c r="EP15" s="51">
        <f>'РБ15%FIT18'!EP15+25</f>
        <v>10157</v>
      </c>
      <c r="EQ15" s="51">
        <f>'РБ15%FIT18'!EQ15+25</f>
        <v>10157</v>
      </c>
      <c r="ER15" s="51">
        <f>'РБ15%FIT18'!ER15+25</f>
        <v>10157</v>
      </c>
      <c r="ES15" s="51">
        <f>'РБ15%FIT18'!ES15+25</f>
        <v>11044</v>
      </c>
      <c r="ET15" s="51">
        <f>'РБ15%FIT18'!ET15+25</f>
        <v>11044</v>
      </c>
      <c r="EU15" s="51">
        <f>'РБ15%FIT18'!EU15+25</f>
        <v>11044</v>
      </c>
      <c r="EV15" s="51">
        <f>'РБ15%FIT18'!EV15+25</f>
        <v>11044</v>
      </c>
      <c r="EW15" s="51">
        <f>'РБ15%FIT18'!EW15+25</f>
        <v>11044</v>
      </c>
      <c r="EX15" s="51">
        <f>'РБ15%FIT18'!EX15+25</f>
        <v>11044</v>
      </c>
      <c r="EY15" s="51">
        <f>'РБ15%FIT18'!EY15+25</f>
        <v>11044</v>
      </c>
      <c r="EZ15" s="51">
        <f>'РБ15%FIT18'!EZ15+25</f>
        <v>11044</v>
      </c>
      <c r="FA15" s="51">
        <f>'РБ15%FIT18'!FA15+25</f>
        <v>11044</v>
      </c>
      <c r="FB15" s="51">
        <f>'РБ15%FIT18'!FB15+25</f>
        <v>11044</v>
      </c>
      <c r="FC15" s="51">
        <f>'РБ15%FIT18'!FC15+25</f>
        <v>11044</v>
      </c>
      <c r="FD15" s="51">
        <f>'РБ15%FIT18'!FD15+25</f>
        <v>11562</v>
      </c>
      <c r="FE15" s="51">
        <f>'РБ15%FIT18'!FE15+25</f>
        <v>11562</v>
      </c>
      <c r="FF15" s="51">
        <f>'РБ15%FIT18'!FF15+25</f>
        <v>11931</v>
      </c>
      <c r="FG15" s="51">
        <f>'РБ15%FIT18'!FG15+25</f>
        <v>11931</v>
      </c>
      <c r="FH15" s="51">
        <f>'РБ15%FIT18'!FH15+25</f>
        <v>11931</v>
      </c>
      <c r="FI15" s="51">
        <f>'РБ15%FIT18'!FI15+25</f>
        <v>11931</v>
      </c>
      <c r="FJ15" s="51">
        <f>'РБ15%FIT18'!FJ15+25</f>
        <v>11931</v>
      </c>
      <c r="FK15" s="107">
        <f>'РБ15%FIT18'!FK15+25</f>
        <v>28829</v>
      </c>
      <c r="FL15" s="107">
        <f>'РБ15%FIT18'!FL15+25</f>
        <v>56930</v>
      </c>
      <c r="FM15" s="107">
        <f>'РБ15%FIT18'!FM15+25</f>
        <v>56930</v>
      </c>
      <c r="FN15" s="107">
        <f>'РБ15%FIT18'!FN15+25</f>
        <v>56930</v>
      </c>
      <c r="FO15" s="107">
        <f>'РБ15%FIT18'!FO15+25</f>
        <v>56930</v>
      </c>
      <c r="FP15" s="107">
        <f>'РБ15%FIT18'!FP15+25</f>
        <v>56930</v>
      </c>
      <c r="FQ15" s="107">
        <f>'РБ15%FIT18'!FQ15+25</f>
        <v>56930</v>
      </c>
      <c r="FR15" s="107">
        <f>'РБ15%FIT18'!FR15+25</f>
        <v>56930</v>
      </c>
      <c r="FS15" s="107">
        <f>'РБ15%FIT18'!FS15+25</f>
        <v>56930</v>
      </c>
      <c r="FT15" s="107">
        <f>'РБ15%FIT18'!FT15+25</f>
        <v>56930</v>
      </c>
      <c r="FU15" s="107">
        <f>'РБ15%FIT18'!FU15+25</f>
        <v>56930</v>
      </c>
      <c r="FV15" s="51">
        <f>'РБ15%FIT18'!FV15+25</f>
        <v>22543</v>
      </c>
      <c r="FW15" s="51">
        <f>'РБ15%FIT18'!FW15+25</f>
        <v>22543</v>
      </c>
      <c r="FX15" s="51">
        <f>'РБ15%FIT18'!FX15+25</f>
        <v>22543</v>
      </c>
      <c r="FY15" s="51">
        <f>'РБ15%FIT18'!FY15+25</f>
        <v>22543</v>
      </c>
      <c r="FZ15" s="51">
        <f>'РБ15%FIT18'!FZ15+25</f>
        <v>22543</v>
      </c>
      <c r="GA15" s="51">
        <f>'РБ15%FIT18'!GA15+25</f>
        <v>22543</v>
      </c>
      <c r="GB15" s="51">
        <f>'РБ15%FIT18'!GB15+25</f>
        <v>22543</v>
      </c>
      <c r="GC15" s="51">
        <f>'РБ15%FIT18'!GC15+25</f>
        <v>22543</v>
      </c>
      <c r="GD15" s="51">
        <f>'РБ15%FIT18'!GD15+25</f>
        <v>22543</v>
      </c>
      <c r="GE15" s="51">
        <f>'РБ15%FIT18'!GE15+25</f>
        <v>22543</v>
      </c>
      <c r="GF15" s="51">
        <f>'РБ15%FIT18'!GF15+25</f>
        <v>22543</v>
      </c>
      <c r="GG15" s="51">
        <f>'РБ15%FIT18'!GG15+25</f>
        <v>22543</v>
      </c>
      <c r="GH15" s="51">
        <f>'РБ15%FIT18'!GH15+25</f>
        <v>22543</v>
      </c>
      <c r="GI15" s="51">
        <f>'РБ15%FIT18'!GI15+25</f>
        <v>22543</v>
      </c>
      <c r="GJ15" s="51">
        <f>'РБ15%FIT18'!GJ15+25</f>
        <v>22543</v>
      </c>
      <c r="GK15" s="51">
        <f>'РБ15%FIT18'!GK15+25</f>
        <v>22543</v>
      </c>
      <c r="GL15" s="51">
        <f>'РБ15%FIT18'!GL15+25</f>
        <v>22543</v>
      </c>
      <c r="GM15" s="51">
        <f>'РБ15%FIT18'!GM15+25</f>
        <v>22543</v>
      </c>
      <c r="GN15" s="51">
        <f>'РБ15%FIT18'!GN15+25</f>
        <v>22543</v>
      </c>
      <c r="GO15" s="51">
        <f>'РБ15%FIT18'!GO15+25</f>
        <v>22543</v>
      </c>
      <c r="GP15" s="51">
        <f>'РБ15%FIT18'!GP15+25</f>
        <v>22543</v>
      </c>
      <c r="GQ15" s="51">
        <f>'РБ15%FIT18'!GQ15+25</f>
        <v>22543</v>
      </c>
      <c r="GR15" s="51">
        <f>'РБ15%FIT18'!GR15+25</f>
        <v>22543</v>
      </c>
      <c r="GS15" s="51">
        <f>'РБ15%FIT18'!GS15+25</f>
        <v>23800</v>
      </c>
      <c r="GT15" s="51">
        <f>'РБ15%FIT18'!GT15+25</f>
        <v>23800</v>
      </c>
      <c r="GU15" s="51">
        <f>'РБ15%FIT18'!GU15+25</f>
        <v>23800</v>
      </c>
      <c r="GV15" s="51">
        <f>'РБ15%FIT18'!GV15+25</f>
        <v>23800</v>
      </c>
      <c r="GW15" s="51">
        <f>'РБ15%FIT18'!GW15+25</f>
        <v>23800</v>
      </c>
      <c r="GX15" s="51">
        <f>'РБ15%FIT18'!GX15+25</f>
        <v>23800</v>
      </c>
      <c r="GY15" s="51">
        <f>'РБ15%FIT18'!GY15+25</f>
        <v>23800</v>
      </c>
      <c r="GZ15" s="51">
        <f>'РБ15%FIT18'!GZ15+25</f>
        <v>23800</v>
      </c>
      <c r="HA15" s="51">
        <f>'РБ15%FIT18'!HA15+25</f>
        <v>23800</v>
      </c>
      <c r="HB15" s="51">
        <f>'РБ15%FIT18'!HB15+25</f>
        <v>23800</v>
      </c>
      <c r="HC15" s="51">
        <f>'РБ15%FIT18'!HC15+25</f>
        <v>23800</v>
      </c>
      <c r="HD15" s="51">
        <f>'РБ15%FIT18'!HD15+25</f>
        <v>23800</v>
      </c>
      <c r="HE15" s="51">
        <f>'РБ15%FIT18'!HE15+25</f>
        <v>23800</v>
      </c>
      <c r="HF15" s="51">
        <f>'РБ15%FIT18'!HF15+25</f>
        <v>23800</v>
      </c>
      <c r="HG15" s="51">
        <f>'РБ15%FIT18'!HG15+25</f>
        <v>23800</v>
      </c>
      <c r="HH15" s="51">
        <f>'РБ15%FIT18'!HH15+25</f>
        <v>23800</v>
      </c>
      <c r="HI15" s="51">
        <f>'РБ15%FIT18'!HI15+25</f>
        <v>23800</v>
      </c>
      <c r="HJ15" s="51">
        <f>'РБ15%FIT18'!HJ15+25</f>
        <v>23800</v>
      </c>
      <c r="HK15" s="107">
        <f>'РБ15%FIT18'!HK15+25</f>
        <v>39330</v>
      </c>
      <c r="HL15" s="107">
        <f>'РБ15%FIT18'!HL15+25</f>
        <v>39330</v>
      </c>
      <c r="HM15" s="107">
        <f>'РБ15%FIT18'!HM15+25</f>
        <v>40809</v>
      </c>
      <c r="HN15" s="107">
        <f>'РБ15%FIT18'!HN15+25</f>
        <v>40809</v>
      </c>
      <c r="HO15" s="107">
        <f>'РБ15%FIT18'!HO15+25</f>
        <v>40809</v>
      </c>
      <c r="HP15" s="107">
        <f>'РБ15%FIT18'!HP15+25</f>
        <v>23800</v>
      </c>
      <c r="HQ15" s="107">
        <f>'РБ15%FIT18'!HQ15+25</f>
        <v>23800</v>
      </c>
      <c r="HR15" s="107">
        <f>'РБ15%FIT18'!HR15+25</f>
        <v>39330</v>
      </c>
      <c r="HS15" s="107">
        <f>'РБ15%FIT18'!HS15+25</f>
        <v>39330</v>
      </c>
      <c r="HT15" s="51">
        <f>'РБ15%FIT18'!HT15+25</f>
        <v>23800</v>
      </c>
      <c r="HU15" s="51">
        <f>'РБ15%FIT18'!HU15+25</f>
        <v>22543</v>
      </c>
      <c r="HV15" s="51">
        <f>'РБ15%FIT18'!HV15+25</f>
        <v>22543</v>
      </c>
      <c r="HW15" s="51">
        <f>'РБ15%FIT18'!HW15+25</f>
        <v>22543</v>
      </c>
      <c r="HX15" s="51">
        <f>'РБ15%FIT18'!HX15+25</f>
        <v>22543</v>
      </c>
      <c r="HY15" s="51">
        <f>'РБ15%FIT18'!HY15+25</f>
        <v>22543</v>
      </c>
      <c r="HZ15" s="51">
        <f>'РБ15%FIT18'!HZ15+25</f>
        <v>22543</v>
      </c>
      <c r="IA15" s="51">
        <f>'РБ15%FIT18'!IA15+25</f>
        <v>22543</v>
      </c>
      <c r="IB15" s="51">
        <f>'РБ15%FIT18'!IB15+25</f>
        <v>25649</v>
      </c>
      <c r="IC15" s="51">
        <f>'РБ15%FIT18'!IC15+25</f>
        <v>23061</v>
      </c>
      <c r="ID15" s="51">
        <f>'РБ15%FIT18'!ID15+25</f>
        <v>19437</v>
      </c>
      <c r="IE15" s="51">
        <f>'РБ15%FIT18'!IE15+25</f>
        <v>19437</v>
      </c>
      <c r="IF15" s="51">
        <f>'РБ15%FIT18'!IF15+25</f>
        <v>19437</v>
      </c>
      <c r="IG15" s="51">
        <f>'РБ15%FIT18'!IG15+25</f>
        <v>19437</v>
      </c>
      <c r="IH15" s="51">
        <f>'РБ15%FIT18'!IH15+25</f>
        <v>19437</v>
      </c>
      <c r="II15" s="51">
        <f>'РБ15%FIT18'!II15+25</f>
        <v>19437</v>
      </c>
      <c r="IJ15" s="51">
        <f>'РБ15%FIT18'!IJ15+25</f>
        <v>19437</v>
      </c>
      <c r="IK15" s="51">
        <f>'РБ15%FIT18'!IK15+25</f>
        <v>19437</v>
      </c>
      <c r="IL15" s="51">
        <f>'РБ15%FIT18'!IL15+25</f>
        <v>19437</v>
      </c>
      <c r="IM15" s="51">
        <f>'РБ15%FIT18'!IM15+25</f>
        <v>19437</v>
      </c>
      <c r="IN15" s="51">
        <f>'РБ15%FIT18'!IN15+25</f>
        <v>19437</v>
      </c>
      <c r="IO15" s="51">
        <f>'РБ15%FIT18'!IO15+25</f>
        <v>19437</v>
      </c>
      <c r="IP15" s="51">
        <f>'РБ15%FIT18'!IP15+25</f>
        <v>19437</v>
      </c>
      <c r="IQ15" s="51">
        <f>'РБ15%FIT18'!IQ15+25</f>
        <v>19437</v>
      </c>
      <c r="IR15" s="51">
        <f>'РБ15%FIT18'!IR15+25</f>
        <v>19437</v>
      </c>
      <c r="IS15" s="51">
        <f>'РБ15%FIT18'!IS15+25</f>
        <v>19437</v>
      </c>
      <c r="IT15" s="51">
        <f>'РБ15%FIT18'!IT15+25</f>
        <v>19437</v>
      </c>
      <c r="IU15" s="51">
        <f>'РБ15%FIT18'!IU15+25</f>
        <v>19437</v>
      </c>
      <c r="IV15" s="51">
        <f>'РБ15%FIT18'!IV15+25</f>
        <v>19437</v>
      </c>
      <c r="IW15" s="51">
        <f>'РБ15%FIT18'!IW15+25</f>
        <v>19437</v>
      </c>
      <c r="IX15" s="51">
        <f>'РБ15%FIT18'!IX15+25</f>
        <v>19437</v>
      </c>
      <c r="IY15" s="51">
        <f>'РБ15%FIT18'!IY15+25</f>
        <v>19437</v>
      </c>
    </row>
    <row r="16" spans="1:259" x14ac:dyDescent="0.2">
      <c r="A16" s="21">
        <v>2</v>
      </c>
      <c r="B16" s="51">
        <f>'РБ15%FIT18'!B16+25</f>
        <v>17330</v>
      </c>
      <c r="C16" s="51">
        <f>'РБ15%FIT18'!C16+25</f>
        <v>17330</v>
      </c>
      <c r="D16" s="51">
        <f>'РБ15%FIT18'!D16+25</f>
        <v>14815</v>
      </c>
      <c r="E16" s="51">
        <f>'РБ15%FIT18'!E16+25</f>
        <v>15333</v>
      </c>
      <c r="F16" s="51">
        <f>'РБ15%FIT18'!F16+25</f>
        <v>15333</v>
      </c>
      <c r="G16" s="51">
        <f>'РБ15%FIT18'!G16+25</f>
        <v>16073</v>
      </c>
      <c r="H16" s="51">
        <f>'РБ15%FIT18'!H16+25</f>
        <v>16073</v>
      </c>
      <c r="I16" s="51">
        <f>'РБ15%FIT18'!I16+25</f>
        <v>17330</v>
      </c>
      <c r="J16" s="51">
        <f>'РБ15%FIT18'!J16+25</f>
        <v>17330</v>
      </c>
      <c r="K16" s="51">
        <f>'РБ15%FIT18'!K16+25</f>
        <v>16073</v>
      </c>
      <c r="L16" s="51">
        <f>'РБ15%FIT18'!L16+25</f>
        <v>16073</v>
      </c>
      <c r="M16" s="51">
        <f>'РБ15%FIT18'!M16+25</f>
        <v>16073</v>
      </c>
      <c r="N16" s="51">
        <f>'РБ15%FIT18'!N16+25</f>
        <v>16073</v>
      </c>
      <c r="O16" s="51">
        <f>'РБ15%FIT18'!O16+25</f>
        <v>16073</v>
      </c>
      <c r="P16" s="51">
        <f>'РБ15%FIT18'!P16+25</f>
        <v>16590</v>
      </c>
      <c r="Q16" s="51">
        <f>'РБ15%FIT18'!Q16+25</f>
        <v>15333</v>
      </c>
      <c r="R16" s="51">
        <f>'РБ15%FIT18'!R16+25</f>
        <v>14815</v>
      </c>
      <c r="S16" s="51">
        <f>'РБ15%FIT18'!S16+25</f>
        <v>14815</v>
      </c>
      <c r="T16" s="51">
        <f>'РБ15%FIT18'!T16+25</f>
        <v>14815</v>
      </c>
      <c r="U16" s="51">
        <f>'РБ15%FIT18'!U16+25</f>
        <v>14815</v>
      </c>
      <c r="V16" s="51">
        <f>'РБ15%FIT18'!V16+25</f>
        <v>14815</v>
      </c>
      <c r="W16" s="51">
        <f>'РБ15%FIT18'!W16+25</f>
        <v>15333</v>
      </c>
      <c r="X16" s="51">
        <f>'РБ15%FIT18'!X16+25</f>
        <v>15333</v>
      </c>
      <c r="Y16" s="51">
        <f>'РБ15%FIT18'!Y16+25</f>
        <v>14815</v>
      </c>
      <c r="Z16" s="51">
        <f>'РБ15%FIT18'!Z16+25</f>
        <v>14815</v>
      </c>
      <c r="AA16" s="51">
        <f>'РБ15%FIT18'!AA16+25</f>
        <v>14815</v>
      </c>
      <c r="AB16" s="51">
        <f>'РБ15%FIT18'!AB16+25</f>
        <v>14815</v>
      </c>
      <c r="AC16" s="51">
        <f>'РБ15%FIT18'!AC16+25</f>
        <v>14815</v>
      </c>
      <c r="AD16" s="51">
        <f>'РБ15%FIT18'!AD16+25</f>
        <v>15333</v>
      </c>
      <c r="AE16" s="51">
        <f>'РБ15%FIT18'!AE16+25</f>
        <v>15333</v>
      </c>
      <c r="AF16" s="51">
        <f>'РБ15%FIT18'!AF16+25</f>
        <v>14815</v>
      </c>
      <c r="AG16" s="51">
        <f>'РБ15%FIT18'!AG16+25</f>
        <v>14815</v>
      </c>
      <c r="AH16" s="51">
        <f>'РБ15%FIT18'!AH16+25</f>
        <v>14815</v>
      </c>
      <c r="AI16" s="51">
        <f>'РБ15%FIT18'!AI16+25</f>
        <v>14815</v>
      </c>
      <c r="AJ16" s="51">
        <f>'РБ15%FIT18'!AJ16+25</f>
        <v>14815</v>
      </c>
      <c r="AK16" s="51">
        <f>'РБ15%FIT18'!AK16+25</f>
        <v>15333</v>
      </c>
      <c r="AL16" s="51">
        <f>'РБ15%FIT18'!AL16+25</f>
        <v>15333</v>
      </c>
      <c r="AM16" s="51">
        <f>'РБ15%FIT18'!AM16+25</f>
        <v>13558</v>
      </c>
      <c r="AN16" s="51">
        <f>'РБ15%FIT18'!AN16+25</f>
        <v>13558</v>
      </c>
      <c r="AO16" s="51">
        <f>'РБ15%FIT18'!AO16+25</f>
        <v>13558</v>
      </c>
      <c r="AP16" s="51">
        <f>'РБ15%FIT18'!AP16+25</f>
        <v>13558</v>
      </c>
      <c r="AQ16" s="51">
        <f>'РБ15%FIT18'!AQ16+25</f>
        <v>13558</v>
      </c>
      <c r="AR16" s="51">
        <f>'РБ15%FIT18'!AR16+25</f>
        <v>14076</v>
      </c>
      <c r="AS16" s="51">
        <f>'РБ15%FIT18'!AS16+25</f>
        <v>14076</v>
      </c>
      <c r="AT16" s="51">
        <f>'РБ15%FIT18'!AT16+25</f>
        <v>13558</v>
      </c>
      <c r="AU16" s="51">
        <f>'РБ15%FIT18'!AU16+25</f>
        <v>13558</v>
      </c>
      <c r="AV16" s="51">
        <f>'РБ15%FIT18'!AV16+25</f>
        <v>13558</v>
      </c>
      <c r="AW16" s="51">
        <f>'РБ15%FIT18'!AW16+25</f>
        <v>13558</v>
      </c>
      <c r="AX16" s="51">
        <f>'РБ15%FIT18'!AX16+25</f>
        <v>13558</v>
      </c>
      <c r="AY16" s="51">
        <f>'РБ15%FIT18'!AY16+25</f>
        <v>14076</v>
      </c>
      <c r="AZ16" s="51">
        <f>'РБ15%FIT18'!AZ16+25</f>
        <v>14076</v>
      </c>
      <c r="BA16" s="51">
        <f>'РБ15%FIT18'!BA16+25</f>
        <v>13558</v>
      </c>
      <c r="BB16" s="51">
        <f>'РБ15%FIT18'!BB16+25</f>
        <v>13558</v>
      </c>
      <c r="BC16" s="51">
        <f>'РБ15%FIT18'!BC16+25</f>
        <v>13558</v>
      </c>
      <c r="BD16" s="51">
        <f>'РБ15%FIT18'!BD16+25</f>
        <v>13558</v>
      </c>
      <c r="BE16" s="51">
        <f>'РБ15%FIT18'!BE16+25</f>
        <v>13558</v>
      </c>
      <c r="BF16" s="51">
        <f>'РБ15%FIT18'!BF16+25</f>
        <v>14076</v>
      </c>
      <c r="BG16" s="51">
        <f>'РБ15%FIT18'!BG16+25</f>
        <v>14076</v>
      </c>
      <c r="BH16" s="51">
        <f>'РБ15%FIT18'!BH16+25</f>
        <v>13558</v>
      </c>
      <c r="BI16" s="51">
        <f>'РБ15%FIT18'!BI16+25</f>
        <v>13558</v>
      </c>
      <c r="BJ16" s="51">
        <f>'РБ15%FIT18'!BJ16+25</f>
        <v>14076</v>
      </c>
      <c r="BK16" s="51">
        <f>'РБ15%FIT18'!BK16+25</f>
        <v>14076</v>
      </c>
      <c r="BL16" s="51">
        <f>'РБ15%FIT18'!BL16+25</f>
        <v>14076</v>
      </c>
      <c r="BM16" s="51">
        <f>'РБ15%FIT18'!BM16+25</f>
        <v>14076</v>
      </c>
      <c r="BN16" s="51">
        <f>'РБ15%FIT18'!BN16+25</f>
        <v>14076</v>
      </c>
      <c r="BO16" s="51">
        <f>'РБ15%FIT18'!BO16+25</f>
        <v>13558</v>
      </c>
      <c r="BP16" s="51">
        <f>'РБ15%FIT18'!BP16+25</f>
        <v>16073</v>
      </c>
      <c r="BQ16" s="51">
        <f>'РБ15%FIT18'!BQ16+25</f>
        <v>16073</v>
      </c>
      <c r="BR16" s="51">
        <f>'РБ15%FIT18'!BR16+25</f>
        <v>16073</v>
      </c>
      <c r="BS16" s="51">
        <f>'РБ15%FIT18'!BS16+25</f>
        <v>16073</v>
      </c>
      <c r="BT16" s="51">
        <f>'РБ15%FIT18'!BT16+25</f>
        <v>16073</v>
      </c>
      <c r="BU16" s="51">
        <f>'РБ15%FIT18'!BU16+25</f>
        <v>14815</v>
      </c>
      <c r="BV16" s="51">
        <f>'РБ15%FIT18'!BV16+25</f>
        <v>14076</v>
      </c>
      <c r="BW16" s="51">
        <f>'РБ15%FIT18'!BW16+25</f>
        <v>14076</v>
      </c>
      <c r="BX16" s="51">
        <f>'РБ15%FIT18'!BX16+25</f>
        <v>16073</v>
      </c>
      <c r="BY16" s="51">
        <f>'РБ15%FIT18'!BY16+25</f>
        <v>16073</v>
      </c>
      <c r="BZ16" s="51">
        <f>'РБ15%FIT18'!BZ16+25</f>
        <v>13558</v>
      </c>
      <c r="CA16" s="51">
        <f>'РБ15%FIT18'!CA16+25</f>
        <v>13558</v>
      </c>
      <c r="CB16" s="51">
        <f>'РБ15%FIT18'!CB16+25</f>
        <v>13558</v>
      </c>
      <c r="CC16" s="51">
        <f>'РБ15%FIT18'!CC16+25</f>
        <v>14076</v>
      </c>
      <c r="CD16" s="51">
        <f>'РБ15%FIT18'!CD16+25</f>
        <v>10896</v>
      </c>
      <c r="CE16" s="51">
        <f>'РБ15%FIT18'!CE16+25</f>
        <v>10896</v>
      </c>
      <c r="CF16" s="51">
        <f>'РБ15%FIT18'!CF16+25</f>
        <v>10896</v>
      </c>
      <c r="CG16" s="51">
        <f>'РБ15%FIT18'!CG16+25</f>
        <v>10896</v>
      </c>
      <c r="CH16" s="51">
        <f>'РБ15%FIT18'!CH16+25</f>
        <v>11414</v>
      </c>
      <c r="CI16" s="51">
        <f>'РБ15%FIT18'!CI16+25</f>
        <v>11414</v>
      </c>
      <c r="CJ16" s="51">
        <f>'РБ15%FIT18'!CJ16+25</f>
        <v>10896</v>
      </c>
      <c r="CK16" s="51">
        <f>'РБ15%FIT18'!CK16+25</f>
        <v>10896</v>
      </c>
      <c r="CL16" s="51">
        <f>'РБ15%FIT18'!CL16+25</f>
        <v>10896</v>
      </c>
      <c r="CM16" s="51">
        <f>'РБ15%FIT18'!CM16+25</f>
        <v>10896</v>
      </c>
      <c r="CN16" s="51">
        <f>'РБ15%FIT18'!CN16+25</f>
        <v>10896</v>
      </c>
      <c r="CO16" s="51">
        <f>'РБ15%FIT18'!CO16+25</f>
        <v>11414</v>
      </c>
      <c r="CP16" s="51">
        <f>'РБ15%FIT18'!CP16+25</f>
        <v>11414</v>
      </c>
      <c r="CQ16" s="51">
        <f>'РБ15%FIT18'!CQ16+25</f>
        <v>10896</v>
      </c>
      <c r="CR16" s="51">
        <f>'РБ15%FIT18'!CR16+25</f>
        <v>10896</v>
      </c>
      <c r="CS16" s="51">
        <f>'РБ15%FIT18'!CS16+25</f>
        <v>10896</v>
      </c>
      <c r="CT16" s="51">
        <f>'РБ15%FIT18'!CT16+25</f>
        <v>10896</v>
      </c>
      <c r="CU16" s="51">
        <f>'РБ15%FIT18'!CU16+25</f>
        <v>10896</v>
      </c>
      <c r="CV16" s="51">
        <f>'РБ15%FIT18'!CV16+25</f>
        <v>11414</v>
      </c>
      <c r="CW16" s="51">
        <f>'РБ15%FIT18'!CW16+25</f>
        <v>11414</v>
      </c>
      <c r="CX16" s="51">
        <f>'РБ15%FIT18'!CX16+25</f>
        <v>10896</v>
      </c>
      <c r="CY16" s="51">
        <f>'РБ15%FIT18'!CY16+25</f>
        <v>10896</v>
      </c>
      <c r="CZ16" s="51">
        <f>'РБ15%FIT18'!CZ16+25</f>
        <v>10896</v>
      </c>
      <c r="DA16" s="51">
        <f>'РБ15%FIT18'!DA16+25</f>
        <v>10896</v>
      </c>
      <c r="DB16" s="51">
        <f>'РБ15%FIT18'!DB16+25</f>
        <v>10896</v>
      </c>
      <c r="DC16" s="51">
        <f>'РБ15%FIT18'!DC16+25</f>
        <v>11414</v>
      </c>
      <c r="DD16" s="51">
        <f>'РБ15%FIT18'!DD16+25</f>
        <v>11414</v>
      </c>
      <c r="DE16" s="51">
        <f>'РБ15%FIT18'!DE16+25</f>
        <v>10896</v>
      </c>
      <c r="DF16" s="51">
        <f>'РБ15%FIT18'!DF16+25</f>
        <v>10896</v>
      </c>
      <c r="DG16" s="51">
        <f>'РБ15%FIT18'!DG16+25</f>
        <v>11414</v>
      </c>
      <c r="DH16" s="51">
        <f>'РБ15%FIT18'!DH16+25</f>
        <v>11784</v>
      </c>
      <c r="DI16" s="51">
        <f>'РБ15%FIT18'!DI16+25</f>
        <v>10526</v>
      </c>
      <c r="DJ16" s="51">
        <f>'РБ15%FIT18'!DJ16+25</f>
        <v>10896</v>
      </c>
      <c r="DK16" s="51">
        <f>'РБ15%FIT18'!DK16+25</f>
        <v>10896</v>
      </c>
      <c r="DL16" s="51">
        <f>'РБ15%FIT18'!DL16+25</f>
        <v>10526</v>
      </c>
      <c r="DM16" s="51">
        <f>'РБ15%FIT18'!DM16+25</f>
        <v>10526</v>
      </c>
      <c r="DN16" s="51">
        <f>'РБ15%FIT18'!DN16+25</f>
        <v>10526</v>
      </c>
      <c r="DO16" s="51">
        <f>'РБ15%FIT18'!DO16+25</f>
        <v>10526</v>
      </c>
      <c r="DP16" s="51">
        <f>'РБ15%FIT18'!DP16+25</f>
        <v>10526</v>
      </c>
      <c r="DQ16" s="51">
        <f>'РБ15%FIT18'!DQ16+25</f>
        <v>10896</v>
      </c>
      <c r="DR16" s="51">
        <f>'РБ15%FIT18'!DR16+25</f>
        <v>10896</v>
      </c>
      <c r="DS16" s="51">
        <f>'РБ15%FIT18'!DS16+25</f>
        <v>10526</v>
      </c>
      <c r="DT16" s="51">
        <f>'РБ15%FIT18'!DT16+25</f>
        <v>10526</v>
      </c>
      <c r="DU16" s="51">
        <f>'РБ15%FIT18'!DU16+25</f>
        <v>10526</v>
      </c>
      <c r="DV16" s="51">
        <f>'РБ15%FIT18'!DV16+25</f>
        <v>10526</v>
      </c>
      <c r="DW16" s="51">
        <f>'РБ15%FIT18'!DW16+25</f>
        <v>10526</v>
      </c>
      <c r="DX16" s="51">
        <f>'РБ15%FIT18'!DX16+25</f>
        <v>10896</v>
      </c>
      <c r="DY16" s="51">
        <f>'РБ15%FIT18'!DY16+25</f>
        <v>10896</v>
      </c>
      <c r="DZ16" s="51">
        <f>'РБ15%FIT18'!DZ16+25</f>
        <v>10526</v>
      </c>
      <c r="EA16" s="51">
        <f>'РБ15%FIT18'!EA16+25</f>
        <v>10526</v>
      </c>
      <c r="EB16" s="51">
        <f>'РБ15%FIT18'!EB16+25</f>
        <v>10526</v>
      </c>
      <c r="EC16" s="51">
        <f>'РБ15%FIT18'!EC16+25</f>
        <v>10526</v>
      </c>
      <c r="ED16" s="51">
        <f>'РБ15%FIT18'!ED16+25</f>
        <v>10526</v>
      </c>
      <c r="EE16" s="51">
        <f>'РБ15%FIT18'!EE16+25</f>
        <v>10896</v>
      </c>
      <c r="EF16" s="51">
        <f>'РБ15%FIT18'!EF16+25</f>
        <v>10896</v>
      </c>
      <c r="EG16" s="51">
        <f>'РБ15%FIT18'!EG16+25</f>
        <v>10526</v>
      </c>
      <c r="EH16" s="51">
        <f>'РБ15%FIT18'!EH16+25</f>
        <v>10526</v>
      </c>
      <c r="EI16" s="51">
        <f>'РБ15%FIT18'!EI16+25</f>
        <v>11784</v>
      </c>
      <c r="EJ16" s="51">
        <f>'РБ15%FIT18'!EJ16+25</f>
        <v>11784</v>
      </c>
      <c r="EK16" s="51">
        <f>'РБ15%FIT18'!EK16+25</f>
        <v>11784</v>
      </c>
      <c r="EL16" s="51">
        <f>'РБ15%FIT18'!EL16+25</f>
        <v>12671</v>
      </c>
      <c r="EM16" s="51">
        <f>'РБ15%FIT18'!EM16+25</f>
        <v>12671</v>
      </c>
      <c r="EN16" s="51">
        <f>'РБ15%FIT18'!EN16+25</f>
        <v>11784</v>
      </c>
      <c r="EO16" s="51">
        <f>'РБ15%FIT18'!EO16+25</f>
        <v>11784</v>
      </c>
      <c r="EP16" s="51">
        <f>'РБ15%FIT18'!EP16+25</f>
        <v>11784</v>
      </c>
      <c r="EQ16" s="51">
        <f>'РБ15%FIT18'!EQ16+25</f>
        <v>11784</v>
      </c>
      <c r="ER16" s="51">
        <f>'РБ15%FIT18'!ER16+25</f>
        <v>11784</v>
      </c>
      <c r="ES16" s="51">
        <f>'РБ15%FIT18'!ES16+25</f>
        <v>12671</v>
      </c>
      <c r="ET16" s="51">
        <f>'РБ15%FIT18'!ET16+25</f>
        <v>12671</v>
      </c>
      <c r="EU16" s="51">
        <f>'РБ15%FIT18'!EU16+25</f>
        <v>12671</v>
      </c>
      <c r="EV16" s="51">
        <f>'РБ15%FIT18'!EV16+25</f>
        <v>12671</v>
      </c>
      <c r="EW16" s="51">
        <f>'РБ15%FIT18'!EW16+25</f>
        <v>12671</v>
      </c>
      <c r="EX16" s="51">
        <f>'РБ15%FIT18'!EX16+25</f>
        <v>12671</v>
      </c>
      <c r="EY16" s="51">
        <f>'РБ15%FIT18'!EY16+25</f>
        <v>12671</v>
      </c>
      <c r="EZ16" s="51">
        <f>'РБ15%FIT18'!EZ16+25</f>
        <v>12671</v>
      </c>
      <c r="FA16" s="51">
        <f>'РБ15%FIT18'!FA16+25</f>
        <v>12671</v>
      </c>
      <c r="FB16" s="51">
        <f>'РБ15%FIT18'!FB16+25</f>
        <v>12671</v>
      </c>
      <c r="FC16" s="51">
        <f>'РБ15%FIT18'!FC16+25</f>
        <v>12671</v>
      </c>
      <c r="FD16" s="51">
        <f>'РБ15%FIT18'!FD16+25</f>
        <v>13189</v>
      </c>
      <c r="FE16" s="51">
        <f>'РБ15%FIT18'!FE16+25</f>
        <v>13189</v>
      </c>
      <c r="FF16" s="51">
        <f>'РБ15%FIT18'!FF16+25</f>
        <v>13558</v>
      </c>
      <c r="FG16" s="51">
        <f>'РБ15%FIT18'!FG16+25</f>
        <v>13558</v>
      </c>
      <c r="FH16" s="51">
        <f>'РБ15%FIT18'!FH16+25</f>
        <v>13558</v>
      </c>
      <c r="FI16" s="51">
        <f>'РБ15%FIT18'!FI16+25</f>
        <v>13558</v>
      </c>
      <c r="FJ16" s="51">
        <f>'РБ15%FIT18'!FJ16+25</f>
        <v>13558</v>
      </c>
      <c r="FK16" s="107">
        <f>'РБ15%FIT18'!FK16+25</f>
        <v>31011</v>
      </c>
      <c r="FL16" s="107">
        <f>'РБ15%FIT18'!FL16+25</f>
        <v>59112</v>
      </c>
      <c r="FM16" s="107">
        <f>'РБ15%FIT18'!FM16+25</f>
        <v>59112</v>
      </c>
      <c r="FN16" s="107">
        <f>'РБ15%FIT18'!FN16+25</f>
        <v>59112</v>
      </c>
      <c r="FO16" s="107">
        <f>'РБ15%FIT18'!FO16+25</f>
        <v>59112</v>
      </c>
      <c r="FP16" s="107">
        <f>'РБ15%FIT18'!FP16+25</f>
        <v>59112</v>
      </c>
      <c r="FQ16" s="107">
        <f>'РБ15%FIT18'!FQ16+25</f>
        <v>59112</v>
      </c>
      <c r="FR16" s="107">
        <f>'РБ15%FIT18'!FR16+25</f>
        <v>59112</v>
      </c>
      <c r="FS16" s="107">
        <f>'РБ15%FIT18'!FS16+25</f>
        <v>59112</v>
      </c>
      <c r="FT16" s="107">
        <f>'РБ15%FIT18'!FT16+25</f>
        <v>59112</v>
      </c>
      <c r="FU16" s="107">
        <f>'РБ15%FIT18'!FU16+25</f>
        <v>59112</v>
      </c>
      <c r="FV16" s="51">
        <f>'РБ15%FIT18'!FV16+25</f>
        <v>24577</v>
      </c>
      <c r="FW16" s="51">
        <f>'РБ15%FIT18'!FW16+25</f>
        <v>24577</v>
      </c>
      <c r="FX16" s="51">
        <f>'РБ15%FIT18'!FX16+25</f>
        <v>24577</v>
      </c>
      <c r="FY16" s="51">
        <f>'РБ15%FIT18'!FY16+25</f>
        <v>24577</v>
      </c>
      <c r="FZ16" s="51">
        <f>'РБ15%FIT18'!FZ16+25</f>
        <v>24577</v>
      </c>
      <c r="GA16" s="51">
        <f>'РБ15%FIT18'!GA16+25</f>
        <v>24577</v>
      </c>
      <c r="GB16" s="51">
        <f>'РБ15%FIT18'!GB16+25</f>
        <v>24577</v>
      </c>
      <c r="GC16" s="51">
        <f>'РБ15%FIT18'!GC16+25</f>
        <v>24577</v>
      </c>
      <c r="GD16" s="51">
        <f>'РБ15%FIT18'!GD16+25</f>
        <v>24577</v>
      </c>
      <c r="GE16" s="51">
        <f>'РБ15%FIT18'!GE16+25</f>
        <v>24577</v>
      </c>
      <c r="GF16" s="51">
        <f>'РБ15%FIT18'!GF16+25</f>
        <v>24577</v>
      </c>
      <c r="GG16" s="51">
        <f>'РБ15%FIT18'!GG16+25</f>
        <v>24577</v>
      </c>
      <c r="GH16" s="51">
        <f>'РБ15%FIT18'!GH16+25</f>
        <v>24577</v>
      </c>
      <c r="GI16" s="51">
        <f>'РБ15%FIT18'!GI16+25</f>
        <v>24577</v>
      </c>
      <c r="GJ16" s="51">
        <f>'РБ15%FIT18'!GJ16+25</f>
        <v>24577</v>
      </c>
      <c r="GK16" s="51">
        <f>'РБ15%FIT18'!GK16+25</f>
        <v>24577</v>
      </c>
      <c r="GL16" s="51">
        <f>'РБ15%FIT18'!GL16+25</f>
        <v>24577</v>
      </c>
      <c r="GM16" s="51">
        <f>'РБ15%FIT18'!GM16+25</f>
        <v>24577</v>
      </c>
      <c r="GN16" s="51">
        <f>'РБ15%FIT18'!GN16+25</f>
        <v>24577</v>
      </c>
      <c r="GO16" s="51">
        <f>'РБ15%FIT18'!GO16+25</f>
        <v>24577</v>
      </c>
      <c r="GP16" s="51">
        <f>'РБ15%FIT18'!GP16+25</f>
        <v>24577</v>
      </c>
      <c r="GQ16" s="51">
        <f>'РБ15%FIT18'!GQ16+25</f>
        <v>24577</v>
      </c>
      <c r="GR16" s="51">
        <f>'РБ15%FIT18'!GR16+25</f>
        <v>24577</v>
      </c>
      <c r="GS16" s="51">
        <f>'РБ15%FIT18'!GS16+25</f>
        <v>25834</v>
      </c>
      <c r="GT16" s="51">
        <f>'РБ15%FIT18'!GT16+25</f>
        <v>25834</v>
      </c>
      <c r="GU16" s="51">
        <f>'РБ15%FIT18'!GU16+25</f>
        <v>25834</v>
      </c>
      <c r="GV16" s="51">
        <f>'РБ15%FIT18'!GV16+25</f>
        <v>25834</v>
      </c>
      <c r="GW16" s="51">
        <f>'РБ15%FIT18'!GW16+25</f>
        <v>25834</v>
      </c>
      <c r="GX16" s="51">
        <f>'РБ15%FIT18'!GX16+25</f>
        <v>25834</v>
      </c>
      <c r="GY16" s="51">
        <f>'РБ15%FIT18'!GY16+25</f>
        <v>25834</v>
      </c>
      <c r="GZ16" s="51">
        <f>'РБ15%FIT18'!GZ16+25</f>
        <v>25834</v>
      </c>
      <c r="HA16" s="51">
        <f>'РБ15%FIT18'!HA16+25</f>
        <v>25834</v>
      </c>
      <c r="HB16" s="51">
        <f>'РБ15%FIT18'!HB16+25</f>
        <v>25834</v>
      </c>
      <c r="HC16" s="51">
        <f>'РБ15%FIT18'!HC16+25</f>
        <v>25834</v>
      </c>
      <c r="HD16" s="51">
        <f>'РБ15%FIT18'!HD16+25</f>
        <v>25834</v>
      </c>
      <c r="HE16" s="51">
        <f>'РБ15%FIT18'!HE16+25</f>
        <v>25834</v>
      </c>
      <c r="HF16" s="51">
        <f>'РБ15%FIT18'!HF16+25</f>
        <v>25834</v>
      </c>
      <c r="HG16" s="51">
        <f>'РБ15%FIT18'!HG16+25</f>
        <v>25834</v>
      </c>
      <c r="HH16" s="51">
        <f>'РБ15%FIT18'!HH16+25</f>
        <v>25834</v>
      </c>
      <c r="HI16" s="51">
        <f>'РБ15%FIT18'!HI16+25</f>
        <v>25834</v>
      </c>
      <c r="HJ16" s="51">
        <f>'РБ15%FIT18'!HJ16+25</f>
        <v>25834</v>
      </c>
      <c r="HK16" s="107">
        <f>'РБ15%FIT18'!HK16+25</f>
        <v>41364</v>
      </c>
      <c r="HL16" s="107">
        <f>'РБ15%FIT18'!HL16+25</f>
        <v>41364</v>
      </c>
      <c r="HM16" s="107">
        <f>'РБ15%FIT18'!HM16+25</f>
        <v>42843</v>
      </c>
      <c r="HN16" s="107">
        <f>'РБ15%FIT18'!HN16+25</f>
        <v>42843</v>
      </c>
      <c r="HO16" s="107">
        <f>'РБ15%FIT18'!HO16+25</f>
        <v>42843</v>
      </c>
      <c r="HP16" s="107">
        <f>'РБ15%FIT18'!HP16+25</f>
        <v>25834</v>
      </c>
      <c r="HQ16" s="107">
        <f>'РБ15%FIT18'!HQ16+25</f>
        <v>25834</v>
      </c>
      <c r="HR16" s="107">
        <f>'РБ15%FIT18'!HR16+25</f>
        <v>41364</v>
      </c>
      <c r="HS16" s="107">
        <f>'РБ15%FIT18'!HS16+25</f>
        <v>41364</v>
      </c>
      <c r="HT16" s="51">
        <f>'РБ15%FIT18'!HT16+25</f>
        <v>25834</v>
      </c>
      <c r="HU16" s="51">
        <f>'РБ15%FIT18'!HU16+25</f>
        <v>24577</v>
      </c>
      <c r="HV16" s="51">
        <f>'РБ15%FIT18'!HV16+25</f>
        <v>24577</v>
      </c>
      <c r="HW16" s="51">
        <f>'РБ15%FIT18'!HW16+25</f>
        <v>24577</v>
      </c>
      <c r="HX16" s="51">
        <f>'РБ15%FIT18'!HX16+25</f>
        <v>24577</v>
      </c>
      <c r="HY16" s="51">
        <f>'РБ15%FIT18'!HY16+25</f>
        <v>24577</v>
      </c>
      <c r="HZ16" s="51">
        <f>'РБ15%FIT18'!HZ16+25</f>
        <v>24577</v>
      </c>
      <c r="IA16" s="51">
        <f>'РБ15%FIT18'!IA16+25</f>
        <v>24577</v>
      </c>
      <c r="IB16" s="51">
        <f>'РБ15%FIT18'!IB16+25</f>
        <v>27683</v>
      </c>
      <c r="IC16" s="51">
        <f>'РБ15%FIT18'!IC16+25</f>
        <v>25095</v>
      </c>
      <c r="ID16" s="51">
        <f>'РБ15%FIT18'!ID16+25</f>
        <v>21471</v>
      </c>
      <c r="IE16" s="51">
        <f>'РБ15%FIT18'!IE16+25</f>
        <v>21471</v>
      </c>
      <c r="IF16" s="51">
        <f>'РБ15%FIT18'!IF16+25</f>
        <v>21471</v>
      </c>
      <c r="IG16" s="51">
        <f>'РБ15%FIT18'!IG16+25</f>
        <v>21471</v>
      </c>
      <c r="IH16" s="51">
        <f>'РБ15%FIT18'!IH16+25</f>
        <v>21471</v>
      </c>
      <c r="II16" s="51">
        <f>'РБ15%FIT18'!II16+25</f>
        <v>21471</v>
      </c>
      <c r="IJ16" s="51">
        <f>'РБ15%FIT18'!IJ16+25</f>
        <v>21471</v>
      </c>
      <c r="IK16" s="51">
        <f>'РБ15%FIT18'!IK16+25</f>
        <v>21471</v>
      </c>
      <c r="IL16" s="51">
        <f>'РБ15%FIT18'!IL16+25</f>
        <v>21471</v>
      </c>
      <c r="IM16" s="51">
        <f>'РБ15%FIT18'!IM16+25</f>
        <v>21471</v>
      </c>
      <c r="IN16" s="51">
        <f>'РБ15%FIT18'!IN16+25</f>
        <v>21471</v>
      </c>
      <c r="IO16" s="51">
        <f>'РБ15%FIT18'!IO16+25</f>
        <v>21471</v>
      </c>
      <c r="IP16" s="51">
        <f>'РБ15%FIT18'!IP16+25</f>
        <v>21471</v>
      </c>
      <c r="IQ16" s="51">
        <f>'РБ15%FIT18'!IQ16+25</f>
        <v>21471</v>
      </c>
      <c r="IR16" s="51">
        <f>'РБ15%FIT18'!IR16+25</f>
        <v>21471</v>
      </c>
      <c r="IS16" s="51">
        <f>'РБ15%FIT18'!IS16+25</f>
        <v>21471</v>
      </c>
      <c r="IT16" s="51">
        <f>'РБ15%FIT18'!IT16+25</f>
        <v>21471</v>
      </c>
      <c r="IU16" s="51">
        <f>'РБ15%FIT18'!IU16+25</f>
        <v>21471</v>
      </c>
      <c r="IV16" s="51">
        <f>'РБ15%FIT18'!IV16+25</f>
        <v>21471</v>
      </c>
      <c r="IW16" s="51">
        <f>'РБ15%FIT18'!IW16+25</f>
        <v>21471</v>
      </c>
      <c r="IX16" s="51">
        <f>'РБ15%FIT18'!IX16+25</f>
        <v>21471</v>
      </c>
      <c r="IY16" s="51">
        <f>'РБ15%FIT18'!IY16+25</f>
        <v>21471</v>
      </c>
    </row>
    <row r="17" spans="1:259" x14ac:dyDescent="0.2">
      <c r="A17" s="20" t="s">
        <v>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107"/>
      <c r="HL17" s="107"/>
      <c r="HM17" s="107"/>
      <c r="HN17" s="107"/>
      <c r="HO17" s="107"/>
      <c r="HP17" s="107"/>
      <c r="HQ17" s="107"/>
      <c r="HR17" s="107"/>
      <c r="HS17" s="107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  <c r="IU17" s="51"/>
      <c r="IV17" s="51"/>
      <c r="IW17" s="51"/>
      <c r="IX17" s="51"/>
      <c r="IY17" s="51"/>
    </row>
    <row r="18" spans="1:259" x14ac:dyDescent="0.2">
      <c r="A18" s="21">
        <v>1</v>
      </c>
      <c r="B18" s="51">
        <f>'РБ15%FIT18'!B18+25</f>
        <v>16442</v>
      </c>
      <c r="C18" s="51">
        <f>'РБ15%FIT18'!C18+25</f>
        <v>16442</v>
      </c>
      <c r="D18" s="51">
        <f>'РБ15%FIT18'!D18+25</f>
        <v>13928</v>
      </c>
      <c r="E18" s="51">
        <f>'РБ15%FIT18'!E18+25</f>
        <v>14446</v>
      </c>
      <c r="F18" s="51">
        <f>'РБ15%FIT18'!F18+25</f>
        <v>14446</v>
      </c>
      <c r="G18" s="51">
        <f>'РБ15%FIT18'!G18+25</f>
        <v>15185</v>
      </c>
      <c r="H18" s="51">
        <f>'РБ15%FIT18'!H18+25</f>
        <v>15185</v>
      </c>
      <c r="I18" s="51">
        <f>'РБ15%FIT18'!I18+25</f>
        <v>16442</v>
      </c>
      <c r="J18" s="51">
        <f>'РБ15%FIT18'!J18+25</f>
        <v>16442</v>
      </c>
      <c r="K18" s="51">
        <f>'РБ15%FIT18'!K18+25</f>
        <v>15185</v>
      </c>
      <c r="L18" s="51">
        <f>'РБ15%FIT18'!L18+25</f>
        <v>15185</v>
      </c>
      <c r="M18" s="51">
        <f>'РБ15%FIT18'!M18+25</f>
        <v>15185</v>
      </c>
      <c r="N18" s="51">
        <f>'РБ15%FIT18'!N18+25</f>
        <v>15185</v>
      </c>
      <c r="O18" s="51">
        <f>'РБ15%FIT18'!O18+25</f>
        <v>15185</v>
      </c>
      <c r="P18" s="51">
        <f>'РБ15%FIT18'!P18+25</f>
        <v>15703</v>
      </c>
      <c r="Q18" s="51">
        <f>'РБ15%FIT18'!Q18+25</f>
        <v>14446</v>
      </c>
      <c r="R18" s="51">
        <f>'РБ15%FIT18'!R18+25</f>
        <v>13928</v>
      </c>
      <c r="S18" s="51">
        <f>'РБ15%FIT18'!S18+25</f>
        <v>13928</v>
      </c>
      <c r="T18" s="51">
        <f>'РБ15%FIT18'!T18+25</f>
        <v>13928</v>
      </c>
      <c r="U18" s="51">
        <f>'РБ15%FIT18'!U18+25</f>
        <v>13928</v>
      </c>
      <c r="V18" s="51">
        <f>'РБ15%FIT18'!V18+25</f>
        <v>13928</v>
      </c>
      <c r="W18" s="51">
        <f>'РБ15%FIT18'!W18+25</f>
        <v>14446</v>
      </c>
      <c r="X18" s="51">
        <f>'РБ15%FIT18'!X18+25</f>
        <v>14446</v>
      </c>
      <c r="Y18" s="51">
        <f>'РБ15%FIT18'!Y18+25</f>
        <v>13928</v>
      </c>
      <c r="Z18" s="51">
        <f>'РБ15%FIT18'!Z18+25</f>
        <v>13928</v>
      </c>
      <c r="AA18" s="51">
        <f>'РБ15%FIT18'!AA18+25</f>
        <v>13928</v>
      </c>
      <c r="AB18" s="51">
        <f>'РБ15%FIT18'!AB18+25</f>
        <v>13928</v>
      </c>
      <c r="AC18" s="51">
        <f>'РБ15%FIT18'!AC18+25</f>
        <v>13928</v>
      </c>
      <c r="AD18" s="51">
        <f>'РБ15%FIT18'!AD18+25</f>
        <v>14446</v>
      </c>
      <c r="AE18" s="51">
        <f>'РБ15%FIT18'!AE18+25</f>
        <v>14446</v>
      </c>
      <c r="AF18" s="51">
        <f>'РБ15%FIT18'!AF18+25</f>
        <v>13928</v>
      </c>
      <c r="AG18" s="51">
        <f>'РБ15%FIT18'!AG18+25</f>
        <v>13928</v>
      </c>
      <c r="AH18" s="51">
        <f>'РБ15%FIT18'!AH18+25</f>
        <v>13928</v>
      </c>
      <c r="AI18" s="51">
        <f>'РБ15%FIT18'!AI18+25</f>
        <v>13928</v>
      </c>
      <c r="AJ18" s="51">
        <f>'РБ15%FIT18'!AJ18+25</f>
        <v>13928</v>
      </c>
      <c r="AK18" s="51">
        <f>'РБ15%FIT18'!AK18+25</f>
        <v>14446</v>
      </c>
      <c r="AL18" s="51">
        <f>'РБ15%FIT18'!AL18+25</f>
        <v>14446</v>
      </c>
      <c r="AM18" s="51">
        <f>'РБ15%FIT18'!AM18+25</f>
        <v>12671</v>
      </c>
      <c r="AN18" s="51">
        <f>'РБ15%FIT18'!AN18+25</f>
        <v>12671</v>
      </c>
      <c r="AO18" s="51">
        <f>'РБ15%FIT18'!AO18+25</f>
        <v>12671</v>
      </c>
      <c r="AP18" s="51">
        <f>'РБ15%FIT18'!AP18+25</f>
        <v>12671</v>
      </c>
      <c r="AQ18" s="51">
        <f>'РБ15%FIT18'!AQ18+25</f>
        <v>12671</v>
      </c>
      <c r="AR18" s="51">
        <f>'РБ15%FIT18'!AR18+25</f>
        <v>13189</v>
      </c>
      <c r="AS18" s="51">
        <f>'РБ15%FIT18'!AS18+25</f>
        <v>13189</v>
      </c>
      <c r="AT18" s="51">
        <f>'РБ15%FIT18'!AT18+25</f>
        <v>12671</v>
      </c>
      <c r="AU18" s="51">
        <f>'РБ15%FIT18'!AU18+25</f>
        <v>12671</v>
      </c>
      <c r="AV18" s="51">
        <f>'РБ15%FIT18'!AV18+25</f>
        <v>12671</v>
      </c>
      <c r="AW18" s="51">
        <f>'РБ15%FIT18'!AW18+25</f>
        <v>12671</v>
      </c>
      <c r="AX18" s="51">
        <f>'РБ15%FIT18'!AX18+25</f>
        <v>12671</v>
      </c>
      <c r="AY18" s="51">
        <f>'РБ15%FIT18'!AY18+25</f>
        <v>13189</v>
      </c>
      <c r="AZ18" s="51">
        <f>'РБ15%FIT18'!AZ18+25</f>
        <v>13189</v>
      </c>
      <c r="BA18" s="51">
        <f>'РБ15%FIT18'!BA18+25</f>
        <v>12671</v>
      </c>
      <c r="BB18" s="51">
        <f>'РБ15%FIT18'!BB18+25</f>
        <v>12671</v>
      </c>
      <c r="BC18" s="51">
        <f>'РБ15%FIT18'!BC18+25</f>
        <v>12671</v>
      </c>
      <c r="BD18" s="51">
        <f>'РБ15%FIT18'!BD18+25</f>
        <v>12671</v>
      </c>
      <c r="BE18" s="51">
        <f>'РБ15%FIT18'!BE18+25</f>
        <v>12671</v>
      </c>
      <c r="BF18" s="51">
        <f>'РБ15%FIT18'!BF18+25</f>
        <v>13189</v>
      </c>
      <c r="BG18" s="51">
        <f>'РБ15%FIT18'!BG18+25</f>
        <v>13189</v>
      </c>
      <c r="BH18" s="51">
        <f>'РБ15%FIT18'!BH18+25</f>
        <v>12671</v>
      </c>
      <c r="BI18" s="51">
        <f>'РБ15%FIT18'!BI18+25</f>
        <v>12671</v>
      </c>
      <c r="BJ18" s="51">
        <f>'РБ15%FIT18'!BJ18+25</f>
        <v>13189</v>
      </c>
      <c r="BK18" s="51">
        <f>'РБ15%FIT18'!BK18+25</f>
        <v>13189</v>
      </c>
      <c r="BL18" s="51">
        <f>'РБ15%FIT18'!BL18+25</f>
        <v>13189</v>
      </c>
      <c r="BM18" s="51">
        <f>'РБ15%FIT18'!BM18+25</f>
        <v>13189</v>
      </c>
      <c r="BN18" s="51">
        <f>'РБ15%FIT18'!BN18+25</f>
        <v>13189</v>
      </c>
      <c r="BO18" s="51">
        <f>'РБ15%FIT18'!BO18+25</f>
        <v>12671</v>
      </c>
      <c r="BP18" s="51">
        <f>'РБ15%FIT18'!BP18+25</f>
        <v>15185</v>
      </c>
      <c r="BQ18" s="51">
        <f>'РБ15%FIT18'!BQ18+25</f>
        <v>15185</v>
      </c>
      <c r="BR18" s="51">
        <f>'РБ15%FIT18'!BR18+25</f>
        <v>15185</v>
      </c>
      <c r="BS18" s="51">
        <f>'РБ15%FIT18'!BS18+25</f>
        <v>15185</v>
      </c>
      <c r="BT18" s="51">
        <f>'РБ15%FIT18'!BT18+25</f>
        <v>15185</v>
      </c>
      <c r="BU18" s="51">
        <f>'РБ15%FIT18'!BU18+25</f>
        <v>13928</v>
      </c>
      <c r="BV18" s="51">
        <f>'РБ15%FIT18'!BV18+25</f>
        <v>13189</v>
      </c>
      <c r="BW18" s="51">
        <f>'РБ15%FIT18'!BW18+25</f>
        <v>13189</v>
      </c>
      <c r="BX18" s="51">
        <f>'РБ15%FIT18'!BX18+25</f>
        <v>15185</v>
      </c>
      <c r="BY18" s="51">
        <f>'РБ15%FIT18'!BY18+25</f>
        <v>15185</v>
      </c>
      <c r="BZ18" s="51">
        <f>'РБ15%FIT18'!BZ18+25</f>
        <v>12671</v>
      </c>
      <c r="CA18" s="51">
        <f>'РБ15%FIT18'!CA18+25</f>
        <v>12671</v>
      </c>
      <c r="CB18" s="51">
        <f>'РБ15%FIT18'!CB18+25</f>
        <v>12671</v>
      </c>
      <c r="CC18" s="51">
        <f>'РБ15%FIT18'!CC18+25</f>
        <v>13189</v>
      </c>
      <c r="CD18" s="51">
        <f>'РБ15%FIT18'!CD18+25</f>
        <v>10009</v>
      </c>
      <c r="CE18" s="51">
        <f>'РБ15%FIT18'!CE18+25</f>
        <v>10009</v>
      </c>
      <c r="CF18" s="51">
        <f>'РБ15%FIT18'!CF18+25</f>
        <v>10009</v>
      </c>
      <c r="CG18" s="51">
        <f>'РБ15%FIT18'!CG18+25</f>
        <v>10009</v>
      </c>
      <c r="CH18" s="51">
        <f>'РБ15%FIT18'!CH18+25</f>
        <v>10526</v>
      </c>
      <c r="CI18" s="51">
        <f>'РБ15%FIT18'!CI18+25</f>
        <v>10526</v>
      </c>
      <c r="CJ18" s="51">
        <f>'РБ15%FIT18'!CJ18+25</f>
        <v>10009</v>
      </c>
      <c r="CK18" s="51">
        <f>'РБ15%FIT18'!CK18+25</f>
        <v>10009</v>
      </c>
      <c r="CL18" s="51">
        <f>'РБ15%FIT18'!CL18+25</f>
        <v>10009</v>
      </c>
      <c r="CM18" s="51">
        <f>'РБ15%FIT18'!CM18+25</f>
        <v>10009</v>
      </c>
      <c r="CN18" s="51">
        <f>'РБ15%FIT18'!CN18+25</f>
        <v>10009</v>
      </c>
      <c r="CO18" s="51">
        <f>'РБ15%FIT18'!CO18+25</f>
        <v>10526</v>
      </c>
      <c r="CP18" s="51">
        <f>'РБ15%FIT18'!CP18+25</f>
        <v>10526</v>
      </c>
      <c r="CQ18" s="51">
        <f>'РБ15%FIT18'!CQ18+25</f>
        <v>10009</v>
      </c>
      <c r="CR18" s="51">
        <f>'РБ15%FIT18'!CR18+25</f>
        <v>10009</v>
      </c>
      <c r="CS18" s="51">
        <f>'РБ15%FIT18'!CS18+25</f>
        <v>10009</v>
      </c>
      <c r="CT18" s="51">
        <f>'РБ15%FIT18'!CT18+25</f>
        <v>10009</v>
      </c>
      <c r="CU18" s="51">
        <f>'РБ15%FIT18'!CU18+25</f>
        <v>10009</v>
      </c>
      <c r="CV18" s="51">
        <f>'РБ15%FIT18'!CV18+25</f>
        <v>10526</v>
      </c>
      <c r="CW18" s="51">
        <f>'РБ15%FIT18'!CW18+25</f>
        <v>10526</v>
      </c>
      <c r="CX18" s="51">
        <f>'РБ15%FIT18'!CX18+25</f>
        <v>10009</v>
      </c>
      <c r="CY18" s="51">
        <f>'РБ15%FIT18'!CY18+25</f>
        <v>10009</v>
      </c>
      <c r="CZ18" s="51">
        <f>'РБ15%FIT18'!CZ18+25</f>
        <v>10009</v>
      </c>
      <c r="DA18" s="51">
        <f>'РБ15%FIT18'!DA18+25</f>
        <v>10009</v>
      </c>
      <c r="DB18" s="51">
        <f>'РБ15%FIT18'!DB18+25</f>
        <v>10009</v>
      </c>
      <c r="DC18" s="51">
        <f>'РБ15%FIT18'!DC18+25</f>
        <v>10526</v>
      </c>
      <c r="DD18" s="51">
        <f>'РБ15%FIT18'!DD18+25</f>
        <v>10526</v>
      </c>
      <c r="DE18" s="51">
        <f>'РБ15%FIT18'!DE18+25</f>
        <v>10009</v>
      </c>
      <c r="DF18" s="51">
        <f>'РБ15%FIT18'!DF18+25</f>
        <v>10009</v>
      </c>
      <c r="DG18" s="51">
        <f>'РБ15%FIT18'!DG18+25</f>
        <v>10526</v>
      </c>
      <c r="DH18" s="51">
        <f>'РБ15%FIT18'!DH18+25</f>
        <v>10896</v>
      </c>
      <c r="DI18" s="51">
        <f>'РБ15%FIT18'!DI18+25</f>
        <v>9639</v>
      </c>
      <c r="DJ18" s="51">
        <f>'РБ15%FIT18'!DJ18+25</f>
        <v>10009</v>
      </c>
      <c r="DK18" s="51">
        <f>'РБ15%FIT18'!DK18+25</f>
        <v>10009</v>
      </c>
      <c r="DL18" s="51">
        <f>'РБ15%FIT18'!DL18+25</f>
        <v>9639</v>
      </c>
      <c r="DM18" s="51">
        <f>'РБ15%FIT18'!DM18+25</f>
        <v>9639</v>
      </c>
      <c r="DN18" s="51">
        <f>'РБ15%FIT18'!DN18+25</f>
        <v>9639</v>
      </c>
      <c r="DO18" s="51">
        <f>'РБ15%FIT18'!DO18+25</f>
        <v>9639</v>
      </c>
      <c r="DP18" s="51">
        <f>'РБ15%FIT18'!DP18+25</f>
        <v>9639</v>
      </c>
      <c r="DQ18" s="51">
        <f>'РБ15%FIT18'!DQ18+25</f>
        <v>10009</v>
      </c>
      <c r="DR18" s="51">
        <f>'РБ15%FIT18'!DR18+25</f>
        <v>10009</v>
      </c>
      <c r="DS18" s="51">
        <f>'РБ15%FIT18'!DS18+25</f>
        <v>9639</v>
      </c>
      <c r="DT18" s="51">
        <f>'РБ15%FIT18'!DT18+25</f>
        <v>9639</v>
      </c>
      <c r="DU18" s="51">
        <f>'РБ15%FIT18'!DU18+25</f>
        <v>9639</v>
      </c>
      <c r="DV18" s="51">
        <f>'РБ15%FIT18'!DV18+25</f>
        <v>9639</v>
      </c>
      <c r="DW18" s="51">
        <f>'РБ15%FIT18'!DW18+25</f>
        <v>9639</v>
      </c>
      <c r="DX18" s="51">
        <f>'РБ15%FIT18'!DX18+25</f>
        <v>10009</v>
      </c>
      <c r="DY18" s="51">
        <f>'РБ15%FIT18'!DY18+25</f>
        <v>10009</v>
      </c>
      <c r="DZ18" s="51">
        <f>'РБ15%FIT18'!DZ18+25</f>
        <v>9639</v>
      </c>
      <c r="EA18" s="51">
        <f>'РБ15%FIT18'!EA18+25</f>
        <v>9639</v>
      </c>
      <c r="EB18" s="51">
        <f>'РБ15%FIT18'!EB18+25</f>
        <v>9639</v>
      </c>
      <c r="EC18" s="51">
        <f>'РБ15%FIT18'!EC18+25</f>
        <v>9639</v>
      </c>
      <c r="ED18" s="51">
        <f>'РБ15%FIT18'!ED18+25</f>
        <v>9639</v>
      </c>
      <c r="EE18" s="51">
        <f>'РБ15%FIT18'!EE18+25</f>
        <v>10009</v>
      </c>
      <c r="EF18" s="51">
        <f>'РБ15%FIT18'!EF18+25</f>
        <v>10009</v>
      </c>
      <c r="EG18" s="51">
        <f>'РБ15%FIT18'!EG18+25</f>
        <v>9639</v>
      </c>
      <c r="EH18" s="51">
        <f>'РБ15%FIT18'!EH18+25</f>
        <v>9639</v>
      </c>
      <c r="EI18" s="51">
        <f>'РБ15%FIT18'!EI18+25</f>
        <v>10896</v>
      </c>
      <c r="EJ18" s="51">
        <f>'РБ15%FIT18'!EJ18+25</f>
        <v>10896</v>
      </c>
      <c r="EK18" s="51">
        <f>'РБ15%FIT18'!EK18+25</f>
        <v>10896</v>
      </c>
      <c r="EL18" s="51">
        <f>'РБ15%FIT18'!EL18+25</f>
        <v>11784</v>
      </c>
      <c r="EM18" s="51">
        <f>'РБ15%FIT18'!EM18+25</f>
        <v>11784</v>
      </c>
      <c r="EN18" s="51">
        <f>'РБ15%FIT18'!EN18+25</f>
        <v>10896</v>
      </c>
      <c r="EO18" s="51">
        <f>'РБ15%FIT18'!EO18+25</f>
        <v>10896</v>
      </c>
      <c r="EP18" s="51">
        <f>'РБ15%FIT18'!EP18+25</f>
        <v>10896</v>
      </c>
      <c r="EQ18" s="51">
        <f>'РБ15%FIT18'!EQ18+25</f>
        <v>10896</v>
      </c>
      <c r="ER18" s="51">
        <f>'РБ15%FIT18'!ER18+25</f>
        <v>10896</v>
      </c>
      <c r="ES18" s="51">
        <f>'РБ15%FIT18'!ES18+25</f>
        <v>11784</v>
      </c>
      <c r="ET18" s="51">
        <f>'РБ15%FIT18'!ET18+25</f>
        <v>11784</v>
      </c>
      <c r="EU18" s="51">
        <f>'РБ15%FIT18'!EU18+25</f>
        <v>11784</v>
      </c>
      <c r="EV18" s="51">
        <f>'РБ15%FIT18'!EV18+25</f>
        <v>11784</v>
      </c>
      <c r="EW18" s="51">
        <f>'РБ15%FIT18'!EW18+25</f>
        <v>11784</v>
      </c>
      <c r="EX18" s="51">
        <f>'РБ15%FIT18'!EX18+25</f>
        <v>11784</v>
      </c>
      <c r="EY18" s="51">
        <f>'РБ15%FIT18'!EY18+25</f>
        <v>11784</v>
      </c>
      <c r="EZ18" s="51">
        <f>'РБ15%FIT18'!EZ18+25</f>
        <v>11784</v>
      </c>
      <c r="FA18" s="51">
        <f>'РБ15%FIT18'!FA18+25</f>
        <v>11784</v>
      </c>
      <c r="FB18" s="51">
        <f>'РБ15%FIT18'!FB18+25</f>
        <v>11784</v>
      </c>
      <c r="FC18" s="51">
        <f>'РБ15%FIT18'!FC18+25</f>
        <v>11784</v>
      </c>
      <c r="FD18" s="51">
        <f>'РБ15%FIT18'!FD18+25</f>
        <v>12301</v>
      </c>
      <c r="FE18" s="51">
        <f>'РБ15%FIT18'!FE18+25</f>
        <v>12301</v>
      </c>
      <c r="FF18" s="51">
        <f>'РБ15%FIT18'!FF18+25</f>
        <v>12671</v>
      </c>
      <c r="FG18" s="51">
        <f>'РБ15%FIT18'!FG18+25</f>
        <v>12671</v>
      </c>
      <c r="FH18" s="51">
        <f>'РБ15%FIT18'!FH18+25</f>
        <v>12671</v>
      </c>
      <c r="FI18" s="51">
        <f>'РБ15%FIT18'!FI18+25</f>
        <v>12671</v>
      </c>
      <c r="FJ18" s="51">
        <f>'РБ15%FIT18'!FJ18+25</f>
        <v>12671</v>
      </c>
      <c r="FK18" s="107">
        <f>'РБ15%FIT18'!FK18+25</f>
        <v>31048</v>
      </c>
      <c r="FL18" s="107">
        <f>'РБ15%FIT18'!FL18+25</f>
        <v>59149</v>
      </c>
      <c r="FM18" s="107">
        <f>'РБ15%FIT18'!FM18+25</f>
        <v>59149</v>
      </c>
      <c r="FN18" s="107">
        <f>'РБ15%FIT18'!FN18+25</f>
        <v>59149</v>
      </c>
      <c r="FO18" s="107">
        <f>'РБ15%FIT18'!FO18+25</f>
        <v>59149</v>
      </c>
      <c r="FP18" s="107">
        <f>'РБ15%FIT18'!FP18+25</f>
        <v>59149</v>
      </c>
      <c r="FQ18" s="107">
        <f>'РБ15%FIT18'!FQ18+25</f>
        <v>59149</v>
      </c>
      <c r="FR18" s="107">
        <f>'РБ15%FIT18'!FR18+25</f>
        <v>59149</v>
      </c>
      <c r="FS18" s="107">
        <f>'РБ15%FIT18'!FS18+25</f>
        <v>59149</v>
      </c>
      <c r="FT18" s="107">
        <f>'РБ15%FIT18'!FT18+25</f>
        <v>59149</v>
      </c>
      <c r="FU18" s="107">
        <f>'РБ15%FIT18'!FU18+25</f>
        <v>59149</v>
      </c>
      <c r="FV18" s="51">
        <f>'РБ15%FIT18'!FV18+25</f>
        <v>24022</v>
      </c>
      <c r="FW18" s="51">
        <f>'РБ15%FIT18'!FW18+25</f>
        <v>24022</v>
      </c>
      <c r="FX18" s="51">
        <f>'РБ15%FIT18'!FX18+25</f>
        <v>24022</v>
      </c>
      <c r="FY18" s="51">
        <f>'РБ15%FIT18'!FY18+25</f>
        <v>24022</v>
      </c>
      <c r="FZ18" s="51">
        <f>'РБ15%FIT18'!FZ18+25</f>
        <v>24022</v>
      </c>
      <c r="GA18" s="51">
        <f>'РБ15%FIT18'!GA18+25</f>
        <v>24022</v>
      </c>
      <c r="GB18" s="51">
        <f>'РБ15%FIT18'!GB18+25</f>
        <v>24022</v>
      </c>
      <c r="GC18" s="51">
        <f>'РБ15%FIT18'!GC18+25</f>
        <v>24022</v>
      </c>
      <c r="GD18" s="51">
        <f>'РБ15%FIT18'!GD18+25</f>
        <v>24022</v>
      </c>
      <c r="GE18" s="51">
        <f>'РБ15%FIT18'!GE18+25</f>
        <v>24022</v>
      </c>
      <c r="GF18" s="51">
        <f>'РБ15%FIT18'!GF18+25</f>
        <v>24022</v>
      </c>
      <c r="GG18" s="51">
        <f>'РБ15%FIT18'!GG18+25</f>
        <v>24022</v>
      </c>
      <c r="GH18" s="51">
        <f>'РБ15%FIT18'!GH18+25</f>
        <v>24022</v>
      </c>
      <c r="GI18" s="51">
        <f>'РБ15%FIT18'!GI18+25</f>
        <v>24022</v>
      </c>
      <c r="GJ18" s="51">
        <f>'РБ15%FIT18'!GJ18+25</f>
        <v>24022</v>
      </c>
      <c r="GK18" s="51">
        <f>'РБ15%FIT18'!GK18+25</f>
        <v>24022</v>
      </c>
      <c r="GL18" s="51">
        <f>'РБ15%FIT18'!GL18+25</f>
        <v>24022</v>
      </c>
      <c r="GM18" s="51">
        <f>'РБ15%FIT18'!GM18+25</f>
        <v>24022</v>
      </c>
      <c r="GN18" s="51">
        <f>'РБ15%FIT18'!GN18+25</f>
        <v>24022</v>
      </c>
      <c r="GO18" s="51">
        <f>'РБ15%FIT18'!GO18+25</f>
        <v>24022</v>
      </c>
      <c r="GP18" s="51">
        <f>'РБ15%FIT18'!GP18+25</f>
        <v>24022</v>
      </c>
      <c r="GQ18" s="51">
        <f>'РБ15%FIT18'!GQ18+25</f>
        <v>24022</v>
      </c>
      <c r="GR18" s="51">
        <f>'РБ15%FIT18'!GR18+25</f>
        <v>24022</v>
      </c>
      <c r="GS18" s="51">
        <f>'РБ15%FIT18'!GS18+25</f>
        <v>25279</v>
      </c>
      <c r="GT18" s="51">
        <f>'РБ15%FIT18'!GT18+25</f>
        <v>25279</v>
      </c>
      <c r="GU18" s="51">
        <f>'РБ15%FIT18'!GU18+25</f>
        <v>25279</v>
      </c>
      <c r="GV18" s="51">
        <f>'РБ15%FIT18'!GV18+25</f>
        <v>25279</v>
      </c>
      <c r="GW18" s="51">
        <f>'РБ15%FIT18'!GW18+25</f>
        <v>25279</v>
      </c>
      <c r="GX18" s="51">
        <f>'РБ15%FIT18'!GX18+25</f>
        <v>25279</v>
      </c>
      <c r="GY18" s="51">
        <f>'РБ15%FIT18'!GY18+25</f>
        <v>25279</v>
      </c>
      <c r="GZ18" s="51">
        <f>'РБ15%FIT18'!GZ18+25</f>
        <v>25279</v>
      </c>
      <c r="HA18" s="51">
        <f>'РБ15%FIT18'!HA18+25</f>
        <v>25279</v>
      </c>
      <c r="HB18" s="51">
        <f>'РБ15%FIT18'!HB18+25</f>
        <v>25279</v>
      </c>
      <c r="HC18" s="51">
        <f>'РБ15%FIT18'!HC18+25</f>
        <v>25279</v>
      </c>
      <c r="HD18" s="51">
        <f>'РБ15%FIT18'!HD18+25</f>
        <v>25279</v>
      </c>
      <c r="HE18" s="51">
        <f>'РБ15%FIT18'!HE18+25</f>
        <v>25279</v>
      </c>
      <c r="HF18" s="51">
        <f>'РБ15%FIT18'!HF18+25</f>
        <v>25279</v>
      </c>
      <c r="HG18" s="51">
        <f>'РБ15%FIT18'!HG18+25</f>
        <v>25279</v>
      </c>
      <c r="HH18" s="51">
        <f>'РБ15%FIT18'!HH18+25</f>
        <v>25279</v>
      </c>
      <c r="HI18" s="51">
        <f>'РБ15%FIT18'!HI18+25</f>
        <v>25279</v>
      </c>
      <c r="HJ18" s="51">
        <f>'РБ15%FIT18'!HJ18+25</f>
        <v>25279</v>
      </c>
      <c r="HK18" s="107">
        <f>'РБ15%FIT18'!HK18+25</f>
        <v>40809</v>
      </c>
      <c r="HL18" s="107">
        <f>'РБ15%FIT18'!HL18+25</f>
        <v>40809</v>
      </c>
      <c r="HM18" s="107">
        <f>'РБ15%FIT18'!HM18+25</f>
        <v>42288</v>
      </c>
      <c r="HN18" s="107">
        <f>'РБ15%FIT18'!HN18+25</f>
        <v>42288</v>
      </c>
      <c r="HO18" s="107">
        <f>'РБ15%FIT18'!HO18+25</f>
        <v>42288</v>
      </c>
      <c r="HP18" s="107">
        <f>'РБ15%FIT18'!HP18+25</f>
        <v>25279</v>
      </c>
      <c r="HQ18" s="107">
        <f>'РБ15%FIT18'!HQ18+25</f>
        <v>25279</v>
      </c>
      <c r="HR18" s="107">
        <f>'РБ15%FIT18'!HR18+25</f>
        <v>40809</v>
      </c>
      <c r="HS18" s="107">
        <f>'РБ15%FIT18'!HS18+25</f>
        <v>40809</v>
      </c>
      <c r="HT18" s="51">
        <f>'РБ15%FIT18'!HT18+25</f>
        <v>25279</v>
      </c>
      <c r="HU18" s="51">
        <f>'РБ15%FIT18'!HU18+25</f>
        <v>24022</v>
      </c>
      <c r="HV18" s="51">
        <f>'РБ15%FIT18'!HV18+25</f>
        <v>24022</v>
      </c>
      <c r="HW18" s="51">
        <f>'РБ15%FIT18'!HW18+25</f>
        <v>24022</v>
      </c>
      <c r="HX18" s="51">
        <f>'РБ15%FIT18'!HX18+25</f>
        <v>24022</v>
      </c>
      <c r="HY18" s="51">
        <f>'РБ15%FIT18'!HY18+25</f>
        <v>24022</v>
      </c>
      <c r="HZ18" s="51">
        <f>'РБ15%FIT18'!HZ18+25</f>
        <v>24022</v>
      </c>
      <c r="IA18" s="51">
        <f>'РБ15%FIT18'!IA18+25</f>
        <v>24022</v>
      </c>
      <c r="IB18" s="51">
        <f>'РБ15%FIT18'!IB18+25</f>
        <v>27128</v>
      </c>
      <c r="IC18" s="51">
        <f>'РБ15%FIT18'!IC18+25</f>
        <v>24540</v>
      </c>
      <c r="ID18" s="51">
        <f>'РБ15%FIT18'!ID18+25</f>
        <v>20916</v>
      </c>
      <c r="IE18" s="51">
        <f>'РБ15%FIT18'!IE18+25</f>
        <v>20916</v>
      </c>
      <c r="IF18" s="51">
        <f>'РБ15%FIT18'!IF18+25</f>
        <v>20916</v>
      </c>
      <c r="IG18" s="51">
        <f>'РБ15%FIT18'!IG18+25</f>
        <v>20916</v>
      </c>
      <c r="IH18" s="51">
        <f>'РБ15%FIT18'!IH18+25</f>
        <v>20916</v>
      </c>
      <c r="II18" s="51">
        <f>'РБ15%FIT18'!II18+25</f>
        <v>20916</v>
      </c>
      <c r="IJ18" s="51">
        <f>'РБ15%FIT18'!IJ18+25</f>
        <v>20916</v>
      </c>
      <c r="IK18" s="51">
        <f>'РБ15%FIT18'!IK18+25</f>
        <v>20916</v>
      </c>
      <c r="IL18" s="51">
        <f>'РБ15%FIT18'!IL18+25</f>
        <v>20916</v>
      </c>
      <c r="IM18" s="51">
        <f>'РБ15%FIT18'!IM18+25</f>
        <v>20916</v>
      </c>
      <c r="IN18" s="51">
        <f>'РБ15%FIT18'!IN18+25</f>
        <v>20916</v>
      </c>
      <c r="IO18" s="51">
        <f>'РБ15%FIT18'!IO18+25</f>
        <v>20916</v>
      </c>
      <c r="IP18" s="51">
        <f>'РБ15%FIT18'!IP18+25</f>
        <v>20916</v>
      </c>
      <c r="IQ18" s="51">
        <f>'РБ15%FIT18'!IQ18+25</f>
        <v>20916</v>
      </c>
      <c r="IR18" s="51">
        <f>'РБ15%FIT18'!IR18+25</f>
        <v>20916</v>
      </c>
      <c r="IS18" s="51">
        <f>'РБ15%FIT18'!IS18+25</f>
        <v>20916</v>
      </c>
      <c r="IT18" s="51">
        <f>'РБ15%FIT18'!IT18+25</f>
        <v>20916</v>
      </c>
      <c r="IU18" s="51">
        <f>'РБ15%FIT18'!IU18+25</f>
        <v>20916</v>
      </c>
      <c r="IV18" s="51">
        <f>'РБ15%FIT18'!IV18+25</f>
        <v>20916</v>
      </c>
      <c r="IW18" s="51">
        <f>'РБ15%FIT18'!IW18+25</f>
        <v>20916</v>
      </c>
      <c r="IX18" s="51">
        <f>'РБ15%FIT18'!IX18+25</f>
        <v>20916</v>
      </c>
      <c r="IY18" s="51">
        <f>'РБ15%FIT18'!IY18+25</f>
        <v>20916</v>
      </c>
    </row>
    <row r="19" spans="1:259" x14ac:dyDescent="0.2">
      <c r="A19" s="21">
        <v>2</v>
      </c>
      <c r="B19" s="51">
        <f>'РБ15%FIT18'!B19+25</f>
        <v>18069</v>
      </c>
      <c r="C19" s="51">
        <f>'РБ15%FIT18'!C19+25</f>
        <v>18069</v>
      </c>
      <c r="D19" s="51">
        <f>'РБ15%FIT18'!D19+25</f>
        <v>15555</v>
      </c>
      <c r="E19" s="51">
        <f>'РБ15%FIT18'!E19+25</f>
        <v>16073</v>
      </c>
      <c r="F19" s="51">
        <f>'РБ15%FIT18'!F19+25</f>
        <v>16073</v>
      </c>
      <c r="G19" s="51">
        <f>'РБ15%FIT18'!G19+25</f>
        <v>16812</v>
      </c>
      <c r="H19" s="51">
        <f>'РБ15%FIT18'!H19+25</f>
        <v>16812</v>
      </c>
      <c r="I19" s="51">
        <f>'РБ15%FIT18'!I19+25</f>
        <v>18069</v>
      </c>
      <c r="J19" s="51">
        <f>'РБ15%FIT18'!J19+25</f>
        <v>18069</v>
      </c>
      <c r="K19" s="51">
        <f>'РБ15%FIT18'!K19+25</f>
        <v>16812</v>
      </c>
      <c r="L19" s="51">
        <f>'РБ15%FIT18'!L19+25</f>
        <v>16812</v>
      </c>
      <c r="M19" s="51">
        <f>'РБ15%FIT18'!M19+25</f>
        <v>16812</v>
      </c>
      <c r="N19" s="51">
        <f>'РБ15%FIT18'!N19+25</f>
        <v>16812</v>
      </c>
      <c r="O19" s="51">
        <f>'РБ15%FIT18'!O19+25</f>
        <v>16812</v>
      </c>
      <c r="P19" s="51">
        <f>'РБ15%FIT18'!P19+25</f>
        <v>17330</v>
      </c>
      <c r="Q19" s="51">
        <f>'РБ15%FIT18'!Q19+25</f>
        <v>16073</v>
      </c>
      <c r="R19" s="51">
        <f>'РБ15%FIT18'!R19+25</f>
        <v>15555</v>
      </c>
      <c r="S19" s="51">
        <f>'РБ15%FIT18'!S19+25</f>
        <v>15555</v>
      </c>
      <c r="T19" s="51">
        <f>'РБ15%FIT18'!T19+25</f>
        <v>15555</v>
      </c>
      <c r="U19" s="51">
        <f>'РБ15%FIT18'!U19+25</f>
        <v>15555</v>
      </c>
      <c r="V19" s="51">
        <f>'РБ15%FIT18'!V19+25</f>
        <v>15555</v>
      </c>
      <c r="W19" s="51">
        <f>'РБ15%FIT18'!W19+25</f>
        <v>16073</v>
      </c>
      <c r="X19" s="51">
        <f>'РБ15%FIT18'!X19+25</f>
        <v>16073</v>
      </c>
      <c r="Y19" s="51">
        <f>'РБ15%FIT18'!Y19+25</f>
        <v>15555</v>
      </c>
      <c r="Z19" s="51">
        <f>'РБ15%FIT18'!Z19+25</f>
        <v>15555</v>
      </c>
      <c r="AA19" s="51">
        <f>'РБ15%FIT18'!AA19+25</f>
        <v>15555</v>
      </c>
      <c r="AB19" s="51">
        <f>'РБ15%FIT18'!AB19+25</f>
        <v>15555</v>
      </c>
      <c r="AC19" s="51">
        <f>'РБ15%FIT18'!AC19+25</f>
        <v>15555</v>
      </c>
      <c r="AD19" s="51">
        <f>'РБ15%FIT18'!AD19+25</f>
        <v>16073</v>
      </c>
      <c r="AE19" s="51">
        <f>'РБ15%FIT18'!AE19+25</f>
        <v>16073</v>
      </c>
      <c r="AF19" s="51">
        <f>'РБ15%FIT18'!AF19+25</f>
        <v>15555</v>
      </c>
      <c r="AG19" s="51">
        <f>'РБ15%FIT18'!AG19+25</f>
        <v>15555</v>
      </c>
      <c r="AH19" s="51">
        <f>'РБ15%FIT18'!AH19+25</f>
        <v>15555</v>
      </c>
      <c r="AI19" s="51">
        <f>'РБ15%FIT18'!AI19+25</f>
        <v>15555</v>
      </c>
      <c r="AJ19" s="51">
        <f>'РБ15%FIT18'!AJ19+25</f>
        <v>15555</v>
      </c>
      <c r="AK19" s="51">
        <f>'РБ15%FIT18'!AK19+25</f>
        <v>16073</v>
      </c>
      <c r="AL19" s="51">
        <f>'РБ15%FIT18'!AL19+25</f>
        <v>16073</v>
      </c>
      <c r="AM19" s="51">
        <f>'РБ15%FIT18'!AM19+25</f>
        <v>14298</v>
      </c>
      <c r="AN19" s="51">
        <f>'РБ15%FIT18'!AN19+25</f>
        <v>14298</v>
      </c>
      <c r="AO19" s="51">
        <f>'РБ15%FIT18'!AO19+25</f>
        <v>14298</v>
      </c>
      <c r="AP19" s="51">
        <f>'РБ15%FIT18'!AP19+25</f>
        <v>14298</v>
      </c>
      <c r="AQ19" s="51">
        <f>'РБ15%FIT18'!AQ19+25</f>
        <v>14298</v>
      </c>
      <c r="AR19" s="51">
        <f>'РБ15%FIT18'!AR19+25</f>
        <v>14815</v>
      </c>
      <c r="AS19" s="51">
        <f>'РБ15%FIT18'!AS19+25</f>
        <v>14815</v>
      </c>
      <c r="AT19" s="51">
        <f>'РБ15%FIT18'!AT19+25</f>
        <v>14298</v>
      </c>
      <c r="AU19" s="51">
        <f>'РБ15%FIT18'!AU19+25</f>
        <v>14298</v>
      </c>
      <c r="AV19" s="51">
        <f>'РБ15%FIT18'!AV19+25</f>
        <v>14298</v>
      </c>
      <c r="AW19" s="51">
        <f>'РБ15%FIT18'!AW19+25</f>
        <v>14298</v>
      </c>
      <c r="AX19" s="51">
        <f>'РБ15%FIT18'!AX19+25</f>
        <v>14298</v>
      </c>
      <c r="AY19" s="51">
        <f>'РБ15%FIT18'!AY19+25</f>
        <v>14815</v>
      </c>
      <c r="AZ19" s="51">
        <f>'РБ15%FIT18'!AZ19+25</f>
        <v>14815</v>
      </c>
      <c r="BA19" s="51">
        <f>'РБ15%FIT18'!BA19+25</f>
        <v>14298</v>
      </c>
      <c r="BB19" s="51">
        <f>'РБ15%FIT18'!BB19+25</f>
        <v>14298</v>
      </c>
      <c r="BC19" s="51">
        <f>'РБ15%FIT18'!BC19+25</f>
        <v>14298</v>
      </c>
      <c r="BD19" s="51">
        <f>'РБ15%FIT18'!BD19+25</f>
        <v>14298</v>
      </c>
      <c r="BE19" s="51">
        <f>'РБ15%FIT18'!BE19+25</f>
        <v>14298</v>
      </c>
      <c r="BF19" s="51">
        <f>'РБ15%FIT18'!BF19+25</f>
        <v>14815</v>
      </c>
      <c r="BG19" s="51">
        <f>'РБ15%FIT18'!BG19+25</f>
        <v>14815</v>
      </c>
      <c r="BH19" s="51">
        <f>'РБ15%FIT18'!BH19+25</f>
        <v>14298</v>
      </c>
      <c r="BI19" s="51">
        <f>'РБ15%FIT18'!BI19+25</f>
        <v>14298</v>
      </c>
      <c r="BJ19" s="51">
        <f>'РБ15%FIT18'!BJ19+25</f>
        <v>14815</v>
      </c>
      <c r="BK19" s="51">
        <f>'РБ15%FIT18'!BK19+25</f>
        <v>14815</v>
      </c>
      <c r="BL19" s="51">
        <f>'РБ15%FIT18'!BL19+25</f>
        <v>14815</v>
      </c>
      <c r="BM19" s="51">
        <f>'РБ15%FIT18'!BM19+25</f>
        <v>14815</v>
      </c>
      <c r="BN19" s="51">
        <f>'РБ15%FIT18'!BN19+25</f>
        <v>14815</v>
      </c>
      <c r="BO19" s="51">
        <f>'РБ15%FIT18'!BO19+25</f>
        <v>14298</v>
      </c>
      <c r="BP19" s="51">
        <f>'РБ15%FIT18'!BP19+25</f>
        <v>16812</v>
      </c>
      <c r="BQ19" s="51">
        <f>'РБ15%FIT18'!BQ19+25</f>
        <v>16812</v>
      </c>
      <c r="BR19" s="51">
        <f>'РБ15%FIT18'!BR19+25</f>
        <v>16812</v>
      </c>
      <c r="BS19" s="51">
        <f>'РБ15%FIT18'!BS19+25</f>
        <v>16812</v>
      </c>
      <c r="BT19" s="51">
        <f>'РБ15%FIT18'!BT19+25</f>
        <v>16812</v>
      </c>
      <c r="BU19" s="51">
        <f>'РБ15%FIT18'!BU19+25</f>
        <v>15555</v>
      </c>
      <c r="BV19" s="51">
        <f>'РБ15%FIT18'!BV19+25</f>
        <v>14815</v>
      </c>
      <c r="BW19" s="51">
        <f>'РБ15%FIT18'!BW19+25</f>
        <v>14815</v>
      </c>
      <c r="BX19" s="51">
        <f>'РБ15%FIT18'!BX19+25</f>
        <v>16812</v>
      </c>
      <c r="BY19" s="51">
        <f>'РБ15%FIT18'!BY19+25</f>
        <v>16812</v>
      </c>
      <c r="BZ19" s="51">
        <f>'РБ15%FIT18'!BZ19+25</f>
        <v>14298</v>
      </c>
      <c r="CA19" s="51">
        <f>'РБ15%FIT18'!CA19+25</f>
        <v>14298</v>
      </c>
      <c r="CB19" s="51">
        <f>'РБ15%FIT18'!CB19+25</f>
        <v>14298</v>
      </c>
      <c r="CC19" s="51">
        <f>'РБ15%FIT18'!CC19+25</f>
        <v>14815</v>
      </c>
      <c r="CD19" s="51">
        <f>'РБ15%FIT18'!CD19+25</f>
        <v>11636</v>
      </c>
      <c r="CE19" s="51">
        <f>'РБ15%FIT18'!CE19+25</f>
        <v>11636</v>
      </c>
      <c r="CF19" s="51">
        <f>'РБ15%FIT18'!CF19+25</f>
        <v>11636</v>
      </c>
      <c r="CG19" s="51">
        <f>'РБ15%FIT18'!CG19+25</f>
        <v>11636</v>
      </c>
      <c r="CH19" s="51">
        <f>'РБ15%FIT18'!CH19+25</f>
        <v>12153</v>
      </c>
      <c r="CI19" s="51">
        <f>'РБ15%FIT18'!CI19+25</f>
        <v>12153</v>
      </c>
      <c r="CJ19" s="51">
        <f>'РБ15%FIT18'!CJ19+25</f>
        <v>11636</v>
      </c>
      <c r="CK19" s="51">
        <f>'РБ15%FIT18'!CK19+25</f>
        <v>11636</v>
      </c>
      <c r="CL19" s="51">
        <f>'РБ15%FIT18'!CL19+25</f>
        <v>11636</v>
      </c>
      <c r="CM19" s="51">
        <f>'РБ15%FIT18'!CM19+25</f>
        <v>11636</v>
      </c>
      <c r="CN19" s="51">
        <f>'РБ15%FIT18'!CN19+25</f>
        <v>11636</v>
      </c>
      <c r="CO19" s="51">
        <f>'РБ15%FIT18'!CO19+25</f>
        <v>12153</v>
      </c>
      <c r="CP19" s="51">
        <f>'РБ15%FIT18'!CP19+25</f>
        <v>12153</v>
      </c>
      <c r="CQ19" s="51">
        <f>'РБ15%FIT18'!CQ19+25</f>
        <v>11636</v>
      </c>
      <c r="CR19" s="51">
        <f>'РБ15%FIT18'!CR19+25</f>
        <v>11636</v>
      </c>
      <c r="CS19" s="51">
        <f>'РБ15%FIT18'!CS19+25</f>
        <v>11636</v>
      </c>
      <c r="CT19" s="51">
        <f>'РБ15%FIT18'!CT19+25</f>
        <v>11636</v>
      </c>
      <c r="CU19" s="51">
        <f>'РБ15%FIT18'!CU19+25</f>
        <v>11636</v>
      </c>
      <c r="CV19" s="51">
        <f>'РБ15%FIT18'!CV19+25</f>
        <v>12153</v>
      </c>
      <c r="CW19" s="51">
        <f>'РБ15%FIT18'!CW19+25</f>
        <v>12153</v>
      </c>
      <c r="CX19" s="51">
        <f>'РБ15%FIT18'!CX19+25</f>
        <v>11636</v>
      </c>
      <c r="CY19" s="51">
        <f>'РБ15%FIT18'!CY19+25</f>
        <v>11636</v>
      </c>
      <c r="CZ19" s="51">
        <f>'РБ15%FIT18'!CZ19+25</f>
        <v>11636</v>
      </c>
      <c r="DA19" s="51">
        <f>'РБ15%FIT18'!DA19+25</f>
        <v>11636</v>
      </c>
      <c r="DB19" s="51">
        <f>'РБ15%FIT18'!DB19+25</f>
        <v>11636</v>
      </c>
      <c r="DC19" s="51">
        <f>'РБ15%FIT18'!DC19+25</f>
        <v>12153</v>
      </c>
      <c r="DD19" s="51">
        <f>'РБ15%FIT18'!DD19+25</f>
        <v>12153</v>
      </c>
      <c r="DE19" s="51">
        <f>'РБ15%FIT18'!DE19+25</f>
        <v>11636</v>
      </c>
      <c r="DF19" s="51">
        <f>'РБ15%FIT18'!DF19+25</f>
        <v>11636</v>
      </c>
      <c r="DG19" s="51">
        <f>'РБ15%FIT18'!DG19+25</f>
        <v>12153</v>
      </c>
      <c r="DH19" s="51">
        <f>'РБ15%FIT18'!DH19+25</f>
        <v>12523</v>
      </c>
      <c r="DI19" s="51">
        <f>'РБ15%FIT18'!DI19+25</f>
        <v>11266</v>
      </c>
      <c r="DJ19" s="51">
        <f>'РБ15%FIT18'!DJ19+25</f>
        <v>11636</v>
      </c>
      <c r="DK19" s="51">
        <f>'РБ15%FIT18'!DK19+25</f>
        <v>11636</v>
      </c>
      <c r="DL19" s="51">
        <f>'РБ15%FIT18'!DL19+25</f>
        <v>11266</v>
      </c>
      <c r="DM19" s="51">
        <f>'РБ15%FIT18'!DM19+25</f>
        <v>11266</v>
      </c>
      <c r="DN19" s="51">
        <f>'РБ15%FIT18'!DN19+25</f>
        <v>11266</v>
      </c>
      <c r="DO19" s="51">
        <f>'РБ15%FIT18'!DO19+25</f>
        <v>11266</v>
      </c>
      <c r="DP19" s="51">
        <f>'РБ15%FIT18'!DP19+25</f>
        <v>11266</v>
      </c>
      <c r="DQ19" s="51">
        <f>'РБ15%FIT18'!DQ19+25</f>
        <v>11636</v>
      </c>
      <c r="DR19" s="51">
        <f>'РБ15%FIT18'!DR19+25</f>
        <v>11636</v>
      </c>
      <c r="DS19" s="51">
        <f>'РБ15%FIT18'!DS19+25</f>
        <v>11266</v>
      </c>
      <c r="DT19" s="51">
        <f>'РБ15%FIT18'!DT19+25</f>
        <v>11266</v>
      </c>
      <c r="DU19" s="51">
        <f>'РБ15%FIT18'!DU19+25</f>
        <v>11266</v>
      </c>
      <c r="DV19" s="51">
        <f>'РБ15%FIT18'!DV19+25</f>
        <v>11266</v>
      </c>
      <c r="DW19" s="51">
        <f>'РБ15%FIT18'!DW19+25</f>
        <v>11266</v>
      </c>
      <c r="DX19" s="51">
        <f>'РБ15%FIT18'!DX19+25</f>
        <v>11636</v>
      </c>
      <c r="DY19" s="51">
        <f>'РБ15%FIT18'!DY19+25</f>
        <v>11636</v>
      </c>
      <c r="DZ19" s="51">
        <f>'РБ15%FIT18'!DZ19+25</f>
        <v>11266</v>
      </c>
      <c r="EA19" s="51">
        <f>'РБ15%FIT18'!EA19+25</f>
        <v>11266</v>
      </c>
      <c r="EB19" s="51">
        <f>'РБ15%FIT18'!EB19+25</f>
        <v>11266</v>
      </c>
      <c r="EC19" s="51">
        <f>'РБ15%FIT18'!EC19+25</f>
        <v>11266</v>
      </c>
      <c r="ED19" s="51">
        <f>'РБ15%FIT18'!ED19+25</f>
        <v>11266</v>
      </c>
      <c r="EE19" s="51">
        <f>'РБ15%FIT18'!EE19+25</f>
        <v>11636</v>
      </c>
      <c r="EF19" s="51">
        <f>'РБ15%FIT18'!EF19+25</f>
        <v>11636</v>
      </c>
      <c r="EG19" s="51">
        <f>'РБ15%FIT18'!EG19+25</f>
        <v>11266</v>
      </c>
      <c r="EH19" s="51">
        <f>'РБ15%FIT18'!EH19+25</f>
        <v>11266</v>
      </c>
      <c r="EI19" s="51">
        <f>'РБ15%FIT18'!EI19+25</f>
        <v>12523</v>
      </c>
      <c r="EJ19" s="51">
        <f>'РБ15%FIT18'!EJ19+25</f>
        <v>12523</v>
      </c>
      <c r="EK19" s="51">
        <f>'РБ15%FIT18'!EK19+25</f>
        <v>12523</v>
      </c>
      <c r="EL19" s="51">
        <f>'РБ15%FIT18'!EL19+25</f>
        <v>13410</v>
      </c>
      <c r="EM19" s="51">
        <f>'РБ15%FIT18'!EM19+25</f>
        <v>13410</v>
      </c>
      <c r="EN19" s="51">
        <f>'РБ15%FIT18'!EN19+25</f>
        <v>12523</v>
      </c>
      <c r="EO19" s="51">
        <f>'РБ15%FIT18'!EO19+25</f>
        <v>12523</v>
      </c>
      <c r="EP19" s="51">
        <f>'РБ15%FIT18'!EP19+25</f>
        <v>12523</v>
      </c>
      <c r="EQ19" s="51">
        <f>'РБ15%FIT18'!EQ19+25</f>
        <v>12523</v>
      </c>
      <c r="ER19" s="51">
        <f>'РБ15%FIT18'!ER19+25</f>
        <v>12523</v>
      </c>
      <c r="ES19" s="51">
        <f>'РБ15%FIT18'!ES19+25</f>
        <v>13410</v>
      </c>
      <c r="ET19" s="51">
        <f>'РБ15%FIT18'!ET19+25</f>
        <v>13410</v>
      </c>
      <c r="EU19" s="51">
        <f>'РБ15%FIT18'!EU19+25</f>
        <v>13410</v>
      </c>
      <c r="EV19" s="51">
        <f>'РБ15%FIT18'!EV19+25</f>
        <v>13410</v>
      </c>
      <c r="EW19" s="51">
        <f>'РБ15%FIT18'!EW19+25</f>
        <v>13410</v>
      </c>
      <c r="EX19" s="51">
        <f>'РБ15%FIT18'!EX19+25</f>
        <v>13410</v>
      </c>
      <c r="EY19" s="51">
        <f>'РБ15%FIT18'!EY19+25</f>
        <v>13410</v>
      </c>
      <c r="EZ19" s="51">
        <f>'РБ15%FIT18'!EZ19+25</f>
        <v>13410</v>
      </c>
      <c r="FA19" s="51">
        <f>'РБ15%FIT18'!FA19+25</f>
        <v>13410</v>
      </c>
      <c r="FB19" s="51">
        <f>'РБ15%FIT18'!FB19+25</f>
        <v>13410</v>
      </c>
      <c r="FC19" s="51">
        <f>'РБ15%FIT18'!FC19+25</f>
        <v>13410</v>
      </c>
      <c r="FD19" s="51">
        <f>'РБ15%FIT18'!FD19+25</f>
        <v>13928</v>
      </c>
      <c r="FE19" s="51">
        <f>'РБ15%FIT18'!FE19+25</f>
        <v>13928</v>
      </c>
      <c r="FF19" s="51">
        <f>'РБ15%FIT18'!FF19+25</f>
        <v>14298</v>
      </c>
      <c r="FG19" s="51">
        <f>'РБ15%FIT18'!FG19+25</f>
        <v>14298</v>
      </c>
      <c r="FH19" s="51">
        <f>'РБ15%FIT18'!FH19+25</f>
        <v>14298</v>
      </c>
      <c r="FI19" s="51">
        <f>'РБ15%FIT18'!FI19+25</f>
        <v>14298</v>
      </c>
      <c r="FJ19" s="51">
        <f>'РБ15%FIT18'!FJ19+25</f>
        <v>14298</v>
      </c>
      <c r="FK19" s="107">
        <f>'РБ15%FIT18'!FK19+25</f>
        <v>33229</v>
      </c>
      <c r="FL19" s="107">
        <f>'РБ15%FIT18'!FL19+25</f>
        <v>61330</v>
      </c>
      <c r="FM19" s="107">
        <f>'РБ15%FIT18'!FM19+25</f>
        <v>61330</v>
      </c>
      <c r="FN19" s="107">
        <f>'РБ15%FIT18'!FN19+25</f>
        <v>61330</v>
      </c>
      <c r="FO19" s="107">
        <f>'РБ15%FIT18'!FO19+25</f>
        <v>61330</v>
      </c>
      <c r="FP19" s="107">
        <f>'РБ15%FIT18'!FP19+25</f>
        <v>61330</v>
      </c>
      <c r="FQ19" s="107">
        <f>'РБ15%FIT18'!FQ19+25</f>
        <v>61330</v>
      </c>
      <c r="FR19" s="107">
        <f>'РБ15%FIT18'!FR19+25</f>
        <v>61330</v>
      </c>
      <c r="FS19" s="107">
        <f>'РБ15%FIT18'!FS19+25</f>
        <v>61330</v>
      </c>
      <c r="FT19" s="107">
        <f>'РБ15%FIT18'!FT19+25</f>
        <v>61330</v>
      </c>
      <c r="FU19" s="107">
        <f>'РБ15%FIT18'!FU19+25</f>
        <v>61330</v>
      </c>
      <c r="FV19" s="51">
        <f>'РБ15%FIT18'!FV19+25</f>
        <v>26056</v>
      </c>
      <c r="FW19" s="51">
        <f>'РБ15%FIT18'!FW19+25</f>
        <v>26056</v>
      </c>
      <c r="FX19" s="51">
        <f>'РБ15%FIT18'!FX19+25</f>
        <v>26056</v>
      </c>
      <c r="FY19" s="51">
        <f>'РБ15%FIT18'!FY19+25</f>
        <v>26056</v>
      </c>
      <c r="FZ19" s="51">
        <f>'РБ15%FIT18'!FZ19+25</f>
        <v>26056</v>
      </c>
      <c r="GA19" s="51">
        <f>'РБ15%FIT18'!GA19+25</f>
        <v>26056</v>
      </c>
      <c r="GB19" s="51">
        <f>'РБ15%FIT18'!GB19+25</f>
        <v>26056</v>
      </c>
      <c r="GC19" s="51">
        <f>'РБ15%FIT18'!GC19+25</f>
        <v>26056</v>
      </c>
      <c r="GD19" s="51">
        <f>'РБ15%FIT18'!GD19+25</f>
        <v>26056</v>
      </c>
      <c r="GE19" s="51">
        <f>'РБ15%FIT18'!GE19+25</f>
        <v>26056</v>
      </c>
      <c r="GF19" s="51">
        <f>'РБ15%FIT18'!GF19+25</f>
        <v>26056</v>
      </c>
      <c r="GG19" s="51">
        <f>'РБ15%FIT18'!GG19+25</f>
        <v>26056</v>
      </c>
      <c r="GH19" s="51">
        <f>'РБ15%FIT18'!GH19+25</f>
        <v>26056</v>
      </c>
      <c r="GI19" s="51">
        <f>'РБ15%FIT18'!GI19+25</f>
        <v>26056</v>
      </c>
      <c r="GJ19" s="51">
        <f>'РБ15%FIT18'!GJ19+25</f>
        <v>26056</v>
      </c>
      <c r="GK19" s="51">
        <f>'РБ15%FIT18'!GK19+25</f>
        <v>26056</v>
      </c>
      <c r="GL19" s="51">
        <f>'РБ15%FIT18'!GL19+25</f>
        <v>26056</v>
      </c>
      <c r="GM19" s="51">
        <f>'РБ15%FIT18'!GM19+25</f>
        <v>26056</v>
      </c>
      <c r="GN19" s="51">
        <f>'РБ15%FIT18'!GN19+25</f>
        <v>26056</v>
      </c>
      <c r="GO19" s="51">
        <f>'РБ15%FIT18'!GO19+25</f>
        <v>26056</v>
      </c>
      <c r="GP19" s="51">
        <f>'РБ15%FIT18'!GP19+25</f>
        <v>26056</v>
      </c>
      <c r="GQ19" s="51">
        <f>'РБ15%FIT18'!GQ19+25</f>
        <v>26056</v>
      </c>
      <c r="GR19" s="51">
        <f>'РБ15%FIT18'!GR19+25</f>
        <v>26056</v>
      </c>
      <c r="GS19" s="51">
        <f>'РБ15%FIT18'!GS19+25</f>
        <v>27313</v>
      </c>
      <c r="GT19" s="51">
        <f>'РБ15%FIT18'!GT19+25</f>
        <v>27313</v>
      </c>
      <c r="GU19" s="51">
        <f>'РБ15%FIT18'!GU19+25</f>
        <v>27313</v>
      </c>
      <c r="GV19" s="51">
        <f>'РБ15%FIT18'!GV19+25</f>
        <v>27313</v>
      </c>
      <c r="GW19" s="51">
        <f>'РБ15%FIT18'!GW19+25</f>
        <v>27313</v>
      </c>
      <c r="GX19" s="51">
        <f>'РБ15%FIT18'!GX19+25</f>
        <v>27313</v>
      </c>
      <c r="GY19" s="51">
        <f>'РБ15%FIT18'!GY19+25</f>
        <v>27313</v>
      </c>
      <c r="GZ19" s="51">
        <f>'РБ15%FIT18'!GZ19+25</f>
        <v>27313</v>
      </c>
      <c r="HA19" s="51">
        <f>'РБ15%FIT18'!HA19+25</f>
        <v>27313</v>
      </c>
      <c r="HB19" s="51">
        <f>'РБ15%FIT18'!HB19+25</f>
        <v>27313</v>
      </c>
      <c r="HC19" s="51">
        <f>'РБ15%FIT18'!HC19+25</f>
        <v>27313</v>
      </c>
      <c r="HD19" s="51">
        <f>'РБ15%FIT18'!HD19+25</f>
        <v>27313</v>
      </c>
      <c r="HE19" s="51">
        <f>'РБ15%FIT18'!HE19+25</f>
        <v>27313</v>
      </c>
      <c r="HF19" s="51">
        <f>'РБ15%FIT18'!HF19+25</f>
        <v>27313</v>
      </c>
      <c r="HG19" s="51">
        <f>'РБ15%FIT18'!HG19+25</f>
        <v>27313</v>
      </c>
      <c r="HH19" s="51">
        <f>'РБ15%FIT18'!HH19+25</f>
        <v>27313</v>
      </c>
      <c r="HI19" s="51">
        <f>'РБ15%FIT18'!HI19+25</f>
        <v>27313</v>
      </c>
      <c r="HJ19" s="51">
        <f>'РБ15%FIT18'!HJ19+25</f>
        <v>27313</v>
      </c>
      <c r="HK19" s="107">
        <f>'РБ15%FIT18'!HK19+25</f>
        <v>42843</v>
      </c>
      <c r="HL19" s="107">
        <f>'РБ15%FIT18'!HL19+25</f>
        <v>42843</v>
      </c>
      <c r="HM19" s="107">
        <f>'РБ15%FIT18'!HM19+25</f>
        <v>44322</v>
      </c>
      <c r="HN19" s="107">
        <f>'РБ15%FIT18'!HN19+25</f>
        <v>44322</v>
      </c>
      <c r="HO19" s="107">
        <f>'РБ15%FIT18'!HO19+25</f>
        <v>44322</v>
      </c>
      <c r="HP19" s="107">
        <f>'РБ15%FIT18'!HP19+25</f>
        <v>27313</v>
      </c>
      <c r="HQ19" s="107">
        <f>'РБ15%FIT18'!HQ19+25</f>
        <v>27313</v>
      </c>
      <c r="HR19" s="107">
        <f>'РБ15%FIT18'!HR19+25</f>
        <v>42843</v>
      </c>
      <c r="HS19" s="107">
        <f>'РБ15%FIT18'!HS19+25</f>
        <v>42843</v>
      </c>
      <c r="HT19" s="51">
        <f>'РБ15%FIT18'!HT19+25</f>
        <v>27313</v>
      </c>
      <c r="HU19" s="51">
        <f>'РБ15%FIT18'!HU19+25</f>
        <v>26056</v>
      </c>
      <c r="HV19" s="51">
        <f>'РБ15%FIT18'!HV19+25</f>
        <v>26056</v>
      </c>
      <c r="HW19" s="51">
        <f>'РБ15%FIT18'!HW19+25</f>
        <v>26056</v>
      </c>
      <c r="HX19" s="51">
        <f>'РБ15%FIT18'!HX19+25</f>
        <v>26056</v>
      </c>
      <c r="HY19" s="51">
        <f>'РБ15%FIT18'!HY19+25</f>
        <v>26056</v>
      </c>
      <c r="HZ19" s="51">
        <f>'РБ15%FIT18'!HZ19+25</f>
        <v>26056</v>
      </c>
      <c r="IA19" s="51">
        <f>'РБ15%FIT18'!IA19+25</f>
        <v>26056</v>
      </c>
      <c r="IB19" s="51">
        <f>'РБ15%FIT18'!IB19+25</f>
        <v>29162</v>
      </c>
      <c r="IC19" s="51">
        <f>'РБ15%FIT18'!IC19+25</f>
        <v>26574</v>
      </c>
      <c r="ID19" s="51">
        <f>'РБ15%FIT18'!ID19+25</f>
        <v>22950</v>
      </c>
      <c r="IE19" s="51">
        <f>'РБ15%FIT18'!IE19+25</f>
        <v>22950</v>
      </c>
      <c r="IF19" s="51">
        <f>'РБ15%FIT18'!IF19+25</f>
        <v>22950</v>
      </c>
      <c r="IG19" s="51">
        <f>'РБ15%FIT18'!IG19+25</f>
        <v>22950</v>
      </c>
      <c r="IH19" s="51">
        <f>'РБ15%FIT18'!IH19+25</f>
        <v>22950</v>
      </c>
      <c r="II19" s="51">
        <f>'РБ15%FIT18'!II19+25</f>
        <v>22950</v>
      </c>
      <c r="IJ19" s="51">
        <f>'РБ15%FIT18'!IJ19+25</f>
        <v>22950</v>
      </c>
      <c r="IK19" s="51">
        <f>'РБ15%FIT18'!IK19+25</f>
        <v>22950</v>
      </c>
      <c r="IL19" s="51">
        <f>'РБ15%FIT18'!IL19+25</f>
        <v>22950</v>
      </c>
      <c r="IM19" s="51">
        <f>'РБ15%FIT18'!IM19+25</f>
        <v>22950</v>
      </c>
      <c r="IN19" s="51">
        <f>'РБ15%FIT18'!IN19+25</f>
        <v>22950</v>
      </c>
      <c r="IO19" s="51">
        <f>'РБ15%FIT18'!IO19+25</f>
        <v>22950</v>
      </c>
      <c r="IP19" s="51">
        <f>'РБ15%FIT18'!IP19+25</f>
        <v>22950</v>
      </c>
      <c r="IQ19" s="51">
        <f>'РБ15%FIT18'!IQ19+25</f>
        <v>22950</v>
      </c>
      <c r="IR19" s="51">
        <f>'РБ15%FIT18'!IR19+25</f>
        <v>22950</v>
      </c>
      <c r="IS19" s="51">
        <f>'РБ15%FIT18'!IS19+25</f>
        <v>22950</v>
      </c>
      <c r="IT19" s="51">
        <f>'РБ15%FIT18'!IT19+25</f>
        <v>22950</v>
      </c>
      <c r="IU19" s="51">
        <f>'РБ15%FIT18'!IU19+25</f>
        <v>22950</v>
      </c>
      <c r="IV19" s="51">
        <f>'РБ15%FIT18'!IV19+25</f>
        <v>22950</v>
      </c>
      <c r="IW19" s="51">
        <f>'РБ15%FIT18'!IW19+25</f>
        <v>22950</v>
      </c>
      <c r="IX19" s="51">
        <f>'РБ15%FIT18'!IX19+25</f>
        <v>22950</v>
      </c>
      <c r="IY19" s="51">
        <f>'РБ15%FIT18'!IY19+25</f>
        <v>22950</v>
      </c>
    </row>
    <row r="20" spans="1:259" x14ac:dyDescent="0.2">
      <c r="A20" s="20" t="s">
        <v>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107"/>
      <c r="HL20" s="107"/>
      <c r="HM20" s="107"/>
      <c r="HN20" s="107"/>
      <c r="HO20" s="107"/>
      <c r="HP20" s="107"/>
      <c r="HQ20" s="107"/>
      <c r="HR20" s="107"/>
      <c r="HS20" s="107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</row>
    <row r="21" spans="1:259" x14ac:dyDescent="0.2">
      <c r="A21" s="21">
        <v>1</v>
      </c>
      <c r="B21" s="51">
        <f>'РБ15%FIT18'!B21+25</f>
        <v>20140</v>
      </c>
      <c r="C21" s="51">
        <f>'РБ15%FIT18'!C21+25</f>
        <v>20140</v>
      </c>
      <c r="D21" s="51">
        <f>'РБ15%FIT18'!D21+25</f>
        <v>17626</v>
      </c>
      <c r="E21" s="51">
        <f>'РБ15%FIT18'!E21+25</f>
        <v>18143</v>
      </c>
      <c r="F21" s="51">
        <f>'РБ15%FIT18'!F21+25</f>
        <v>18143</v>
      </c>
      <c r="G21" s="51">
        <f>'РБ15%FIT18'!G21+25</f>
        <v>18883</v>
      </c>
      <c r="H21" s="51">
        <f>'РБ15%FIT18'!H21+25</f>
        <v>18883</v>
      </c>
      <c r="I21" s="51">
        <f>'РБ15%FIT18'!I21+25</f>
        <v>20140</v>
      </c>
      <c r="J21" s="51">
        <f>'РБ15%FIT18'!J21+25</f>
        <v>20140</v>
      </c>
      <c r="K21" s="51">
        <f>'РБ15%FIT18'!K21+25</f>
        <v>18883</v>
      </c>
      <c r="L21" s="51">
        <f>'РБ15%FIT18'!L21+25</f>
        <v>18883</v>
      </c>
      <c r="M21" s="51">
        <f>'РБ15%FIT18'!M21+25</f>
        <v>18883</v>
      </c>
      <c r="N21" s="51">
        <f>'РБ15%FIT18'!N21+25</f>
        <v>18883</v>
      </c>
      <c r="O21" s="51">
        <f>'РБ15%FIT18'!O21+25</f>
        <v>18883</v>
      </c>
      <c r="P21" s="51">
        <f>'РБ15%FIT18'!P21+25</f>
        <v>19400</v>
      </c>
      <c r="Q21" s="51">
        <f>'РБ15%FIT18'!Q21+25</f>
        <v>18143</v>
      </c>
      <c r="R21" s="51">
        <f>'РБ15%FIT18'!R21+25</f>
        <v>17626</v>
      </c>
      <c r="S21" s="51">
        <f>'РБ15%FIT18'!S21+25</f>
        <v>17626</v>
      </c>
      <c r="T21" s="51">
        <f>'РБ15%FIT18'!T21+25</f>
        <v>17626</v>
      </c>
      <c r="U21" s="51">
        <f>'РБ15%FIT18'!U21+25</f>
        <v>17626</v>
      </c>
      <c r="V21" s="51">
        <f>'РБ15%FIT18'!V21+25</f>
        <v>17626</v>
      </c>
      <c r="W21" s="51">
        <f>'РБ15%FIT18'!W21+25</f>
        <v>18143</v>
      </c>
      <c r="X21" s="51">
        <f>'РБ15%FIT18'!X21+25</f>
        <v>18143</v>
      </c>
      <c r="Y21" s="51">
        <f>'РБ15%FIT18'!Y21+25</f>
        <v>17626</v>
      </c>
      <c r="Z21" s="51">
        <f>'РБ15%FIT18'!Z21+25</f>
        <v>17626</v>
      </c>
      <c r="AA21" s="51">
        <f>'РБ15%FIT18'!AA21+25</f>
        <v>17626</v>
      </c>
      <c r="AB21" s="51">
        <f>'РБ15%FIT18'!AB21+25</f>
        <v>17626</v>
      </c>
      <c r="AC21" s="51">
        <f>'РБ15%FIT18'!AC21+25</f>
        <v>17626</v>
      </c>
      <c r="AD21" s="51">
        <f>'РБ15%FIT18'!AD21+25</f>
        <v>18143</v>
      </c>
      <c r="AE21" s="51">
        <f>'РБ15%FIT18'!AE21+25</f>
        <v>18143</v>
      </c>
      <c r="AF21" s="51">
        <f>'РБ15%FIT18'!AF21+25</f>
        <v>17626</v>
      </c>
      <c r="AG21" s="51">
        <f>'РБ15%FIT18'!AG21+25</f>
        <v>17626</v>
      </c>
      <c r="AH21" s="51">
        <f>'РБ15%FIT18'!AH21+25</f>
        <v>17626</v>
      </c>
      <c r="AI21" s="51">
        <f>'РБ15%FIT18'!AI21+25</f>
        <v>17626</v>
      </c>
      <c r="AJ21" s="51">
        <f>'РБ15%FIT18'!AJ21+25</f>
        <v>17626</v>
      </c>
      <c r="AK21" s="51">
        <f>'РБ15%FIT18'!AK21+25</f>
        <v>18143</v>
      </c>
      <c r="AL21" s="51">
        <f>'РБ15%FIT18'!AL21+25</f>
        <v>18143</v>
      </c>
      <c r="AM21" s="51">
        <f>'РБ15%FIT18'!AM21+25</f>
        <v>16368</v>
      </c>
      <c r="AN21" s="51">
        <f>'РБ15%FIT18'!AN21+25</f>
        <v>16368</v>
      </c>
      <c r="AO21" s="51">
        <f>'РБ15%FIT18'!AO21+25</f>
        <v>16368</v>
      </c>
      <c r="AP21" s="51">
        <f>'РБ15%FIT18'!AP21+25</f>
        <v>16368</v>
      </c>
      <c r="AQ21" s="51">
        <f>'РБ15%FIT18'!AQ21+25</f>
        <v>16368</v>
      </c>
      <c r="AR21" s="51">
        <f>'РБ15%FIT18'!AR21+25</f>
        <v>16886</v>
      </c>
      <c r="AS21" s="51">
        <f>'РБ15%FIT18'!AS21+25</f>
        <v>16886</v>
      </c>
      <c r="AT21" s="51">
        <f>'РБ15%FIT18'!AT21+25</f>
        <v>16368</v>
      </c>
      <c r="AU21" s="51">
        <f>'РБ15%FIT18'!AU21+25</f>
        <v>16368</v>
      </c>
      <c r="AV21" s="51">
        <f>'РБ15%FIT18'!AV21+25</f>
        <v>16368</v>
      </c>
      <c r="AW21" s="51">
        <f>'РБ15%FIT18'!AW21+25</f>
        <v>16368</v>
      </c>
      <c r="AX21" s="51">
        <f>'РБ15%FIT18'!AX21+25</f>
        <v>16368</v>
      </c>
      <c r="AY21" s="51">
        <f>'РБ15%FIT18'!AY21+25</f>
        <v>16886</v>
      </c>
      <c r="AZ21" s="51">
        <f>'РБ15%FIT18'!AZ21+25</f>
        <v>16886</v>
      </c>
      <c r="BA21" s="51">
        <f>'РБ15%FIT18'!BA21+25</f>
        <v>16368</v>
      </c>
      <c r="BB21" s="51">
        <f>'РБ15%FIT18'!BB21+25</f>
        <v>16368</v>
      </c>
      <c r="BC21" s="51">
        <f>'РБ15%FIT18'!BC21+25</f>
        <v>16368</v>
      </c>
      <c r="BD21" s="51">
        <f>'РБ15%FIT18'!BD21+25</f>
        <v>16368</v>
      </c>
      <c r="BE21" s="51">
        <f>'РБ15%FIT18'!BE21+25</f>
        <v>16368</v>
      </c>
      <c r="BF21" s="51">
        <f>'РБ15%FIT18'!BF21+25</f>
        <v>16886</v>
      </c>
      <c r="BG21" s="51">
        <f>'РБ15%FIT18'!BG21+25</f>
        <v>16886</v>
      </c>
      <c r="BH21" s="51">
        <f>'РБ15%FIT18'!BH21+25</f>
        <v>16368</v>
      </c>
      <c r="BI21" s="51">
        <f>'РБ15%FIT18'!BI21+25</f>
        <v>16368</v>
      </c>
      <c r="BJ21" s="51">
        <f>'РБ15%FIT18'!BJ21+25</f>
        <v>16886</v>
      </c>
      <c r="BK21" s="51">
        <f>'РБ15%FIT18'!BK21+25</f>
        <v>16886</v>
      </c>
      <c r="BL21" s="51">
        <f>'РБ15%FIT18'!BL21+25</f>
        <v>16886</v>
      </c>
      <c r="BM21" s="51">
        <f>'РБ15%FIT18'!BM21+25</f>
        <v>16886</v>
      </c>
      <c r="BN21" s="51">
        <f>'РБ15%FIT18'!BN21+25</f>
        <v>16886</v>
      </c>
      <c r="BO21" s="51">
        <f>'РБ15%FIT18'!BO21+25</f>
        <v>16368</v>
      </c>
      <c r="BP21" s="51">
        <f>'РБ15%FIT18'!BP21+25</f>
        <v>18883</v>
      </c>
      <c r="BQ21" s="51">
        <f>'РБ15%FIT18'!BQ21+25</f>
        <v>18883</v>
      </c>
      <c r="BR21" s="51">
        <f>'РБ15%FIT18'!BR21+25</f>
        <v>18883</v>
      </c>
      <c r="BS21" s="51">
        <f>'РБ15%FIT18'!BS21+25</f>
        <v>18883</v>
      </c>
      <c r="BT21" s="51">
        <f>'РБ15%FIT18'!BT21+25</f>
        <v>18883</v>
      </c>
      <c r="BU21" s="51">
        <f>'РБ15%FIT18'!BU21+25</f>
        <v>17626</v>
      </c>
      <c r="BV21" s="51">
        <f>'РБ15%FIT18'!BV21+25</f>
        <v>16886</v>
      </c>
      <c r="BW21" s="51">
        <f>'РБ15%FIT18'!BW21+25</f>
        <v>16886</v>
      </c>
      <c r="BX21" s="51">
        <f>'РБ15%FIT18'!BX21+25</f>
        <v>18883</v>
      </c>
      <c r="BY21" s="51">
        <f>'РБ15%FIT18'!BY21+25</f>
        <v>18883</v>
      </c>
      <c r="BZ21" s="51">
        <f>'РБ15%FIT18'!BZ21+25</f>
        <v>16368</v>
      </c>
      <c r="CA21" s="51">
        <f>'РБ15%FIT18'!CA21+25</f>
        <v>16368</v>
      </c>
      <c r="CB21" s="51">
        <f>'РБ15%FIT18'!CB21+25</f>
        <v>16368</v>
      </c>
      <c r="CC21" s="51">
        <f>'РБ15%FIT18'!CC21+25</f>
        <v>16886</v>
      </c>
      <c r="CD21" s="51">
        <f>'РБ15%FIT18'!CD21+25</f>
        <v>13706</v>
      </c>
      <c r="CE21" s="51">
        <f>'РБ15%FIT18'!CE21+25</f>
        <v>13706</v>
      </c>
      <c r="CF21" s="51">
        <f>'РБ15%FIT18'!CF21+25</f>
        <v>13706</v>
      </c>
      <c r="CG21" s="51">
        <f>'РБ15%FIT18'!CG21+25</f>
        <v>13706</v>
      </c>
      <c r="CH21" s="51">
        <f>'РБ15%FIT18'!CH21+25</f>
        <v>14224</v>
      </c>
      <c r="CI21" s="51">
        <f>'РБ15%FIT18'!CI21+25</f>
        <v>14224</v>
      </c>
      <c r="CJ21" s="51">
        <f>'РБ15%FIT18'!CJ21+25</f>
        <v>13706</v>
      </c>
      <c r="CK21" s="51">
        <f>'РБ15%FIT18'!CK21+25</f>
        <v>13706</v>
      </c>
      <c r="CL21" s="51">
        <f>'РБ15%FIT18'!CL21+25</f>
        <v>13706</v>
      </c>
      <c r="CM21" s="51">
        <f>'РБ15%FIT18'!CM21+25</f>
        <v>13706</v>
      </c>
      <c r="CN21" s="51">
        <f>'РБ15%FIT18'!CN21+25</f>
        <v>13706</v>
      </c>
      <c r="CO21" s="51">
        <f>'РБ15%FIT18'!CO21+25</f>
        <v>14224</v>
      </c>
      <c r="CP21" s="51">
        <f>'РБ15%FIT18'!CP21+25</f>
        <v>14224</v>
      </c>
      <c r="CQ21" s="51">
        <f>'РБ15%FIT18'!CQ21+25</f>
        <v>13706</v>
      </c>
      <c r="CR21" s="51">
        <f>'РБ15%FIT18'!CR21+25</f>
        <v>13706</v>
      </c>
      <c r="CS21" s="51">
        <f>'РБ15%FIT18'!CS21+25</f>
        <v>13706</v>
      </c>
      <c r="CT21" s="51">
        <f>'РБ15%FIT18'!CT21+25</f>
        <v>13706</v>
      </c>
      <c r="CU21" s="51">
        <f>'РБ15%FIT18'!CU21+25</f>
        <v>13706</v>
      </c>
      <c r="CV21" s="51">
        <f>'РБ15%FIT18'!CV21+25</f>
        <v>14224</v>
      </c>
      <c r="CW21" s="51">
        <f>'РБ15%FIT18'!CW21+25</f>
        <v>14224</v>
      </c>
      <c r="CX21" s="51">
        <f>'РБ15%FIT18'!CX21+25</f>
        <v>13706</v>
      </c>
      <c r="CY21" s="51">
        <f>'РБ15%FIT18'!CY21+25</f>
        <v>13706</v>
      </c>
      <c r="CZ21" s="51">
        <f>'РБ15%FIT18'!CZ21+25</f>
        <v>13706</v>
      </c>
      <c r="DA21" s="51">
        <f>'РБ15%FIT18'!DA21+25</f>
        <v>13706</v>
      </c>
      <c r="DB21" s="51">
        <f>'РБ15%FIT18'!DB21+25</f>
        <v>13706</v>
      </c>
      <c r="DC21" s="51">
        <f>'РБ15%FIT18'!DC21+25</f>
        <v>14224</v>
      </c>
      <c r="DD21" s="51">
        <f>'РБ15%FIT18'!DD21+25</f>
        <v>14224</v>
      </c>
      <c r="DE21" s="51">
        <f>'РБ15%FIT18'!DE21+25</f>
        <v>13706</v>
      </c>
      <c r="DF21" s="51">
        <f>'РБ15%FIT18'!DF21+25</f>
        <v>13706</v>
      </c>
      <c r="DG21" s="51">
        <f>'РБ15%FIT18'!DG21+25</f>
        <v>14224</v>
      </c>
      <c r="DH21" s="51">
        <f>'РБ15%FIT18'!DH21+25</f>
        <v>14594</v>
      </c>
      <c r="DI21" s="51">
        <f>'РБ15%FIT18'!DI21+25</f>
        <v>13336</v>
      </c>
      <c r="DJ21" s="51">
        <f>'РБ15%FIT18'!DJ21+25</f>
        <v>13706</v>
      </c>
      <c r="DK21" s="51">
        <f>'РБ15%FIT18'!DK21+25</f>
        <v>13706</v>
      </c>
      <c r="DL21" s="51">
        <f>'РБ15%FIT18'!DL21+25</f>
        <v>13336</v>
      </c>
      <c r="DM21" s="51">
        <f>'РБ15%FIT18'!DM21+25</f>
        <v>13336</v>
      </c>
      <c r="DN21" s="51">
        <f>'РБ15%FIT18'!DN21+25</f>
        <v>13336</v>
      </c>
      <c r="DO21" s="51">
        <f>'РБ15%FIT18'!DO21+25</f>
        <v>13336</v>
      </c>
      <c r="DP21" s="51">
        <f>'РБ15%FIT18'!DP21+25</f>
        <v>13336</v>
      </c>
      <c r="DQ21" s="51">
        <f>'РБ15%FIT18'!DQ21+25</f>
        <v>13706</v>
      </c>
      <c r="DR21" s="51">
        <f>'РБ15%FIT18'!DR21+25</f>
        <v>13706</v>
      </c>
      <c r="DS21" s="51">
        <f>'РБ15%FIT18'!DS21+25</f>
        <v>13336</v>
      </c>
      <c r="DT21" s="51">
        <f>'РБ15%FIT18'!DT21+25</f>
        <v>13336</v>
      </c>
      <c r="DU21" s="51">
        <f>'РБ15%FIT18'!DU21+25</f>
        <v>13336</v>
      </c>
      <c r="DV21" s="51">
        <f>'РБ15%FIT18'!DV21+25</f>
        <v>13336</v>
      </c>
      <c r="DW21" s="51">
        <f>'РБ15%FIT18'!DW21+25</f>
        <v>13336</v>
      </c>
      <c r="DX21" s="51">
        <f>'РБ15%FIT18'!DX21+25</f>
        <v>13706</v>
      </c>
      <c r="DY21" s="51">
        <f>'РБ15%FIT18'!DY21+25</f>
        <v>13706</v>
      </c>
      <c r="DZ21" s="51">
        <f>'РБ15%FIT18'!DZ21+25</f>
        <v>13336</v>
      </c>
      <c r="EA21" s="51">
        <f>'РБ15%FIT18'!EA21+25</f>
        <v>13336</v>
      </c>
      <c r="EB21" s="51">
        <f>'РБ15%FIT18'!EB21+25</f>
        <v>13336</v>
      </c>
      <c r="EC21" s="51">
        <f>'РБ15%FIT18'!EC21+25</f>
        <v>13336</v>
      </c>
      <c r="ED21" s="51">
        <f>'РБ15%FIT18'!ED21+25</f>
        <v>13336</v>
      </c>
      <c r="EE21" s="51">
        <f>'РБ15%FIT18'!EE21+25</f>
        <v>13706</v>
      </c>
      <c r="EF21" s="51">
        <f>'РБ15%FIT18'!EF21+25</f>
        <v>13706</v>
      </c>
      <c r="EG21" s="51">
        <f>'РБ15%FIT18'!EG21+25</f>
        <v>13336</v>
      </c>
      <c r="EH21" s="51">
        <f>'РБ15%FIT18'!EH21+25</f>
        <v>13336</v>
      </c>
      <c r="EI21" s="51">
        <f>'РБ15%FIT18'!EI21+25</f>
        <v>14594</v>
      </c>
      <c r="EJ21" s="51">
        <f>'РБ15%FIT18'!EJ21+25</f>
        <v>14594</v>
      </c>
      <c r="EK21" s="51">
        <f>'РБ15%FIT18'!EK21+25</f>
        <v>14594</v>
      </c>
      <c r="EL21" s="51">
        <f>'РБ15%FIT18'!EL21+25</f>
        <v>15481</v>
      </c>
      <c r="EM21" s="51">
        <f>'РБ15%FIT18'!EM21+25</f>
        <v>15481</v>
      </c>
      <c r="EN21" s="51">
        <f>'РБ15%FIT18'!EN21+25</f>
        <v>14594</v>
      </c>
      <c r="EO21" s="51">
        <f>'РБ15%FIT18'!EO21+25</f>
        <v>14594</v>
      </c>
      <c r="EP21" s="51">
        <f>'РБ15%FIT18'!EP21+25</f>
        <v>14594</v>
      </c>
      <c r="EQ21" s="51">
        <f>'РБ15%FIT18'!EQ21+25</f>
        <v>14594</v>
      </c>
      <c r="ER21" s="51">
        <f>'РБ15%FIT18'!ER21+25</f>
        <v>14594</v>
      </c>
      <c r="ES21" s="51">
        <f>'РБ15%FIT18'!ES21+25</f>
        <v>15481</v>
      </c>
      <c r="ET21" s="51">
        <f>'РБ15%FIT18'!ET21+25</f>
        <v>15481</v>
      </c>
      <c r="EU21" s="51">
        <f>'РБ15%FIT18'!EU21+25</f>
        <v>15481</v>
      </c>
      <c r="EV21" s="51">
        <f>'РБ15%FIT18'!EV21+25</f>
        <v>15481</v>
      </c>
      <c r="EW21" s="51">
        <f>'РБ15%FIT18'!EW21+25</f>
        <v>15481</v>
      </c>
      <c r="EX21" s="51">
        <f>'РБ15%FIT18'!EX21+25</f>
        <v>15481</v>
      </c>
      <c r="EY21" s="51">
        <f>'РБ15%FIT18'!EY21+25</f>
        <v>15481</v>
      </c>
      <c r="EZ21" s="51">
        <f>'РБ15%FIT18'!EZ21+25</f>
        <v>15481</v>
      </c>
      <c r="FA21" s="51">
        <f>'РБ15%FIT18'!FA21+25</f>
        <v>15481</v>
      </c>
      <c r="FB21" s="51">
        <f>'РБ15%FIT18'!FB21+25</f>
        <v>15481</v>
      </c>
      <c r="FC21" s="51">
        <f>'РБ15%FIT18'!FC21+25</f>
        <v>15481</v>
      </c>
      <c r="FD21" s="51">
        <f>'РБ15%FIT18'!FD21+25</f>
        <v>15999</v>
      </c>
      <c r="FE21" s="51">
        <f>'РБ15%FIT18'!FE21+25</f>
        <v>15999</v>
      </c>
      <c r="FF21" s="51">
        <f>'РБ15%FIT18'!FF21+25</f>
        <v>16368</v>
      </c>
      <c r="FG21" s="51">
        <f>'РБ15%FIT18'!FG21+25</f>
        <v>16368</v>
      </c>
      <c r="FH21" s="51">
        <f>'РБ15%FIT18'!FH21+25</f>
        <v>16368</v>
      </c>
      <c r="FI21" s="51">
        <f>'РБ15%FIT18'!FI21+25</f>
        <v>16368</v>
      </c>
      <c r="FJ21" s="51">
        <f>'РБ15%FIT18'!FJ21+25</f>
        <v>16368</v>
      </c>
      <c r="FK21" s="107">
        <f>'РБ15%FIT18'!FK21+25</f>
        <v>46577</v>
      </c>
      <c r="FL21" s="107">
        <f>'РБ15%FIT18'!FL21+25</f>
        <v>74678</v>
      </c>
      <c r="FM21" s="107">
        <f>'РБ15%FIT18'!FM21+25</f>
        <v>74678</v>
      </c>
      <c r="FN21" s="107">
        <f>'РБ15%FIT18'!FN21+25</f>
        <v>74678</v>
      </c>
      <c r="FO21" s="107">
        <f>'РБ15%FIT18'!FO21+25</f>
        <v>74678</v>
      </c>
      <c r="FP21" s="107">
        <f>'РБ15%FIT18'!FP21+25</f>
        <v>74678</v>
      </c>
      <c r="FQ21" s="107">
        <f>'РБ15%FIT18'!FQ21+25</f>
        <v>74678</v>
      </c>
      <c r="FR21" s="107">
        <f>'РБ15%FIT18'!FR21+25</f>
        <v>74678</v>
      </c>
      <c r="FS21" s="107">
        <f>'РБ15%FIT18'!FS21+25</f>
        <v>74678</v>
      </c>
      <c r="FT21" s="107">
        <f>'РБ15%FIT18'!FT21+25</f>
        <v>74678</v>
      </c>
      <c r="FU21" s="107">
        <f>'РБ15%FIT18'!FU21+25</f>
        <v>74678</v>
      </c>
      <c r="FV21" s="51">
        <f>'РБ15%FIT18'!FV21+25</f>
        <v>41031</v>
      </c>
      <c r="FW21" s="51">
        <f>'РБ15%FIT18'!FW21+25</f>
        <v>41031</v>
      </c>
      <c r="FX21" s="51">
        <f>'РБ15%FIT18'!FX21+25</f>
        <v>41031</v>
      </c>
      <c r="FY21" s="51">
        <f>'РБ15%FIT18'!FY21+25</f>
        <v>41031</v>
      </c>
      <c r="FZ21" s="51">
        <f>'РБ15%FIT18'!FZ21+25</f>
        <v>41031</v>
      </c>
      <c r="GA21" s="51">
        <f>'РБ15%FIT18'!GA21+25</f>
        <v>41031</v>
      </c>
      <c r="GB21" s="51">
        <f>'РБ15%FIT18'!GB21+25</f>
        <v>41031</v>
      </c>
      <c r="GC21" s="51">
        <f>'РБ15%FIT18'!GC21+25</f>
        <v>41031</v>
      </c>
      <c r="GD21" s="51">
        <f>'РБ15%FIT18'!GD21+25</f>
        <v>41031</v>
      </c>
      <c r="GE21" s="51">
        <f>'РБ15%FIT18'!GE21+25</f>
        <v>41031</v>
      </c>
      <c r="GF21" s="51">
        <f>'РБ15%FIT18'!GF21+25</f>
        <v>41031</v>
      </c>
      <c r="GG21" s="51">
        <f>'РБ15%FIT18'!GG21+25</f>
        <v>41031</v>
      </c>
      <c r="GH21" s="51">
        <f>'РБ15%FIT18'!GH21+25</f>
        <v>41031</v>
      </c>
      <c r="GI21" s="51">
        <f>'РБ15%FIT18'!GI21+25</f>
        <v>41031</v>
      </c>
      <c r="GJ21" s="51">
        <f>'РБ15%FIT18'!GJ21+25</f>
        <v>41031</v>
      </c>
      <c r="GK21" s="51">
        <f>'РБ15%FIT18'!GK21+25</f>
        <v>41031</v>
      </c>
      <c r="GL21" s="51">
        <f>'РБ15%FIT18'!GL21+25</f>
        <v>41031</v>
      </c>
      <c r="GM21" s="51">
        <f>'РБ15%FIT18'!GM21+25</f>
        <v>41031</v>
      </c>
      <c r="GN21" s="51">
        <f>'РБ15%FIT18'!GN21+25</f>
        <v>41031</v>
      </c>
      <c r="GO21" s="51">
        <f>'РБ15%FIT18'!GO21+25</f>
        <v>41031</v>
      </c>
      <c r="GP21" s="51">
        <f>'РБ15%FIT18'!GP21+25</f>
        <v>41031</v>
      </c>
      <c r="GQ21" s="51">
        <f>'РБ15%FIT18'!GQ21+25</f>
        <v>41031</v>
      </c>
      <c r="GR21" s="51">
        <f>'РБ15%FIT18'!GR21+25</f>
        <v>41031</v>
      </c>
      <c r="GS21" s="51">
        <f>'РБ15%FIT18'!GS21+25</f>
        <v>42288</v>
      </c>
      <c r="GT21" s="51">
        <f>'РБ15%FIT18'!GT21+25</f>
        <v>42288</v>
      </c>
      <c r="GU21" s="51">
        <f>'РБ15%FIT18'!GU21+25</f>
        <v>42288</v>
      </c>
      <c r="GV21" s="51">
        <f>'РБ15%FIT18'!GV21+25</f>
        <v>42288</v>
      </c>
      <c r="GW21" s="51">
        <f>'РБ15%FIT18'!GW21+25</f>
        <v>42288</v>
      </c>
      <c r="GX21" s="51">
        <f>'РБ15%FIT18'!GX21+25</f>
        <v>42288</v>
      </c>
      <c r="GY21" s="51">
        <f>'РБ15%FIT18'!GY21+25</f>
        <v>42288</v>
      </c>
      <c r="GZ21" s="51">
        <f>'РБ15%FIT18'!GZ21+25</f>
        <v>42288</v>
      </c>
      <c r="HA21" s="51">
        <f>'РБ15%FIT18'!HA21+25</f>
        <v>42288</v>
      </c>
      <c r="HB21" s="51">
        <f>'РБ15%FIT18'!HB21+25</f>
        <v>42288</v>
      </c>
      <c r="HC21" s="51">
        <f>'РБ15%FIT18'!HC21+25</f>
        <v>42288</v>
      </c>
      <c r="HD21" s="51">
        <f>'РБ15%FIT18'!HD21+25</f>
        <v>42288</v>
      </c>
      <c r="HE21" s="51">
        <f>'РБ15%FIT18'!HE21+25</f>
        <v>42288</v>
      </c>
      <c r="HF21" s="51">
        <f>'РБ15%FIT18'!HF21+25</f>
        <v>42288</v>
      </c>
      <c r="HG21" s="51">
        <f>'РБ15%FIT18'!HG21+25</f>
        <v>42288</v>
      </c>
      <c r="HH21" s="51">
        <f>'РБ15%FIT18'!HH21+25</f>
        <v>42288</v>
      </c>
      <c r="HI21" s="51">
        <f>'РБ15%FIT18'!HI21+25</f>
        <v>42288</v>
      </c>
      <c r="HJ21" s="51">
        <f>'РБ15%FIT18'!HJ21+25</f>
        <v>42288</v>
      </c>
      <c r="HK21" s="107">
        <f>'РБ15%FIT18'!HK21+25</f>
        <v>57817</v>
      </c>
      <c r="HL21" s="107">
        <f>'РБ15%FIT18'!HL21+25</f>
        <v>57817</v>
      </c>
      <c r="HM21" s="107">
        <f>'РБ15%FIT18'!HM21+25</f>
        <v>59296</v>
      </c>
      <c r="HN21" s="107">
        <f>'РБ15%FIT18'!HN21+25</f>
        <v>59296</v>
      </c>
      <c r="HO21" s="107">
        <f>'РБ15%FIT18'!HO21+25</f>
        <v>59296</v>
      </c>
      <c r="HP21" s="107">
        <f>'РБ15%FIT18'!HP21+25</f>
        <v>42288</v>
      </c>
      <c r="HQ21" s="107">
        <f>'РБ15%FIT18'!HQ21+25</f>
        <v>42288</v>
      </c>
      <c r="HR21" s="107">
        <f>'РБ15%FIT18'!HR21+25</f>
        <v>57817</v>
      </c>
      <c r="HS21" s="107">
        <f>'РБ15%FIT18'!HS21+25</f>
        <v>57817</v>
      </c>
      <c r="HT21" s="51">
        <f>'РБ15%FIT18'!HT21+25</f>
        <v>42288</v>
      </c>
      <c r="HU21" s="51">
        <f>'РБ15%FIT18'!HU21+25</f>
        <v>41031</v>
      </c>
      <c r="HV21" s="51">
        <f>'РБ15%FIT18'!HV21+25</f>
        <v>41031</v>
      </c>
      <c r="HW21" s="51">
        <f>'РБ15%FIT18'!HW21+25</f>
        <v>41031</v>
      </c>
      <c r="HX21" s="51">
        <f>'РБ15%FIT18'!HX21+25</f>
        <v>41031</v>
      </c>
      <c r="HY21" s="51">
        <f>'РБ15%FIT18'!HY21+25</f>
        <v>41031</v>
      </c>
      <c r="HZ21" s="51">
        <f>'РБ15%FIT18'!HZ21+25</f>
        <v>41031</v>
      </c>
      <c r="IA21" s="51">
        <f>'РБ15%FIT18'!IA21+25</f>
        <v>41031</v>
      </c>
      <c r="IB21" s="51">
        <f>'РБ15%FIT18'!IB21+25</f>
        <v>44137</v>
      </c>
      <c r="IC21" s="51">
        <f>'РБ15%FIT18'!IC21+25</f>
        <v>41548</v>
      </c>
      <c r="ID21" s="51">
        <f>'РБ15%FIT18'!ID21+25</f>
        <v>37925</v>
      </c>
      <c r="IE21" s="51">
        <f>'РБ15%FIT18'!IE21+25</f>
        <v>37925</v>
      </c>
      <c r="IF21" s="51">
        <f>'РБ15%FIT18'!IF21+25</f>
        <v>37925</v>
      </c>
      <c r="IG21" s="51">
        <f>'РБ15%FIT18'!IG21+25</f>
        <v>37925</v>
      </c>
      <c r="IH21" s="51">
        <f>'РБ15%FIT18'!IH21+25</f>
        <v>37925</v>
      </c>
      <c r="II21" s="51">
        <f>'РБ15%FIT18'!II21+25</f>
        <v>37925</v>
      </c>
      <c r="IJ21" s="51">
        <f>'РБ15%FIT18'!IJ21+25</f>
        <v>37925</v>
      </c>
      <c r="IK21" s="51">
        <f>'РБ15%FIT18'!IK21+25</f>
        <v>37925</v>
      </c>
      <c r="IL21" s="51">
        <f>'РБ15%FIT18'!IL21+25</f>
        <v>37925</v>
      </c>
      <c r="IM21" s="51">
        <f>'РБ15%FIT18'!IM21+25</f>
        <v>37925</v>
      </c>
      <c r="IN21" s="51">
        <f>'РБ15%FIT18'!IN21+25</f>
        <v>37925</v>
      </c>
      <c r="IO21" s="51">
        <f>'РБ15%FIT18'!IO21+25</f>
        <v>37925</v>
      </c>
      <c r="IP21" s="51">
        <f>'РБ15%FIT18'!IP21+25</f>
        <v>37925</v>
      </c>
      <c r="IQ21" s="51">
        <f>'РБ15%FIT18'!IQ21+25</f>
        <v>37925</v>
      </c>
      <c r="IR21" s="51">
        <f>'РБ15%FIT18'!IR21+25</f>
        <v>37925</v>
      </c>
      <c r="IS21" s="51">
        <f>'РБ15%FIT18'!IS21+25</f>
        <v>37925</v>
      </c>
      <c r="IT21" s="51">
        <f>'РБ15%FIT18'!IT21+25</f>
        <v>37925</v>
      </c>
      <c r="IU21" s="51">
        <f>'РБ15%FIT18'!IU21+25</f>
        <v>37925</v>
      </c>
      <c r="IV21" s="51">
        <f>'РБ15%FIT18'!IV21+25</f>
        <v>37925</v>
      </c>
      <c r="IW21" s="51">
        <f>'РБ15%FIT18'!IW21+25</f>
        <v>37925</v>
      </c>
      <c r="IX21" s="51">
        <f>'РБ15%FIT18'!IX21+25</f>
        <v>37925</v>
      </c>
      <c r="IY21" s="51">
        <f>'РБ15%FIT18'!IY21+25</f>
        <v>37925</v>
      </c>
    </row>
    <row r="22" spans="1:259" x14ac:dyDescent="0.2">
      <c r="A22" s="21">
        <v>2</v>
      </c>
      <c r="B22" s="51">
        <f>'РБ15%FIT18'!B22+25</f>
        <v>21767</v>
      </c>
      <c r="C22" s="51">
        <f>'РБ15%FIT18'!C22+25</f>
        <v>21767</v>
      </c>
      <c r="D22" s="51">
        <f>'РБ15%FIT18'!D22+25</f>
        <v>19252</v>
      </c>
      <c r="E22" s="51">
        <f>'РБ15%FIT18'!E22+25</f>
        <v>19770</v>
      </c>
      <c r="F22" s="51">
        <f>'РБ15%FIT18'!F22+25</f>
        <v>19770</v>
      </c>
      <c r="G22" s="51">
        <f>'РБ15%FIT18'!G22+25</f>
        <v>20510</v>
      </c>
      <c r="H22" s="51">
        <f>'РБ15%FIT18'!H22+25</f>
        <v>20510</v>
      </c>
      <c r="I22" s="51">
        <f>'РБ15%FIT18'!I22+25</f>
        <v>21767</v>
      </c>
      <c r="J22" s="51">
        <f>'РБ15%FIT18'!J22+25</f>
        <v>21767</v>
      </c>
      <c r="K22" s="51">
        <f>'РБ15%FIT18'!K22+25</f>
        <v>20510</v>
      </c>
      <c r="L22" s="51">
        <f>'РБ15%FIT18'!L22+25</f>
        <v>20510</v>
      </c>
      <c r="M22" s="51">
        <f>'РБ15%FIT18'!M22+25</f>
        <v>20510</v>
      </c>
      <c r="N22" s="51">
        <f>'РБ15%FIT18'!N22+25</f>
        <v>20510</v>
      </c>
      <c r="O22" s="51">
        <f>'РБ15%FIT18'!O22+25</f>
        <v>20510</v>
      </c>
      <c r="P22" s="51">
        <f>'РБ15%FIT18'!P22+25</f>
        <v>21027</v>
      </c>
      <c r="Q22" s="51">
        <f>'РБ15%FIT18'!Q22+25</f>
        <v>19770</v>
      </c>
      <c r="R22" s="51">
        <f>'РБ15%FIT18'!R22+25</f>
        <v>19252</v>
      </c>
      <c r="S22" s="51">
        <f>'РБ15%FIT18'!S22+25</f>
        <v>19252</v>
      </c>
      <c r="T22" s="51">
        <f>'РБ15%FIT18'!T22+25</f>
        <v>19252</v>
      </c>
      <c r="U22" s="51">
        <f>'РБ15%FIT18'!U22+25</f>
        <v>19252</v>
      </c>
      <c r="V22" s="51">
        <f>'РБ15%FIT18'!V22+25</f>
        <v>19252</v>
      </c>
      <c r="W22" s="51">
        <f>'РБ15%FIT18'!W22+25</f>
        <v>19770</v>
      </c>
      <c r="X22" s="51">
        <f>'РБ15%FIT18'!X22+25</f>
        <v>19770</v>
      </c>
      <c r="Y22" s="51">
        <f>'РБ15%FIT18'!Y22+25</f>
        <v>19252</v>
      </c>
      <c r="Z22" s="51">
        <f>'РБ15%FIT18'!Z22+25</f>
        <v>19252</v>
      </c>
      <c r="AA22" s="51">
        <f>'РБ15%FIT18'!AA22+25</f>
        <v>19252</v>
      </c>
      <c r="AB22" s="51">
        <f>'РБ15%FIT18'!AB22+25</f>
        <v>19252</v>
      </c>
      <c r="AC22" s="51">
        <f>'РБ15%FIT18'!AC22+25</f>
        <v>19252</v>
      </c>
      <c r="AD22" s="51">
        <f>'РБ15%FIT18'!AD22+25</f>
        <v>19770</v>
      </c>
      <c r="AE22" s="51">
        <f>'РБ15%FIT18'!AE22+25</f>
        <v>19770</v>
      </c>
      <c r="AF22" s="51">
        <f>'РБ15%FIT18'!AF22+25</f>
        <v>19252</v>
      </c>
      <c r="AG22" s="51">
        <f>'РБ15%FIT18'!AG22+25</f>
        <v>19252</v>
      </c>
      <c r="AH22" s="51">
        <f>'РБ15%FIT18'!AH22+25</f>
        <v>19252</v>
      </c>
      <c r="AI22" s="51">
        <f>'РБ15%FIT18'!AI22+25</f>
        <v>19252</v>
      </c>
      <c r="AJ22" s="51">
        <f>'РБ15%FIT18'!AJ22+25</f>
        <v>19252</v>
      </c>
      <c r="AK22" s="51">
        <f>'РБ15%FIT18'!AK22+25</f>
        <v>19770</v>
      </c>
      <c r="AL22" s="51">
        <f>'РБ15%FIT18'!AL22+25</f>
        <v>19770</v>
      </c>
      <c r="AM22" s="51">
        <f>'РБ15%FIT18'!AM22+25</f>
        <v>17995</v>
      </c>
      <c r="AN22" s="51">
        <f>'РБ15%FIT18'!AN22+25</f>
        <v>17995</v>
      </c>
      <c r="AO22" s="51">
        <f>'РБ15%FIT18'!AO22+25</f>
        <v>17995</v>
      </c>
      <c r="AP22" s="51">
        <f>'РБ15%FIT18'!AP22+25</f>
        <v>17995</v>
      </c>
      <c r="AQ22" s="51">
        <f>'РБ15%FIT18'!AQ22+25</f>
        <v>17995</v>
      </c>
      <c r="AR22" s="51">
        <f>'РБ15%FIT18'!AR22+25</f>
        <v>18513</v>
      </c>
      <c r="AS22" s="51">
        <f>'РБ15%FIT18'!AS22+25</f>
        <v>18513</v>
      </c>
      <c r="AT22" s="51">
        <f>'РБ15%FIT18'!AT22+25</f>
        <v>17995</v>
      </c>
      <c r="AU22" s="51">
        <f>'РБ15%FIT18'!AU22+25</f>
        <v>17995</v>
      </c>
      <c r="AV22" s="51">
        <f>'РБ15%FIT18'!AV22+25</f>
        <v>17995</v>
      </c>
      <c r="AW22" s="51">
        <f>'РБ15%FIT18'!AW22+25</f>
        <v>17995</v>
      </c>
      <c r="AX22" s="51">
        <f>'РБ15%FIT18'!AX22+25</f>
        <v>17995</v>
      </c>
      <c r="AY22" s="51">
        <f>'РБ15%FIT18'!AY22+25</f>
        <v>18513</v>
      </c>
      <c r="AZ22" s="51">
        <f>'РБ15%FIT18'!AZ22+25</f>
        <v>18513</v>
      </c>
      <c r="BA22" s="51">
        <f>'РБ15%FIT18'!BA22+25</f>
        <v>17995</v>
      </c>
      <c r="BB22" s="51">
        <f>'РБ15%FIT18'!BB22+25</f>
        <v>17995</v>
      </c>
      <c r="BC22" s="51">
        <f>'РБ15%FIT18'!BC22+25</f>
        <v>17995</v>
      </c>
      <c r="BD22" s="51">
        <f>'РБ15%FIT18'!BD22+25</f>
        <v>17995</v>
      </c>
      <c r="BE22" s="51">
        <f>'РБ15%FIT18'!BE22+25</f>
        <v>17995</v>
      </c>
      <c r="BF22" s="51">
        <f>'РБ15%FIT18'!BF22+25</f>
        <v>18513</v>
      </c>
      <c r="BG22" s="51">
        <f>'РБ15%FIT18'!BG22+25</f>
        <v>18513</v>
      </c>
      <c r="BH22" s="51">
        <f>'РБ15%FIT18'!BH22+25</f>
        <v>17995</v>
      </c>
      <c r="BI22" s="51">
        <f>'РБ15%FIT18'!BI22+25</f>
        <v>17995</v>
      </c>
      <c r="BJ22" s="51">
        <f>'РБ15%FIT18'!BJ22+25</f>
        <v>18513</v>
      </c>
      <c r="BK22" s="51">
        <f>'РБ15%FIT18'!BK22+25</f>
        <v>18513</v>
      </c>
      <c r="BL22" s="51">
        <f>'РБ15%FIT18'!BL22+25</f>
        <v>18513</v>
      </c>
      <c r="BM22" s="51">
        <f>'РБ15%FIT18'!BM22+25</f>
        <v>18513</v>
      </c>
      <c r="BN22" s="51">
        <f>'РБ15%FIT18'!BN22+25</f>
        <v>18513</v>
      </c>
      <c r="BO22" s="51">
        <f>'РБ15%FIT18'!BO22+25</f>
        <v>17995</v>
      </c>
      <c r="BP22" s="51">
        <f>'РБ15%FIT18'!BP22+25</f>
        <v>20510</v>
      </c>
      <c r="BQ22" s="51">
        <f>'РБ15%FIT18'!BQ22+25</f>
        <v>20510</v>
      </c>
      <c r="BR22" s="51">
        <f>'РБ15%FIT18'!BR22+25</f>
        <v>20510</v>
      </c>
      <c r="BS22" s="51">
        <f>'РБ15%FIT18'!BS22+25</f>
        <v>20510</v>
      </c>
      <c r="BT22" s="51">
        <f>'РБ15%FIT18'!BT22+25</f>
        <v>20510</v>
      </c>
      <c r="BU22" s="51">
        <f>'РБ15%FIT18'!BU22+25</f>
        <v>19252</v>
      </c>
      <c r="BV22" s="51">
        <f>'РБ15%FIT18'!BV22+25</f>
        <v>18513</v>
      </c>
      <c r="BW22" s="51">
        <f>'РБ15%FIT18'!BW22+25</f>
        <v>18513</v>
      </c>
      <c r="BX22" s="51">
        <f>'РБ15%FIT18'!BX22+25</f>
        <v>20510</v>
      </c>
      <c r="BY22" s="51">
        <f>'РБ15%FIT18'!BY22+25</f>
        <v>20510</v>
      </c>
      <c r="BZ22" s="51">
        <f>'РБ15%FIT18'!BZ22+25</f>
        <v>17995</v>
      </c>
      <c r="CA22" s="51">
        <f>'РБ15%FIT18'!CA22+25</f>
        <v>17995</v>
      </c>
      <c r="CB22" s="51">
        <f>'РБ15%FIT18'!CB22+25</f>
        <v>17995</v>
      </c>
      <c r="CC22" s="51">
        <f>'РБ15%FIT18'!CC22+25</f>
        <v>18513</v>
      </c>
      <c r="CD22" s="51">
        <f>'РБ15%FIT18'!CD22+25</f>
        <v>15333</v>
      </c>
      <c r="CE22" s="51">
        <f>'РБ15%FIT18'!CE22+25</f>
        <v>15333</v>
      </c>
      <c r="CF22" s="51">
        <f>'РБ15%FIT18'!CF22+25</f>
        <v>15333</v>
      </c>
      <c r="CG22" s="51">
        <f>'РБ15%FIT18'!CG22+25</f>
        <v>15333</v>
      </c>
      <c r="CH22" s="51">
        <f>'РБ15%FIT18'!CH22+25</f>
        <v>15851</v>
      </c>
      <c r="CI22" s="51">
        <f>'РБ15%FIT18'!CI22+25</f>
        <v>15851</v>
      </c>
      <c r="CJ22" s="51">
        <f>'РБ15%FIT18'!CJ22+25</f>
        <v>15333</v>
      </c>
      <c r="CK22" s="51">
        <f>'РБ15%FIT18'!CK22+25</f>
        <v>15333</v>
      </c>
      <c r="CL22" s="51">
        <f>'РБ15%FIT18'!CL22+25</f>
        <v>15333</v>
      </c>
      <c r="CM22" s="51">
        <f>'РБ15%FIT18'!CM22+25</f>
        <v>15333</v>
      </c>
      <c r="CN22" s="51">
        <f>'РБ15%FIT18'!CN22+25</f>
        <v>15333</v>
      </c>
      <c r="CO22" s="51">
        <f>'РБ15%FIT18'!CO22+25</f>
        <v>15851</v>
      </c>
      <c r="CP22" s="51">
        <f>'РБ15%FIT18'!CP22+25</f>
        <v>15851</v>
      </c>
      <c r="CQ22" s="51">
        <f>'РБ15%FIT18'!CQ22+25</f>
        <v>15333</v>
      </c>
      <c r="CR22" s="51">
        <f>'РБ15%FIT18'!CR22+25</f>
        <v>15333</v>
      </c>
      <c r="CS22" s="51">
        <f>'РБ15%FIT18'!CS22+25</f>
        <v>15333</v>
      </c>
      <c r="CT22" s="51">
        <f>'РБ15%FIT18'!CT22+25</f>
        <v>15333</v>
      </c>
      <c r="CU22" s="51">
        <f>'РБ15%FIT18'!CU22+25</f>
        <v>15333</v>
      </c>
      <c r="CV22" s="51">
        <f>'РБ15%FIT18'!CV22+25</f>
        <v>15851</v>
      </c>
      <c r="CW22" s="51">
        <f>'РБ15%FIT18'!CW22+25</f>
        <v>15851</v>
      </c>
      <c r="CX22" s="51">
        <f>'РБ15%FIT18'!CX22+25</f>
        <v>15333</v>
      </c>
      <c r="CY22" s="51">
        <f>'РБ15%FIT18'!CY22+25</f>
        <v>15333</v>
      </c>
      <c r="CZ22" s="51">
        <f>'РБ15%FIT18'!CZ22+25</f>
        <v>15333</v>
      </c>
      <c r="DA22" s="51">
        <f>'РБ15%FIT18'!DA22+25</f>
        <v>15333</v>
      </c>
      <c r="DB22" s="51">
        <f>'РБ15%FIT18'!DB22+25</f>
        <v>15333</v>
      </c>
      <c r="DC22" s="51">
        <f>'РБ15%FIT18'!DC22+25</f>
        <v>15851</v>
      </c>
      <c r="DD22" s="51">
        <f>'РБ15%FIT18'!DD22+25</f>
        <v>15851</v>
      </c>
      <c r="DE22" s="51">
        <f>'РБ15%FIT18'!DE22+25</f>
        <v>15333</v>
      </c>
      <c r="DF22" s="51">
        <f>'РБ15%FIT18'!DF22+25</f>
        <v>15333</v>
      </c>
      <c r="DG22" s="51">
        <f>'РБ15%FIT18'!DG22+25</f>
        <v>15851</v>
      </c>
      <c r="DH22" s="51">
        <f>'РБ15%FIT18'!DH22+25</f>
        <v>16221</v>
      </c>
      <c r="DI22" s="51">
        <f>'РБ15%FIT18'!DI22+25</f>
        <v>14963</v>
      </c>
      <c r="DJ22" s="51">
        <f>'РБ15%FIT18'!DJ22+25</f>
        <v>15333</v>
      </c>
      <c r="DK22" s="51">
        <f>'РБ15%FIT18'!DK22+25</f>
        <v>15333</v>
      </c>
      <c r="DL22" s="51">
        <f>'РБ15%FIT18'!DL22+25</f>
        <v>14963</v>
      </c>
      <c r="DM22" s="51">
        <f>'РБ15%FIT18'!DM22+25</f>
        <v>14963</v>
      </c>
      <c r="DN22" s="51">
        <f>'РБ15%FIT18'!DN22+25</f>
        <v>14963</v>
      </c>
      <c r="DO22" s="51">
        <f>'РБ15%FIT18'!DO22+25</f>
        <v>14963</v>
      </c>
      <c r="DP22" s="51">
        <f>'РБ15%FIT18'!DP22+25</f>
        <v>14963</v>
      </c>
      <c r="DQ22" s="51">
        <f>'РБ15%FIT18'!DQ22+25</f>
        <v>15333</v>
      </c>
      <c r="DR22" s="51">
        <f>'РБ15%FIT18'!DR22+25</f>
        <v>15333</v>
      </c>
      <c r="DS22" s="51">
        <f>'РБ15%FIT18'!DS22+25</f>
        <v>14963</v>
      </c>
      <c r="DT22" s="51">
        <f>'РБ15%FIT18'!DT22+25</f>
        <v>14963</v>
      </c>
      <c r="DU22" s="51">
        <f>'РБ15%FIT18'!DU22+25</f>
        <v>14963</v>
      </c>
      <c r="DV22" s="51">
        <f>'РБ15%FIT18'!DV22+25</f>
        <v>14963</v>
      </c>
      <c r="DW22" s="51">
        <f>'РБ15%FIT18'!DW22+25</f>
        <v>14963</v>
      </c>
      <c r="DX22" s="51">
        <f>'РБ15%FIT18'!DX22+25</f>
        <v>15333</v>
      </c>
      <c r="DY22" s="51">
        <f>'РБ15%FIT18'!DY22+25</f>
        <v>15333</v>
      </c>
      <c r="DZ22" s="51">
        <f>'РБ15%FIT18'!DZ22+25</f>
        <v>14963</v>
      </c>
      <c r="EA22" s="51">
        <f>'РБ15%FIT18'!EA22+25</f>
        <v>14963</v>
      </c>
      <c r="EB22" s="51">
        <f>'РБ15%FIT18'!EB22+25</f>
        <v>14963</v>
      </c>
      <c r="EC22" s="51">
        <f>'РБ15%FIT18'!EC22+25</f>
        <v>14963</v>
      </c>
      <c r="ED22" s="51">
        <f>'РБ15%FIT18'!ED22+25</f>
        <v>14963</v>
      </c>
      <c r="EE22" s="51">
        <f>'РБ15%FIT18'!EE22+25</f>
        <v>15333</v>
      </c>
      <c r="EF22" s="51">
        <f>'РБ15%FIT18'!EF22+25</f>
        <v>15333</v>
      </c>
      <c r="EG22" s="51">
        <f>'РБ15%FIT18'!EG22+25</f>
        <v>14963</v>
      </c>
      <c r="EH22" s="51">
        <f>'РБ15%FIT18'!EH22+25</f>
        <v>14963</v>
      </c>
      <c r="EI22" s="51">
        <f>'РБ15%FIT18'!EI22+25</f>
        <v>16221</v>
      </c>
      <c r="EJ22" s="51">
        <f>'РБ15%FIT18'!EJ22+25</f>
        <v>16221</v>
      </c>
      <c r="EK22" s="51">
        <f>'РБ15%FIT18'!EK22+25</f>
        <v>16221</v>
      </c>
      <c r="EL22" s="51">
        <f>'РБ15%FIT18'!EL22+25</f>
        <v>17108</v>
      </c>
      <c r="EM22" s="51">
        <f>'РБ15%FIT18'!EM22+25</f>
        <v>17108</v>
      </c>
      <c r="EN22" s="51">
        <f>'РБ15%FIT18'!EN22+25</f>
        <v>16221</v>
      </c>
      <c r="EO22" s="51">
        <f>'РБ15%FIT18'!EO22+25</f>
        <v>16221</v>
      </c>
      <c r="EP22" s="51">
        <f>'РБ15%FIT18'!EP22+25</f>
        <v>16221</v>
      </c>
      <c r="EQ22" s="51">
        <f>'РБ15%FIT18'!EQ22+25</f>
        <v>16221</v>
      </c>
      <c r="ER22" s="51">
        <f>'РБ15%FIT18'!ER22+25</f>
        <v>16221</v>
      </c>
      <c r="ES22" s="51">
        <f>'РБ15%FIT18'!ES22+25</f>
        <v>17108</v>
      </c>
      <c r="ET22" s="51">
        <f>'РБ15%FIT18'!ET22+25</f>
        <v>17108</v>
      </c>
      <c r="EU22" s="51">
        <f>'РБ15%FIT18'!EU22+25</f>
        <v>17108</v>
      </c>
      <c r="EV22" s="51">
        <f>'РБ15%FIT18'!EV22+25</f>
        <v>17108</v>
      </c>
      <c r="EW22" s="51">
        <f>'РБ15%FIT18'!EW22+25</f>
        <v>17108</v>
      </c>
      <c r="EX22" s="51">
        <f>'РБ15%FIT18'!EX22+25</f>
        <v>17108</v>
      </c>
      <c r="EY22" s="51">
        <f>'РБ15%FIT18'!EY22+25</f>
        <v>17108</v>
      </c>
      <c r="EZ22" s="51">
        <f>'РБ15%FIT18'!EZ22+25</f>
        <v>17108</v>
      </c>
      <c r="FA22" s="51">
        <f>'РБ15%FIT18'!FA22+25</f>
        <v>17108</v>
      </c>
      <c r="FB22" s="51">
        <f>'РБ15%FIT18'!FB22+25</f>
        <v>17108</v>
      </c>
      <c r="FC22" s="51">
        <f>'РБ15%FIT18'!FC22+25</f>
        <v>17108</v>
      </c>
      <c r="FD22" s="51">
        <f>'РБ15%FIT18'!FD22+25</f>
        <v>17626</v>
      </c>
      <c r="FE22" s="51">
        <f>'РБ15%FIT18'!FE22+25</f>
        <v>17626</v>
      </c>
      <c r="FF22" s="51">
        <f>'РБ15%FIT18'!FF22+25</f>
        <v>17995</v>
      </c>
      <c r="FG22" s="51">
        <f>'РБ15%FIT18'!FG22+25</f>
        <v>17995</v>
      </c>
      <c r="FH22" s="51">
        <f>'РБ15%FIT18'!FH22+25</f>
        <v>17995</v>
      </c>
      <c r="FI22" s="51">
        <f>'РБ15%FIT18'!FI22+25</f>
        <v>17995</v>
      </c>
      <c r="FJ22" s="51">
        <f>'РБ15%FIT18'!FJ22+25</f>
        <v>17995</v>
      </c>
      <c r="FK22" s="107">
        <f>'РБ15%FIT18'!FK22+25</f>
        <v>48759</v>
      </c>
      <c r="FL22" s="107">
        <f>'РБ15%FIT18'!FL22+25</f>
        <v>76860</v>
      </c>
      <c r="FM22" s="107">
        <f>'РБ15%FIT18'!FM22+25</f>
        <v>76860</v>
      </c>
      <c r="FN22" s="107">
        <f>'РБ15%FIT18'!FN22+25</f>
        <v>76860</v>
      </c>
      <c r="FO22" s="107">
        <f>'РБ15%FIT18'!FO22+25</f>
        <v>76860</v>
      </c>
      <c r="FP22" s="107">
        <f>'РБ15%FIT18'!FP22+25</f>
        <v>76860</v>
      </c>
      <c r="FQ22" s="107">
        <f>'РБ15%FIT18'!FQ22+25</f>
        <v>76860</v>
      </c>
      <c r="FR22" s="107">
        <f>'РБ15%FIT18'!FR22+25</f>
        <v>76860</v>
      </c>
      <c r="FS22" s="107">
        <f>'РБ15%FIT18'!FS22+25</f>
        <v>76860</v>
      </c>
      <c r="FT22" s="107">
        <f>'РБ15%FIT18'!FT22+25</f>
        <v>76860</v>
      </c>
      <c r="FU22" s="107">
        <f>'РБ15%FIT18'!FU22+25</f>
        <v>76860</v>
      </c>
      <c r="FV22" s="51">
        <f>'РБ15%FIT18'!FV22+25</f>
        <v>43064</v>
      </c>
      <c r="FW22" s="51">
        <f>'РБ15%FIT18'!FW22+25</f>
        <v>43064</v>
      </c>
      <c r="FX22" s="51">
        <f>'РБ15%FIT18'!FX22+25</f>
        <v>43064</v>
      </c>
      <c r="FY22" s="51">
        <f>'РБ15%FIT18'!FY22+25</f>
        <v>43064</v>
      </c>
      <c r="FZ22" s="51">
        <f>'РБ15%FIT18'!FZ22+25</f>
        <v>43064</v>
      </c>
      <c r="GA22" s="51">
        <f>'РБ15%FIT18'!GA22+25</f>
        <v>43064</v>
      </c>
      <c r="GB22" s="51">
        <f>'РБ15%FIT18'!GB22+25</f>
        <v>43064</v>
      </c>
      <c r="GC22" s="51">
        <f>'РБ15%FIT18'!GC22+25</f>
        <v>43064</v>
      </c>
      <c r="GD22" s="51">
        <f>'РБ15%FIT18'!GD22+25</f>
        <v>43064</v>
      </c>
      <c r="GE22" s="51">
        <f>'РБ15%FIT18'!GE22+25</f>
        <v>43064</v>
      </c>
      <c r="GF22" s="51">
        <f>'РБ15%FIT18'!GF22+25</f>
        <v>43064</v>
      </c>
      <c r="GG22" s="51">
        <f>'РБ15%FIT18'!GG22+25</f>
        <v>43064</v>
      </c>
      <c r="GH22" s="51">
        <f>'РБ15%FIT18'!GH22+25</f>
        <v>43064</v>
      </c>
      <c r="GI22" s="51">
        <f>'РБ15%FIT18'!GI22+25</f>
        <v>43064</v>
      </c>
      <c r="GJ22" s="51">
        <f>'РБ15%FIT18'!GJ22+25</f>
        <v>43064</v>
      </c>
      <c r="GK22" s="51">
        <f>'РБ15%FIT18'!GK22+25</f>
        <v>43064</v>
      </c>
      <c r="GL22" s="51">
        <f>'РБ15%FIT18'!GL22+25</f>
        <v>43064</v>
      </c>
      <c r="GM22" s="51">
        <f>'РБ15%FIT18'!GM22+25</f>
        <v>43064</v>
      </c>
      <c r="GN22" s="51">
        <f>'РБ15%FIT18'!GN22+25</f>
        <v>43064</v>
      </c>
      <c r="GO22" s="51">
        <f>'РБ15%FIT18'!GO22+25</f>
        <v>43064</v>
      </c>
      <c r="GP22" s="51">
        <f>'РБ15%FIT18'!GP22+25</f>
        <v>43064</v>
      </c>
      <c r="GQ22" s="51">
        <f>'РБ15%FIT18'!GQ22+25</f>
        <v>43064</v>
      </c>
      <c r="GR22" s="51">
        <f>'РБ15%FIT18'!GR22+25</f>
        <v>43064</v>
      </c>
      <c r="GS22" s="51">
        <f>'РБ15%FIT18'!GS22+25</f>
        <v>44322</v>
      </c>
      <c r="GT22" s="51">
        <f>'РБ15%FIT18'!GT22+25</f>
        <v>44322</v>
      </c>
      <c r="GU22" s="51">
        <f>'РБ15%FIT18'!GU22+25</f>
        <v>44322</v>
      </c>
      <c r="GV22" s="51">
        <f>'РБ15%FIT18'!GV22+25</f>
        <v>44322</v>
      </c>
      <c r="GW22" s="51">
        <f>'РБ15%FIT18'!GW22+25</f>
        <v>44322</v>
      </c>
      <c r="GX22" s="51">
        <f>'РБ15%FIT18'!GX22+25</f>
        <v>44322</v>
      </c>
      <c r="GY22" s="51">
        <f>'РБ15%FIT18'!GY22+25</f>
        <v>44322</v>
      </c>
      <c r="GZ22" s="51">
        <f>'РБ15%FIT18'!GZ22+25</f>
        <v>44322</v>
      </c>
      <c r="HA22" s="51">
        <f>'РБ15%FIT18'!HA22+25</f>
        <v>44322</v>
      </c>
      <c r="HB22" s="51">
        <f>'РБ15%FIT18'!HB22+25</f>
        <v>44322</v>
      </c>
      <c r="HC22" s="51">
        <f>'РБ15%FIT18'!HC22+25</f>
        <v>44322</v>
      </c>
      <c r="HD22" s="51">
        <f>'РБ15%FIT18'!HD22+25</f>
        <v>44322</v>
      </c>
      <c r="HE22" s="51">
        <f>'РБ15%FIT18'!HE22+25</f>
        <v>44322</v>
      </c>
      <c r="HF22" s="51">
        <f>'РБ15%FIT18'!HF22+25</f>
        <v>44322</v>
      </c>
      <c r="HG22" s="51">
        <f>'РБ15%FIT18'!HG22+25</f>
        <v>44322</v>
      </c>
      <c r="HH22" s="51">
        <f>'РБ15%FIT18'!HH22+25</f>
        <v>44322</v>
      </c>
      <c r="HI22" s="51">
        <f>'РБ15%FIT18'!HI22+25</f>
        <v>44322</v>
      </c>
      <c r="HJ22" s="51">
        <f>'РБ15%FIT18'!HJ22+25</f>
        <v>44322</v>
      </c>
      <c r="HK22" s="107">
        <f>'РБ15%FIT18'!HK22+25</f>
        <v>59851</v>
      </c>
      <c r="HL22" s="107">
        <f>'РБ15%FIT18'!HL22+25</f>
        <v>59851</v>
      </c>
      <c r="HM22" s="107">
        <f>'РБ15%FIT18'!HM22+25</f>
        <v>61330</v>
      </c>
      <c r="HN22" s="107">
        <f>'РБ15%FIT18'!HN22+25</f>
        <v>61330</v>
      </c>
      <c r="HO22" s="107">
        <f>'РБ15%FIT18'!HO22+25</f>
        <v>61330</v>
      </c>
      <c r="HP22" s="107">
        <f>'РБ15%FIT18'!HP22+25</f>
        <v>44322</v>
      </c>
      <c r="HQ22" s="107">
        <f>'РБ15%FIT18'!HQ22+25</f>
        <v>44322</v>
      </c>
      <c r="HR22" s="107">
        <f>'РБ15%FIT18'!HR22+25</f>
        <v>59851</v>
      </c>
      <c r="HS22" s="107">
        <f>'РБ15%FIT18'!HS22+25</f>
        <v>59851</v>
      </c>
      <c r="HT22" s="51">
        <f>'РБ15%FIT18'!HT22+25</f>
        <v>44322</v>
      </c>
      <c r="HU22" s="51">
        <f>'РБ15%FIT18'!HU22+25</f>
        <v>43064</v>
      </c>
      <c r="HV22" s="51">
        <f>'РБ15%FIT18'!HV22+25</f>
        <v>43064</v>
      </c>
      <c r="HW22" s="51">
        <f>'РБ15%FIT18'!HW22+25</f>
        <v>43064</v>
      </c>
      <c r="HX22" s="51">
        <f>'РБ15%FIT18'!HX22+25</f>
        <v>43064</v>
      </c>
      <c r="HY22" s="51">
        <f>'РБ15%FIT18'!HY22+25</f>
        <v>43064</v>
      </c>
      <c r="HZ22" s="51">
        <f>'РБ15%FIT18'!HZ22+25</f>
        <v>43064</v>
      </c>
      <c r="IA22" s="51">
        <f>'РБ15%FIT18'!IA22+25</f>
        <v>43064</v>
      </c>
      <c r="IB22" s="51">
        <f>'РБ15%FIT18'!IB22+25</f>
        <v>46170</v>
      </c>
      <c r="IC22" s="51">
        <f>'РБ15%FIT18'!IC22+25</f>
        <v>43582</v>
      </c>
      <c r="ID22" s="51">
        <f>'РБ15%FIT18'!ID22+25</f>
        <v>39958</v>
      </c>
      <c r="IE22" s="51">
        <f>'РБ15%FIT18'!IE22+25</f>
        <v>39958</v>
      </c>
      <c r="IF22" s="51">
        <f>'РБ15%FIT18'!IF22+25</f>
        <v>39958</v>
      </c>
      <c r="IG22" s="51">
        <f>'РБ15%FIT18'!IG22+25</f>
        <v>39958</v>
      </c>
      <c r="IH22" s="51">
        <f>'РБ15%FIT18'!IH22+25</f>
        <v>39958</v>
      </c>
      <c r="II22" s="51">
        <f>'РБ15%FIT18'!II22+25</f>
        <v>39958</v>
      </c>
      <c r="IJ22" s="51">
        <f>'РБ15%FIT18'!IJ22+25</f>
        <v>39958</v>
      </c>
      <c r="IK22" s="51">
        <f>'РБ15%FIT18'!IK22+25</f>
        <v>39958</v>
      </c>
      <c r="IL22" s="51">
        <f>'РБ15%FIT18'!IL22+25</f>
        <v>39958</v>
      </c>
      <c r="IM22" s="51">
        <f>'РБ15%FIT18'!IM22+25</f>
        <v>39958</v>
      </c>
      <c r="IN22" s="51">
        <f>'РБ15%FIT18'!IN22+25</f>
        <v>39958</v>
      </c>
      <c r="IO22" s="51">
        <f>'РБ15%FIT18'!IO22+25</f>
        <v>39958</v>
      </c>
      <c r="IP22" s="51">
        <f>'РБ15%FIT18'!IP22+25</f>
        <v>39958</v>
      </c>
      <c r="IQ22" s="51">
        <f>'РБ15%FIT18'!IQ22+25</f>
        <v>39958</v>
      </c>
      <c r="IR22" s="51">
        <f>'РБ15%FIT18'!IR22+25</f>
        <v>39958</v>
      </c>
      <c r="IS22" s="51">
        <f>'РБ15%FIT18'!IS22+25</f>
        <v>39958</v>
      </c>
      <c r="IT22" s="51">
        <f>'РБ15%FIT18'!IT22+25</f>
        <v>39958</v>
      </c>
      <c r="IU22" s="51">
        <f>'РБ15%FIT18'!IU22+25</f>
        <v>39958</v>
      </c>
      <c r="IV22" s="51">
        <f>'РБ15%FIT18'!IV22+25</f>
        <v>39958</v>
      </c>
      <c r="IW22" s="51">
        <f>'РБ15%FIT18'!IW22+25</f>
        <v>39958</v>
      </c>
      <c r="IX22" s="51">
        <f>'РБ15%FIT18'!IX22+25</f>
        <v>39958</v>
      </c>
      <c r="IY22" s="51">
        <f>'РБ15%FIT18'!IY22+25</f>
        <v>39958</v>
      </c>
    </row>
    <row r="23" spans="1:259" x14ac:dyDescent="0.2">
      <c r="A23" s="20" t="s">
        <v>10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107"/>
      <c r="HL23" s="107"/>
      <c r="HM23" s="107"/>
      <c r="HN23" s="107"/>
      <c r="HO23" s="107"/>
      <c r="HP23" s="107"/>
      <c r="HQ23" s="107"/>
      <c r="HR23" s="107"/>
      <c r="HS23" s="107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  <c r="IW23" s="51"/>
      <c r="IX23" s="51"/>
      <c r="IY23" s="51"/>
    </row>
    <row r="24" spans="1:259" x14ac:dyDescent="0.2">
      <c r="A24" s="21" t="s">
        <v>11</v>
      </c>
      <c r="B24" s="51">
        <f>'РБ15%FIT18'!B24+25</f>
        <v>88174</v>
      </c>
      <c r="C24" s="51">
        <f>'РБ15%FIT18'!C24+25</f>
        <v>88174</v>
      </c>
      <c r="D24" s="51">
        <f>'РБ15%FIT18'!D24+25</f>
        <v>85660</v>
      </c>
      <c r="E24" s="51">
        <f>'РБ15%FIT18'!E24+25</f>
        <v>86177</v>
      </c>
      <c r="F24" s="51">
        <f>'РБ15%FIT18'!F24+25</f>
        <v>86177</v>
      </c>
      <c r="G24" s="51">
        <f>'РБ15%FIT18'!G24+25</f>
        <v>86917</v>
      </c>
      <c r="H24" s="51">
        <f>'РБ15%FIT18'!H24+25</f>
        <v>86917</v>
      </c>
      <c r="I24" s="51">
        <f>'РБ15%FIT18'!I24+25</f>
        <v>88174</v>
      </c>
      <c r="J24" s="51">
        <f>'РБ15%FIT18'!J24+25</f>
        <v>88174</v>
      </c>
      <c r="K24" s="51">
        <f>'РБ15%FIT18'!K24+25</f>
        <v>86917</v>
      </c>
      <c r="L24" s="51">
        <f>'РБ15%FIT18'!L24+25</f>
        <v>86917</v>
      </c>
      <c r="M24" s="51">
        <f>'РБ15%FIT18'!M24+25</f>
        <v>86917</v>
      </c>
      <c r="N24" s="51">
        <f>'РБ15%FIT18'!N24+25</f>
        <v>86917</v>
      </c>
      <c r="O24" s="51">
        <f>'РБ15%FIT18'!O24+25</f>
        <v>86917</v>
      </c>
      <c r="P24" s="51">
        <f>'РБ15%FIT18'!P24+25</f>
        <v>87434</v>
      </c>
      <c r="Q24" s="51">
        <f>'РБ15%FIT18'!Q24+25</f>
        <v>86177</v>
      </c>
      <c r="R24" s="51">
        <f>'РБ15%FIT18'!R24+25</f>
        <v>85660</v>
      </c>
      <c r="S24" s="51">
        <f>'РБ15%FIT18'!S24+25</f>
        <v>85660</v>
      </c>
      <c r="T24" s="51">
        <f>'РБ15%FIT18'!T24+25</f>
        <v>85660</v>
      </c>
      <c r="U24" s="51">
        <f>'РБ15%FIT18'!U24+25</f>
        <v>85660</v>
      </c>
      <c r="V24" s="51">
        <f>'РБ15%FIT18'!V24+25</f>
        <v>85660</v>
      </c>
      <c r="W24" s="51">
        <f>'РБ15%FIT18'!W24+25</f>
        <v>86177</v>
      </c>
      <c r="X24" s="51">
        <f>'РБ15%FIT18'!X24+25</f>
        <v>86177</v>
      </c>
      <c r="Y24" s="51">
        <f>'РБ15%FIT18'!Y24+25</f>
        <v>85660</v>
      </c>
      <c r="Z24" s="51">
        <f>'РБ15%FIT18'!Z24+25</f>
        <v>85660</v>
      </c>
      <c r="AA24" s="51">
        <f>'РБ15%FIT18'!AA24+25</f>
        <v>85660</v>
      </c>
      <c r="AB24" s="51">
        <f>'РБ15%FIT18'!AB24+25</f>
        <v>85660</v>
      </c>
      <c r="AC24" s="51">
        <f>'РБ15%FIT18'!AC24+25</f>
        <v>85660</v>
      </c>
      <c r="AD24" s="51">
        <f>'РБ15%FIT18'!AD24+25</f>
        <v>86177</v>
      </c>
      <c r="AE24" s="51">
        <f>'РБ15%FIT18'!AE24+25</f>
        <v>86177</v>
      </c>
      <c r="AF24" s="51">
        <f>'РБ15%FIT18'!AF24+25</f>
        <v>85660</v>
      </c>
      <c r="AG24" s="51">
        <f>'РБ15%FIT18'!AG24+25</f>
        <v>85660</v>
      </c>
      <c r="AH24" s="51">
        <f>'РБ15%FIT18'!AH24+25</f>
        <v>85660</v>
      </c>
      <c r="AI24" s="51">
        <f>'РБ15%FIT18'!AI24+25</f>
        <v>85660</v>
      </c>
      <c r="AJ24" s="51">
        <f>'РБ15%FIT18'!AJ24+25</f>
        <v>85660</v>
      </c>
      <c r="AK24" s="51">
        <f>'РБ15%FIT18'!AK24+25</f>
        <v>86177</v>
      </c>
      <c r="AL24" s="51">
        <f>'РБ15%FIT18'!AL24+25</f>
        <v>86177</v>
      </c>
      <c r="AM24" s="51">
        <f>'РБ15%FIT18'!AM24+25</f>
        <v>84402</v>
      </c>
      <c r="AN24" s="51">
        <f>'РБ15%FIT18'!AN24+25</f>
        <v>84402</v>
      </c>
      <c r="AO24" s="51">
        <f>'РБ15%FIT18'!AO24+25</f>
        <v>84402</v>
      </c>
      <c r="AP24" s="51">
        <f>'РБ15%FIT18'!AP24+25</f>
        <v>84402</v>
      </c>
      <c r="AQ24" s="51">
        <f>'РБ15%FIT18'!AQ24+25</f>
        <v>84402</v>
      </c>
      <c r="AR24" s="51">
        <f>'РБ15%FIT18'!AR24+25</f>
        <v>84920</v>
      </c>
      <c r="AS24" s="51">
        <f>'РБ15%FIT18'!AS24+25</f>
        <v>84920</v>
      </c>
      <c r="AT24" s="51">
        <f>'РБ15%FIT18'!AT24+25</f>
        <v>84402</v>
      </c>
      <c r="AU24" s="51">
        <f>'РБ15%FIT18'!AU24+25</f>
        <v>84402</v>
      </c>
      <c r="AV24" s="51">
        <f>'РБ15%FIT18'!AV24+25</f>
        <v>84402</v>
      </c>
      <c r="AW24" s="51">
        <f>'РБ15%FIT18'!AW24+25</f>
        <v>84402</v>
      </c>
      <c r="AX24" s="51">
        <f>'РБ15%FIT18'!AX24+25</f>
        <v>84402</v>
      </c>
      <c r="AY24" s="51">
        <f>'РБ15%FIT18'!AY24+25</f>
        <v>84920</v>
      </c>
      <c r="AZ24" s="51">
        <f>'РБ15%FIT18'!AZ24+25</f>
        <v>84920</v>
      </c>
      <c r="BA24" s="51">
        <f>'РБ15%FIT18'!BA24+25</f>
        <v>84402</v>
      </c>
      <c r="BB24" s="51">
        <f>'РБ15%FIT18'!BB24+25</f>
        <v>84402</v>
      </c>
      <c r="BC24" s="51">
        <f>'РБ15%FIT18'!BC24+25</f>
        <v>84402</v>
      </c>
      <c r="BD24" s="51">
        <f>'РБ15%FIT18'!BD24+25</f>
        <v>84402</v>
      </c>
      <c r="BE24" s="51">
        <f>'РБ15%FIT18'!BE24+25</f>
        <v>84402</v>
      </c>
      <c r="BF24" s="51">
        <f>'РБ15%FIT18'!BF24+25</f>
        <v>84920</v>
      </c>
      <c r="BG24" s="51">
        <f>'РБ15%FIT18'!BG24+25</f>
        <v>84920</v>
      </c>
      <c r="BH24" s="51">
        <f>'РБ15%FIT18'!BH24+25</f>
        <v>84402</v>
      </c>
      <c r="BI24" s="51">
        <f>'РБ15%FIT18'!BI24+25</f>
        <v>84402</v>
      </c>
      <c r="BJ24" s="51">
        <f>'РБ15%FIT18'!BJ24+25</f>
        <v>84920</v>
      </c>
      <c r="BK24" s="51">
        <f>'РБ15%FIT18'!BK24+25</f>
        <v>84920</v>
      </c>
      <c r="BL24" s="51">
        <f>'РБ15%FIT18'!BL24+25</f>
        <v>84920</v>
      </c>
      <c r="BM24" s="51">
        <f>'РБ15%FIT18'!BM24+25</f>
        <v>84920</v>
      </c>
      <c r="BN24" s="51">
        <f>'РБ15%FIT18'!BN24+25</f>
        <v>84920</v>
      </c>
      <c r="BO24" s="51">
        <f>'РБ15%FIT18'!BO24+25</f>
        <v>84402</v>
      </c>
      <c r="BP24" s="51">
        <f>'РБ15%FIT18'!BP24+25</f>
        <v>86917</v>
      </c>
      <c r="BQ24" s="51">
        <f>'РБ15%FIT18'!BQ24+25</f>
        <v>86917</v>
      </c>
      <c r="BR24" s="51">
        <f>'РБ15%FIT18'!BR24+25</f>
        <v>86917</v>
      </c>
      <c r="BS24" s="51">
        <f>'РБ15%FIT18'!BS24+25</f>
        <v>86917</v>
      </c>
      <c r="BT24" s="51">
        <f>'РБ15%FIT18'!BT24+25</f>
        <v>86917</v>
      </c>
      <c r="BU24" s="51">
        <f>'РБ15%FIT18'!BU24+25</f>
        <v>85660</v>
      </c>
      <c r="BV24" s="51">
        <f>'РБ15%FIT18'!BV24+25</f>
        <v>84920</v>
      </c>
      <c r="BW24" s="51">
        <f>'РБ15%FIT18'!BW24+25</f>
        <v>84920</v>
      </c>
      <c r="BX24" s="51">
        <f>'РБ15%FIT18'!BX24+25</f>
        <v>86917</v>
      </c>
      <c r="BY24" s="51">
        <f>'РБ15%FIT18'!BY24+25</f>
        <v>86917</v>
      </c>
      <c r="BZ24" s="51">
        <f>'РБ15%FIT18'!BZ24+25</f>
        <v>84402</v>
      </c>
      <c r="CA24" s="51">
        <f>'РБ15%FIT18'!CA24+25</f>
        <v>84402</v>
      </c>
      <c r="CB24" s="51">
        <f>'РБ15%FIT18'!CB24+25</f>
        <v>84402</v>
      </c>
      <c r="CC24" s="51">
        <f>'РБ15%FIT18'!CC24+25</f>
        <v>84920</v>
      </c>
      <c r="CD24" s="51">
        <f>'РБ15%FIT18'!CD24+25</f>
        <v>81740</v>
      </c>
      <c r="CE24" s="51">
        <f>'РБ15%FIT18'!CE24+25</f>
        <v>81740</v>
      </c>
      <c r="CF24" s="51">
        <f>'РБ15%FIT18'!CF24+25</f>
        <v>81740</v>
      </c>
      <c r="CG24" s="51">
        <f>'РБ15%FIT18'!CG24+25</f>
        <v>81740</v>
      </c>
      <c r="CH24" s="51">
        <f>'РБ15%FIT18'!CH24+25</f>
        <v>82258</v>
      </c>
      <c r="CI24" s="51">
        <f>'РБ15%FIT18'!CI24+25</f>
        <v>82258</v>
      </c>
      <c r="CJ24" s="51">
        <f>'РБ15%FIT18'!CJ24+25</f>
        <v>81740</v>
      </c>
      <c r="CK24" s="51">
        <f>'РБ15%FIT18'!CK24+25</f>
        <v>81740</v>
      </c>
      <c r="CL24" s="51">
        <f>'РБ15%FIT18'!CL24+25</f>
        <v>81740</v>
      </c>
      <c r="CM24" s="51">
        <f>'РБ15%FIT18'!CM24+25</f>
        <v>81740</v>
      </c>
      <c r="CN24" s="51">
        <f>'РБ15%FIT18'!CN24+25</f>
        <v>81740</v>
      </c>
      <c r="CO24" s="51">
        <f>'РБ15%FIT18'!CO24+25</f>
        <v>82258</v>
      </c>
      <c r="CP24" s="51">
        <f>'РБ15%FIT18'!CP24+25</f>
        <v>82258</v>
      </c>
      <c r="CQ24" s="51">
        <f>'РБ15%FIT18'!CQ24+25</f>
        <v>81740</v>
      </c>
      <c r="CR24" s="51">
        <f>'РБ15%FIT18'!CR24+25</f>
        <v>81740</v>
      </c>
      <c r="CS24" s="51">
        <f>'РБ15%FIT18'!CS24+25</f>
        <v>81740</v>
      </c>
      <c r="CT24" s="51">
        <f>'РБ15%FIT18'!CT24+25</f>
        <v>81740</v>
      </c>
      <c r="CU24" s="51">
        <f>'РБ15%FIT18'!CU24+25</f>
        <v>81740</v>
      </c>
      <c r="CV24" s="51">
        <f>'РБ15%FIT18'!CV24+25</f>
        <v>82258</v>
      </c>
      <c r="CW24" s="51">
        <f>'РБ15%FIT18'!CW24+25</f>
        <v>82258</v>
      </c>
      <c r="CX24" s="51">
        <f>'РБ15%FIT18'!CX24+25</f>
        <v>81740</v>
      </c>
      <c r="CY24" s="51">
        <f>'РБ15%FIT18'!CY24+25</f>
        <v>81740</v>
      </c>
      <c r="CZ24" s="51">
        <f>'РБ15%FIT18'!CZ24+25</f>
        <v>81740</v>
      </c>
      <c r="DA24" s="51">
        <f>'РБ15%FIT18'!DA24+25</f>
        <v>81740</v>
      </c>
      <c r="DB24" s="51">
        <f>'РБ15%FIT18'!DB24+25</f>
        <v>81740</v>
      </c>
      <c r="DC24" s="51">
        <f>'РБ15%FIT18'!DC24+25</f>
        <v>82258</v>
      </c>
      <c r="DD24" s="51">
        <f>'РБ15%FIT18'!DD24+25</f>
        <v>82258</v>
      </c>
      <c r="DE24" s="51">
        <f>'РБ15%FIT18'!DE24+25</f>
        <v>81740</v>
      </c>
      <c r="DF24" s="51">
        <f>'РБ15%FIT18'!DF24+25</f>
        <v>81740</v>
      </c>
      <c r="DG24" s="51">
        <f>'РБ15%FIT18'!DG24+25</f>
        <v>82258</v>
      </c>
      <c r="DH24" s="51">
        <f>'РБ15%FIT18'!DH24+25</f>
        <v>82628</v>
      </c>
      <c r="DI24" s="51">
        <f>'РБ15%FIT18'!DI24+25</f>
        <v>81370</v>
      </c>
      <c r="DJ24" s="51">
        <f>'РБ15%FIT18'!DJ24+25</f>
        <v>81740</v>
      </c>
      <c r="DK24" s="51">
        <f>'РБ15%FIT18'!DK24+25</f>
        <v>81740</v>
      </c>
      <c r="DL24" s="51">
        <f>'РБ15%FIT18'!DL24+25</f>
        <v>81370</v>
      </c>
      <c r="DM24" s="51">
        <f>'РБ15%FIT18'!DM24+25</f>
        <v>81370</v>
      </c>
      <c r="DN24" s="51">
        <f>'РБ15%FIT18'!DN24+25</f>
        <v>81370</v>
      </c>
      <c r="DO24" s="51">
        <f>'РБ15%FIT18'!DO24+25</f>
        <v>81370</v>
      </c>
      <c r="DP24" s="51">
        <f>'РБ15%FIT18'!DP24+25</f>
        <v>81370</v>
      </c>
      <c r="DQ24" s="51">
        <f>'РБ15%FIT18'!DQ24+25</f>
        <v>81740</v>
      </c>
      <c r="DR24" s="51">
        <f>'РБ15%FIT18'!DR24+25</f>
        <v>81740</v>
      </c>
      <c r="DS24" s="51">
        <f>'РБ15%FIT18'!DS24+25</f>
        <v>81370</v>
      </c>
      <c r="DT24" s="51">
        <f>'РБ15%FIT18'!DT24+25</f>
        <v>81370</v>
      </c>
      <c r="DU24" s="51">
        <f>'РБ15%FIT18'!DU24+25</f>
        <v>81370</v>
      </c>
      <c r="DV24" s="51">
        <f>'РБ15%FIT18'!DV24+25</f>
        <v>81370</v>
      </c>
      <c r="DW24" s="51">
        <f>'РБ15%FIT18'!DW24+25</f>
        <v>81370</v>
      </c>
      <c r="DX24" s="51">
        <f>'РБ15%FIT18'!DX24+25</f>
        <v>81740</v>
      </c>
      <c r="DY24" s="51">
        <f>'РБ15%FIT18'!DY24+25</f>
        <v>81740</v>
      </c>
      <c r="DZ24" s="51">
        <f>'РБ15%FIT18'!DZ24+25</f>
        <v>81370</v>
      </c>
      <c r="EA24" s="51">
        <f>'РБ15%FIT18'!EA24+25</f>
        <v>81370</v>
      </c>
      <c r="EB24" s="51">
        <f>'РБ15%FIT18'!EB24+25</f>
        <v>81370</v>
      </c>
      <c r="EC24" s="51">
        <f>'РБ15%FIT18'!EC24+25</f>
        <v>81370</v>
      </c>
      <c r="ED24" s="51">
        <f>'РБ15%FIT18'!ED24+25</f>
        <v>81370</v>
      </c>
      <c r="EE24" s="51">
        <f>'РБ15%FIT18'!EE24+25</f>
        <v>81740</v>
      </c>
      <c r="EF24" s="51">
        <f>'РБ15%FIT18'!EF24+25</f>
        <v>81740</v>
      </c>
      <c r="EG24" s="51">
        <f>'РБ15%FIT18'!EG24+25</f>
        <v>81370</v>
      </c>
      <c r="EH24" s="51">
        <f>'РБ15%FIT18'!EH24+25</f>
        <v>81370</v>
      </c>
      <c r="EI24" s="51">
        <f>'РБ15%FIT18'!EI24+25</f>
        <v>82628</v>
      </c>
      <c r="EJ24" s="51">
        <f>'РБ15%FIT18'!EJ24+25</f>
        <v>82628</v>
      </c>
      <c r="EK24" s="51">
        <f>'РБ15%FIT18'!EK24+25</f>
        <v>82628</v>
      </c>
      <c r="EL24" s="51">
        <f>'РБ15%FIT18'!EL24+25</f>
        <v>83515</v>
      </c>
      <c r="EM24" s="51">
        <f>'РБ15%FIT18'!EM24+25</f>
        <v>83515</v>
      </c>
      <c r="EN24" s="51">
        <f>'РБ15%FIT18'!EN24+25</f>
        <v>82628</v>
      </c>
      <c r="EO24" s="51">
        <f>'РБ15%FIT18'!EO24+25</f>
        <v>82628</v>
      </c>
      <c r="EP24" s="51">
        <f>'РБ15%FIT18'!EP24+25</f>
        <v>82628</v>
      </c>
      <c r="EQ24" s="51">
        <f>'РБ15%FIT18'!EQ24+25</f>
        <v>82628</v>
      </c>
      <c r="ER24" s="51">
        <f>'РБ15%FIT18'!ER24+25</f>
        <v>82628</v>
      </c>
      <c r="ES24" s="51">
        <f>'РБ15%FIT18'!ES24+25</f>
        <v>83515</v>
      </c>
      <c r="ET24" s="51">
        <f>'РБ15%FIT18'!ET24+25</f>
        <v>83515</v>
      </c>
      <c r="EU24" s="51">
        <f>'РБ15%FIT18'!EU24+25</f>
        <v>83515</v>
      </c>
      <c r="EV24" s="51">
        <f>'РБ15%FIT18'!EV24+25</f>
        <v>83515</v>
      </c>
      <c r="EW24" s="51">
        <f>'РБ15%FIT18'!EW24+25</f>
        <v>83515</v>
      </c>
      <c r="EX24" s="51">
        <f>'РБ15%FIT18'!EX24+25</f>
        <v>83515</v>
      </c>
      <c r="EY24" s="51">
        <f>'РБ15%FIT18'!EY24+25</f>
        <v>83515</v>
      </c>
      <c r="EZ24" s="51">
        <f>'РБ15%FIT18'!EZ24+25</f>
        <v>83515</v>
      </c>
      <c r="FA24" s="51">
        <f>'РБ15%FIT18'!FA24+25</f>
        <v>83515</v>
      </c>
      <c r="FB24" s="51">
        <f>'РБ15%FIT18'!FB24+25</f>
        <v>83515</v>
      </c>
      <c r="FC24" s="51">
        <f>'РБ15%FIT18'!FC24+25</f>
        <v>83515</v>
      </c>
      <c r="FD24" s="51">
        <f>'РБ15%FIT18'!FD24+25</f>
        <v>84033</v>
      </c>
      <c r="FE24" s="51">
        <f>'РБ15%FIT18'!FE24+25</f>
        <v>84033</v>
      </c>
      <c r="FF24" s="51">
        <f>'РБ15%FIT18'!FF24+25</f>
        <v>84402</v>
      </c>
      <c r="FG24" s="51">
        <f>'РБ15%FIT18'!FG24+25</f>
        <v>84402</v>
      </c>
      <c r="FH24" s="51">
        <f>'РБ15%FIT18'!FH24+25</f>
        <v>84402</v>
      </c>
      <c r="FI24" s="51">
        <f>'РБ15%FIT18'!FI24+25</f>
        <v>84402</v>
      </c>
      <c r="FJ24" s="51">
        <f>'РБ15%FIT18'!FJ24+25</f>
        <v>84402</v>
      </c>
      <c r="FK24" s="107">
        <f>'РБ15%FIT18'!FK24+25</f>
        <v>99082</v>
      </c>
      <c r="FL24" s="107">
        <f>'РБ15%FIT18'!FL24+25</f>
        <v>127183</v>
      </c>
      <c r="FM24" s="107">
        <f>'РБ15%FIT18'!FM24+25</f>
        <v>127183</v>
      </c>
      <c r="FN24" s="107">
        <f>'РБ15%FIT18'!FN24+25</f>
        <v>127183</v>
      </c>
      <c r="FO24" s="107">
        <f>'РБ15%FIT18'!FO24+25</f>
        <v>127183</v>
      </c>
      <c r="FP24" s="107">
        <f>'РБ15%FIT18'!FP24+25</f>
        <v>127183</v>
      </c>
      <c r="FQ24" s="107">
        <f>'РБ15%FIT18'!FQ24+25</f>
        <v>127183</v>
      </c>
      <c r="FR24" s="107">
        <f>'РБ15%FIT18'!FR24+25</f>
        <v>127183</v>
      </c>
      <c r="FS24" s="107">
        <f>'РБ15%FIT18'!FS24+25</f>
        <v>127183</v>
      </c>
      <c r="FT24" s="107">
        <f>'РБ15%FIT18'!FT24+25</f>
        <v>127183</v>
      </c>
      <c r="FU24" s="107">
        <f>'РБ15%FIT18'!FU24+25</f>
        <v>127183</v>
      </c>
      <c r="FV24" s="51">
        <f>'РБ15%FIT18'!FV24+25</f>
        <v>93535</v>
      </c>
      <c r="FW24" s="51">
        <f>'РБ15%FIT18'!FW24+25</f>
        <v>93535</v>
      </c>
      <c r="FX24" s="51">
        <f>'РБ15%FIT18'!FX24+25</f>
        <v>93535</v>
      </c>
      <c r="FY24" s="51">
        <f>'РБ15%FIT18'!FY24+25</f>
        <v>93535</v>
      </c>
      <c r="FZ24" s="51">
        <f>'РБ15%FIT18'!FZ24+25</f>
        <v>93535</v>
      </c>
      <c r="GA24" s="51">
        <f>'РБ15%FIT18'!GA24+25</f>
        <v>93535</v>
      </c>
      <c r="GB24" s="51">
        <f>'РБ15%FIT18'!GB24+25</f>
        <v>93535</v>
      </c>
      <c r="GC24" s="51">
        <f>'РБ15%FIT18'!GC24+25</f>
        <v>93535</v>
      </c>
      <c r="GD24" s="51">
        <f>'РБ15%FIT18'!GD24+25</f>
        <v>93535</v>
      </c>
      <c r="GE24" s="51">
        <f>'РБ15%FIT18'!GE24+25</f>
        <v>93535</v>
      </c>
      <c r="GF24" s="51">
        <f>'РБ15%FIT18'!GF24+25</f>
        <v>93535</v>
      </c>
      <c r="GG24" s="51">
        <f>'РБ15%FIT18'!GG24+25</f>
        <v>93535</v>
      </c>
      <c r="GH24" s="51">
        <f>'РБ15%FIT18'!GH24+25</f>
        <v>93535</v>
      </c>
      <c r="GI24" s="51">
        <f>'РБ15%FIT18'!GI24+25</f>
        <v>93535</v>
      </c>
      <c r="GJ24" s="51">
        <f>'РБ15%FIT18'!GJ24+25</f>
        <v>93535</v>
      </c>
      <c r="GK24" s="51">
        <f>'РБ15%FIT18'!GK24+25</f>
        <v>93535</v>
      </c>
      <c r="GL24" s="51">
        <f>'РБ15%FIT18'!GL24+25</f>
        <v>93535</v>
      </c>
      <c r="GM24" s="51">
        <f>'РБ15%FIT18'!GM24+25</f>
        <v>93535</v>
      </c>
      <c r="GN24" s="51">
        <f>'РБ15%FIT18'!GN24+25</f>
        <v>93535</v>
      </c>
      <c r="GO24" s="51">
        <f>'РБ15%FIT18'!GO24+25</f>
        <v>93535</v>
      </c>
      <c r="GP24" s="51">
        <f>'РБ15%FIT18'!GP24+25</f>
        <v>93535</v>
      </c>
      <c r="GQ24" s="51">
        <f>'РБ15%FIT18'!GQ24+25</f>
        <v>93535</v>
      </c>
      <c r="GR24" s="51">
        <f>'РБ15%FIT18'!GR24+25</f>
        <v>93535</v>
      </c>
      <c r="GS24" s="51">
        <f>'РБ15%FIT18'!GS24+25</f>
        <v>94792</v>
      </c>
      <c r="GT24" s="51">
        <f>'РБ15%FIT18'!GT24+25</f>
        <v>94792</v>
      </c>
      <c r="GU24" s="51">
        <f>'РБ15%FIT18'!GU24+25</f>
        <v>94792</v>
      </c>
      <c r="GV24" s="51">
        <f>'РБ15%FIT18'!GV24+25</f>
        <v>94792</v>
      </c>
      <c r="GW24" s="51">
        <f>'РБ15%FIT18'!GW24+25</f>
        <v>94792</v>
      </c>
      <c r="GX24" s="51">
        <f>'РБ15%FIT18'!GX24+25</f>
        <v>94792</v>
      </c>
      <c r="GY24" s="51">
        <f>'РБ15%FIT18'!GY24+25</f>
        <v>94792</v>
      </c>
      <c r="GZ24" s="51">
        <f>'РБ15%FIT18'!GZ24+25</f>
        <v>94792</v>
      </c>
      <c r="HA24" s="51">
        <f>'РБ15%FIT18'!HA24+25</f>
        <v>94792</v>
      </c>
      <c r="HB24" s="51">
        <f>'РБ15%FIT18'!HB24+25</f>
        <v>94792</v>
      </c>
      <c r="HC24" s="51">
        <f>'РБ15%FIT18'!HC24+25</f>
        <v>94792</v>
      </c>
      <c r="HD24" s="51">
        <f>'РБ15%FIT18'!HD24+25</f>
        <v>94792</v>
      </c>
      <c r="HE24" s="51">
        <f>'РБ15%FIT18'!HE24+25</f>
        <v>94792</v>
      </c>
      <c r="HF24" s="51">
        <f>'РБ15%FIT18'!HF24+25</f>
        <v>94792</v>
      </c>
      <c r="HG24" s="51">
        <f>'РБ15%FIT18'!HG24+25</f>
        <v>94792</v>
      </c>
      <c r="HH24" s="51">
        <f>'РБ15%FIT18'!HH24+25</f>
        <v>94792</v>
      </c>
      <c r="HI24" s="51">
        <f>'РБ15%FIT18'!HI24+25</f>
        <v>94792</v>
      </c>
      <c r="HJ24" s="51">
        <f>'РБ15%FIT18'!HJ24+25</f>
        <v>94792</v>
      </c>
      <c r="HK24" s="107">
        <f>'РБ15%FIT18'!HK24+25</f>
        <v>110322</v>
      </c>
      <c r="HL24" s="107">
        <f>'РБ15%FIT18'!HL24+25</f>
        <v>110322</v>
      </c>
      <c r="HM24" s="107">
        <f>'РБ15%FIT18'!HM24+25</f>
        <v>111801</v>
      </c>
      <c r="HN24" s="107">
        <f>'РБ15%FIT18'!HN24+25</f>
        <v>111801</v>
      </c>
      <c r="HO24" s="107">
        <f>'РБ15%FIT18'!HO24+25</f>
        <v>111801</v>
      </c>
      <c r="HP24" s="107">
        <f>'РБ15%FIT18'!HP24+25</f>
        <v>94792</v>
      </c>
      <c r="HQ24" s="107">
        <f>'РБ15%FIT18'!HQ24+25</f>
        <v>94792</v>
      </c>
      <c r="HR24" s="107">
        <f>'РБ15%FIT18'!HR24+25</f>
        <v>110322</v>
      </c>
      <c r="HS24" s="107">
        <f>'РБ15%FIT18'!HS24+25</f>
        <v>110322</v>
      </c>
      <c r="HT24" s="51">
        <f>'РБ15%FIT18'!HT24+25</f>
        <v>94792</v>
      </c>
      <c r="HU24" s="51">
        <f>'РБ15%FIT18'!HU24+25</f>
        <v>93535</v>
      </c>
      <c r="HV24" s="51">
        <f>'РБ15%FIT18'!HV24+25</f>
        <v>93535</v>
      </c>
      <c r="HW24" s="51">
        <f>'РБ15%FIT18'!HW24+25</f>
        <v>93535</v>
      </c>
      <c r="HX24" s="51">
        <f>'РБ15%FIT18'!HX24+25</f>
        <v>93535</v>
      </c>
      <c r="HY24" s="51">
        <f>'РБ15%FIT18'!HY24+25</f>
        <v>93535</v>
      </c>
      <c r="HZ24" s="51">
        <f>'РБ15%FIT18'!HZ24+25</f>
        <v>93535</v>
      </c>
      <c r="IA24" s="51">
        <f>'РБ15%FIT18'!IA24+25</f>
        <v>93535</v>
      </c>
      <c r="IB24" s="51">
        <f>'РБ15%FIT18'!IB24+25</f>
        <v>96641</v>
      </c>
      <c r="IC24" s="51">
        <f>'РБ15%FIT18'!IC24+25</f>
        <v>94053</v>
      </c>
      <c r="ID24" s="51">
        <f>'РБ15%FIT18'!ID24+25</f>
        <v>90429</v>
      </c>
      <c r="IE24" s="51">
        <f>'РБ15%FIT18'!IE24+25</f>
        <v>90429</v>
      </c>
      <c r="IF24" s="51">
        <f>'РБ15%FIT18'!IF24+25</f>
        <v>90429</v>
      </c>
      <c r="IG24" s="51">
        <f>'РБ15%FIT18'!IG24+25</f>
        <v>90429</v>
      </c>
      <c r="IH24" s="51">
        <f>'РБ15%FIT18'!IH24+25</f>
        <v>90429</v>
      </c>
      <c r="II24" s="51">
        <f>'РБ15%FIT18'!II24+25</f>
        <v>90429</v>
      </c>
      <c r="IJ24" s="51">
        <f>'РБ15%FIT18'!IJ24+25</f>
        <v>90429</v>
      </c>
      <c r="IK24" s="51">
        <f>'РБ15%FIT18'!IK24+25</f>
        <v>90429</v>
      </c>
      <c r="IL24" s="51">
        <f>'РБ15%FIT18'!IL24+25</f>
        <v>90429</v>
      </c>
      <c r="IM24" s="51">
        <f>'РБ15%FIT18'!IM24+25</f>
        <v>90429</v>
      </c>
      <c r="IN24" s="51">
        <f>'РБ15%FIT18'!IN24+25</f>
        <v>90429</v>
      </c>
      <c r="IO24" s="51">
        <f>'РБ15%FIT18'!IO24+25</f>
        <v>90429</v>
      </c>
      <c r="IP24" s="51">
        <f>'РБ15%FIT18'!IP24+25</f>
        <v>90429</v>
      </c>
      <c r="IQ24" s="51">
        <f>'РБ15%FIT18'!IQ24+25</f>
        <v>90429</v>
      </c>
      <c r="IR24" s="51">
        <f>'РБ15%FIT18'!IR24+25</f>
        <v>90429</v>
      </c>
      <c r="IS24" s="51">
        <f>'РБ15%FIT18'!IS24+25</f>
        <v>90429</v>
      </c>
      <c r="IT24" s="51">
        <f>'РБ15%FIT18'!IT24+25</f>
        <v>90429</v>
      </c>
      <c r="IU24" s="51">
        <f>'РБ15%FIT18'!IU24+25</f>
        <v>90429</v>
      </c>
      <c r="IV24" s="51">
        <f>'РБ15%FIT18'!IV24+25</f>
        <v>90429</v>
      </c>
      <c r="IW24" s="51">
        <f>'РБ15%FIT18'!IW24+25</f>
        <v>90429</v>
      </c>
      <c r="IX24" s="51">
        <f>'РБ15%FIT18'!IX24+25</f>
        <v>90429</v>
      </c>
      <c r="IY24" s="51">
        <f>'РБ15%FIT18'!IY24+25</f>
        <v>90429</v>
      </c>
    </row>
    <row r="25" spans="1:259" s="2" customFormat="1" ht="15" customHeight="1" x14ac:dyDescent="0.2">
      <c r="A25" s="11" t="s">
        <v>35</v>
      </c>
      <c r="FG25" s="41"/>
      <c r="FH25" s="41"/>
      <c r="FI25" s="41"/>
      <c r="FJ25" s="41"/>
    </row>
    <row r="26" spans="1:259" s="2" customFormat="1" x14ac:dyDescent="0.2">
      <c r="A26" s="2" t="s">
        <v>39</v>
      </c>
      <c r="FG26" s="41"/>
      <c r="FH26" s="41"/>
      <c r="FI26" s="41"/>
      <c r="FJ26" s="41"/>
    </row>
    <row r="27" spans="1:259" ht="15" customHeight="1" x14ac:dyDescent="0.2">
      <c r="A27" s="9" t="s">
        <v>30</v>
      </c>
    </row>
    <row r="28" spans="1:259" ht="24" x14ac:dyDescent="0.2">
      <c r="A28" s="110" t="s">
        <v>94</v>
      </c>
    </row>
    <row r="29" spans="1:259" s="41" customFormat="1" ht="15" customHeight="1" x14ac:dyDescent="0.2">
      <c r="A29" s="29" t="s">
        <v>13</v>
      </c>
    </row>
    <row r="30" spans="1:259" s="41" customFormat="1" ht="25.5" x14ac:dyDescent="0.2">
      <c r="A30" s="111" t="s">
        <v>95</v>
      </c>
    </row>
    <row r="31" spans="1:259" s="41" customFormat="1" ht="15" customHeight="1" x14ac:dyDescent="0.2">
      <c r="A31" s="11" t="s">
        <v>14</v>
      </c>
    </row>
    <row r="32" spans="1:259" s="41" customFormat="1" ht="72" customHeight="1" x14ac:dyDescent="0.2">
      <c r="A32" s="12" t="s">
        <v>15</v>
      </c>
    </row>
    <row r="33" spans="1:1" s="41" customFormat="1" ht="15" customHeight="1" x14ac:dyDescent="0.2">
      <c r="A33" s="9" t="s">
        <v>16</v>
      </c>
    </row>
    <row r="34" spans="1:1" s="41" customFormat="1" ht="33" customHeight="1" x14ac:dyDescent="0.2">
      <c r="A34" s="27" t="s">
        <v>37</v>
      </c>
    </row>
  </sheetData>
  <pageMargins left="0.25" right="0.25" top="0.75" bottom="0.75" header="0.3" footer="0.3"/>
  <pageSetup scale="51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5">
    <tabColor theme="6" tint="-0.249977111117893"/>
    <pageSetUpPr fitToPage="1"/>
  </sheetPr>
  <dimension ref="A1:F38"/>
  <sheetViews>
    <sheetView workbookViewId="0">
      <pane xSplit="1" topLeftCell="B1" activePane="topRight" state="frozen"/>
      <selection pane="topRight" activeCell="D14" sqref="D14"/>
    </sheetView>
  </sheetViews>
  <sheetFormatPr defaultColWidth="9" defaultRowHeight="12" x14ac:dyDescent="0.2"/>
  <cols>
    <col min="1" max="1" width="61.85546875" style="18" customWidth="1"/>
    <col min="2" max="6" width="8.85546875" style="18" customWidth="1"/>
    <col min="7" max="16384" width="9" style="18"/>
  </cols>
  <sheetData>
    <row r="1" spans="1:6" ht="15" customHeight="1" x14ac:dyDescent="0.2">
      <c r="A1" s="32" t="s">
        <v>0</v>
      </c>
    </row>
    <row r="2" spans="1:6" ht="15" customHeight="1" x14ac:dyDescent="0.2">
      <c r="A2" s="4" t="s">
        <v>48</v>
      </c>
    </row>
    <row r="3" spans="1:6" ht="15" customHeight="1" x14ac:dyDescent="0.2">
      <c r="A3" s="5" t="s">
        <v>63</v>
      </c>
    </row>
    <row r="4" spans="1:6" s="37" customFormat="1" ht="15" customHeight="1" x14ac:dyDescent="0.2">
      <c r="A4" s="76" t="s">
        <v>3</v>
      </c>
      <c r="B4" s="93">
        <v>46169</v>
      </c>
      <c r="C4" s="93">
        <v>46170</v>
      </c>
      <c r="D4" s="93">
        <v>46171</v>
      </c>
      <c r="E4" s="93">
        <v>46172</v>
      </c>
      <c r="F4" s="93">
        <v>46173</v>
      </c>
    </row>
    <row r="5" spans="1:6" s="69" customFormat="1" ht="24" x14ac:dyDescent="0.2">
      <c r="A5" s="22" t="s">
        <v>80</v>
      </c>
    </row>
    <row r="6" spans="1:6" s="69" customFormat="1" ht="12.75" x14ac:dyDescent="0.2">
      <c r="A6" s="21">
        <v>1</v>
      </c>
      <c r="B6" s="35" t="e">
        <f>'КвГ FIT18'!B6+25</f>
        <v>#REF!</v>
      </c>
      <c r="C6" s="35" t="e">
        <f>'КвГ FIT18'!C6+25</f>
        <v>#REF!</v>
      </c>
      <c r="D6" s="35" t="e">
        <f>'КвГ FIT18'!D6+25</f>
        <v>#REF!</v>
      </c>
      <c r="E6" s="35" t="e">
        <f>'КвГ FIT18'!E6+25</f>
        <v>#REF!</v>
      </c>
      <c r="F6" s="35" t="e">
        <f>'КвГ FIT18'!F6+25</f>
        <v>#REF!</v>
      </c>
    </row>
    <row r="7" spans="1:6" s="69" customFormat="1" ht="12.75" x14ac:dyDescent="0.2">
      <c r="A7" s="21">
        <v>2</v>
      </c>
      <c r="B7" s="35" t="e">
        <f>'КвГ FIT18'!B7+25</f>
        <v>#REF!</v>
      </c>
      <c r="C7" s="35" t="e">
        <f>'КвГ FIT18'!C7+25</f>
        <v>#REF!</v>
      </c>
      <c r="D7" s="35" t="e">
        <f>'КвГ FIT18'!D7+25</f>
        <v>#REF!</v>
      </c>
      <c r="E7" s="35" t="e">
        <f>'КвГ FIT18'!E7+25</f>
        <v>#REF!</v>
      </c>
      <c r="F7" s="35" t="e">
        <f>'КвГ FIT18'!F7+25</f>
        <v>#REF!</v>
      </c>
    </row>
    <row r="8" spans="1:6" s="69" customFormat="1" ht="36" x14ac:dyDescent="0.2">
      <c r="A8" s="22" t="s">
        <v>5</v>
      </c>
      <c r="B8" s="35"/>
      <c r="C8" s="35"/>
      <c r="D8" s="35"/>
      <c r="E8" s="35"/>
      <c r="F8" s="35"/>
    </row>
    <row r="9" spans="1:6" s="69" customFormat="1" ht="12.75" x14ac:dyDescent="0.2">
      <c r="A9" s="21">
        <v>1</v>
      </c>
      <c r="B9" s="35" t="e">
        <f>'КвГ FIT18'!B9+25</f>
        <v>#REF!</v>
      </c>
      <c r="C9" s="35" t="e">
        <f>'КвГ FIT18'!C9+25</f>
        <v>#REF!</v>
      </c>
      <c r="D9" s="35" t="e">
        <f>'КвГ FIT18'!D9+25</f>
        <v>#REF!</v>
      </c>
      <c r="E9" s="35" t="e">
        <f>'КвГ FIT18'!E9+25</f>
        <v>#REF!</v>
      </c>
      <c r="F9" s="35" t="e">
        <f>'КвГ FIT18'!F9+25</f>
        <v>#REF!</v>
      </c>
    </row>
    <row r="10" spans="1:6" s="69" customFormat="1" ht="12.75" x14ac:dyDescent="0.2">
      <c r="A10" s="21">
        <v>2</v>
      </c>
      <c r="B10" s="35" t="e">
        <f>'КвГ FIT18'!B10+25</f>
        <v>#REF!</v>
      </c>
      <c r="C10" s="35" t="e">
        <f>'КвГ FIT18'!C10+25</f>
        <v>#REF!</v>
      </c>
      <c r="D10" s="35" t="e">
        <f>'КвГ FIT18'!D10+25</f>
        <v>#REF!</v>
      </c>
      <c r="E10" s="35" t="e">
        <f>'КвГ FIT18'!E10+25</f>
        <v>#REF!</v>
      </c>
      <c r="F10" s="35" t="e">
        <f>'КвГ FIT18'!F10+25</f>
        <v>#REF!</v>
      </c>
    </row>
    <row r="11" spans="1:6" s="69" customFormat="1" ht="24" x14ac:dyDescent="0.2">
      <c r="A11" s="22" t="s">
        <v>6</v>
      </c>
      <c r="B11" s="35"/>
      <c r="C11" s="35"/>
      <c r="D11" s="35"/>
      <c r="E11" s="35"/>
      <c r="F11" s="35"/>
    </row>
    <row r="12" spans="1:6" s="69" customFormat="1" ht="12.75" x14ac:dyDescent="0.2">
      <c r="A12" s="21">
        <v>1</v>
      </c>
      <c r="B12" s="35" t="e">
        <f>'КвГ FIT18'!B12+25</f>
        <v>#REF!</v>
      </c>
      <c r="C12" s="35" t="e">
        <f>'КвГ FIT18'!C12+25</f>
        <v>#REF!</v>
      </c>
      <c r="D12" s="35" t="e">
        <f>'КвГ FIT18'!D12+25</f>
        <v>#REF!</v>
      </c>
      <c r="E12" s="35" t="e">
        <f>'КвГ FIT18'!E12+25</f>
        <v>#REF!</v>
      </c>
      <c r="F12" s="35" t="e">
        <f>'КвГ FIT18'!F12+25</f>
        <v>#REF!</v>
      </c>
    </row>
    <row r="13" spans="1:6" s="69" customFormat="1" ht="12.75" x14ac:dyDescent="0.2">
      <c r="A13" s="21">
        <v>2</v>
      </c>
      <c r="B13" s="35" t="e">
        <f>'КвГ FIT18'!B13+25</f>
        <v>#REF!</v>
      </c>
      <c r="C13" s="35" t="e">
        <f>'КвГ FIT18'!C13+25</f>
        <v>#REF!</v>
      </c>
      <c r="D13" s="35" t="e">
        <f>'КвГ FIT18'!D13+25</f>
        <v>#REF!</v>
      </c>
      <c r="E13" s="35" t="e">
        <f>'КвГ FIT18'!E13+25</f>
        <v>#REF!</v>
      </c>
      <c r="F13" s="35" t="e">
        <f>'КвГ FIT18'!F13+25</f>
        <v>#REF!</v>
      </c>
    </row>
    <row r="14" spans="1:6" s="69" customFormat="1" ht="24" x14ac:dyDescent="0.2">
      <c r="A14" s="22" t="s">
        <v>81</v>
      </c>
      <c r="B14" s="35"/>
      <c r="C14" s="35"/>
      <c r="D14" s="35"/>
      <c r="E14" s="35"/>
      <c r="F14" s="35"/>
    </row>
    <row r="15" spans="1:6" s="69" customFormat="1" ht="12.75" x14ac:dyDescent="0.2">
      <c r="A15" s="21">
        <v>1</v>
      </c>
      <c r="B15" s="35" t="e">
        <f>'КвГ FIT18'!B15+25</f>
        <v>#REF!</v>
      </c>
      <c r="C15" s="35" t="e">
        <f>'КвГ FIT18'!C15+25</f>
        <v>#REF!</v>
      </c>
      <c r="D15" s="35" t="e">
        <f>'КвГ FIT18'!D15+25</f>
        <v>#REF!</v>
      </c>
      <c r="E15" s="35" t="e">
        <f>'КвГ FIT18'!E15+25</f>
        <v>#REF!</v>
      </c>
      <c r="F15" s="35" t="e">
        <f>'КвГ FIT18'!F15+25</f>
        <v>#REF!</v>
      </c>
    </row>
    <row r="16" spans="1:6" s="69" customFormat="1" ht="12.75" x14ac:dyDescent="0.2">
      <c r="A16" s="21">
        <v>2</v>
      </c>
      <c r="B16" s="35" t="e">
        <f>'КвГ FIT18'!B16+25</f>
        <v>#REF!</v>
      </c>
      <c r="C16" s="35" t="e">
        <f>'КвГ FIT18'!C16+25</f>
        <v>#REF!</v>
      </c>
      <c r="D16" s="35" t="e">
        <f>'КвГ FIT18'!D16+25</f>
        <v>#REF!</v>
      </c>
      <c r="E16" s="35" t="e">
        <f>'КвГ FIT18'!E16+25</f>
        <v>#REF!</v>
      </c>
      <c r="F16" s="35" t="e">
        <f>'КвГ FIT18'!F16+25</f>
        <v>#REF!</v>
      </c>
    </row>
    <row r="17" spans="1:6" s="69" customFormat="1" ht="12.75" x14ac:dyDescent="0.2">
      <c r="A17" s="20" t="s">
        <v>8</v>
      </c>
      <c r="B17" s="35"/>
      <c r="C17" s="35"/>
      <c r="D17" s="35"/>
      <c r="E17" s="35"/>
      <c r="F17" s="35"/>
    </row>
    <row r="18" spans="1:6" s="69" customFormat="1" ht="12.75" x14ac:dyDescent="0.2">
      <c r="A18" s="21">
        <v>1</v>
      </c>
      <c r="B18" s="35" t="e">
        <f>'КвГ FIT18'!B18+25</f>
        <v>#REF!</v>
      </c>
      <c r="C18" s="35" t="e">
        <f>'КвГ FIT18'!C18+25</f>
        <v>#REF!</v>
      </c>
      <c r="D18" s="35" t="e">
        <f>'КвГ FIT18'!D18+25</f>
        <v>#REF!</v>
      </c>
      <c r="E18" s="35" t="e">
        <f>'КвГ FIT18'!E18+25</f>
        <v>#REF!</v>
      </c>
      <c r="F18" s="35" t="e">
        <f>'КвГ FIT18'!F18+25</f>
        <v>#REF!</v>
      </c>
    </row>
    <row r="19" spans="1:6" s="69" customFormat="1" ht="12.75" x14ac:dyDescent="0.2">
      <c r="A19" s="21">
        <v>2</v>
      </c>
      <c r="B19" s="35" t="e">
        <f>'КвГ FIT18'!B19+25</f>
        <v>#REF!</v>
      </c>
      <c r="C19" s="35" t="e">
        <f>'КвГ FIT18'!C19+25</f>
        <v>#REF!</v>
      </c>
      <c r="D19" s="35" t="e">
        <f>'КвГ FIT18'!D19+25</f>
        <v>#REF!</v>
      </c>
      <c r="E19" s="35" t="e">
        <f>'КвГ FIT18'!E19+25</f>
        <v>#REF!</v>
      </c>
      <c r="F19" s="35" t="e">
        <f>'КвГ FIT18'!F19+25</f>
        <v>#REF!</v>
      </c>
    </row>
    <row r="20" spans="1:6" s="69" customFormat="1" ht="12.75" x14ac:dyDescent="0.2">
      <c r="A20" s="20" t="s">
        <v>9</v>
      </c>
      <c r="B20" s="35"/>
      <c r="C20" s="35"/>
      <c r="D20" s="35"/>
      <c r="E20" s="35"/>
      <c r="F20" s="35"/>
    </row>
    <row r="21" spans="1:6" s="69" customFormat="1" ht="12.75" x14ac:dyDescent="0.2">
      <c r="A21" s="21">
        <v>1</v>
      </c>
      <c r="B21" s="35" t="e">
        <f>'КвГ FIT18'!B21+25</f>
        <v>#REF!</v>
      </c>
      <c r="C21" s="35" t="e">
        <f>'КвГ FIT18'!C21+25</f>
        <v>#REF!</v>
      </c>
      <c r="D21" s="35" t="e">
        <f>'КвГ FIT18'!D21+25</f>
        <v>#REF!</v>
      </c>
      <c r="E21" s="35" t="e">
        <f>'КвГ FIT18'!E21+25</f>
        <v>#REF!</v>
      </c>
      <c r="F21" s="35" t="e">
        <f>'КвГ FIT18'!F21+25</f>
        <v>#REF!</v>
      </c>
    </row>
    <row r="22" spans="1:6" s="69" customFormat="1" ht="12.75" x14ac:dyDescent="0.2">
      <c r="A22" s="21">
        <v>2</v>
      </c>
      <c r="B22" s="35" t="e">
        <f>'КвГ FIT18'!B22+25</f>
        <v>#REF!</v>
      </c>
      <c r="C22" s="35" t="e">
        <f>'КвГ FIT18'!C22+25</f>
        <v>#REF!</v>
      </c>
      <c r="D22" s="35" t="e">
        <f>'КвГ FIT18'!D22+25</f>
        <v>#REF!</v>
      </c>
      <c r="E22" s="35" t="e">
        <f>'КвГ FIT18'!E22+25</f>
        <v>#REF!</v>
      </c>
      <c r="F22" s="35" t="e">
        <f>'КвГ FIT18'!F22+25</f>
        <v>#REF!</v>
      </c>
    </row>
    <row r="23" spans="1:6" s="69" customFormat="1" ht="12.75" x14ac:dyDescent="0.2">
      <c r="A23" s="20" t="s">
        <v>10</v>
      </c>
      <c r="B23" s="35"/>
      <c r="C23" s="35"/>
      <c r="D23" s="35"/>
      <c r="E23" s="35"/>
      <c r="F23" s="35"/>
    </row>
    <row r="24" spans="1:6" s="69" customFormat="1" ht="12.75" x14ac:dyDescent="0.2">
      <c r="A24" s="21" t="s">
        <v>11</v>
      </c>
      <c r="B24" s="35" t="e">
        <f>'КвГ FIT18'!B24+25</f>
        <v>#REF!</v>
      </c>
      <c r="C24" s="35" t="e">
        <f>'КвГ FIT18'!C24+25</f>
        <v>#REF!</v>
      </c>
      <c r="D24" s="35" t="e">
        <f>'КвГ FIT18'!D24+25</f>
        <v>#REF!</v>
      </c>
      <c r="E24" s="35" t="e">
        <f>'КвГ FIT18'!E24+25</f>
        <v>#REF!</v>
      </c>
      <c r="F24" s="35" t="e">
        <f>'КвГ FIT18'!F24+25</f>
        <v>#REF!</v>
      </c>
    </row>
    <row r="25" spans="1:6" ht="15" customHeight="1" x14ac:dyDescent="0.2">
      <c r="A25" s="11" t="s">
        <v>35</v>
      </c>
    </row>
    <row r="26" spans="1:6" ht="132" x14ac:dyDescent="0.2">
      <c r="A26" s="13" t="s">
        <v>49</v>
      </c>
    </row>
    <row r="27" spans="1:6" ht="15" customHeight="1" x14ac:dyDescent="0.2">
      <c r="A27" s="9" t="s">
        <v>12</v>
      </c>
    </row>
    <row r="28" spans="1:6" ht="24" x14ac:dyDescent="0.2">
      <c r="A28" s="10" t="s">
        <v>50</v>
      </c>
    </row>
    <row r="29" spans="1:6" ht="15" customHeight="1" x14ac:dyDescent="0.2">
      <c r="A29" s="11" t="s">
        <v>14</v>
      </c>
    </row>
    <row r="30" spans="1:6" ht="168" x14ac:dyDescent="0.2">
      <c r="A30" s="12" t="s">
        <v>51</v>
      </c>
    </row>
    <row r="31" spans="1:6" x14ac:dyDescent="0.2">
      <c r="A31" s="39" t="s">
        <v>52</v>
      </c>
    </row>
    <row r="32" spans="1:6" ht="216" x14ac:dyDescent="0.2">
      <c r="A32" s="12" t="s">
        <v>53</v>
      </c>
    </row>
    <row r="33" spans="1:1" x14ac:dyDescent="0.2">
      <c r="A33" s="9" t="s">
        <v>16</v>
      </c>
    </row>
    <row r="34" spans="1:1" ht="24" x14ac:dyDescent="0.2">
      <c r="A34" s="27" t="s">
        <v>17</v>
      </c>
    </row>
    <row r="35" spans="1:1" x14ac:dyDescent="0.2">
      <c r="A35" s="9" t="s">
        <v>54</v>
      </c>
    </row>
    <row r="36" spans="1:1" ht="63" customHeight="1" x14ac:dyDescent="0.2">
      <c r="A36" s="40" t="s">
        <v>55</v>
      </c>
    </row>
    <row r="37" spans="1:1" x14ac:dyDescent="0.2">
      <c r="A37" s="14" t="s">
        <v>18</v>
      </c>
    </row>
    <row r="38" spans="1:1" ht="132" x14ac:dyDescent="0.2">
      <c r="A38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12">
    <tabColor theme="6" tint="-0.249977111117893"/>
    <pageSetUpPr fitToPage="1"/>
  </sheetPr>
  <dimension ref="A1:BY37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1.28515625" style="18" customWidth="1"/>
    <col min="2" max="16384" width="9" style="18"/>
  </cols>
  <sheetData>
    <row r="1" spans="1:77" ht="15" customHeight="1" x14ac:dyDescent="0.2">
      <c r="A1" s="3" t="s">
        <v>0</v>
      </c>
    </row>
    <row r="2" spans="1:77" ht="15" customHeight="1" x14ac:dyDescent="0.2">
      <c r="A2" s="25" t="s">
        <v>56</v>
      </c>
    </row>
    <row r="3" spans="1:77" ht="15" customHeight="1" x14ac:dyDescent="0.2">
      <c r="A3" s="5" t="s">
        <v>63</v>
      </c>
    </row>
    <row r="4" spans="1:77" s="24" customFormat="1" ht="15" customHeight="1" x14ac:dyDescent="0.2">
      <c r="A4" s="76" t="s">
        <v>3</v>
      </c>
      <c r="B4" s="93">
        <v>46220</v>
      </c>
      <c r="C4" s="93">
        <v>46221</v>
      </c>
      <c r="D4" s="93">
        <v>46222</v>
      </c>
      <c r="E4" s="93">
        <v>46223</v>
      </c>
      <c r="F4" s="93">
        <v>46224</v>
      </c>
      <c r="G4" s="93">
        <v>46225</v>
      </c>
      <c r="H4" s="93">
        <v>46226</v>
      </c>
      <c r="I4" s="93">
        <v>46227</v>
      </c>
      <c r="J4" s="93">
        <v>46228</v>
      </c>
      <c r="K4" s="93">
        <v>46229</v>
      </c>
      <c r="L4" s="93">
        <v>46230</v>
      </c>
      <c r="M4" s="93">
        <v>46231</v>
      </c>
      <c r="N4" s="93">
        <v>46232</v>
      </c>
      <c r="O4" s="93">
        <v>46233</v>
      </c>
      <c r="P4" s="93">
        <v>46234</v>
      </c>
      <c r="Q4" s="93">
        <v>46235</v>
      </c>
      <c r="R4" s="93">
        <v>46236</v>
      </c>
      <c r="S4" s="93">
        <v>46237</v>
      </c>
      <c r="T4" s="93">
        <v>46238</v>
      </c>
      <c r="U4" s="93">
        <v>46239</v>
      </c>
      <c r="V4" s="93">
        <v>46240</v>
      </c>
      <c r="W4" s="93">
        <v>46241</v>
      </c>
      <c r="X4" s="93">
        <v>46242</v>
      </c>
      <c r="Y4" s="93">
        <v>46243</v>
      </c>
      <c r="Z4" s="93">
        <v>46244</v>
      </c>
      <c r="AA4" s="93">
        <v>46245</v>
      </c>
      <c r="AB4" s="93">
        <v>46246</v>
      </c>
      <c r="AC4" s="93">
        <v>46247</v>
      </c>
      <c r="AD4" s="93">
        <v>46248</v>
      </c>
      <c r="AE4" s="93">
        <v>46249</v>
      </c>
      <c r="AF4" s="93">
        <v>46250</v>
      </c>
      <c r="AG4" s="93">
        <v>46251</v>
      </c>
      <c r="AH4" s="93">
        <v>46252</v>
      </c>
      <c r="AI4" s="93">
        <v>46253</v>
      </c>
      <c r="AJ4" s="93">
        <v>46254</v>
      </c>
      <c r="AK4" s="93">
        <v>46255</v>
      </c>
      <c r="AL4" s="93">
        <v>46256</v>
      </c>
      <c r="AM4" s="93">
        <v>46257</v>
      </c>
      <c r="AN4" s="93">
        <v>46258</v>
      </c>
      <c r="AO4" s="93">
        <v>46259</v>
      </c>
      <c r="AP4" s="93">
        <v>46260</v>
      </c>
      <c r="AQ4" s="93">
        <v>46261</v>
      </c>
      <c r="AR4" s="93">
        <v>46262</v>
      </c>
      <c r="AS4" s="93">
        <v>46263</v>
      </c>
      <c r="AT4" s="93">
        <v>46264</v>
      </c>
      <c r="AU4" s="93">
        <v>46265</v>
      </c>
      <c r="AV4" s="93">
        <v>46266</v>
      </c>
      <c r="AW4" s="93">
        <v>46267</v>
      </c>
      <c r="AX4" s="93">
        <v>46268</v>
      </c>
      <c r="AY4" s="93">
        <v>46269</v>
      </c>
      <c r="AZ4" s="93">
        <v>46270</v>
      </c>
      <c r="BA4" s="93">
        <v>46271</v>
      </c>
      <c r="BB4" s="93">
        <v>46272</v>
      </c>
      <c r="BC4" s="93">
        <v>46273</v>
      </c>
      <c r="BD4" s="93">
        <v>46274</v>
      </c>
      <c r="BE4" s="93">
        <v>46275</v>
      </c>
      <c r="BF4" s="93">
        <v>46276</v>
      </c>
      <c r="BG4" s="93">
        <v>46277</v>
      </c>
      <c r="BH4" s="93">
        <v>46278</v>
      </c>
      <c r="BI4" s="93">
        <v>46279</v>
      </c>
      <c r="BJ4" s="93">
        <v>46280</v>
      </c>
      <c r="BK4" s="93">
        <v>46281</v>
      </c>
      <c r="BL4" s="93">
        <v>46282</v>
      </c>
      <c r="BM4" s="93">
        <v>46283</v>
      </c>
      <c r="BN4" s="93">
        <v>46284</v>
      </c>
      <c r="BO4" s="93">
        <v>46285</v>
      </c>
      <c r="BP4" s="93">
        <v>46286</v>
      </c>
      <c r="BQ4" s="93">
        <v>46287</v>
      </c>
      <c r="BR4" s="93">
        <v>46288</v>
      </c>
      <c r="BS4" s="93">
        <v>46289</v>
      </c>
      <c r="BT4" s="93">
        <v>46290</v>
      </c>
      <c r="BU4" s="93">
        <v>46291</v>
      </c>
      <c r="BV4" s="93">
        <v>46292</v>
      </c>
      <c r="BW4" s="93">
        <v>46293</v>
      </c>
      <c r="BX4" s="93">
        <v>46294</v>
      </c>
      <c r="BY4" s="93">
        <v>46295</v>
      </c>
    </row>
    <row r="5" spans="1:77" ht="24" x14ac:dyDescent="0.2">
      <c r="A5" s="22" t="s">
        <v>80</v>
      </c>
    </row>
    <row r="6" spans="1:77" x14ac:dyDescent="0.2">
      <c r="A6" s="21">
        <v>1</v>
      </c>
      <c r="B6" s="26">
        <f>'НСЛ FIT18'!B6+25</f>
        <v>14275.6</v>
      </c>
      <c r="C6" s="26">
        <f>'НСЛ FIT18'!C6+25</f>
        <v>14275.6</v>
      </c>
      <c r="D6" s="26">
        <f>'НСЛ FIT18'!D6+25</f>
        <v>11613.4</v>
      </c>
      <c r="E6" s="26">
        <f>'НСЛ FIT18'!E6+25</f>
        <v>12161.5</v>
      </c>
      <c r="F6" s="26">
        <f>'НСЛ FIT18'!F6+25</f>
        <v>12161.5</v>
      </c>
      <c r="G6" s="26">
        <f>'НСЛ FIT18'!G6+25</f>
        <v>12944.5</v>
      </c>
      <c r="H6" s="26">
        <f>'НСЛ FIT18'!H6+25</f>
        <v>12944.5</v>
      </c>
      <c r="I6" s="26">
        <f>'НСЛ FIT18'!I6+25</f>
        <v>14275.6</v>
      </c>
      <c r="J6" s="26">
        <f>'НСЛ FIT18'!J6+25</f>
        <v>14275.6</v>
      </c>
      <c r="K6" s="26">
        <f>'НСЛ FIT18'!K6+25</f>
        <v>12944.5</v>
      </c>
      <c r="L6" s="26">
        <f>'НСЛ FIT18'!L6+25</f>
        <v>12944.5</v>
      </c>
      <c r="M6" s="26">
        <f>'НСЛ FIT18'!M6+25</f>
        <v>12944.5</v>
      </c>
      <c r="N6" s="26">
        <f>'НСЛ FIT18'!N6+25</f>
        <v>12944.5</v>
      </c>
      <c r="O6" s="26">
        <f>'НСЛ FIT18'!O6+25</f>
        <v>12944.5</v>
      </c>
      <c r="P6" s="26">
        <f>'НСЛ FIT18'!P6+25</f>
        <v>13492.6</v>
      </c>
      <c r="Q6" s="26">
        <f>'НСЛ FIT18'!Q6+25</f>
        <v>12161.5</v>
      </c>
      <c r="R6" s="26">
        <f>'НСЛ FIT18'!R6+25</f>
        <v>11613.4</v>
      </c>
      <c r="S6" s="26">
        <f>'НСЛ FIT18'!S6+25</f>
        <v>11613.4</v>
      </c>
      <c r="T6" s="26">
        <f>'НСЛ FIT18'!T6+25</f>
        <v>11613.4</v>
      </c>
      <c r="U6" s="26">
        <f>'НСЛ FIT18'!U6+25</f>
        <v>11613.4</v>
      </c>
      <c r="V6" s="26">
        <f>'НСЛ FIT18'!V6+25</f>
        <v>11613.4</v>
      </c>
      <c r="W6" s="26">
        <f>'НСЛ FIT18'!W6+25</f>
        <v>12161.5</v>
      </c>
      <c r="X6" s="26">
        <f>'НСЛ FIT18'!X6+25</f>
        <v>12161.5</v>
      </c>
      <c r="Y6" s="26">
        <f>'НСЛ FIT18'!Y6+25</f>
        <v>11613.4</v>
      </c>
      <c r="Z6" s="26">
        <f>'НСЛ FIT18'!Z6+25</f>
        <v>11613.4</v>
      </c>
      <c r="AA6" s="26">
        <f>'НСЛ FIT18'!AA6+25</f>
        <v>11613.4</v>
      </c>
      <c r="AB6" s="26">
        <f>'НСЛ FIT18'!AB6+25</f>
        <v>11613.4</v>
      </c>
      <c r="AC6" s="26">
        <f>'НСЛ FIT18'!AC6+25</f>
        <v>11613.4</v>
      </c>
      <c r="AD6" s="26">
        <f>'НСЛ FIT18'!AD6+25</f>
        <v>12161.5</v>
      </c>
      <c r="AE6" s="26">
        <f>'НСЛ FIT18'!AE6+25</f>
        <v>12161.5</v>
      </c>
      <c r="AF6" s="26">
        <f>'НСЛ FIT18'!AF6+25</f>
        <v>11613.4</v>
      </c>
      <c r="AG6" s="26">
        <f>'НСЛ FIT18'!AG6+25</f>
        <v>11613.4</v>
      </c>
      <c r="AH6" s="26">
        <f>'НСЛ FIT18'!AH6+25</f>
        <v>11613.4</v>
      </c>
      <c r="AI6" s="26">
        <f>'НСЛ FIT18'!AI6+25</f>
        <v>11613.4</v>
      </c>
      <c r="AJ6" s="26">
        <f>'НСЛ FIT18'!AJ6+25</f>
        <v>11613.4</v>
      </c>
      <c r="AK6" s="26">
        <f>'НСЛ FIT18'!AK6+25</f>
        <v>12161.5</v>
      </c>
      <c r="AL6" s="26">
        <f>'НСЛ FIT18'!AL6+25</f>
        <v>12161.5</v>
      </c>
      <c r="AM6" s="26">
        <f>'НСЛ FIT18'!AM6+25</f>
        <v>10282.299999999999</v>
      </c>
      <c r="AN6" s="26">
        <f>'НСЛ FIT18'!AN6+25</f>
        <v>10282.299999999999</v>
      </c>
      <c r="AO6" s="26">
        <f>'НСЛ FIT18'!AO6+25</f>
        <v>10282.299999999999</v>
      </c>
      <c r="AP6" s="26">
        <f>'НСЛ FIT18'!AP6+25</f>
        <v>10282.299999999999</v>
      </c>
      <c r="AQ6" s="26">
        <f>'НСЛ FIT18'!AQ6+25</f>
        <v>10282.299999999999</v>
      </c>
      <c r="AR6" s="26">
        <f>'НСЛ FIT18'!AR6+25</f>
        <v>10830.4</v>
      </c>
      <c r="AS6" s="26">
        <f>'НСЛ FIT18'!AS6+25</f>
        <v>10830.4</v>
      </c>
      <c r="AT6" s="26">
        <f>'НСЛ FIT18'!AT6+25</f>
        <v>10282.299999999999</v>
      </c>
      <c r="AU6" s="26">
        <f>'НСЛ FIT18'!AU6+25</f>
        <v>10282.299999999999</v>
      </c>
      <c r="AV6" s="26">
        <f>'НСЛ FIT18'!AV6+25</f>
        <v>10282.299999999999</v>
      </c>
      <c r="AW6" s="26">
        <f>'НСЛ FIT18'!AW6+25</f>
        <v>10282.299999999999</v>
      </c>
      <c r="AX6" s="26">
        <f>'НСЛ FIT18'!AX6+25</f>
        <v>10282.299999999999</v>
      </c>
      <c r="AY6" s="26">
        <f>'НСЛ FIT18'!AY6+25</f>
        <v>10830.4</v>
      </c>
      <c r="AZ6" s="26">
        <f>'НСЛ FIT18'!AZ6+25</f>
        <v>10830.4</v>
      </c>
      <c r="BA6" s="26">
        <f>'НСЛ FIT18'!BA6+25</f>
        <v>10282.299999999999</v>
      </c>
      <c r="BB6" s="26">
        <f>'НСЛ FIT18'!BB6+25</f>
        <v>10282.299999999999</v>
      </c>
      <c r="BC6" s="26">
        <f>'НСЛ FIT18'!BC6+25</f>
        <v>10282.299999999999</v>
      </c>
      <c r="BD6" s="26">
        <f>'НСЛ FIT18'!BD6+25</f>
        <v>10282.299999999999</v>
      </c>
      <c r="BE6" s="26">
        <f>'НСЛ FIT18'!BE6+25</f>
        <v>10282.299999999999</v>
      </c>
      <c r="BF6" s="26">
        <f>'НСЛ FIT18'!BF6+25</f>
        <v>10830.4</v>
      </c>
      <c r="BG6" s="26">
        <f>'НСЛ FIT18'!BG6+25</f>
        <v>10830.4</v>
      </c>
      <c r="BH6" s="26">
        <f>'НСЛ FIT18'!BH6+25</f>
        <v>10282.299999999999</v>
      </c>
      <c r="BI6" s="26">
        <f>'НСЛ FIT18'!BI6+25</f>
        <v>10282.299999999999</v>
      </c>
      <c r="BJ6" s="26">
        <f>'НСЛ FIT18'!BJ6+25</f>
        <v>10830.4</v>
      </c>
      <c r="BK6" s="26">
        <f>'НСЛ FIT18'!BK6+25</f>
        <v>10830.4</v>
      </c>
      <c r="BL6" s="26">
        <f>'НСЛ FIT18'!BL6+25</f>
        <v>10830.4</v>
      </c>
      <c r="BM6" s="26">
        <f>'НСЛ FIT18'!BM6+25</f>
        <v>10830.4</v>
      </c>
      <c r="BN6" s="26">
        <f>'НСЛ FIT18'!BN6+25</f>
        <v>10830.4</v>
      </c>
      <c r="BO6" s="26">
        <f>'НСЛ FIT18'!BO6+25</f>
        <v>10282.299999999999</v>
      </c>
      <c r="BP6" s="26">
        <f>'НСЛ FIT18'!BP6+25</f>
        <v>12944.5</v>
      </c>
      <c r="BQ6" s="26">
        <f>'НСЛ FIT18'!BQ6+25</f>
        <v>12944.5</v>
      </c>
      <c r="BR6" s="26">
        <f>'НСЛ FIT18'!BR6+25</f>
        <v>12944.5</v>
      </c>
      <c r="BS6" s="26">
        <f>'НСЛ FIT18'!BS6+25</f>
        <v>12944.5</v>
      </c>
      <c r="BT6" s="26">
        <f>'НСЛ FIT18'!BT6+25</f>
        <v>12944.5</v>
      </c>
      <c r="BU6" s="26">
        <f>'НСЛ FIT18'!BU6+25</f>
        <v>11613.4</v>
      </c>
      <c r="BV6" s="26">
        <f>'НСЛ FIT18'!BV6+25</f>
        <v>10830.4</v>
      </c>
      <c r="BW6" s="26">
        <f>'НСЛ FIT18'!BW6+25</f>
        <v>10830.4</v>
      </c>
      <c r="BX6" s="26">
        <f>'НСЛ FIT18'!BX6+25</f>
        <v>12944.5</v>
      </c>
      <c r="BY6" s="26">
        <f>'НСЛ FIT18'!BY6+25</f>
        <v>12944.5</v>
      </c>
    </row>
    <row r="7" spans="1:77" x14ac:dyDescent="0.2">
      <c r="A7" s="21">
        <v>2</v>
      </c>
      <c r="B7" s="26">
        <f>'НСЛ FIT18'!B7+25</f>
        <v>15998.2</v>
      </c>
      <c r="C7" s="26">
        <f>'НСЛ FIT18'!C7+25</f>
        <v>15998.2</v>
      </c>
      <c r="D7" s="26">
        <f>'НСЛ FIT18'!D7+25</f>
        <v>13336</v>
      </c>
      <c r="E7" s="26">
        <f>'НСЛ FIT18'!E7+25</f>
        <v>13884.1</v>
      </c>
      <c r="F7" s="26">
        <f>'НСЛ FIT18'!F7+25</f>
        <v>13884.1</v>
      </c>
      <c r="G7" s="26">
        <f>'НСЛ FIT18'!G7+25</f>
        <v>14667.1</v>
      </c>
      <c r="H7" s="26">
        <f>'НСЛ FIT18'!H7+25</f>
        <v>14667.1</v>
      </c>
      <c r="I7" s="26">
        <f>'НСЛ FIT18'!I7+25</f>
        <v>15998.2</v>
      </c>
      <c r="J7" s="26">
        <f>'НСЛ FIT18'!J7+25</f>
        <v>15998.2</v>
      </c>
      <c r="K7" s="26">
        <f>'НСЛ FIT18'!K7+25</f>
        <v>14667.1</v>
      </c>
      <c r="L7" s="26">
        <f>'НСЛ FIT18'!L7+25</f>
        <v>14667.1</v>
      </c>
      <c r="M7" s="26">
        <f>'НСЛ FIT18'!M7+25</f>
        <v>14667.1</v>
      </c>
      <c r="N7" s="26">
        <f>'НСЛ FIT18'!N7+25</f>
        <v>14667.1</v>
      </c>
      <c r="O7" s="26">
        <f>'НСЛ FIT18'!O7+25</f>
        <v>14667.1</v>
      </c>
      <c r="P7" s="26">
        <f>'НСЛ FIT18'!P7+25</f>
        <v>15215.2</v>
      </c>
      <c r="Q7" s="26">
        <f>'НСЛ FIT18'!Q7+25</f>
        <v>13884.1</v>
      </c>
      <c r="R7" s="26">
        <f>'НСЛ FIT18'!R7+25</f>
        <v>13336</v>
      </c>
      <c r="S7" s="26">
        <f>'НСЛ FIT18'!S7+25</f>
        <v>13336</v>
      </c>
      <c r="T7" s="26">
        <f>'НСЛ FIT18'!T7+25</f>
        <v>13336</v>
      </c>
      <c r="U7" s="26">
        <f>'НСЛ FIT18'!U7+25</f>
        <v>13336</v>
      </c>
      <c r="V7" s="26">
        <f>'НСЛ FIT18'!V7+25</f>
        <v>13336</v>
      </c>
      <c r="W7" s="26">
        <f>'НСЛ FIT18'!W7+25</f>
        <v>13884.1</v>
      </c>
      <c r="X7" s="26">
        <f>'НСЛ FIT18'!X7+25</f>
        <v>13884.1</v>
      </c>
      <c r="Y7" s="26">
        <f>'НСЛ FIT18'!Y7+25</f>
        <v>13336</v>
      </c>
      <c r="Z7" s="26">
        <f>'НСЛ FIT18'!Z7+25</f>
        <v>13336</v>
      </c>
      <c r="AA7" s="26">
        <f>'НСЛ FIT18'!AA7+25</f>
        <v>13336</v>
      </c>
      <c r="AB7" s="26">
        <f>'НСЛ FIT18'!AB7+25</f>
        <v>13336</v>
      </c>
      <c r="AC7" s="26">
        <f>'НСЛ FIT18'!AC7+25</f>
        <v>13336</v>
      </c>
      <c r="AD7" s="26">
        <f>'НСЛ FIT18'!AD7+25</f>
        <v>13884.1</v>
      </c>
      <c r="AE7" s="26">
        <f>'НСЛ FIT18'!AE7+25</f>
        <v>13884.1</v>
      </c>
      <c r="AF7" s="26">
        <f>'НСЛ FIT18'!AF7+25</f>
        <v>13336</v>
      </c>
      <c r="AG7" s="26">
        <f>'НСЛ FIT18'!AG7+25</f>
        <v>13336</v>
      </c>
      <c r="AH7" s="26">
        <f>'НСЛ FIT18'!AH7+25</f>
        <v>13336</v>
      </c>
      <c r="AI7" s="26">
        <f>'НСЛ FIT18'!AI7+25</f>
        <v>13336</v>
      </c>
      <c r="AJ7" s="26">
        <f>'НСЛ FIT18'!AJ7+25</f>
        <v>13336</v>
      </c>
      <c r="AK7" s="26">
        <f>'НСЛ FIT18'!AK7+25</f>
        <v>13884.1</v>
      </c>
      <c r="AL7" s="26">
        <f>'НСЛ FIT18'!AL7+25</f>
        <v>13884.1</v>
      </c>
      <c r="AM7" s="26">
        <f>'НСЛ FIT18'!AM7+25</f>
        <v>12004.9</v>
      </c>
      <c r="AN7" s="26">
        <f>'НСЛ FIT18'!AN7+25</f>
        <v>12004.9</v>
      </c>
      <c r="AO7" s="26">
        <f>'НСЛ FIT18'!AO7+25</f>
        <v>12004.9</v>
      </c>
      <c r="AP7" s="26">
        <f>'НСЛ FIT18'!AP7+25</f>
        <v>12004.9</v>
      </c>
      <c r="AQ7" s="26">
        <f>'НСЛ FIT18'!AQ7+25</f>
        <v>12004.9</v>
      </c>
      <c r="AR7" s="26">
        <f>'НСЛ FIT18'!AR7+25</f>
        <v>12553</v>
      </c>
      <c r="AS7" s="26">
        <f>'НСЛ FIT18'!AS7+25</f>
        <v>12553</v>
      </c>
      <c r="AT7" s="26">
        <f>'НСЛ FIT18'!AT7+25</f>
        <v>12004.9</v>
      </c>
      <c r="AU7" s="26">
        <f>'НСЛ FIT18'!AU7+25</f>
        <v>12004.9</v>
      </c>
      <c r="AV7" s="26">
        <f>'НСЛ FIT18'!AV7+25</f>
        <v>12004.9</v>
      </c>
      <c r="AW7" s="26">
        <f>'НСЛ FIT18'!AW7+25</f>
        <v>12004.9</v>
      </c>
      <c r="AX7" s="26">
        <f>'НСЛ FIT18'!AX7+25</f>
        <v>12004.9</v>
      </c>
      <c r="AY7" s="26">
        <f>'НСЛ FIT18'!AY7+25</f>
        <v>12553</v>
      </c>
      <c r="AZ7" s="26">
        <f>'НСЛ FIT18'!AZ7+25</f>
        <v>12553</v>
      </c>
      <c r="BA7" s="26">
        <f>'НСЛ FIT18'!BA7+25</f>
        <v>12004.9</v>
      </c>
      <c r="BB7" s="26">
        <f>'НСЛ FIT18'!BB7+25</f>
        <v>12004.9</v>
      </c>
      <c r="BC7" s="26">
        <f>'НСЛ FIT18'!BC7+25</f>
        <v>12004.9</v>
      </c>
      <c r="BD7" s="26">
        <f>'НСЛ FIT18'!BD7+25</f>
        <v>12004.9</v>
      </c>
      <c r="BE7" s="26">
        <f>'НСЛ FIT18'!BE7+25</f>
        <v>12004.9</v>
      </c>
      <c r="BF7" s="26">
        <f>'НСЛ FIT18'!BF7+25</f>
        <v>12553</v>
      </c>
      <c r="BG7" s="26">
        <f>'НСЛ FIT18'!BG7+25</f>
        <v>12553</v>
      </c>
      <c r="BH7" s="26">
        <f>'НСЛ FIT18'!BH7+25</f>
        <v>12004.9</v>
      </c>
      <c r="BI7" s="26">
        <f>'НСЛ FIT18'!BI7+25</f>
        <v>12004.9</v>
      </c>
      <c r="BJ7" s="26">
        <f>'НСЛ FIT18'!BJ7+25</f>
        <v>12553</v>
      </c>
      <c r="BK7" s="26">
        <f>'НСЛ FIT18'!BK7+25</f>
        <v>12553</v>
      </c>
      <c r="BL7" s="26">
        <f>'НСЛ FIT18'!BL7+25</f>
        <v>12553</v>
      </c>
      <c r="BM7" s="26">
        <f>'НСЛ FIT18'!BM7+25</f>
        <v>12553</v>
      </c>
      <c r="BN7" s="26">
        <f>'НСЛ FIT18'!BN7+25</f>
        <v>12553</v>
      </c>
      <c r="BO7" s="26">
        <f>'НСЛ FIT18'!BO7+25</f>
        <v>12004.9</v>
      </c>
      <c r="BP7" s="26">
        <f>'НСЛ FIT18'!BP7+25</f>
        <v>14667.1</v>
      </c>
      <c r="BQ7" s="26">
        <f>'НСЛ FIT18'!BQ7+25</f>
        <v>14667.1</v>
      </c>
      <c r="BR7" s="26">
        <f>'НСЛ FIT18'!BR7+25</f>
        <v>14667.1</v>
      </c>
      <c r="BS7" s="26">
        <f>'НСЛ FIT18'!BS7+25</f>
        <v>14667.1</v>
      </c>
      <c r="BT7" s="26">
        <f>'НСЛ FIT18'!BT7+25</f>
        <v>14667.1</v>
      </c>
      <c r="BU7" s="26">
        <f>'НСЛ FIT18'!BU7+25</f>
        <v>13336</v>
      </c>
      <c r="BV7" s="26">
        <f>'НСЛ FIT18'!BV7+25</f>
        <v>12553</v>
      </c>
      <c r="BW7" s="26">
        <f>'НСЛ FIT18'!BW7+25</f>
        <v>12553</v>
      </c>
      <c r="BX7" s="26">
        <f>'НСЛ FIT18'!BX7+25</f>
        <v>14667.1</v>
      </c>
      <c r="BY7" s="26">
        <f>'НСЛ FIT18'!BY7+25</f>
        <v>14667.1</v>
      </c>
    </row>
    <row r="8" spans="1:77" ht="36" x14ac:dyDescent="0.2">
      <c r="A8" s="22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</row>
    <row r="9" spans="1:77" s="2" customFormat="1" x14ac:dyDescent="0.2">
      <c r="A9" s="21">
        <v>1</v>
      </c>
      <c r="B9" s="26">
        <f>'НСЛ FIT18'!B9+25</f>
        <v>15058.6</v>
      </c>
      <c r="C9" s="26">
        <f>'НСЛ FIT18'!C9+25</f>
        <v>15058.6</v>
      </c>
      <c r="D9" s="26">
        <f>'НСЛ FIT18'!D9+25</f>
        <v>12396.4</v>
      </c>
      <c r="E9" s="26">
        <f>'НСЛ FIT18'!E9+25</f>
        <v>12944.5</v>
      </c>
      <c r="F9" s="26">
        <f>'НСЛ FIT18'!F9+25</f>
        <v>12944.5</v>
      </c>
      <c r="G9" s="26">
        <f>'НСЛ FIT18'!G9+25</f>
        <v>13727.5</v>
      </c>
      <c r="H9" s="26">
        <f>'НСЛ FIT18'!H9+25</f>
        <v>13727.5</v>
      </c>
      <c r="I9" s="26">
        <f>'НСЛ FIT18'!I9+25</f>
        <v>15058.6</v>
      </c>
      <c r="J9" s="26">
        <f>'НСЛ FIT18'!J9+25</f>
        <v>15058.6</v>
      </c>
      <c r="K9" s="26">
        <f>'НСЛ FIT18'!K9+25</f>
        <v>13727.5</v>
      </c>
      <c r="L9" s="26">
        <f>'НСЛ FIT18'!L9+25</f>
        <v>13727.5</v>
      </c>
      <c r="M9" s="26">
        <f>'НСЛ FIT18'!M9+25</f>
        <v>13727.5</v>
      </c>
      <c r="N9" s="26">
        <f>'НСЛ FIT18'!N9+25</f>
        <v>13727.5</v>
      </c>
      <c r="O9" s="26">
        <f>'НСЛ FIT18'!O9+25</f>
        <v>13727.5</v>
      </c>
      <c r="P9" s="26">
        <f>'НСЛ FIT18'!P9+25</f>
        <v>14275.6</v>
      </c>
      <c r="Q9" s="26">
        <f>'НСЛ FIT18'!Q9+25</f>
        <v>12944.5</v>
      </c>
      <c r="R9" s="26">
        <f>'НСЛ FIT18'!R9+25</f>
        <v>12396.4</v>
      </c>
      <c r="S9" s="26">
        <f>'НСЛ FIT18'!S9+25</f>
        <v>12396.4</v>
      </c>
      <c r="T9" s="26">
        <f>'НСЛ FIT18'!T9+25</f>
        <v>12396.4</v>
      </c>
      <c r="U9" s="26">
        <f>'НСЛ FIT18'!U9+25</f>
        <v>12396.4</v>
      </c>
      <c r="V9" s="26">
        <f>'НСЛ FIT18'!V9+25</f>
        <v>12396.4</v>
      </c>
      <c r="W9" s="26">
        <f>'НСЛ FIT18'!W9+25</f>
        <v>12944.5</v>
      </c>
      <c r="X9" s="26">
        <f>'НСЛ FIT18'!X9+25</f>
        <v>12944.5</v>
      </c>
      <c r="Y9" s="26">
        <f>'НСЛ FIT18'!Y9+25</f>
        <v>12396.4</v>
      </c>
      <c r="Z9" s="26">
        <f>'НСЛ FIT18'!Z9+25</f>
        <v>12396.4</v>
      </c>
      <c r="AA9" s="26">
        <f>'НСЛ FIT18'!AA9+25</f>
        <v>12396.4</v>
      </c>
      <c r="AB9" s="26">
        <f>'НСЛ FIT18'!AB9+25</f>
        <v>12396.4</v>
      </c>
      <c r="AC9" s="26">
        <f>'НСЛ FIT18'!AC9+25</f>
        <v>12396.4</v>
      </c>
      <c r="AD9" s="26">
        <f>'НСЛ FIT18'!AD9+25</f>
        <v>12944.5</v>
      </c>
      <c r="AE9" s="26">
        <f>'НСЛ FIT18'!AE9+25</f>
        <v>12944.5</v>
      </c>
      <c r="AF9" s="26">
        <f>'НСЛ FIT18'!AF9+25</f>
        <v>12396.4</v>
      </c>
      <c r="AG9" s="26">
        <f>'НСЛ FIT18'!AG9+25</f>
        <v>12396.4</v>
      </c>
      <c r="AH9" s="26">
        <f>'НСЛ FIT18'!AH9+25</f>
        <v>12396.4</v>
      </c>
      <c r="AI9" s="26">
        <f>'НСЛ FIT18'!AI9+25</f>
        <v>12396.4</v>
      </c>
      <c r="AJ9" s="26">
        <f>'НСЛ FIT18'!AJ9+25</f>
        <v>12396.4</v>
      </c>
      <c r="AK9" s="26">
        <f>'НСЛ FIT18'!AK9+25</f>
        <v>12944.5</v>
      </c>
      <c r="AL9" s="26">
        <f>'НСЛ FIT18'!AL9+25</f>
        <v>12944.5</v>
      </c>
      <c r="AM9" s="26">
        <f>'НСЛ FIT18'!AM9+25</f>
        <v>11065.3</v>
      </c>
      <c r="AN9" s="26">
        <f>'НСЛ FIT18'!AN9+25</f>
        <v>11065.3</v>
      </c>
      <c r="AO9" s="26">
        <f>'НСЛ FIT18'!AO9+25</f>
        <v>11065.3</v>
      </c>
      <c r="AP9" s="26">
        <f>'НСЛ FIT18'!AP9+25</f>
        <v>11065.3</v>
      </c>
      <c r="AQ9" s="26">
        <f>'НСЛ FIT18'!AQ9+25</f>
        <v>11065.3</v>
      </c>
      <c r="AR9" s="26">
        <f>'НСЛ FIT18'!AR9+25</f>
        <v>11613.4</v>
      </c>
      <c r="AS9" s="26">
        <f>'НСЛ FIT18'!AS9+25</f>
        <v>11613.4</v>
      </c>
      <c r="AT9" s="26">
        <f>'НСЛ FIT18'!AT9+25</f>
        <v>11065.3</v>
      </c>
      <c r="AU9" s="26">
        <f>'НСЛ FIT18'!AU9+25</f>
        <v>11065.3</v>
      </c>
      <c r="AV9" s="26">
        <f>'НСЛ FIT18'!AV9+25</f>
        <v>11065.3</v>
      </c>
      <c r="AW9" s="26">
        <f>'НСЛ FIT18'!AW9+25</f>
        <v>11065.3</v>
      </c>
      <c r="AX9" s="26">
        <f>'НСЛ FIT18'!AX9+25</f>
        <v>11065.3</v>
      </c>
      <c r="AY9" s="26">
        <f>'НСЛ FIT18'!AY9+25</f>
        <v>11613.4</v>
      </c>
      <c r="AZ9" s="26">
        <f>'НСЛ FIT18'!AZ9+25</f>
        <v>11613.4</v>
      </c>
      <c r="BA9" s="26">
        <f>'НСЛ FIT18'!BA9+25</f>
        <v>11065.3</v>
      </c>
      <c r="BB9" s="26">
        <f>'НСЛ FIT18'!BB9+25</f>
        <v>11065.3</v>
      </c>
      <c r="BC9" s="26">
        <f>'НСЛ FIT18'!BC9+25</f>
        <v>11065.3</v>
      </c>
      <c r="BD9" s="26">
        <f>'НСЛ FIT18'!BD9+25</f>
        <v>11065.3</v>
      </c>
      <c r="BE9" s="26">
        <f>'НСЛ FIT18'!BE9+25</f>
        <v>11065.3</v>
      </c>
      <c r="BF9" s="26">
        <f>'НСЛ FIT18'!BF9+25</f>
        <v>11613.4</v>
      </c>
      <c r="BG9" s="26">
        <f>'НСЛ FIT18'!BG9+25</f>
        <v>11613.4</v>
      </c>
      <c r="BH9" s="26">
        <f>'НСЛ FIT18'!BH9+25</f>
        <v>11065.3</v>
      </c>
      <c r="BI9" s="26">
        <f>'НСЛ FIT18'!BI9+25</f>
        <v>11065.3</v>
      </c>
      <c r="BJ9" s="26">
        <f>'НСЛ FIT18'!BJ9+25</f>
        <v>11613.4</v>
      </c>
      <c r="BK9" s="26">
        <f>'НСЛ FIT18'!BK9+25</f>
        <v>11613.4</v>
      </c>
      <c r="BL9" s="26">
        <f>'НСЛ FIT18'!BL9+25</f>
        <v>11613.4</v>
      </c>
      <c r="BM9" s="26">
        <f>'НСЛ FIT18'!BM9+25</f>
        <v>11613.4</v>
      </c>
      <c r="BN9" s="26">
        <f>'НСЛ FIT18'!BN9+25</f>
        <v>11613.4</v>
      </c>
      <c r="BO9" s="26">
        <f>'НСЛ FIT18'!BO9+25</f>
        <v>11065.3</v>
      </c>
      <c r="BP9" s="26">
        <f>'НСЛ FIT18'!BP9+25</f>
        <v>13727.5</v>
      </c>
      <c r="BQ9" s="26">
        <f>'НСЛ FIT18'!BQ9+25</f>
        <v>13727.5</v>
      </c>
      <c r="BR9" s="26">
        <f>'НСЛ FIT18'!BR9+25</f>
        <v>13727.5</v>
      </c>
      <c r="BS9" s="26">
        <f>'НСЛ FIT18'!BS9+25</f>
        <v>13727.5</v>
      </c>
      <c r="BT9" s="26">
        <f>'НСЛ FIT18'!BT9+25</f>
        <v>13727.5</v>
      </c>
      <c r="BU9" s="26">
        <f>'НСЛ FIT18'!BU9+25</f>
        <v>12396.4</v>
      </c>
      <c r="BV9" s="26">
        <f>'НСЛ FIT18'!BV9+25</f>
        <v>11613.4</v>
      </c>
      <c r="BW9" s="26">
        <f>'НСЛ FIT18'!BW9+25</f>
        <v>11613.4</v>
      </c>
      <c r="BX9" s="26">
        <f>'НСЛ FIT18'!BX9+25</f>
        <v>13727.5</v>
      </c>
      <c r="BY9" s="26">
        <f>'НСЛ FIT18'!BY9+25</f>
        <v>13727.5</v>
      </c>
    </row>
    <row r="10" spans="1:77" x14ac:dyDescent="0.2">
      <c r="A10" s="21">
        <v>2</v>
      </c>
      <c r="B10" s="26">
        <f>'НСЛ FIT18'!B10+25</f>
        <v>16781.2</v>
      </c>
      <c r="C10" s="26">
        <f>'НСЛ FIT18'!C10+25</f>
        <v>16781.2</v>
      </c>
      <c r="D10" s="26">
        <f>'НСЛ FIT18'!D10+25</f>
        <v>14119</v>
      </c>
      <c r="E10" s="26">
        <f>'НСЛ FIT18'!E10+25</f>
        <v>14667.1</v>
      </c>
      <c r="F10" s="26">
        <f>'НСЛ FIT18'!F10+25</f>
        <v>14667.1</v>
      </c>
      <c r="G10" s="26">
        <f>'НСЛ FIT18'!G10+25</f>
        <v>15450.1</v>
      </c>
      <c r="H10" s="26">
        <f>'НСЛ FIT18'!H10+25</f>
        <v>15450.1</v>
      </c>
      <c r="I10" s="26">
        <f>'НСЛ FIT18'!I10+25</f>
        <v>16781.2</v>
      </c>
      <c r="J10" s="26">
        <f>'НСЛ FIT18'!J10+25</f>
        <v>16781.2</v>
      </c>
      <c r="K10" s="26">
        <f>'НСЛ FIT18'!K10+25</f>
        <v>15450.1</v>
      </c>
      <c r="L10" s="26">
        <f>'НСЛ FIT18'!L10+25</f>
        <v>15450.1</v>
      </c>
      <c r="M10" s="26">
        <f>'НСЛ FIT18'!M10+25</f>
        <v>15450.1</v>
      </c>
      <c r="N10" s="26">
        <f>'НСЛ FIT18'!N10+25</f>
        <v>15450.1</v>
      </c>
      <c r="O10" s="26">
        <f>'НСЛ FIT18'!O10+25</f>
        <v>15450.1</v>
      </c>
      <c r="P10" s="26">
        <f>'НСЛ FIT18'!P10+25</f>
        <v>15998.2</v>
      </c>
      <c r="Q10" s="26">
        <f>'НСЛ FIT18'!Q10+25</f>
        <v>14667.1</v>
      </c>
      <c r="R10" s="26">
        <f>'НСЛ FIT18'!R10+25</f>
        <v>14119</v>
      </c>
      <c r="S10" s="26">
        <f>'НСЛ FIT18'!S10+25</f>
        <v>14119</v>
      </c>
      <c r="T10" s="26">
        <f>'НСЛ FIT18'!T10+25</f>
        <v>14119</v>
      </c>
      <c r="U10" s="26">
        <f>'НСЛ FIT18'!U10+25</f>
        <v>14119</v>
      </c>
      <c r="V10" s="26">
        <f>'НСЛ FIT18'!V10+25</f>
        <v>14119</v>
      </c>
      <c r="W10" s="26">
        <f>'НСЛ FIT18'!W10+25</f>
        <v>14667.1</v>
      </c>
      <c r="X10" s="26">
        <f>'НСЛ FIT18'!X10+25</f>
        <v>14667.1</v>
      </c>
      <c r="Y10" s="26">
        <f>'НСЛ FIT18'!Y10+25</f>
        <v>14119</v>
      </c>
      <c r="Z10" s="26">
        <f>'НСЛ FIT18'!Z10+25</f>
        <v>14119</v>
      </c>
      <c r="AA10" s="26">
        <f>'НСЛ FIT18'!AA10+25</f>
        <v>14119</v>
      </c>
      <c r="AB10" s="26">
        <f>'НСЛ FIT18'!AB10+25</f>
        <v>14119</v>
      </c>
      <c r="AC10" s="26">
        <f>'НСЛ FIT18'!AC10+25</f>
        <v>14119</v>
      </c>
      <c r="AD10" s="26">
        <f>'НСЛ FIT18'!AD10+25</f>
        <v>14667.1</v>
      </c>
      <c r="AE10" s="26">
        <f>'НСЛ FIT18'!AE10+25</f>
        <v>14667.1</v>
      </c>
      <c r="AF10" s="26">
        <f>'НСЛ FIT18'!AF10+25</f>
        <v>14119</v>
      </c>
      <c r="AG10" s="26">
        <f>'НСЛ FIT18'!AG10+25</f>
        <v>14119</v>
      </c>
      <c r="AH10" s="26">
        <f>'НСЛ FIT18'!AH10+25</f>
        <v>14119</v>
      </c>
      <c r="AI10" s="26">
        <f>'НСЛ FIT18'!AI10+25</f>
        <v>14119</v>
      </c>
      <c r="AJ10" s="26">
        <f>'НСЛ FIT18'!AJ10+25</f>
        <v>14119</v>
      </c>
      <c r="AK10" s="26">
        <f>'НСЛ FIT18'!AK10+25</f>
        <v>14667.1</v>
      </c>
      <c r="AL10" s="26">
        <f>'НСЛ FIT18'!AL10+25</f>
        <v>14667.1</v>
      </c>
      <c r="AM10" s="26">
        <f>'НСЛ FIT18'!AM10+25</f>
        <v>12787.9</v>
      </c>
      <c r="AN10" s="26">
        <f>'НСЛ FIT18'!AN10+25</f>
        <v>12787.9</v>
      </c>
      <c r="AO10" s="26">
        <f>'НСЛ FIT18'!AO10+25</f>
        <v>12787.9</v>
      </c>
      <c r="AP10" s="26">
        <f>'НСЛ FIT18'!AP10+25</f>
        <v>12787.9</v>
      </c>
      <c r="AQ10" s="26">
        <f>'НСЛ FIT18'!AQ10+25</f>
        <v>12787.9</v>
      </c>
      <c r="AR10" s="26">
        <f>'НСЛ FIT18'!AR10+25</f>
        <v>13336</v>
      </c>
      <c r="AS10" s="26">
        <f>'НСЛ FIT18'!AS10+25</f>
        <v>13336</v>
      </c>
      <c r="AT10" s="26">
        <f>'НСЛ FIT18'!AT10+25</f>
        <v>12787.9</v>
      </c>
      <c r="AU10" s="26">
        <f>'НСЛ FIT18'!AU10+25</f>
        <v>12787.9</v>
      </c>
      <c r="AV10" s="26">
        <f>'НСЛ FIT18'!AV10+25</f>
        <v>12787.9</v>
      </c>
      <c r="AW10" s="26">
        <f>'НСЛ FIT18'!AW10+25</f>
        <v>12787.9</v>
      </c>
      <c r="AX10" s="26">
        <f>'НСЛ FIT18'!AX10+25</f>
        <v>12787.9</v>
      </c>
      <c r="AY10" s="26">
        <f>'НСЛ FIT18'!AY10+25</f>
        <v>13336</v>
      </c>
      <c r="AZ10" s="26">
        <f>'НСЛ FIT18'!AZ10+25</f>
        <v>13336</v>
      </c>
      <c r="BA10" s="26">
        <f>'НСЛ FIT18'!BA10+25</f>
        <v>12787.9</v>
      </c>
      <c r="BB10" s="26">
        <f>'НСЛ FIT18'!BB10+25</f>
        <v>12787.9</v>
      </c>
      <c r="BC10" s="26">
        <f>'НСЛ FIT18'!BC10+25</f>
        <v>12787.9</v>
      </c>
      <c r="BD10" s="26">
        <f>'НСЛ FIT18'!BD10+25</f>
        <v>12787.9</v>
      </c>
      <c r="BE10" s="26">
        <f>'НСЛ FIT18'!BE10+25</f>
        <v>12787.9</v>
      </c>
      <c r="BF10" s="26">
        <f>'НСЛ FIT18'!BF10+25</f>
        <v>13336</v>
      </c>
      <c r="BG10" s="26">
        <f>'НСЛ FIT18'!BG10+25</f>
        <v>13336</v>
      </c>
      <c r="BH10" s="26">
        <f>'НСЛ FIT18'!BH10+25</f>
        <v>12787.9</v>
      </c>
      <c r="BI10" s="26">
        <f>'НСЛ FIT18'!BI10+25</f>
        <v>12787.9</v>
      </c>
      <c r="BJ10" s="26">
        <f>'НСЛ FIT18'!BJ10+25</f>
        <v>13336</v>
      </c>
      <c r="BK10" s="26">
        <f>'НСЛ FIT18'!BK10+25</f>
        <v>13336</v>
      </c>
      <c r="BL10" s="26">
        <f>'НСЛ FIT18'!BL10+25</f>
        <v>13336</v>
      </c>
      <c r="BM10" s="26">
        <f>'НСЛ FIT18'!BM10+25</f>
        <v>13336</v>
      </c>
      <c r="BN10" s="26">
        <f>'НСЛ FIT18'!BN10+25</f>
        <v>13336</v>
      </c>
      <c r="BO10" s="26">
        <f>'НСЛ FIT18'!BO10+25</f>
        <v>12787.9</v>
      </c>
      <c r="BP10" s="26">
        <f>'НСЛ FIT18'!BP10+25</f>
        <v>15450.1</v>
      </c>
      <c r="BQ10" s="26">
        <f>'НСЛ FIT18'!BQ10+25</f>
        <v>15450.1</v>
      </c>
      <c r="BR10" s="26">
        <f>'НСЛ FIT18'!BR10+25</f>
        <v>15450.1</v>
      </c>
      <c r="BS10" s="26">
        <f>'НСЛ FIT18'!BS10+25</f>
        <v>15450.1</v>
      </c>
      <c r="BT10" s="26">
        <f>'НСЛ FIT18'!BT10+25</f>
        <v>15450.1</v>
      </c>
      <c r="BU10" s="26">
        <f>'НСЛ FIT18'!BU10+25</f>
        <v>14119</v>
      </c>
      <c r="BV10" s="26">
        <f>'НСЛ FIT18'!BV10+25</f>
        <v>13336</v>
      </c>
      <c r="BW10" s="26">
        <f>'НСЛ FIT18'!BW10+25</f>
        <v>13336</v>
      </c>
      <c r="BX10" s="26">
        <f>'НСЛ FIT18'!BX10+25</f>
        <v>15450.1</v>
      </c>
      <c r="BY10" s="26">
        <f>'НСЛ FIT18'!BY10+25</f>
        <v>15450.1</v>
      </c>
    </row>
    <row r="11" spans="1:77" ht="24" x14ac:dyDescent="0.2">
      <c r="A11" s="22" t="s">
        <v>6</v>
      </c>
      <c r="B11" s="26">
        <f>'НСЛ FIT18'!B11+25</f>
        <v>25</v>
      </c>
      <c r="C11" s="26">
        <f>'НСЛ FIT18'!C11+25</f>
        <v>25</v>
      </c>
      <c r="D11" s="26">
        <f>'НСЛ FIT18'!D11+25</f>
        <v>25</v>
      </c>
      <c r="E11" s="26">
        <f>'НСЛ FIT18'!E11+25</f>
        <v>25</v>
      </c>
      <c r="F11" s="26">
        <f>'НСЛ FIT18'!F11+25</f>
        <v>25</v>
      </c>
      <c r="G11" s="26">
        <f>'НСЛ FIT18'!G11+25</f>
        <v>25</v>
      </c>
      <c r="H11" s="26">
        <f>'НСЛ FIT18'!H11+25</f>
        <v>25</v>
      </c>
      <c r="I11" s="26">
        <f>'НСЛ FIT18'!I11+25</f>
        <v>25</v>
      </c>
      <c r="J11" s="26">
        <f>'НСЛ FIT18'!J11+25</f>
        <v>25</v>
      </c>
      <c r="K11" s="26">
        <f>'НСЛ FIT18'!K11+25</f>
        <v>25</v>
      </c>
      <c r="L11" s="26">
        <f>'НСЛ FIT18'!L11+25</f>
        <v>25</v>
      </c>
      <c r="M11" s="26">
        <f>'НСЛ FIT18'!M11+25</f>
        <v>25</v>
      </c>
      <c r="N11" s="26">
        <f>'НСЛ FIT18'!N11+25</f>
        <v>25</v>
      </c>
      <c r="O11" s="26">
        <f>'НСЛ FIT18'!O11+25</f>
        <v>25</v>
      </c>
      <c r="P11" s="26">
        <f>'НСЛ FIT18'!P11+25</f>
        <v>25</v>
      </c>
      <c r="Q11" s="26">
        <f>'НСЛ FIT18'!Q11+25</f>
        <v>25</v>
      </c>
      <c r="R11" s="26">
        <f>'НСЛ FIT18'!R11+25</f>
        <v>25</v>
      </c>
      <c r="S11" s="26">
        <f>'НСЛ FIT18'!S11+25</f>
        <v>25</v>
      </c>
      <c r="T11" s="26">
        <f>'НСЛ FIT18'!T11+25</f>
        <v>25</v>
      </c>
      <c r="U11" s="26">
        <f>'НСЛ FIT18'!U11+25</f>
        <v>25</v>
      </c>
      <c r="V11" s="26">
        <f>'НСЛ FIT18'!V11+25</f>
        <v>25</v>
      </c>
      <c r="W11" s="26">
        <f>'НСЛ FIT18'!W11+25</f>
        <v>25</v>
      </c>
      <c r="X11" s="26">
        <f>'НСЛ FIT18'!X11+25</f>
        <v>25</v>
      </c>
      <c r="Y11" s="26">
        <f>'НСЛ FIT18'!Y11+25</f>
        <v>25</v>
      </c>
      <c r="Z11" s="26">
        <f>'НСЛ FIT18'!Z11+25</f>
        <v>25</v>
      </c>
      <c r="AA11" s="26">
        <f>'НСЛ FIT18'!AA11+25</f>
        <v>25</v>
      </c>
      <c r="AB11" s="26">
        <f>'НСЛ FIT18'!AB11+25</f>
        <v>25</v>
      </c>
      <c r="AC11" s="26">
        <f>'НСЛ FIT18'!AC11+25</f>
        <v>25</v>
      </c>
      <c r="AD11" s="26">
        <f>'НСЛ FIT18'!AD11+25</f>
        <v>25</v>
      </c>
      <c r="AE11" s="26">
        <f>'НСЛ FIT18'!AE11+25</f>
        <v>25</v>
      </c>
      <c r="AF11" s="26">
        <f>'НСЛ FIT18'!AF11+25</f>
        <v>25</v>
      </c>
      <c r="AG11" s="26">
        <f>'НСЛ FIT18'!AG11+25</f>
        <v>25</v>
      </c>
      <c r="AH11" s="26">
        <f>'НСЛ FIT18'!AH11+25</f>
        <v>25</v>
      </c>
      <c r="AI11" s="26">
        <f>'НСЛ FIT18'!AI11+25</f>
        <v>25</v>
      </c>
      <c r="AJ11" s="26">
        <f>'НСЛ FIT18'!AJ11+25</f>
        <v>25</v>
      </c>
      <c r="AK11" s="26">
        <f>'НСЛ FIT18'!AK11+25</f>
        <v>25</v>
      </c>
      <c r="AL11" s="26">
        <f>'НСЛ FIT18'!AL11+25</f>
        <v>25</v>
      </c>
      <c r="AM11" s="26">
        <f>'НСЛ FIT18'!AM11+25</f>
        <v>25</v>
      </c>
      <c r="AN11" s="26">
        <f>'НСЛ FIT18'!AN11+25</f>
        <v>25</v>
      </c>
      <c r="AO11" s="26">
        <f>'НСЛ FIT18'!AO11+25</f>
        <v>25</v>
      </c>
      <c r="AP11" s="26">
        <f>'НСЛ FIT18'!AP11+25</f>
        <v>25</v>
      </c>
      <c r="AQ11" s="26">
        <f>'НСЛ FIT18'!AQ11+25</f>
        <v>25</v>
      </c>
      <c r="AR11" s="26">
        <f>'НСЛ FIT18'!AR11+25</f>
        <v>25</v>
      </c>
      <c r="AS11" s="26">
        <f>'НСЛ FIT18'!AS11+25</f>
        <v>25</v>
      </c>
      <c r="AT11" s="26">
        <f>'НСЛ FIT18'!AT11+25</f>
        <v>25</v>
      </c>
      <c r="AU11" s="26">
        <f>'НСЛ FIT18'!AU11+25</f>
        <v>25</v>
      </c>
      <c r="AV11" s="26">
        <f>'НСЛ FIT18'!AV11+25</f>
        <v>25</v>
      </c>
      <c r="AW11" s="26">
        <f>'НСЛ FIT18'!AW11+25</f>
        <v>25</v>
      </c>
      <c r="AX11" s="26">
        <f>'НСЛ FIT18'!AX11+25</f>
        <v>25</v>
      </c>
      <c r="AY11" s="26">
        <f>'НСЛ FIT18'!AY11+25</f>
        <v>25</v>
      </c>
      <c r="AZ11" s="26">
        <f>'НСЛ FIT18'!AZ11+25</f>
        <v>25</v>
      </c>
      <c r="BA11" s="26">
        <f>'НСЛ FIT18'!BA11+25</f>
        <v>25</v>
      </c>
      <c r="BB11" s="26">
        <f>'НСЛ FIT18'!BB11+25</f>
        <v>25</v>
      </c>
      <c r="BC11" s="26">
        <f>'НСЛ FIT18'!BC11+25</f>
        <v>25</v>
      </c>
      <c r="BD11" s="26">
        <f>'НСЛ FIT18'!BD11+25</f>
        <v>25</v>
      </c>
      <c r="BE11" s="26">
        <f>'НСЛ FIT18'!BE11+25</f>
        <v>25</v>
      </c>
      <c r="BF11" s="26">
        <f>'НСЛ FIT18'!BF11+25</f>
        <v>25</v>
      </c>
      <c r="BG11" s="26">
        <f>'НСЛ FIT18'!BG11+25</f>
        <v>25</v>
      </c>
      <c r="BH11" s="26">
        <f>'НСЛ FIT18'!BH11+25</f>
        <v>25</v>
      </c>
      <c r="BI11" s="26">
        <f>'НСЛ FIT18'!BI11+25</f>
        <v>25</v>
      </c>
      <c r="BJ11" s="26">
        <f>'НСЛ FIT18'!BJ11+25</f>
        <v>25</v>
      </c>
      <c r="BK11" s="26">
        <f>'НСЛ FIT18'!BK11+25</f>
        <v>25</v>
      </c>
      <c r="BL11" s="26">
        <f>'НСЛ FIT18'!BL11+25</f>
        <v>25</v>
      </c>
      <c r="BM11" s="26">
        <f>'НСЛ FIT18'!BM11+25</f>
        <v>25</v>
      </c>
      <c r="BN11" s="26">
        <f>'НСЛ FIT18'!BN11+25</f>
        <v>25</v>
      </c>
      <c r="BO11" s="26">
        <f>'НСЛ FIT18'!BO11+25</f>
        <v>25</v>
      </c>
      <c r="BP11" s="26">
        <f>'НСЛ FIT18'!BP11+25</f>
        <v>25</v>
      </c>
      <c r="BQ11" s="26">
        <f>'НСЛ FIT18'!BQ11+25</f>
        <v>25</v>
      </c>
      <c r="BR11" s="26">
        <f>'НСЛ FIT18'!BR11+25</f>
        <v>25</v>
      </c>
      <c r="BS11" s="26">
        <f>'НСЛ FIT18'!BS11+25</f>
        <v>25</v>
      </c>
      <c r="BT11" s="26">
        <f>'НСЛ FIT18'!BT11+25</f>
        <v>25</v>
      </c>
      <c r="BU11" s="26">
        <f>'НСЛ FIT18'!BU11+25</f>
        <v>25</v>
      </c>
      <c r="BV11" s="26">
        <f>'НСЛ FIT18'!BV11+25</f>
        <v>25</v>
      </c>
      <c r="BW11" s="26">
        <f>'НСЛ FIT18'!BW11+25</f>
        <v>25</v>
      </c>
      <c r="BX11" s="26">
        <f>'НСЛ FIT18'!BX11+25</f>
        <v>25</v>
      </c>
      <c r="BY11" s="26">
        <f>'НСЛ FIT18'!BY11+25</f>
        <v>25</v>
      </c>
    </row>
    <row r="12" spans="1:77" x14ac:dyDescent="0.2">
      <c r="A12" s="21">
        <v>1</v>
      </c>
      <c r="B12" s="26">
        <f>'НСЛ FIT18'!B12+25</f>
        <v>15841.6</v>
      </c>
      <c r="C12" s="26">
        <f>'НСЛ FIT18'!C12+25</f>
        <v>15841.6</v>
      </c>
      <c r="D12" s="26">
        <f>'НСЛ FIT18'!D12+25</f>
        <v>13179.4</v>
      </c>
      <c r="E12" s="26">
        <f>'НСЛ FIT18'!E12+25</f>
        <v>13727.5</v>
      </c>
      <c r="F12" s="26">
        <f>'НСЛ FIT18'!F12+25</f>
        <v>13727.5</v>
      </c>
      <c r="G12" s="26">
        <f>'НСЛ FIT18'!G12+25</f>
        <v>14510.5</v>
      </c>
      <c r="H12" s="26">
        <f>'НСЛ FIT18'!H12+25</f>
        <v>14510.5</v>
      </c>
      <c r="I12" s="26">
        <f>'НСЛ FIT18'!I12+25</f>
        <v>15841.6</v>
      </c>
      <c r="J12" s="26">
        <f>'НСЛ FIT18'!J12+25</f>
        <v>15841.6</v>
      </c>
      <c r="K12" s="26">
        <f>'НСЛ FIT18'!K12+25</f>
        <v>14510.5</v>
      </c>
      <c r="L12" s="26">
        <f>'НСЛ FIT18'!L12+25</f>
        <v>14510.5</v>
      </c>
      <c r="M12" s="26">
        <f>'НСЛ FIT18'!M12+25</f>
        <v>14510.5</v>
      </c>
      <c r="N12" s="26">
        <f>'НСЛ FIT18'!N12+25</f>
        <v>14510.5</v>
      </c>
      <c r="O12" s="26">
        <f>'НСЛ FIT18'!O12+25</f>
        <v>14510.5</v>
      </c>
      <c r="P12" s="26">
        <f>'НСЛ FIT18'!P12+25</f>
        <v>15058.6</v>
      </c>
      <c r="Q12" s="26">
        <f>'НСЛ FIT18'!Q12+25</f>
        <v>13727.5</v>
      </c>
      <c r="R12" s="26">
        <f>'НСЛ FIT18'!R12+25</f>
        <v>13179.4</v>
      </c>
      <c r="S12" s="26">
        <f>'НСЛ FIT18'!S12+25</f>
        <v>13179.4</v>
      </c>
      <c r="T12" s="26">
        <f>'НСЛ FIT18'!T12+25</f>
        <v>13179.4</v>
      </c>
      <c r="U12" s="26">
        <f>'НСЛ FIT18'!U12+25</f>
        <v>13179.4</v>
      </c>
      <c r="V12" s="26">
        <f>'НСЛ FIT18'!V12+25</f>
        <v>13179.4</v>
      </c>
      <c r="W12" s="26">
        <f>'НСЛ FIT18'!W12+25</f>
        <v>13727.5</v>
      </c>
      <c r="X12" s="26">
        <f>'НСЛ FIT18'!X12+25</f>
        <v>13727.5</v>
      </c>
      <c r="Y12" s="26">
        <f>'НСЛ FIT18'!Y12+25</f>
        <v>13179.4</v>
      </c>
      <c r="Z12" s="26">
        <f>'НСЛ FIT18'!Z12+25</f>
        <v>13179.4</v>
      </c>
      <c r="AA12" s="26">
        <f>'НСЛ FIT18'!AA12+25</f>
        <v>13179.4</v>
      </c>
      <c r="AB12" s="26">
        <f>'НСЛ FIT18'!AB12+25</f>
        <v>13179.4</v>
      </c>
      <c r="AC12" s="26">
        <f>'НСЛ FIT18'!AC12+25</f>
        <v>13179.4</v>
      </c>
      <c r="AD12" s="26">
        <f>'НСЛ FIT18'!AD12+25</f>
        <v>13727.5</v>
      </c>
      <c r="AE12" s="26">
        <f>'НСЛ FIT18'!AE12+25</f>
        <v>13727.5</v>
      </c>
      <c r="AF12" s="26">
        <f>'НСЛ FIT18'!AF12+25</f>
        <v>13179.4</v>
      </c>
      <c r="AG12" s="26">
        <f>'НСЛ FIT18'!AG12+25</f>
        <v>13179.4</v>
      </c>
      <c r="AH12" s="26">
        <f>'НСЛ FIT18'!AH12+25</f>
        <v>13179.4</v>
      </c>
      <c r="AI12" s="26">
        <f>'НСЛ FIT18'!AI12+25</f>
        <v>13179.4</v>
      </c>
      <c r="AJ12" s="26">
        <f>'НСЛ FIT18'!AJ12+25</f>
        <v>13179.4</v>
      </c>
      <c r="AK12" s="26">
        <f>'НСЛ FIT18'!AK12+25</f>
        <v>13727.5</v>
      </c>
      <c r="AL12" s="26">
        <f>'НСЛ FIT18'!AL12+25</f>
        <v>13727.5</v>
      </c>
      <c r="AM12" s="26">
        <f>'НСЛ FIT18'!AM12+25</f>
        <v>11848.3</v>
      </c>
      <c r="AN12" s="26">
        <f>'НСЛ FIT18'!AN12+25</f>
        <v>11848.3</v>
      </c>
      <c r="AO12" s="26">
        <f>'НСЛ FIT18'!AO12+25</f>
        <v>11848.3</v>
      </c>
      <c r="AP12" s="26">
        <f>'НСЛ FIT18'!AP12+25</f>
        <v>11848.3</v>
      </c>
      <c r="AQ12" s="26">
        <f>'НСЛ FIT18'!AQ12+25</f>
        <v>11848.3</v>
      </c>
      <c r="AR12" s="26">
        <f>'НСЛ FIT18'!AR12+25</f>
        <v>12396.4</v>
      </c>
      <c r="AS12" s="26">
        <f>'НСЛ FIT18'!AS12+25</f>
        <v>12396.4</v>
      </c>
      <c r="AT12" s="26">
        <f>'НСЛ FIT18'!AT12+25</f>
        <v>11848.3</v>
      </c>
      <c r="AU12" s="26">
        <f>'НСЛ FIT18'!AU12+25</f>
        <v>11848.3</v>
      </c>
      <c r="AV12" s="26">
        <f>'НСЛ FIT18'!AV12+25</f>
        <v>11848.3</v>
      </c>
      <c r="AW12" s="26">
        <f>'НСЛ FIT18'!AW12+25</f>
        <v>11848.3</v>
      </c>
      <c r="AX12" s="26">
        <f>'НСЛ FIT18'!AX12+25</f>
        <v>11848.3</v>
      </c>
      <c r="AY12" s="26">
        <f>'НСЛ FIT18'!AY12+25</f>
        <v>12396.4</v>
      </c>
      <c r="AZ12" s="26">
        <f>'НСЛ FIT18'!AZ12+25</f>
        <v>12396.4</v>
      </c>
      <c r="BA12" s="26">
        <f>'НСЛ FIT18'!BA12+25</f>
        <v>11848.3</v>
      </c>
      <c r="BB12" s="26">
        <f>'НСЛ FIT18'!BB12+25</f>
        <v>11848.3</v>
      </c>
      <c r="BC12" s="26">
        <f>'НСЛ FIT18'!BC12+25</f>
        <v>11848.3</v>
      </c>
      <c r="BD12" s="26">
        <f>'НСЛ FIT18'!BD12+25</f>
        <v>11848.3</v>
      </c>
      <c r="BE12" s="26">
        <f>'НСЛ FIT18'!BE12+25</f>
        <v>11848.3</v>
      </c>
      <c r="BF12" s="26">
        <f>'НСЛ FIT18'!BF12+25</f>
        <v>12396.4</v>
      </c>
      <c r="BG12" s="26">
        <f>'НСЛ FIT18'!BG12+25</f>
        <v>12396.4</v>
      </c>
      <c r="BH12" s="26">
        <f>'НСЛ FIT18'!BH12+25</f>
        <v>11848.3</v>
      </c>
      <c r="BI12" s="26">
        <f>'НСЛ FIT18'!BI12+25</f>
        <v>11848.3</v>
      </c>
      <c r="BJ12" s="26">
        <f>'НСЛ FIT18'!BJ12+25</f>
        <v>12396.4</v>
      </c>
      <c r="BK12" s="26">
        <f>'НСЛ FIT18'!BK12+25</f>
        <v>12396.4</v>
      </c>
      <c r="BL12" s="26">
        <f>'НСЛ FIT18'!BL12+25</f>
        <v>12396.4</v>
      </c>
      <c r="BM12" s="26">
        <f>'НСЛ FIT18'!BM12+25</f>
        <v>12396.4</v>
      </c>
      <c r="BN12" s="26">
        <f>'НСЛ FIT18'!BN12+25</f>
        <v>12396.4</v>
      </c>
      <c r="BO12" s="26">
        <f>'НСЛ FIT18'!BO12+25</f>
        <v>11848.3</v>
      </c>
      <c r="BP12" s="26">
        <f>'НСЛ FIT18'!BP12+25</f>
        <v>14510.5</v>
      </c>
      <c r="BQ12" s="26">
        <f>'НСЛ FIT18'!BQ12+25</f>
        <v>14510.5</v>
      </c>
      <c r="BR12" s="26">
        <f>'НСЛ FIT18'!BR12+25</f>
        <v>14510.5</v>
      </c>
      <c r="BS12" s="26">
        <f>'НСЛ FIT18'!BS12+25</f>
        <v>14510.5</v>
      </c>
      <c r="BT12" s="26">
        <f>'НСЛ FIT18'!BT12+25</f>
        <v>14510.5</v>
      </c>
      <c r="BU12" s="26">
        <f>'НСЛ FIT18'!BU12+25</f>
        <v>13179.4</v>
      </c>
      <c r="BV12" s="26">
        <f>'НСЛ FIT18'!BV12+25</f>
        <v>12396.4</v>
      </c>
      <c r="BW12" s="26">
        <f>'НСЛ FIT18'!BW12+25</f>
        <v>12396.4</v>
      </c>
      <c r="BX12" s="26">
        <f>'НСЛ FIT18'!BX12+25</f>
        <v>14510.5</v>
      </c>
      <c r="BY12" s="26">
        <f>'НСЛ FIT18'!BY12+25</f>
        <v>14510.5</v>
      </c>
    </row>
    <row r="13" spans="1:77" x14ac:dyDescent="0.2">
      <c r="A13" s="21">
        <v>2</v>
      </c>
      <c r="B13" s="26">
        <f>'НСЛ FIT18'!B13+25</f>
        <v>17564.2</v>
      </c>
      <c r="C13" s="26">
        <f>'НСЛ FIT18'!C13+25</f>
        <v>17564.2</v>
      </c>
      <c r="D13" s="26">
        <f>'НСЛ FIT18'!D13+25</f>
        <v>14902</v>
      </c>
      <c r="E13" s="26">
        <f>'НСЛ FIT18'!E13+25</f>
        <v>15450.1</v>
      </c>
      <c r="F13" s="26">
        <f>'НСЛ FIT18'!F13+25</f>
        <v>15450.1</v>
      </c>
      <c r="G13" s="26">
        <f>'НСЛ FIT18'!G13+25</f>
        <v>16233.1</v>
      </c>
      <c r="H13" s="26">
        <f>'НСЛ FIT18'!H13+25</f>
        <v>16233.1</v>
      </c>
      <c r="I13" s="26">
        <f>'НСЛ FIT18'!I13+25</f>
        <v>17564.2</v>
      </c>
      <c r="J13" s="26">
        <f>'НСЛ FIT18'!J13+25</f>
        <v>17564.2</v>
      </c>
      <c r="K13" s="26">
        <f>'НСЛ FIT18'!K13+25</f>
        <v>16233.1</v>
      </c>
      <c r="L13" s="26">
        <f>'НСЛ FIT18'!L13+25</f>
        <v>16233.1</v>
      </c>
      <c r="M13" s="26">
        <f>'НСЛ FIT18'!M13+25</f>
        <v>16233.1</v>
      </c>
      <c r="N13" s="26">
        <f>'НСЛ FIT18'!N13+25</f>
        <v>16233.1</v>
      </c>
      <c r="O13" s="26">
        <f>'НСЛ FIT18'!O13+25</f>
        <v>16233.1</v>
      </c>
      <c r="P13" s="26">
        <f>'НСЛ FIT18'!P13+25</f>
        <v>16781.2</v>
      </c>
      <c r="Q13" s="26">
        <f>'НСЛ FIT18'!Q13+25</f>
        <v>15450.1</v>
      </c>
      <c r="R13" s="26">
        <f>'НСЛ FIT18'!R13+25</f>
        <v>14902</v>
      </c>
      <c r="S13" s="26">
        <f>'НСЛ FIT18'!S13+25</f>
        <v>14902</v>
      </c>
      <c r="T13" s="26">
        <f>'НСЛ FIT18'!T13+25</f>
        <v>14902</v>
      </c>
      <c r="U13" s="26">
        <f>'НСЛ FIT18'!U13+25</f>
        <v>14902</v>
      </c>
      <c r="V13" s="26">
        <f>'НСЛ FIT18'!V13+25</f>
        <v>14902</v>
      </c>
      <c r="W13" s="26">
        <f>'НСЛ FIT18'!W13+25</f>
        <v>15450.1</v>
      </c>
      <c r="X13" s="26">
        <f>'НСЛ FIT18'!X13+25</f>
        <v>15450.1</v>
      </c>
      <c r="Y13" s="26">
        <f>'НСЛ FIT18'!Y13+25</f>
        <v>14902</v>
      </c>
      <c r="Z13" s="26">
        <f>'НСЛ FIT18'!Z13+25</f>
        <v>14902</v>
      </c>
      <c r="AA13" s="26">
        <f>'НСЛ FIT18'!AA13+25</f>
        <v>14902</v>
      </c>
      <c r="AB13" s="26">
        <f>'НСЛ FIT18'!AB13+25</f>
        <v>14902</v>
      </c>
      <c r="AC13" s="26">
        <f>'НСЛ FIT18'!AC13+25</f>
        <v>14902</v>
      </c>
      <c r="AD13" s="26">
        <f>'НСЛ FIT18'!AD13+25</f>
        <v>15450.1</v>
      </c>
      <c r="AE13" s="26">
        <f>'НСЛ FIT18'!AE13+25</f>
        <v>15450.1</v>
      </c>
      <c r="AF13" s="26">
        <f>'НСЛ FIT18'!AF13+25</f>
        <v>14902</v>
      </c>
      <c r="AG13" s="26">
        <f>'НСЛ FIT18'!AG13+25</f>
        <v>14902</v>
      </c>
      <c r="AH13" s="26">
        <f>'НСЛ FIT18'!AH13+25</f>
        <v>14902</v>
      </c>
      <c r="AI13" s="26">
        <f>'НСЛ FIT18'!AI13+25</f>
        <v>14902</v>
      </c>
      <c r="AJ13" s="26">
        <f>'НСЛ FIT18'!AJ13+25</f>
        <v>14902</v>
      </c>
      <c r="AK13" s="26">
        <f>'НСЛ FIT18'!AK13+25</f>
        <v>15450.1</v>
      </c>
      <c r="AL13" s="26">
        <f>'НСЛ FIT18'!AL13+25</f>
        <v>15450.1</v>
      </c>
      <c r="AM13" s="26">
        <f>'НСЛ FIT18'!AM13+25</f>
        <v>13570.9</v>
      </c>
      <c r="AN13" s="26">
        <f>'НСЛ FIT18'!AN13+25</f>
        <v>13570.9</v>
      </c>
      <c r="AO13" s="26">
        <f>'НСЛ FIT18'!AO13+25</f>
        <v>13570.9</v>
      </c>
      <c r="AP13" s="26">
        <f>'НСЛ FIT18'!AP13+25</f>
        <v>13570.9</v>
      </c>
      <c r="AQ13" s="26">
        <f>'НСЛ FIT18'!AQ13+25</f>
        <v>13570.9</v>
      </c>
      <c r="AR13" s="26">
        <f>'НСЛ FIT18'!AR13+25</f>
        <v>14119</v>
      </c>
      <c r="AS13" s="26">
        <f>'НСЛ FIT18'!AS13+25</f>
        <v>14119</v>
      </c>
      <c r="AT13" s="26">
        <f>'НСЛ FIT18'!AT13+25</f>
        <v>13570.9</v>
      </c>
      <c r="AU13" s="26">
        <f>'НСЛ FIT18'!AU13+25</f>
        <v>13570.9</v>
      </c>
      <c r="AV13" s="26">
        <f>'НСЛ FIT18'!AV13+25</f>
        <v>13570.9</v>
      </c>
      <c r="AW13" s="26">
        <f>'НСЛ FIT18'!AW13+25</f>
        <v>13570.9</v>
      </c>
      <c r="AX13" s="26">
        <f>'НСЛ FIT18'!AX13+25</f>
        <v>13570.9</v>
      </c>
      <c r="AY13" s="26">
        <f>'НСЛ FIT18'!AY13+25</f>
        <v>14119</v>
      </c>
      <c r="AZ13" s="26">
        <f>'НСЛ FIT18'!AZ13+25</f>
        <v>14119</v>
      </c>
      <c r="BA13" s="26">
        <f>'НСЛ FIT18'!BA13+25</f>
        <v>13570.9</v>
      </c>
      <c r="BB13" s="26">
        <f>'НСЛ FIT18'!BB13+25</f>
        <v>13570.9</v>
      </c>
      <c r="BC13" s="26">
        <f>'НСЛ FIT18'!BC13+25</f>
        <v>13570.9</v>
      </c>
      <c r="BD13" s="26">
        <f>'НСЛ FIT18'!BD13+25</f>
        <v>13570.9</v>
      </c>
      <c r="BE13" s="26">
        <f>'НСЛ FIT18'!BE13+25</f>
        <v>13570.9</v>
      </c>
      <c r="BF13" s="26">
        <f>'НСЛ FIT18'!BF13+25</f>
        <v>14119</v>
      </c>
      <c r="BG13" s="26">
        <f>'НСЛ FIT18'!BG13+25</f>
        <v>14119</v>
      </c>
      <c r="BH13" s="26">
        <f>'НСЛ FIT18'!BH13+25</f>
        <v>13570.9</v>
      </c>
      <c r="BI13" s="26">
        <f>'НСЛ FIT18'!BI13+25</f>
        <v>13570.9</v>
      </c>
      <c r="BJ13" s="26">
        <f>'НСЛ FIT18'!BJ13+25</f>
        <v>14119</v>
      </c>
      <c r="BK13" s="26">
        <f>'НСЛ FIT18'!BK13+25</f>
        <v>14119</v>
      </c>
      <c r="BL13" s="26">
        <f>'НСЛ FIT18'!BL13+25</f>
        <v>14119</v>
      </c>
      <c r="BM13" s="26">
        <f>'НСЛ FIT18'!BM13+25</f>
        <v>14119</v>
      </c>
      <c r="BN13" s="26">
        <f>'НСЛ FIT18'!BN13+25</f>
        <v>14119</v>
      </c>
      <c r="BO13" s="26">
        <f>'НСЛ FIT18'!BO13+25</f>
        <v>13570.9</v>
      </c>
      <c r="BP13" s="26">
        <f>'НСЛ FIT18'!BP13+25</f>
        <v>16233.1</v>
      </c>
      <c r="BQ13" s="26">
        <f>'НСЛ FIT18'!BQ13+25</f>
        <v>16233.1</v>
      </c>
      <c r="BR13" s="26">
        <f>'НСЛ FIT18'!BR13+25</f>
        <v>16233.1</v>
      </c>
      <c r="BS13" s="26">
        <f>'НСЛ FIT18'!BS13+25</f>
        <v>16233.1</v>
      </c>
      <c r="BT13" s="26">
        <f>'НСЛ FIT18'!BT13+25</f>
        <v>16233.1</v>
      </c>
      <c r="BU13" s="26">
        <f>'НСЛ FIT18'!BU13+25</f>
        <v>14902</v>
      </c>
      <c r="BV13" s="26">
        <f>'НСЛ FIT18'!BV13+25</f>
        <v>14119</v>
      </c>
      <c r="BW13" s="26">
        <f>'НСЛ FIT18'!BW13+25</f>
        <v>14119</v>
      </c>
      <c r="BX13" s="26">
        <f>'НСЛ FIT18'!BX13+25</f>
        <v>16233.1</v>
      </c>
      <c r="BY13" s="26">
        <f>'НСЛ FIT18'!BY13+25</f>
        <v>16233.1</v>
      </c>
    </row>
    <row r="14" spans="1:77" ht="24" x14ac:dyDescent="0.2">
      <c r="A14" s="22" t="s">
        <v>81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</row>
    <row r="15" spans="1:77" x14ac:dyDescent="0.2">
      <c r="A15" s="21">
        <v>1</v>
      </c>
      <c r="B15" s="26">
        <f>'НСЛ FIT18'!B15+25</f>
        <v>16624.599999999999</v>
      </c>
      <c r="C15" s="26">
        <f>'НСЛ FIT18'!C15+25</f>
        <v>16624.599999999999</v>
      </c>
      <c r="D15" s="26">
        <f>'НСЛ FIT18'!D15+25</f>
        <v>13962.4</v>
      </c>
      <c r="E15" s="26">
        <f>'НСЛ FIT18'!E15+25</f>
        <v>14510.5</v>
      </c>
      <c r="F15" s="26">
        <f>'НСЛ FIT18'!F15+25</f>
        <v>14510.5</v>
      </c>
      <c r="G15" s="26">
        <f>'НСЛ FIT18'!G15+25</f>
        <v>15293.5</v>
      </c>
      <c r="H15" s="26">
        <f>'НСЛ FIT18'!H15+25</f>
        <v>15293.5</v>
      </c>
      <c r="I15" s="26">
        <f>'НСЛ FIT18'!I15+25</f>
        <v>16624.599999999999</v>
      </c>
      <c r="J15" s="26">
        <f>'НСЛ FIT18'!J15+25</f>
        <v>16624.599999999999</v>
      </c>
      <c r="K15" s="26">
        <f>'НСЛ FIT18'!K15+25</f>
        <v>15293.5</v>
      </c>
      <c r="L15" s="26">
        <f>'НСЛ FIT18'!L15+25</f>
        <v>15293.5</v>
      </c>
      <c r="M15" s="26">
        <f>'НСЛ FIT18'!M15+25</f>
        <v>15293.5</v>
      </c>
      <c r="N15" s="26">
        <f>'НСЛ FIT18'!N15+25</f>
        <v>15293.5</v>
      </c>
      <c r="O15" s="26">
        <f>'НСЛ FIT18'!O15+25</f>
        <v>15293.5</v>
      </c>
      <c r="P15" s="26">
        <f>'НСЛ FIT18'!P15+25</f>
        <v>15841.6</v>
      </c>
      <c r="Q15" s="26">
        <f>'НСЛ FIT18'!Q15+25</f>
        <v>14510.5</v>
      </c>
      <c r="R15" s="26">
        <f>'НСЛ FIT18'!R15+25</f>
        <v>13962.4</v>
      </c>
      <c r="S15" s="26">
        <f>'НСЛ FIT18'!S15+25</f>
        <v>13962.4</v>
      </c>
      <c r="T15" s="26">
        <f>'НСЛ FIT18'!T15+25</f>
        <v>13962.4</v>
      </c>
      <c r="U15" s="26">
        <f>'НСЛ FIT18'!U15+25</f>
        <v>13962.4</v>
      </c>
      <c r="V15" s="26">
        <f>'НСЛ FIT18'!V15+25</f>
        <v>13962.4</v>
      </c>
      <c r="W15" s="26">
        <f>'НСЛ FIT18'!W15+25</f>
        <v>14510.5</v>
      </c>
      <c r="X15" s="26">
        <f>'НСЛ FIT18'!X15+25</f>
        <v>14510.5</v>
      </c>
      <c r="Y15" s="26">
        <f>'НСЛ FIT18'!Y15+25</f>
        <v>13962.4</v>
      </c>
      <c r="Z15" s="26">
        <f>'НСЛ FIT18'!Z15+25</f>
        <v>13962.4</v>
      </c>
      <c r="AA15" s="26">
        <f>'НСЛ FIT18'!AA15+25</f>
        <v>13962.4</v>
      </c>
      <c r="AB15" s="26">
        <f>'НСЛ FIT18'!AB15+25</f>
        <v>13962.4</v>
      </c>
      <c r="AC15" s="26">
        <f>'НСЛ FIT18'!AC15+25</f>
        <v>13962.4</v>
      </c>
      <c r="AD15" s="26">
        <f>'НСЛ FIT18'!AD15+25</f>
        <v>14510.5</v>
      </c>
      <c r="AE15" s="26">
        <f>'НСЛ FIT18'!AE15+25</f>
        <v>14510.5</v>
      </c>
      <c r="AF15" s="26">
        <f>'НСЛ FIT18'!AF15+25</f>
        <v>13962.4</v>
      </c>
      <c r="AG15" s="26">
        <f>'НСЛ FIT18'!AG15+25</f>
        <v>13962.4</v>
      </c>
      <c r="AH15" s="26">
        <f>'НСЛ FIT18'!AH15+25</f>
        <v>13962.4</v>
      </c>
      <c r="AI15" s="26">
        <f>'НСЛ FIT18'!AI15+25</f>
        <v>13962.4</v>
      </c>
      <c r="AJ15" s="26">
        <f>'НСЛ FIT18'!AJ15+25</f>
        <v>13962.4</v>
      </c>
      <c r="AK15" s="26">
        <f>'НСЛ FIT18'!AK15+25</f>
        <v>14510.5</v>
      </c>
      <c r="AL15" s="26">
        <f>'НСЛ FIT18'!AL15+25</f>
        <v>14510.5</v>
      </c>
      <c r="AM15" s="26">
        <f>'НСЛ FIT18'!AM15+25</f>
        <v>12631.3</v>
      </c>
      <c r="AN15" s="26">
        <f>'НСЛ FIT18'!AN15+25</f>
        <v>12631.3</v>
      </c>
      <c r="AO15" s="26">
        <f>'НСЛ FIT18'!AO15+25</f>
        <v>12631.3</v>
      </c>
      <c r="AP15" s="26">
        <f>'НСЛ FIT18'!AP15+25</f>
        <v>12631.3</v>
      </c>
      <c r="AQ15" s="26">
        <f>'НСЛ FIT18'!AQ15+25</f>
        <v>12631.3</v>
      </c>
      <c r="AR15" s="26">
        <f>'НСЛ FIT18'!AR15+25</f>
        <v>13179.4</v>
      </c>
      <c r="AS15" s="26">
        <f>'НСЛ FIT18'!AS15+25</f>
        <v>13179.4</v>
      </c>
      <c r="AT15" s="26">
        <f>'НСЛ FIT18'!AT15+25</f>
        <v>12631.3</v>
      </c>
      <c r="AU15" s="26">
        <f>'НСЛ FIT18'!AU15+25</f>
        <v>12631.3</v>
      </c>
      <c r="AV15" s="26">
        <f>'НСЛ FIT18'!AV15+25</f>
        <v>12631.3</v>
      </c>
      <c r="AW15" s="26">
        <f>'НСЛ FIT18'!AW15+25</f>
        <v>12631.3</v>
      </c>
      <c r="AX15" s="26">
        <f>'НСЛ FIT18'!AX15+25</f>
        <v>12631.3</v>
      </c>
      <c r="AY15" s="26">
        <f>'НСЛ FIT18'!AY15+25</f>
        <v>13179.4</v>
      </c>
      <c r="AZ15" s="26">
        <f>'НСЛ FIT18'!AZ15+25</f>
        <v>13179.4</v>
      </c>
      <c r="BA15" s="26">
        <f>'НСЛ FIT18'!BA15+25</f>
        <v>12631.3</v>
      </c>
      <c r="BB15" s="26">
        <f>'НСЛ FIT18'!BB15+25</f>
        <v>12631.3</v>
      </c>
      <c r="BC15" s="26">
        <f>'НСЛ FIT18'!BC15+25</f>
        <v>12631.3</v>
      </c>
      <c r="BD15" s="26">
        <f>'НСЛ FIT18'!BD15+25</f>
        <v>12631.3</v>
      </c>
      <c r="BE15" s="26">
        <f>'НСЛ FIT18'!BE15+25</f>
        <v>12631.3</v>
      </c>
      <c r="BF15" s="26">
        <f>'НСЛ FIT18'!BF15+25</f>
        <v>13179.4</v>
      </c>
      <c r="BG15" s="26">
        <f>'НСЛ FIT18'!BG15+25</f>
        <v>13179.4</v>
      </c>
      <c r="BH15" s="26">
        <f>'НСЛ FIT18'!BH15+25</f>
        <v>12631.3</v>
      </c>
      <c r="BI15" s="26">
        <f>'НСЛ FIT18'!BI15+25</f>
        <v>12631.3</v>
      </c>
      <c r="BJ15" s="26">
        <f>'НСЛ FIT18'!BJ15+25</f>
        <v>13179.4</v>
      </c>
      <c r="BK15" s="26">
        <f>'НСЛ FIT18'!BK15+25</f>
        <v>13179.4</v>
      </c>
      <c r="BL15" s="26">
        <f>'НСЛ FIT18'!BL15+25</f>
        <v>13179.4</v>
      </c>
      <c r="BM15" s="26">
        <f>'НСЛ FIT18'!BM15+25</f>
        <v>13179.4</v>
      </c>
      <c r="BN15" s="26">
        <f>'НСЛ FIT18'!BN15+25</f>
        <v>13179.4</v>
      </c>
      <c r="BO15" s="26">
        <f>'НСЛ FIT18'!BO15+25</f>
        <v>12631.3</v>
      </c>
      <c r="BP15" s="26">
        <f>'НСЛ FIT18'!BP15+25</f>
        <v>15293.5</v>
      </c>
      <c r="BQ15" s="26">
        <f>'НСЛ FIT18'!BQ15+25</f>
        <v>15293.5</v>
      </c>
      <c r="BR15" s="26">
        <f>'НСЛ FIT18'!BR15+25</f>
        <v>15293.5</v>
      </c>
      <c r="BS15" s="26">
        <f>'НСЛ FIT18'!BS15+25</f>
        <v>15293.5</v>
      </c>
      <c r="BT15" s="26">
        <f>'НСЛ FIT18'!BT15+25</f>
        <v>15293.5</v>
      </c>
      <c r="BU15" s="26">
        <f>'НСЛ FIT18'!BU15+25</f>
        <v>13962.4</v>
      </c>
      <c r="BV15" s="26">
        <f>'НСЛ FIT18'!BV15+25</f>
        <v>13179.4</v>
      </c>
      <c r="BW15" s="26">
        <f>'НСЛ FIT18'!BW15+25</f>
        <v>13179.4</v>
      </c>
      <c r="BX15" s="26">
        <f>'НСЛ FIT18'!BX15+25</f>
        <v>15293.5</v>
      </c>
      <c r="BY15" s="26">
        <f>'НСЛ FIT18'!BY15+25</f>
        <v>15293.5</v>
      </c>
    </row>
    <row r="16" spans="1:77" x14ac:dyDescent="0.2">
      <c r="A16" s="21">
        <v>2</v>
      </c>
      <c r="B16" s="26">
        <f>'НСЛ FIT18'!B16+25</f>
        <v>18347.2</v>
      </c>
      <c r="C16" s="26">
        <f>'НСЛ FIT18'!C16+25</f>
        <v>18347.2</v>
      </c>
      <c r="D16" s="26">
        <f>'НСЛ FIT18'!D16+25</f>
        <v>15685</v>
      </c>
      <c r="E16" s="26">
        <f>'НСЛ FIT18'!E16+25</f>
        <v>16233.1</v>
      </c>
      <c r="F16" s="26">
        <f>'НСЛ FIT18'!F16+25</f>
        <v>16233.1</v>
      </c>
      <c r="G16" s="26">
        <f>'НСЛ FIT18'!G16+25</f>
        <v>17016.099999999999</v>
      </c>
      <c r="H16" s="26">
        <f>'НСЛ FIT18'!H16+25</f>
        <v>17016.099999999999</v>
      </c>
      <c r="I16" s="26">
        <f>'НСЛ FIT18'!I16+25</f>
        <v>18347.2</v>
      </c>
      <c r="J16" s="26">
        <f>'НСЛ FIT18'!J16+25</f>
        <v>18347.2</v>
      </c>
      <c r="K16" s="26">
        <f>'НСЛ FIT18'!K16+25</f>
        <v>17016.099999999999</v>
      </c>
      <c r="L16" s="26">
        <f>'НСЛ FIT18'!L16+25</f>
        <v>17016.099999999999</v>
      </c>
      <c r="M16" s="26">
        <f>'НСЛ FIT18'!M16+25</f>
        <v>17016.099999999999</v>
      </c>
      <c r="N16" s="26">
        <f>'НСЛ FIT18'!N16+25</f>
        <v>17016.099999999999</v>
      </c>
      <c r="O16" s="26">
        <f>'НСЛ FIT18'!O16+25</f>
        <v>17016.099999999999</v>
      </c>
      <c r="P16" s="26">
        <f>'НСЛ FIT18'!P16+25</f>
        <v>17564.2</v>
      </c>
      <c r="Q16" s="26">
        <f>'НСЛ FIT18'!Q16+25</f>
        <v>16233.1</v>
      </c>
      <c r="R16" s="26">
        <f>'НСЛ FIT18'!R16+25</f>
        <v>15685</v>
      </c>
      <c r="S16" s="26">
        <f>'НСЛ FIT18'!S16+25</f>
        <v>15685</v>
      </c>
      <c r="T16" s="26">
        <f>'НСЛ FIT18'!T16+25</f>
        <v>15685</v>
      </c>
      <c r="U16" s="26">
        <f>'НСЛ FIT18'!U16+25</f>
        <v>15685</v>
      </c>
      <c r="V16" s="26">
        <f>'НСЛ FIT18'!V16+25</f>
        <v>15685</v>
      </c>
      <c r="W16" s="26">
        <f>'НСЛ FIT18'!W16+25</f>
        <v>16233.1</v>
      </c>
      <c r="X16" s="26">
        <f>'НСЛ FIT18'!X16+25</f>
        <v>16233.1</v>
      </c>
      <c r="Y16" s="26">
        <f>'НСЛ FIT18'!Y16+25</f>
        <v>15685</v>
      </c>
      <c r="Z16" s="26">
        <f>'НСЛ FIT18'!Z16+25</f>
        <v>15685</v>
      </c>
      <c r="AA16" s="26">
        <f>'НСЛ FIT18'!AA16+25</f>
        <v>15685</v>
      </c>
      <c r="AB16" s="26">
        <f>'НСЛ FIT18'!AB16+25</f>
        <v>15685</v>
      </c>
      <c r="AC16" s="26">
        <f>'НСЛ FIT18'!AC16+25</f>
        <v>15685</v>
      </c>
      <c r="AD16" s="26">
        <f>'НСЛ FIT18'!AD16+25</f>
        <v>16233.1</v>
      </c>
      <c r="AE16" s="26">
        <f>'НСЛ FIT18'!AE16+25</f>
        <v>16233.1</v>
      </c>
      <c r="AF16" s="26">
        <f>'НСЛ FIT18'!AF16+25</f>
        <v>15685</v>
      </c>
      <c r="AG16" s="26">
        <f>'НСЛ FIT18'!AG16+25</f>
        <v>15685</v>
      </c>
      <c r="AH16" s="26">
        <f>'НСЛ FIT18'!AH16+25</f>
        <v>15685</v>
      </c>
      <c r="AI16" s="26">
        <f>'НСЛ FIT18'!AI16+25</f>
        <v>15685</v>
      </c>
      <c r="AJ16" s="26">
        <f>'НСЛ FIT18'!AJ16+25</f>
        <v>15685</v>
      </c>
      <c r="AK16" s="26">
        <f>'НСЛ FIT18'!AK16+25</f>
        <v>16233.1</v>
      </c>
      <c r="AL16" s="26">
        <f>'НСЛ FIT18'!AL16+25</f>
        <v>16233.1</v>
      </c>
      <c r="AM16" s="26">
        <f>'НСЛ FIT18'!AM16+25</f>
        <v>14353.9</v>
      </c>
      <c r="AN16" s="26">
        <f>'НСЛ FIT18'!AN16+25</f>
        <v>14353.9</v>
      </c>
      <c r="AO16" s="26">
        <f>'НСЛ FIT18'!AO16+25</f>
        <v>14353.9</v>
      </c>
      <c r="AP16" s="26">
        <f>'НСЛ FIT18'!AP16+25</f>
        <v>14353.9</v>
      </c>
      <c r="AQ16" s="26">
        <f>'НСЛ FIT18'!AQ16+25</f>
        <v>14353.9</v>
      </c>
      <c r="AR16" s="26">
        <f>'НСЛ FIT18'!AR16+25</f>
        <v>14902</v>
      </c>
      <c r="AS16" s="26">
        <f>'НСЛ FIT18'!AS16+25</f>
        <v>14902</v>
      </c>
      <c r="AT16" s="26">
        <f>'НСЛ FIT18'!AT16+25</f>
        <v>14353.9</v>
      </c>
      <c r="AU16" s="26">
        <f>'НСЛ FIT18'!AU16+25</f>
        <v>14353.9</v>
      </c>
      <c r="AV16" s="26">
        <f>'НСЛ FIT18'!AV16+25</f>
        <v>14353.9</v>
      </c>
      <c r="AW16" s="26">
        <f>'НСЛ FIT18'!AW16+25</f>
        <v>14353.9</v>
      </c>
      <c r="AX16" s="26">
        <f>'НСЛ FIT18'!AX16+25</f>
        <v>14353.9</v>
      </c>
      <c r="AY16" s="26">
        <f>'НСЛ FIT18'!AY16+25</f>
        <v>14902</v>
      </c>
      <c r="AZ16" s="26">
        <f>'НСЛ FIT18'!AZ16+25</f>
        <v>14902</v>
      </c>
      <c r="BA16" s="26">
        <f>'НСЛ FIT18'!BA16+25</f>
        <v>14353.9</v>
      </c>
      <c r="BB16" s="26">
        <f>'НСЛ FIT18'!BB16+25</f>
        <v>14353.9</v>
      </c>
      <c r="BC16" s="26">
        <f>'НСЛ FIT18'!BC16+25</f>
        <v>14353.9</v>
      </c>
      <c r="BD16" s="26">
        <f>'НСЛ FIT18'!BD16+25</f>
        <v>14353.9</v>
      </c>
      <c r="BE16" s="26">
        <f>'НСЛ FIT18'!BE16+25</f>
        <v>14353.9</v>
      </c>
      <c r="BF16" s="26">
        <f>'НСЛ FIT18'!BF16+25</f>
        <v>14902</v>
      </c>
      <c r="BG16" s="26">
        <f>'НСЛ FIT18'!BG16+25</f>
        <v>14902</v>
      </c>
      <c r="BH16" s="26">
        <f>'НСЛ FIT18'!BH16+25</f>
        <v>14353.9</v>
      </c>
      <c r="BI16" s="26">
        <f>'НСЛ FIT18'!BI16+25</f>
        <v>14353.9</v>
      </c>
      <c r="BJ16" s="26">
        <f>'НСЛ FIT18'!BJ16+25</f>
        <v>14902</v>
      </c>
      <c r="BK16" s="26">
        <f>'НСЛ FIT18'!BK16+25</f>
        <v>14902</v>
      </c>
      <c r="BL16" s="26">
        <f>'НСЛ FIT18'!BL16+25</f>
        <v>14902</v>
      </c>
      <c r="BM16" s="26">
        <f>'НСЛ FIT18'!BM16+25</f>
        <v>14902</v>
      </c>
      <c r="BN16" s="26">
        <f>'НСЛ FIT18'!BN16+25</f>
        <v>14902</v>
      </c>
      <c r="BO16" s="26">
        <f>'НСЛ FIT18'!BO16+25</f>
        <v>14353.9</v>
      </c>
      <c r="BP16" s="26">
        <f>'НСЛ FIT18'!BP16+25</f>
        <v>17016.099999999999</v>
      </c>
      <c r="BQ16" s="26">
        <f>'НСЛ FIT18'!BQ16+25</f>
        <v>17016.099999999999</v>
      </c>
      <c r="BR16" s="26">
        <f>'НСЛ FIT18'!BR16+25</f>
        <v>17016.099999999999</v>
      </c>
      <c r="BS16" s="26">
        <f>'НСЛ FIT18'!BS16+25</f>
        <v>17016.099999999999</v>
      </c>
      <c r="BT16" s="26">
        <f>'НСЛ FIT18'!BT16+25</f>
        <v>17016.099999999999</v>
      </c>
      <c r="BU16" s="26">
        <f>'НСЛ FIT18'!BU16+25</f>
        <v>15685</v>
      </c>
      <c r="BV16" s="26">
        <f>'НСЛ FIT18'!BV16+25</f>
        <v>14902</v>
      </c>
      <c r="BW16" s="26">
        <f>'НСЛ FIT18'!BW16+25</f>
        <v>14902</v>
      </c>
      <c r="BX16" s="26">
        <f>'НСЛ FIT18'!BX16+25</f>
        <v>17016.099999999999</v>
      </c>
      <c r="BY16" s="26">
        <f>'НСЛ FIT18'!BY16+25</f>
        <v>17016.099999999999</v>
      </c>
    </row>
    <row r="17" spans="1:77" x14ac:dyDescent="0.2">
      <c r="A17" s="20" t="s">
        <v>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</row>
    <row r="18" spans="1:77" x14ac:dyDescent="0.2">
      <c r="A18" s="21">
        <v>1</v>
      </c>
      <c r="B18" s="26">
        <f>'НСЛ FIT18'!B18+25</f>
        <v>17407.599999999999</v>
      </c>
      <c r="C18" s="26">
        <f>'НСЛ FIT18'!C18+25</f>
        <v>17407.599999999999</v>
      </c>
      <c r="D18" s="26">
        <f>'НСЛ FIT18'!D18+25</f>
        <v>14745.4</v>
      </c>
      <c r="E18" s="26">
        <f>'НСЛ FIT18'!E18+25</f>
        <v>15293.5</v>
      </c>
      <c r="F18" s="26">
        <f>'НСЛ FIT18'!F18+25</f>
        <v>15293.5</v>
      </c>
      <c r="G18" s="26">
        <f>'НСЛ FIT18'!G18+25</f>
        <v>16076.5</v>
      </c>
      <c r="H18" s="26">
        <f>'НСЛ FIT18'!H18+25</f>
        <v>16076.5</v>
      </c>
      <c r="I18" s="26">
        <f>'НСЛ FIT18'!I18+25</f>
        <v>17407.599999999999</v>
      </c>
      <c r="J18" s="26">
        <f>'НСЛ FIT18'!J18+25</f>
        <v>17407.599999999999</v>
      </c>
      <c r="K18" s="26">
        <f>'НСЛ FIT18'!K18+25</f>
        <v>16076.5</v>
      </c>
      <c r="L18" s="26">
        <f>'НСЛ FIT18'!L18+25</f>
        <v>16076.5</v>
      </c>
      <c r="M18" s="26">
        <f>'НСЛ FIT18'!M18+25</f>
        <v>16076.5</v>
      </c>
      <c r="N18" s="26">
        <f>'НСЛ FIT18'!N18+25</f>
        <v>16076.5</v>
      </c>
      <c r="O18" s="26">
        <f>'НСЛ FIT18'!O18+25</f>
        <v>16076.5</v>
      </c>
      <c r="P18" s="26">
        <f>'НСЛ FIT18'!P18+25</f>
        <v>16624.599999999999</v>
      </c>
      <c r="Q18" s="26">
        <f>'НСЛ FIT18'!Q18+25</f>
        <v>15293.5</v>
      </c>
      <c r="R18" s="26">
        <f>'НСЛ FIT18'!R18+25</f>
        <v>14745.4</v>
      </c>
      <c r="S18" s="26">
        <f>'НСЛ FIT18'!S18+25</f>
        <v>14745.4</v>
      </c>
      <c r="T18" s="26">
        <f>'НСЛ FIT18'!T18+25</f>
        <v>14745.4</v>
      </c>
      <c r="U18" s="26">
        <f>'НСЛ FIT18'!U18+25</f>
        <v>14745.4</v>
      </c>
      <c r="V18" s="26">
        <f>'НСЛ FIT18'!V18+25</f>
        <v>14745.4</v>
      </c>
      <c r="W18" s="26">
        <f>'НСЛ FIT18'!W18+25</f>
        <v>15293.5</v>
      </c>
      <c r="X18" s="26">
        <f>'НСЛ FIT18'!X18+25</f>
        <v>15293.5</v>
      </c>
      <c r="Y18" s="26">
        <f>'НСЛ FIT18'!Y18+25</f>
        <v>14745.4</v>
      </c>
      <c r="Z18" s="26">
        <f>'НСЛ FIT18'!Z18+25</f>
        <v>14745.4</v>
      </c>
      <c r="AA18" s="26">
        <f>'НСЛ FIT18'!AA18+25</f>
        <v>14745.4</v>
      </c>
      <c r="AB18" s="26">
        <f>'НСЛ FIT18'!AB18+25</f>
        <v>14745.4</v>
      </c>
      <c r="AC18" s="26">
        <f>'НСЛ FIT18'!AC18+25</f>
        <v>14745.4</v>
      </c>
      <c r="AD18" s="26">
        <f>'НСЛ FIT18'!AD18+25</f>
        <v>15293.5</v>
      </c>
      <c r="AE18" s="26">
        <f>'НСЛ FIT18'!AE18+25</f>
        <v>15293.5</v>
      </c>
      <c r="AF18" s="26">
        <f>'НСЛ FIT18'!AF18+25</f>
        <v>14745.4</v>
      </c>
      <c r="AG18" s="26">
        <f>'НСЛ FIT18'!AG18+25</f>
        <v>14745.4</v>
      </c>
      <c r="AH18" s="26">
        <f>'НСЛ FIT18'!AH18+25</f>
        <v>14745.4</v>
      </c>
      <c r="AI18" s="26">
        <f>'НСЛ FIT18'!AI18+25</f>
        <v>14745.4</v>
      </c>
      <c r="AJ18" s="26">
        <f>'НСЛ FIT18'!AJ18+25</f>
        <v>14745.4</v>
      </c>
      <c r="AK18" s="26">
        <f>'НСЛ FIT18'!AK18+25</f>
        <v>15293.5</v>
      </c>
      <c r="AL18" s="26">
        <f>'НСЛ FIT18'!AL18+25</f>
        <v>15293.5</v>
      </c>
      <c r="AM18" s="26">
        <f>'НСЛ FIT18'!AM18+25</f>
        <v>13414.3</v>
      </c>
      <c r="AN18" s="26">
        <f>'НСЛ FIT18'!AN18+25</f>
        <v>13414.3</v>
      </c>
      <c r="AO18" s="26">
        <f>'НСЛ FIT18'!AO18+25</f>
        <v>13414.3</v>
      </c>
      <c r="AP18" s="26">
        <f>'НСЛ FIT18'!AP18+25</f>
        <v>13414.3</v>
      </c>
      <c r="AQ18" s="26">
        <f>'НСЛ FIT18'!AQ18+25</f>
        <v>13414.3</v>
      </c>
      <c r="AR18" s="26">
        <f>'НСЛ FIT18'!AR18+25</f>
        <v>13962.4</v>
      </c>
      <c r="AS18" s="26">
        <f>'НСЛ FIT18'!AS18+25</f>
        <v>13962.4</v>
      </c>
      <c r="AT18" s="26">
        <f>'НСЛ FIT18'!AT18+25</f>
        <v>13414.3</v>
      </c>
      <c r="AU18" s="26">
        <f>'НСЛ FIT18'!AU18+25</f>
        <v>13414.3</v>
      </c>
      <c r="AV18" s="26">
        <f>'НСЛ FIT18'!AV18+25</f>
        <v>13414.3</v>
      </c>
      <c r="AW18" s="26">
        <f>'НСЛ FIT18'!AW18+25</f>
        <v>13414.3</v>
      </c>
      <c r="AX18" s="26">
        <f>'НСЛ FIT18'!AX18+25</f>
        <v>13414.3</v>
      </c>
      <c r="AY18" s="26">
        <f>'НСЛ FIT18'!AY18+25</f>
        <v>13962.4</v>
      </c>
      <c r="AZ18" s="26">
        <f>'НСЛ FIT18'!AZ18+25</f>
        <v>13962.4</v>
      </c>
      <c r="BA18" s="26">
        <f>'НСЛ FIT18'!BA18+25</f>
        <v>13414.3</v>
      </c>
      <c r="BB18" s="26">
        <f>'НСЛ FIT18'!BB18+25</f>
        <v>13414.3</v>
      </c>
      <c r="BC18" s="26">
        <f>'НСЛ FIT18'!BC18+25</f>
        <v>13414.3</v>
      </c>
      <c r="BD18" s="26">
        <f>'НСЛ FIT18'!BD18+25</f>
        <v>13414.3</v>
      </c>
      <c r="BE18" s="26">
        <f>'НСЛ FIT18'!BE18+25</f>
        <v>13414.3</v>
      </c>
      <c r="BF18" s="26">
        <f>'НСЛ FIT18'!BF18+25</f>
        <v>13962.4</v>
      </c>
      <c r="BG18" s="26">
        <f>'НСЛ FIT18'!BG18+25</f>
        <v>13962.4</v>
      </c>
      <c r="BH18" s="26">
        <f>'НСЛ FIT18'!BH18+25</f>
        <v>13414.3</v>
      </c>
      <c r="BI18" s="26">
        <f>'НСЛ FIT18'!BI18+25</f>
        <v>13414.3</v>
      </c>
      <c r="BJ18" s="26">
        <f>'НСЛ FIT18'!BJ18+25</f>
        <v>13962.4</v>
      </c>
      <c r="BK18" s="26">
        <f>'НСЛ FIT18'!BK18+25</f>
        <v>13962.4</v>
      </c>
      <c r="BL18" s="26">
        <f>'НСЛ FIT18'!BL18+25</f>
        <v>13962.4</v>
      </c>
      <c r="BM18" s="26">
        <f>'НСЛ FIT18'!BM18+25</f>
        <v>13962.4</v>
      </c>
      <c r="BN18" s="26">
        <f>'НСЛ FIT18'!BN18+25</f>
        <v>13962.4</v>
      </c>
      <c r="BO18" s="26">
        <f>'НСЛ FIT18'!BO18+25</f>
        <v>13414.3</v>
      </c>
      <c r="BP18" s="26">
        <f>'НСЛ FIT18'!BP18+25</f>
        <v>16076.5</v>
      </c>
      <c r="BQ18" s="26">
        <f>'НСЛ FIT18'!BQ18+25</f>
        <v>16076.5</v>
      </c>
      <c r="BR18" s="26">
        <f>'НСЛ FIT18'!BR18+25</f>
        <v>16076.5</v>
      </c>
      <c r="BS18" s="26">
        <f>'НСЛ FIT18'!BS18+25</f>
        <v>16076.5</v>
      </c>
      <c r="BT18" s="26">
        <f>'НСЛ FIT18'!BT18+25</f>
        <v>16076.5</v>
      </c>
      <c r="BU18" s="26">
        <f>'НСЛ FIT18'!BU18+25</f>
        <v>14745.4</v>
      </c>
      <c r="BV18" s="26">
        <f>'НСЛ FIT18'!BV18+25</f>
        <v>13962.4</v>
      </c>
      <c r="BW18" s="26">
        <f>'НСЛ FIT18'!BW18+25</f>
        <v>13962.4</v>
      </c>
      <c r="BX18" s="26">
        <f>'НСЛ FIT18'!BX18+25</f>
        <v>16076.5</v>
      </c>
      <c r="BY18" s="26">
        <f>'НСЛ FIT18'!BY18+25</f>
        <v>16076.5</v>
      </c>
    </row>
    <row r="19" spans="1:77" x14ac:dyDescent="0.2">
      <c r="A19" s="21">
        <v>2</v>
      </c>
      <c r="B19" s="26">
        <f>'НСЛ FIT18'!B19+25</f>
        <v>19130.2</v>
      </c>
      <c r="C19" s="26">
        <f>'НСЛ FIT18'!C19+25</f>
        <v>19130.2</v>
      </c>
      <c r="D19" s="26">
        <f>'НСЛ FIT18'!D19+25</f>
        <v>16468</v>
      </c>
      <c r="E19" s="26">
        <f>'НСЛ FIT18'!E19+25</f>
        <v>17016.099999999999</v>
      </c>
      <c r="F19" s="26">
        <f>'НСЛ FIT18'!F19+25</f>
        <v>17016.099999999999</v>
      </c>
      <c r="G19" s="26">
        <f>'НСЛ FIT18'!G19+25</f>
        <v>17799.099999999999</v>
      </c>
      <c r="H19" s="26">
        <f>'НСЛ FIT18'!H19+25</f>
        <v>17799.099999999999</v>
      </c>
      <c r="I19" s="26">
        <f>'НСЛ FIT18'!I19+25</f>
        <v>19130.2</v>
      </c>
      <c r="J19" s="26">
        <f>'НСЛ FIT18'!J19+25</f>
        <v>19130.2</v>
      </c>
      <c r="K19" s="26">
        <f>'НСЛ FIT18'!K19+25</f>
        <v>17799.099999999999</v>
      </c>
      <c r="L19" s="26">
        <f>'НСЛ FIT18'!L19+25</f>
        <v>17799.099999999999</v>
      </c>
      <c r="M19" s="26">
        <f>'НСЛ FIT18'!M19+25</f>
        <v>17799.099999999999</v>
      </c>
      <c r="N19" s="26">
        <f>'НСЛ FIT18'!N19+25</f>
        <v>17799.099999999999</v>
      </c>
      <c r="O19" s="26">
        <f>'НСЛ FIT18'!O19+25</f>
        <v>17799.099999999999</v>
      </c>
      <c r="P19" s="26">
        <f>'НСЛ FIT18'!P19+25</f>
        <v>18347.2</v>
      </c>
      <c r="Q19" s="26">
        <f>'НСЛ FIT18'!Q19+25</f>
        <v>17016.099999999999</v>
      </c>
      <c r="R19" s="26">
        <f>'НСЛ FIT18'!R19+25</f>
        <v>16468</v>
      </c>
      <c r="S19" s="26">
        <f>'НСЛ FIT18'!S19+25</f>
        <v>16468</v>
      </c>
      <c r="T19" s="26">
        <f>'НСЛ FIT18'!T19+25</f>
        <v>16468</v>
      </c>
      <c r="U19" s="26">
        <f>'НСЛ FIT18'!U19+25</f>
        <v>16468</v>
      </c>
      <c r="V19" s="26">
        <f>'НСЛ FIT18'!V19+25</f>
        <v>16468</v>
      </c>
      <c r="W19" s="26">
        <f>'НСЛ FIT18'!W19+25</f>
        <v>17016.099999999999</v>
      </c>
      <c r="X19" s="26">
        <f>'НСЛ FIT18'!X19+25</f>
        <v>17016.099999999999</v>
      </c>
      <c r="Y19" s="26">
        <f>'НСЛ FIT18'!Y19+25</f>
        <v>16468</v>
      </c>
      <c r="Z19" s="26">
        <f>'НСЛ FIT18'!Z19+25</f>
        <v>16468</v>
      </c>
      <c r="AA19" s="26">
        <f>'НСЛ FIT18'!AA19+25</f>
        <v>16468</v>
      </c>
      <c r="AB19" s="26">
        <f>'НСЛ FIT18'!AB19+25</f>
        <v>16468</v>
      </c>
      <c r="AC19" s="26">
        <f>'НСЛ FIT18'!AC19+25</f>
        <v>16468</v>
      </c>
      <c r="AD19" s="26">
        <f>'НСЛ FIT18'!AD19+25</f>
        <v>17016.099999999999</v>
      </c>
      <c r="AE19" s="26">
        <f>'НСЛ FIT18'!AE19+25</f>
        <v>17016.099999999999</v>
      </c>
      <c r="AF19" s="26">
        <f>'НСЛ FIT18'!AF19+25</f>
        <v>16468</v>
      </c>
      <c r="AG19" s="26">
        <f>'НСЛ FIT18'!AG19+25</f>
        <v>16468</v>
      </c>
      <c r="AH19" s="26">
        <f>'НСЛ FIT18'!AH19+25</f>
        <v>16468</v>
      </c>
      <c r="AI19" s="26">
        <f>'НСЛ FIT18'!AI19+25</f>
        <v>16468</v>
      </c>
      <c r="AJ19" s="26">
        <f>'НСЛ FIT18'!AJ19+25</f>
        <v>16468</v>
      </c>
      <c r="AK19" s="26">
        <f>'НСЛ FIT18'!AK19+25</f>
        <v>17016.099999999999</v>
      </c>
      <c r="AL19" s="26">
        <f>'НСЛ FIT18'!AL19+25</f>
        <v>17016.099999999999</v>
      </c>
      <c r="AM19" s="26">
        <f>'НСЛ FIT18'!AM19+25</f>
        <v>15136.9</v>
      </c>
      <c r="AN19" s="26">
        <f>'НСЛ FIT18'!AN19+25</f>
        <v>15136.9</v>
      </c>
      <c r="AO19" s="26">
        <f>'НСЛ FIT18'!AO19+25</f>
        <v>15136.9</v>
      </c>
      <c r="AP19" s="26">
        <f>'НСЛ FIT18'!AP19+25</f>
        <v>15136.9</v>
      </c>
      <c r="AQ19" s="26">
        <f>'НСЛ FIT18'!AQ19+25</f>
        <v>15136.9</v>
      </c>
      <c r="AR19" s="26">
        <f>'НСЛ FIT18'!AR19+25</f>
        <v>15685</v>
      </c>
      <c r="AS19" s="26">
        <f>'НСЛ FIT18'!AS19+25</f>
        <v>15685</v>
      </c>
      <c r="AT19" s="26">
        <f>'НСЛ FIT18'!AT19+25</f>
        <v>15136.9</v>
      </c>
      <c r="AU19" s="26">
        <f>'НСЛ FIT18'!AU19+25</f>
        <v>15136.9</v>
      </c>
      <c r="AV19" s="26">
        <f>'НСЛ FIT18'!AV19+25</f>
        <v>15136.9</v>
      </c>
      <c r="AW19" s="26">
        <f>'НСЛ FIT18'!AW19+25</f>
        <v>15136.9</v>
      </c>
      <c r="AX19" s="26">
        <f>'НСЛ FIT18'!AX19+25</f>
        <v>15136.9</v>
      </c>
      <c r="AY19" s="26">
        <f>'НСЛ FIT18'!AY19+25</f>
        <v>15685</v>
      </c>
      <c r="AZ19" s="26">
        <f>'НСЛ FIT18'!AZ19+25</f>
        <v>15685</v>
      </c>
      <c r="BA19" s="26">
        <f>'НСЛ FIT18'!BA19+25</f>
        <v>15136.9</v>
      </c>
      <c r="BB19" s="26">
        <f>'НСЛ FIT18'!BB19+25</f>
        <v>15136.9</v>
      </c>
      <c r="BC19" s="26">
        <f>'НСЛ FIT18'!BC19+25</f>
        <v>15136.9</v>
      </c>
      <c r="BD19" s="26">
        <f>'НСЛ FIT18'!BD19+25</f>
        <v>15136.9</v>
      </c>
      <c r="BE19" s="26">
        <f>'НСЛ FIT18'!BE19+25</f>
        <v>15136.9</v>
      </c>
      <c r="BF19" s="26">
        <f>'НСЛ FIT18'!BF19+25</f>
        <v>15685</v>
      </c>
      <c r="BG19" s="26">
        <f>'НСЛ FIT18'!BG19+25</f>
        <v>15685</v>
      </c>
      <c r="BH19" s="26">
        <f>'НСЛ FIT18'!BH19+25</f>
        <v>15136.9</v>
      </c>
      <c r="BI19" s="26">
        <f>'НСЛ FIT18'!BI19+25</f>
        <v>15136.9</v>
      </c>
      <c r="BJ19" s="26">
        <f>'НСЛ FIT18'!BJ19+25</f>
        <v>15685</v>
      </c>
      <c r="BK19" s="26">
        <f>'НСЛ FIT18'!BK19+25</f>
        <v>15685</v>
      </c>
      <c r="BL19" s="26">
        <f>'НСЛ FIT18'!BL19+25</f>
        <v>15685</v>
      </c>
      <c r="BM19" s="26">
        <f>'НСЛ FIT18'!BM19+25</f>
        <v>15685</v>
      </c>
      <c r="BN19" s="26">
        <f>'НСЛ FIT18'!BN19+25</f>
        <v>15685</v>
      </c>
      <c r="BO19" s="26">
        <f>'НСЛ FIT18'!BO19+25</f>
        <v>15136.9</v>
      </c>
      <c r="BP19" s="26">
        <f>'НСЛ FIT18'!BP19+25</f>
        <v>17799.099999999999</v>
      </c>
      <c r="BQ19" s="26">
        <f>'НСЛ FIT18'!BQ19+25</f>
        <v>17799.099999999999</v>
      </c>
      <c r="BR19" s="26">
        <f>'НСЛ FIT18'!BR19+25</f>
        <v>17799.099999999999</v>
      </c>
      <c r="BS19" s="26">
        <f>'НСЛ FIT18'!BS19+25</f>
        <v>17799.099999999999</v>
      </c>
      <c r="BT19" s="26">
        <f>'НСЛ FIT18'!BT19+25</f>
        <v>17799.099999999999</v>
      </c>
      <c r="BU19" s="26">
        <f>'НСЛ FIT18'!BU19+25</f>
        <v>16468</v>
      </c>
      <c r="BV19" s="26">
        <f>'НСЛ FIT18'!BV19+25</f>
        <v>15685</v>
      </c>
      <c r="BW19" s="26">
        <f>'НСЛ FIT18'!BW19+25</f>
        <v>15685</v>
      </c>
      <c r="BX19" s="26">
        <f>'НСЛ FIT18'!BX19+25</f>
        <v>17799.099999999999</v>
      </c>
      <c r="BY19" s="26">
        <f>'НСЛ FIT18'!BY19+25</f>
        <v>17799.099999999999</v>
      </c>
    </row>
    <row r="20" spans="1:77" x14ac:dyDescent="0.2">
      <c r="A20" s="20" t="s">
        <v>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</row>
    <row r="21" spans="1:77" x14ac:dyDescent="0.2">
      <c r="A21" s="21">
        <v>1</v>
      </c>
      <c r="B21" s="26">
        <f>'НСЛ FIT18'!B21+25</f>
        <v>21322.6</v>
      </c>
      <c r="C21" s="26">
        <f>'НСЛ FIT18'!C21+25</f>
        <v>21322.6</v>
      </c>
      <c r="D21" s="26">
        <f>'НСЛ FIT18'!D21+25</f>
        <v>18660.400000000001</v>
      </c>
      <c r="E21" s="26">
        <f>'НСЛ FIT18'!E21+25</f>
        <v>19208.5</v>
      </c>
      <c r="F21" s="26">
        <f>'НСЛ FIT18'!F21+25</f>
        <v>19208.5</v>
      </c>
      <c r="G21" s="26">
        <f>'НСЛ FIT18'!G21+25</f>
        <v>19991.5</v>
      </c>
      <c r="H21" s="26">
        <f>'НСЛ FIT18'!H21+25</f>
        <v>19991.5</v>
      </c>
      <c r="I21" s="26">
        <f>'НСЛ FIT18'!I21+25</f>
        <v>21322.6</v>
      </c>
      <c r="J21" s="26">
        <f>'НСЛ FIT18'!J21+25</f>
        <v>21322.6</v>
      </c>
      <c r="K21" s="26">
        <f>'НСЛ FIT18'!K21+25</f>
        <v>19991.5</v>
      </c>
      <c r="L21" s="26">
        <f>'НСЛ FIT18'!L21+25</f>
        <v>19991.5</v>
      </c>
      <c r="M21" s="26">
        <f>'НСЛ FIT18'!M21+25</f>
        <v>19991.5</v>
      </c>
      <c r="N21" s="26">
        <f>'НСЛ FIT18'!N21+25</f>
        <v>19991.5</v>
      </c>
      <c r="O21" s="26">
        <f>'НСЛ FIT18'!O21+25</f>
        <v>19991.5</v>
      </c>
      <c r="P21" s="26">
        <f>'НСЛ FIT18'!P21+25</f>
        <v>20539.599999999999</v>
      </c>
      <c r="Q21" s="26">
        <f>'НСЛ FIT18'!Q21+25</f>
        <v>19208.5</v>
      </c>
      <c r="R21" s="26">
        <f>'НСЛ FIT18'!R21+25</f>
        <v>18660.400000000001</v>
      </c>
      <c r="S21" s="26">
        <f>'НСЛ FIT18'!S21+25</f>
        <v>18660.400000000001</v>
      </c>
      <c r="T21" s="26">
        <f>'НСЛ FIT18'!T21+25</f>
        <v>18660.400000000001</v>
      </c>
      <c r="U21" s="26">
        <f>'НСЛ FIT18'!U21+25</f>
        <v>18660.400000000001</v>
      </c>
      <c r="V21" s="26">
        <f>'НСЛ FIT18'!V21+25</f>
        <v>18660.400000000001</v>
      </c>
      <c r="W21" s="26">
        <f>'НСЛ FIT18'!W21+25</f>
        <v>19208.5</v>
      </c>
      <c r="X21" s="26">
        <f>'НСЛ FIT18'!X21+25</f>
        <v>19208.5</v>
      </c>
      <c r="Y21" s="26">
        <f>'НСЛ FIT18'!Y21+25</f>
        <v>18660.400000000001</v>
      </c>
      <c r="Z21" s="26">
        <f>'НСЛ FIT18'!Z21+25</f>
        <v>18660.400000000001</v>
      </c>
      <c r="AA21" s="26">
        <f>'НСЛ FIT18'!AA21+25</f>
        <v>18660.400000000001</v>
      </c>
      <c r="AB21" s="26">
        <f>'НСЛ FIT18'!AB21+25</f>
        <v>18660.400000000001</v>
      </c>
      <c r="AC21" s="26">
        <f>'НСЛ FIT18'!AC21+25</f>
        <v>18660.400000000001</v>
      </c>
      <c r="AD21" s="26">
        <f>'НСЛ FIT18'!AD21+25</f>
        <v>19208.5</v>
      </c>
      <c r="AE21" s="26">
        <f>'НСЛ FIT18'!AE21+25</f>
        <v>19208.5</v>
      </c>
      <c r="AF21" s="26">
        <f>'НСЛ FIT18'!AF21+25</f>
        <v>18660.400000000001</v>
      </c>
      <c r="AG21" s="26">
        <f>'НСЛ FIT18'!AG21+25</f>
        <v>18660.400000000001</v>
      </c>
      <c r="AH21" s="26">
        <f>'НСЛ FIT18'!AH21+25</f>
        <v>18660.400000000001</v>
      </c>
      <c r="AI21" s="26">
        <f>'НСЛ FIT18'!AI21+25</f>
        <v>18660.400000000001</v>
      </c>
      <c r="AJ21" s="26">
        <f>'НСЛ FIT18'!AJ21+25</f>
        <v>18660.400000000001</v>
      </c>
      <c r="AK21" s="26">
        <f>'НСЛ FIT18'!AK21+25</f>
        <v>19208.5</v>
      </c>
      <c r="AL21" s="26">
        <f>'НСЛ FIT18'!AL21+25</f>
        <v>19208.5</v>
      </c>
      <c r="AM21" s="26">
        <f>'НСЛ FIT18'!AM21+25</f>
        <v>17329.3</v>
      </c>
      <c r="AN21" s="26">
        <f>'НСЛ FIT18'!AN21+25</f>
        <v>17329.3</v>
      </c>
      <c r="AO21" s="26">
        <f>'НСЛ FIT18'!AO21+25</f>
        <v>17329.3</v>
      </c>
      <c r="AP21" s="26">
        <f>'НСЛ FIT18'!AP21+25</f>
        <v>17329.3</v>
      </c>
      <c r="AQ21" s="26">
        <f>'НСЛ FIT18'!AQ21+25</f>
        <v>17329.3</v>
      </c>
      <c r="AR21" s="26">
        <f>'НСЛ FIT18'!AR21+25</f>
        <v>17877.400000000001</v>
      </c>
      <c r="AS21" s="26">
        <f>'НСЛ FIT18'!AS21+25</f>
        <v>17877.400000000001</v>
      </c>
      <c r="AT21" s="26">
        <f>'НСЛ FIT18'!AT21+25</f>
        <v>17329.3</v>
      </c>
      <c r="AU21" s="26">
        <f>'НСЛ FIT18'!AU21+25</f>
        <v>17329.3</v>
      </c>
      <c r="AV21" s="26">
        <f>'НСЛ FIT18'!AV21+25</f>
        <v>17329.3</v>
      </c>
      <c r="AW21" s="26">
        <f>'НСЛ FIT18'!AW21+25</f>
        <v>17329.3</v>
      </c>
      <c r="AX21" s="26">
        <f>'НСЛ FIT18'!AX21+25</f>
        <v>17329.3</v>
      </c>
      <c r="AY21" s="26">
        <f>'НСЛ FIT18'!AY21+25</f>
        <v>17877.400000000001</v>
      </c>
      <c r="AZ21" s="26">
        <f>'НСЛ FIT18'!AZ21+25</f>
        <v>17877.400000000001</v>
      </c>
      <c r="BA21" s="26">
        <f>'НСЛ FIT18'!BA21+25</f>
        <v>17329.3</v>
      </c>
      <c r="BB21" s="26">
        <f>'НСЛ FIT18'!BB21+25</f>
        <v>17329.3</v>
      </c>
      <c r="BC21" s="26">
        <f>'НСЛ FIT18'!BC21+25</f>
        <v>17329.3</v>
      </c>
      <c r="BD21" s="26">
        <f>'НСЛ FIT18'!BD21+25</f>
        <v>17329.3</v>
      </c>
      <c r="BE21" s="26">
        <f>'НСЛ FIT18'!BE21+25</f>
        <v>17329.3</v>
      </c>
      <c r="BF21" s="26">
        <f>'НСЛ FIT18'!BF21+25</f>
        <v>17877.400000000001</v>
      </c>
      <c r="BG21" s="26">
        <f>'НСЛ FIT18'!BG21+25</f>
        <v>17877.400000000001</v>
      </c>
      <c r="BH21" s="26">
        <f>'НСЛ FIT18'!BH21+25</f>
        <v>17329.3</v>
      </c>
      <c r="BI21" s="26">
        <f>'НСЛ FIT18'!BI21+25</f>
        <v>17329.3</v>
      </c>
      <c r="BJ21" s="26">
        <f>'НСЛ FIT18'!BJ21+25</f>
        <v>17877.400000000001</v>
      </c>
      <c r="BK21" s="26">
        <f>'НСЛ FIT18'!BK21+25</f>
        <v>17877.400000000001</v>
      </c>
      <c r="BL21" s="26">
        <f>'НСЛ FIT18'!BL21+25</f>
        <v>17877.400000000001</v>
      </c>
      <c r="BM21" s="26">
        <f>'НСЛ FIT18'!BM21+25</f>
        <v>17877.400000000001</v>
      </c>
      <c r="BN21" s="26">
        <f>'НСЛ FIT18'!BN21+25</f>
        <v>17877.400000000001</v>
      </c>
      <c r="BO21" s="26">
        <f>'НСЛ FIT18'!BO21+25</f>
        <v>17329.3</v>
      </c>
      <c r="BP21" s="26">
        <f>'НСЛ FIT18'!BP21+25</f>
        <v>19991.5</v>
      </c>
      <c r="BQ21" s="26">
        <f>'НСЛ FIT18'!BQ21+25</f>
        <v>19991.5</v>
      </c>
      <c r="BR21" s="26">
        <f>'НСЛ FIT18'!BR21+25</f>
        <v>19991.5</v>
      </c>
      <c r="BS21" s="26">
        <f>'НСЛ FIT18'!BS21+25</f>
        <v>19991.5</v>
      </c>
      <c r="BT21" s="26">
        <f>'НСЛ FIT18'!BT21+25</f>
        <v>19991.5</v>
      </c>
      <c r="BU21" s="26">
        <f>'НСЛ FIT18'!BU21+25</f>
        <v>18660.400000000001</v>
      </c>
      <c r="BV21" s="26">
        <f>'НСЛ FIT18'!BV21+25</f>
        <v>17877.400000000001</v>
      </c>
      <c r="BW21" s="26">
        <f>'НСЛ FIT18'!BW21+25</f>
        <v>17877.400000000001</v>
      </c>
      <c r="BX21" s="26">
        <f>'НСЛ FIT18'!BX21+25</f>
        <v>19991.5</v>
      </c>
      <c r="BY21" s="26">
        <f>'НСЛ FIT18'!BY21+25</f>
        <v>19991.5</v>
      </c>
    </row>
    <row r="22" spans="1:77" x14ac:dyDescent="0.2">
      <c r="A22" s="21">
        <v>2</v>
      </c>
      <c r="B22" s="26">
        <f>'НСЛ FIT18'!B22+25</f>
        <v>23045.200000000001</v>
      </c>
      <c r="C22" s="26">
        <f>'НСЛ FIT18'!C22+25</f>
        <v>23045.200000000001</v>
      </c>
      <c r="D22" s="26">
        <f>'НСЛ FIT18'!D22+25</f>
        <v>20383</v>
      </c>
      <c r="E22" s="26">
        <f>'НСЛ FIT18'!E22+25</f>
        <v>20931.099999999999</v>
      </c>
      <c r="F22" s="26">
        <f>'НСЛ FIT18'!F22+25</f>
        <v>20931.099999999999</v>
      </c>
      <c r="G22" s="26">
        <f>'НСЛ FIT18'!G22+25</f>
        <v>21714.1</v>
      </c>
      <c r="H22" s="26">
        <f>'НСЛ FIT18'!H22+25</f>
        <v>21714.1</v>
      </c>
      <c r="I22" s="26">
        <f>'НСЛ FIT18'!I22+25</f>
        <v>23045.200000000001</v>
      </c>
      <c r="J22" s="26">
        <f>'НСЛ FIT18'!J22+25</f>
        <v>23045.200000000001</v>
      </c>
      <c r="K22" s="26">
        <f>'НСЛ FIT18'!K22+25</f>
        <v>21714.1</v>
      </c>
      <c r="L22" s="26">
        <f>'НСЛ FIT18'!L22+25</f>
        <v>21714.1</v>
      </c>
      <c r="M22" s="26">
        <f>'НСЛ FIT18'!M22+25</f>
        <v>21714.1</v>
      </c>
      <c r="N22" s="26">
        <f>'НСЛ FIT18'!N22+25</f>
        <v>21714.1</v>
      </c>
      <c r="O22" s="26">
        <f>'НСЛ FIT18'!O22+25</f>
        <v>21714.1</v>
      </c>
      <c r="P22" s="26">
        <f>'НСЛ FIT18'!P22+25</f>
        <v>22262.2</v>
      </c>
      <c r="Q22" s="26">
        <f>'НСЛ FIT18'!Q22+25</f>
        <v>20931.099999999999</v>
      </c>
      <c r="R22" s="26">
        <f>'НСЛ FIT18'!R22+25</f>
        <v>20383</v>
      </c>
      <c r="S22" s="26">
        <f>'НСЛ FIT18'!S22+25</f>
        <v>20383</v>
      </c>
      <c r="T22" s="26">
        <f>'НСЛ FIT18'!T22+25</f>
        <v>20383</v>
      </c>
      <c r="U22" s="26">
        <f>'НСЛ FIT18'!U22+25</f>
        <v>20383</v>
      </c>
      <c r="V22" s="26">
        <f>'НСЛ FIT18'!V22+25</f>
        <v>20383</v>
      </c>
      <c r="W22" s="26">
        <f>'НСЛ FIT18'!W22+25</f>
        <v>20931.099999999999</v>
      </c>
      <c r="X22" s="26">
        <f>'НСЛ FIT18'!X22+25</f>
        <v>20931.099999999999</v>
      </c>
      <c r="Y22" s="26">
        <f>'НСЛ FIT18'!Y22+25</f>
        <v>20383</v>
      </c>
      <c r="Z22" s="26">
        <f>'НСЛ FIT18'!Z22+25</f>
        <v>20383</v>
      </c>
      <c r="AA22" s="26">
        <f>'НСЛ FIT18'!AA22+25</f>
        <v>20383</v>
      </c>
      <c r="AB22" s="26">
        <f>'НСЛ FIT18'!AB22+25</f>
        <v>20383</v>
      </c>
      <c r="AC22" s="26">
        <f>'НСЛ FIT18'!AC22+25</f>
        <v>20383</v>
      </c>
      <c r="AD22" s="26">
        <f>'НСЛ FIT18'!AD22+25</f>
        <v>20931.099999999999</v>
      </c>
      <c r="AE22" s="26">
        <f>'НСЛ FIT18'!AE22+25</f>
        <v>20931.099999999999</v>
      </c>
      <c r="AF22" s="26">
        <f>'НСЛ FIT18'!AF22+25</f>
        <v>20383</v>
      </c>
      <c r="AG22" s="26">
        <f>'НСЛ FIT18'!AG22+25</f>
        <v>20383</v>
      </c>
      <c r="AH22" s="26">
        <f>'НСЛ FIT18'!AH22+25</f>
        <v>20383</v>
      </c>
      <c r="AI22" s="26">
        <f>'НСЛ FIT18'!AI22+25</f>
        <v>20383</v>
      </c>
      <c r="AJ22" s="26">
        <f>'НСЛ FIT18'!AJ22+25</f>
        <v>20383</v>
      </c>
      <c r="AK22" s="26">
        <f>'НСЛ FIT18'!AK22+25</f>
        <v>20931.099999999999</v>
      </c>
      <c r="AL22" s="26">
        <f>'НСЛ FIT18'!AL22+25</f>
        <v>20931.099999999999</v>
      </c>
      <c r="AM22" s="26">
        <f>'НСЛ FIT18'!AM22+25</f>
        <v>19051.900000000001</v>
      </c>
      <c r="AN22" s="26">
        <f>'НСЛ FIT18'!AN22+25</f>
        <v>19051.900000000001</v>
      </c>
      <c r="AO22" s="26">
        <f>'НСЛ FIT18'!AO22+25</f>
        <v>19051.900000000001</v>
      </c>
      <c r="AP22" s="26">
        <f>'НСЛ FIT18'!AP22+25</f>
        <v>19051.900000000001</v>
      </c>
      <c r="AQ22" s="26">
        <f>'НСЛ FIT18'!AQ22+25</f>
        <v>19051.900000000001</v>
      </c>
      <c r="AR22" s="26">
        <f>'НСЛ FIT18'!AR22+25</f>
        <v>19600</v>
      </c>
      <c r="AS22" s="26">
        <f>'НСЛ FIT18'!AS22+25</f>
        <v>19600</v>
      </c>
      <c r="AT22" s="26">
        <f>'НСЛ FIT18'!AT22+25</f>
        <v>19051.900000000001</v>
      </c>
      <c r="AU22" s="26">
        <f>'НСЛ FIT18'!AU22+25</f>
        <v>19051.900000000001</v>
      </c>
      <c r="AV22" s="26">
        <f>'НСЛ FIT18'!AV22+25</f>
        <v>19051.900000000001</v>
      </c>
      <c r="AW22" s="26">
        <f>'НСЛ FIT18'!AW22+25</f>
        <v>19051.900000000001</v>
      </c>
      <c r="AX22" s="26">
        <f>'НСЛ FIT18'!AX22+25</f>
        <v>19051.900000000001</v>
      </c>
      <c r="AY22" s="26">
        <f>'НСЛ FIT18'!AY22+25</f>
        <v>19600</v>
      </c>
      <c r="AZ22" s="26">
        <f>'НСЛ FIT18'!AZ22+25</f>
        <v>19600</v>
      </c>
      <c r="BA22" s="26">
        <f>'НСЛ FIT18'!BA22+25</f>
        <v>19051.900000000001</v>
      </c>
      <c r="BB22" s="26">
        <f>'НСЛ FIT18'!BB22+25</f>
        <v>19051.900000000001</v>
      </c>
      <c r="BC22" s="26">
        <f>'НСЛ FIT18'!BC22+25</f>
        <v>19051.900000000001</v>
      </c>
      <c r="BD22" s="26">
        <f>'НСЛ FIT18'!BD22+25</f>
        <v>19051.900000000001</v>
      </c>
      <c r="BE22" s="26">
        <f>'НСЛ FIT18'!BE22+25</f>
        <v>19051.900000000001</v>
      </c>
      <c r="BF22" s="26">
        <f>'НСЛ FIT18'!BF22+25</f>
        <v>19600</v>
      </c>
      <c r="BG22" s="26">
        <f>'НСЛ FIT18'!BG22+25</f>
        <v>19600</v>
      </c>
      <c r="BH22" s="26">
        <f>'НСЛ FIT18'!BH22+25</f>
        <v>19051.900000000001</v>
      </c>
      <c r="BI22" s="26">
        <f>'НСЛ FIT18'!BI22+25</f>
        <v>19051.900000000001</v>
      </c>
      <c r="BJ22" s="26">
        <f>'НСЛ FIT18'!BJ22+25</f>
        <v>19600</v>
      </c>
      <c r="BK22" s="26">
        <f>'НСЛ FIT18'!BK22+25</f>
        <v>19600</v>
      </c>
      <c r="BL22" s="26">
        <f>'НСЛ FIT18'!BL22+25</f>
        <v>19600</v>
      </c>
      <c r="BM22" s="26">
        <f>'НСЛ FIT18'!BM22+25</f>
        <v>19600</v>
      </c>
      <c r="BN22" s="26">
        <f>'НСЛ FIT18'!BN22+25</f>
        <v>19600</v>
      </c>
      <c r="BO22" s="26">
        <f>'НСЛ FIT18'!BO22+25</f>
        <v>19051.900000000001</v>
      </c>
      <c r="BP22" s="26">
        <f>'НСЛ FIT18'!BP22+25</f>
        <v>21714.1</v>
      </c>
      <c r="BQ22" s="26">
        <f>'НСЛ FIT18'!BQ22+25</f>
        <v>21714.1</v>
      </c>
      <c r="BR22" s="26">
        <f>'НСЛ FIT18'!BR22+25</f>
        <v>21714.1</v>
      </c>
      <c r="BS22" s="26">
        <f>'НСЛ FIT18'!BS22+25</f>
        <v>21714.1</v>
      </c>
      <c r="BT22" s="26">
        <f>'НСЛ FIT18'!BT22+25</f>
        <v>21714.1</v>
      </c>
      <c r="BU22" s="26">
        <f>'НСЛ FIT18'!BU22+25</f>
        <v>20383</v>
      </c>
      <c r="BV22" s="26">
        <f>'НСЛ FIT18'!BV22+25</f>
        <v>19600</v>
      </c>
      <c r="BW22" s="26">
        <f>'НСЛ FIT18'!BW22+25</f>
        <v>19600</v>
      </c>
      <c r="BX22" s="26">
        <f>'НСЛ FIT18'!BX22+25</f>
        <v>21714.1</v>
      </c>
      <c r="BY22" s="26">
        <f>'НСЛ FIT18'!BY22+25</f>
        <v>21714.1</v>
      </c>
    </row>
    <row r="23" spans="1:77" x14ac:dyDescent="0.2">
      <c r="A23" s="20" t="s">
        <v>10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</row>
    <row r="24" spans="1:77" x14ac:dyDescent="0.2">
      <c r="A24" s="21" t="s">
        <v>11</v>
      </c>
      <c r="B24" s="26">
        <f>'НСЛ FIT18'!B24+25</f>
        <v>93358.6</v>
      </c>
      <c r="C24" s="26">
        <f>'НСЛ FIT18'!C24+25</f>
        <v>93358.6</v>
      </c>
      <c r="D24" s="26">
        <f>'НСЛ FIT18'!D24+25</f>
        <v>90696.4</v>
      </c>
      <c r="E24" s="26">
        <f>'НСЛ FIT18'!E24+25</f>
        <v>91244.5</v>
      </c>
      <c r="F24" s="26">
        <f>'НСЛ FIT18'!F24+25</f>
        <v>91244.5</v>
      </c>
      <c r="G24" s="26">
        <f>'НСЛ FIT18'!G24+25</f>
        <v>92027.5</v>
      </c>
      <c r="H24" s="26">
        <f>'НСЛ FIT18'!H24+25</f>
        <v>92027.5</v>
      </c>
      <c r="I24" s="26">
        <f>'НСЛ FIT18'!I24+25</f>
        <v>93358.6</v>
      </c>
      <c r="J24" s="26">
        <f>'НСЛ FIT18'!J24+25</f>
        <v>93358.6</v>
      </c>
      <c r="K24" s="26">
        <f>'НСЛ FIT18'!K24+25</f>
        <v>92027.5</v>
      </c>
      <c r="L24" s="26">
        <f>'НСЛ FIT18'!L24+25</f>
        <v>92027.5</v>
      </c>
      <c r="M24" s="26">
        <f>'НСЛ FIT18'!M24+25</f>
        <v>92027.5</v>
      </c>
      <c r="N24" s="26">
        <f>'НСЛ FIT18'!N24+25</f>
        <v>92027.5</v>
      </c>
      <c r="O24" s="26">
        <f>'НСЛ FIT18'!O24+25</f>
        <v>92027.5</v>
      </c>
      <c r="P24" s="26">
        <f>'НСЛ FIT18'!P24+25</f>
        <v>92575.6</v>
      </c>
      <c r="Q24" s="26">
        <f>'НСЛ FIT18'!Q24+25</f>
        <v>91244.5</v>
      </c>
      <c r="R24" s="26">
        <f>'НСЛ FIT18'!R24+25</f>
        <v>90696.4</v>
      </c>
      <c r="S24" s="26">
        <f>'НСЛ FIT18'!S24+25</f>
        <v>90696.4</v>
      </c>
      <c r="T24" s="26">
        <f>'НСЛ FIT18'!T24+25</f>
        <v>90696.4</v>
      </c>
      <c r="U24" s="26">
        <f>'НСЛ FIT18'!U24+25</f>
        <v>90696.4</v>
      </c>
      <c r="V24" s="26">
        <f>'НСЛ FIT18'!V24+25</f>
        <v>90696.4</v>
      </c>
      <c r="W24" s="26">
        <f>'НСЛ FIT18'!W24+25</f>
        <v>91244.5</v>
      </c>
      <c r="X24" s="26">
        <f>'НСЛ FIT18'!X24+25</f>
        <v>91244.5</v>
      </c>
      <c r="Y24" s="26">
        <f>'НСЛ FIT18'!Y24+25</f>
        <v>90696.4</v>
      </c>
      <c r="Z24" s="26">
        <f>'НСЛ FIT18'!Z24+25</f>
        <v>90696.4</v>
      </c>
      <c r="AA24" s="26">
        <f>'НСЛ FIT18'!AA24+25</f>
        <v>90696.4</v>
      </c>
      <c r="AB24" s="26">
        <f>'НСЛ FIT18'!AB24+25</f>
        <v>90696.4</v>
      </c>
      <c r="AC24" s="26">
        <f>'НСЛ FIT18'!AC24+25</f>
        <v>90696.4</v>
      </c>
      <c r="AD24" s="26">
        <f>'НСЛ FIT18'!AD24+25</f>
        <v>91244.5</v>
      </c>
      <c r="AE24" s="26">
        <f>'НСЛ FIT18'!AE24+25</f>
        <v>91244.5</v>
      </c>
      <c r="AF24" s="26">
        <f>'НСЛ FIT18'!AF24+25</f>
        <v>90696.4</v>
      </c>
      <c r="AG24" s="26">
        <f>'НСЛ FIT18'!AG24+25</f>
        <v>90696.4</v>
      </c>
      <c r="AH24" s="26">
        <f>'НСЛ FIT18'!AH24+25</f>
        <v>90696.4</v>
      </c>
      <c r="AI24" s="26">
        <f>'НСЛ FIT18'!AI24+25</f>
        <v>90696.4</v>
      </c>
      <c r="AJ24" s="26">
        <f>'НСЛ FIT18'!AJ24+25</f>
        <v>90696.4</v>
      </c>
      <c r="AK24" s="26">
        <f>'НСЛ FIT18'!AK24+25</f>
        <v>91244.5</v>
      </c>
      <c r="AL24" s="26">
        <f>'НСЛ FIT18'!AL24+25</f>
        <v>91244.5</v>
      </c>
      <c r="AM24" s="26">
        <f>'НСЛ FIT18'!AM24+25</f>
        <v>89365.3</v>
      </c>
      <c r="AN24" s="26">
        <f>'НСЛ FIT18'!AN24+25</f>
        <v>89365.3</v>
      </c>
      <c r="AO24" s="26">
        <f>'НСЛ FIT18'!AO24+25</f>
        <v>89365.3</v>
      </c>
      <c r="AP24" s="26">
        <f>'НСЛ FIT18'!AP24+25</f>
        <v>89365.3</v>
      </c>
      <c r="AQ24" s="26">
        <f>'НСЛ FIT18'!AQ24+25</f>
        <v>89365.3</v>
      </c>
      <c r="AR24" s="26">
        <f>'НСЛ FIT18'!AR24+25</f>
        <v>89913.4</v>
      </c>
      <c r="AS24" s="26">
        <f>'НСЛ FIT18'!AS24+25</f>
        <v>89913.4</v>
      </c>
      <c r="AT24" s="26">
        <f>'НСЛ FIT18'!AT24+25</f>
        <v>89365.3</v>
      </c>
      <c r="AU24" s="26">
        <f>'НСЛ FIT18'!AU24+25</f>
        <v>89365.3</v>
      </c>
      <c r="AV24" s="26">
        <f>'НСЛ FIT18'!AV24+25</f>
        <v>89365.3</v>
      </c>
      <c r="AW24" s="26">
        <f>'НСЛ FIT18'!AW24+25</f>
        <v>89365.3</v>
      </c>
      <c r="AX24" s="26">
        <f>'НСЛ FIT18'!AX24+25</f>
        <v>89365.3</v>
      </c>
      <c r="AY24" s="26">
        <f>'НСЛ FIT18'!AY24+25</f>
        <v>89913.4</v>
      </c>
      <c r="AZ24" s="26">
        <f>'НСЛ FIT18'!AZ24+25</f>
        <v>89913.4</v>
      </c>
      <c r="BA24" s="26">
        <f>'НСЛ FIT18'!BA24+25</f>
        <v>89365.3</v>
      </c>
      <c r="BB24" s="26">
        <f>'НСЛ FIT18'!BB24+25</f>
        <v>89365.3</v>
      </c>
      <c r="BC24" s="26">
        <f>'НСЛ FIT18'!BC24+25</f>
        <v>89365.3</v>
      </c>
      <c r="BD24" s="26">
        <f>'НСЛ FIT18'!BD24+25</f>
        <v>89365.3</v>
      </c>
      <c r="BE24" s="26">
        <f>'НСЛ FIT18'!BE24+25</f>
        <v>89365.3</v>
      </c>
      <c r="BF24" s="26">
        <f>'НСЛ FIT18'!BF24+25</f>
        <v>89913.4</v>
      </c>
      <c r="BG24" s="26">
        <f>'НСЛ FIT18'!BG24+25</f>
        <v>89913.4</v>
      </c>
      <c r="BH24" s="26">
        <f>'НСЛ FIT18'!BH24+25</f>
        <v>89365.3</v>
      </c>
      <c r="BI24" s="26">
        <f>'НСЛ FIT18'!BI24+25</f>
        <v>89365.3</v>
      </c>
      <c r="BJ24" s="26">
        <f>'НСЛ FIT18'!BJ24+25</f>
        <v>89913.4</v>
      </c>
      <c r="BK24" s="26">
        <f>'НСЛ FIT18'!BK24+25</f>
        <v>89913.4</v>
      </c>
      <c r="BL24" s="26">
        <f>'НСЛ FIT18'!BL24+25</f>
        <v>89913.4</v>
      </c>
      <c r="BM24" s="26">
        <f>'НСЛ FIT18'!BM24+25</f>
        <v>89913.4</v>
      </c>
      <c r="BN24" s="26">
        <f>'НСЛ FIT18'!BN24+25</f>
        <v>89913.4</v>
      </c>
      <c r="BO24" s="26">
        <f>'НСЛ FIT18'!BO24+25</f>
        <v>89365.3</v>
      </c>
      <c r="BP24" s="26">
        <f>'НСЛ FIT18'!BP24+25</f>
        <v>92027.5</v>
      </c>
      <c r="BQ24" s="26">
        <f>'НСЛ FIT18'!BQ24+25</f>
        <v>92027.5</v>
      </c>
      <c r="BR24" s="26">
        <f>'НСЛ FIT18'!BR24+25</f>
        <v>92027.5</v>
      </c>
      <c r="BS24" s="26">
        <f>'НСЛ FIT18'!BS24+25</f>
        <v>92027.5</v>
      </c>
      <c r="BT24" s="26">
        <f>'НСЛ FIT18'!BT24+25</f>
        <v>92027.5</v>
      </c>
      <c r="BU24" s="26">
        <f>'НСЛ FIT18'!BU24+25</f>
        <v>90696.4</v>
      </c>
      <c r="BV24" s="26">
        <f>'НСЛ FIT18'!BV24+25</f>
        <v>89913.4</v>
      </c>
      <c r="BW24" s="26">
        <f>'НСЛ FIT18'!BW24+25</f>
        <v>89913.4</v>
      </c>
      <c r="BX24" s="26">
        <f>'НСЛ FIT18'!BX24+25</f>
        <v>92027.5</v>
      </c>
      <c r="BY24" s="26">
        <f>'НСЛ FIT18'!BY24+25</f>
        <v>92027.5</v>
      </c>
    </row>
    <row r="25" spans="1:77" ht="15" customHeight="1" x14ac:dyDescent="0.2">
      <c r="A25" s="11" t="s">
        <v>35</v>
      </c>
    </row>
    <row r="26" spans="1:77" ht="120" x14ac:dyDescent="0.2">
      <c r="A26" s="27" t="s">
        <v>57</v>
      </c>
    </row>
    <row r="27" spans="1:77" ht="60" x14ac:dyDescent="0.2">
      <c r="A27" s="22" t="s">
        <v>58</v>
      </c>
    </row>
    <row r="28" spans="1:77" ht="15" customHeight="1" x14ac:dyDescent="0.2">
      <c r="A28" s="9" t="s">
        <v>30</v>
      </c>
    </row>
    <row r="29" spans="1:77" ht="24" x14ac:dyDescent="0.2">
      <c r="A29" s="28" t="s">
        <v>59</v>
      </c>
    </row>
    <row r="30" spans="1:77" ht="15" customHeight="1" x14ac:dyDescent="0.2">
      <c r="A30" s="11" t="s">
        <v>14</v>
      </c>
    </row>
    <row r="31" spans="1:77" ht="108" x14ac:dyDescent="0.2">
      <c r="A31" s="12" t="s">
        <v>15</v>
      </c>
    </row>
    <row r="32" spans="1:77" ht="36" x14ac:dyDescent="0.2">
      <c r="A32" s="30" t="s">
        <v>60</v>
      </c>
    </row>
    <row r="33" spans="1:1" ht="216" x14ac:dyDescent="0.2">
      <c r="A33" s="12" t="s">
        <v>61</v>
      </c>
    </row>
    <row r="34" spans="1:1" x14ac:dyDescent="0.2">
      <c r="A34" s="11" t="s">
        <v>54</v>
      </c>
    </row>
    <row r="35" spans="1:1" ht="324" x14ac:dyDescent="0.2">
      <c r="A35" s="12" t="s">
        <v>62</v>
      </c>
    </row>
    <row r="36" spans="1:1" x14ac:dyDescent="0.2">
      <c r="A36" s="9" t="s">
        <v>16</v>
      </c>
    </row>
    <row r="37" spans="1:1" ht="24" x14ac:dyDescent="0.2">
      <c r="A37" s="13" t="s">
        <v>17</v>
      </c>
    </row>
  </sheetData>
  <pageMargins left="0.25" right="0.25" top="0.75" bottom="0.75" header="0.3" footer="0.3"/>
  <pageSetup scale="51" fitToHeight="0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6" tint="-0.249977111117893"/>
    <pageSetUpPr fitToPage="1"/>
  </sheetPr>
  <dimension ref="A1:AZ32"/>
  <sheetViews>
    <sheetView topLeftCell="A19" workbookViewId="0">
      <pane xSplit="1" topLeftCell="B1" activePane="topRight" state="frozen"/>
      <selection pane="topRight" activeCell="A28" sqref="A28"/>
    </sheetView>
  </sheetViews>
  <sheetFormatPr defaultColWidth="9" defaultRowHeight="12" x14ac:dyDescent="0.2"/>
  <cols>
    <col min="1" max="1" width="59.5703125" style="18" customWidth="1"/>
    <col min="2" max="16384" width="9" style="18"/>
  </cols>
  <sheetData>
    <row r="1" spans="1:52" ht="15" customHeight="1" x14ac:dyDescent="0.2">
      <c r="A1" s="32" t="s">
        <v>0</v>
      </c>
    </row>
    <row r="2" spans="1:52" ht="15" customHeight="1" x14ac:dyDescent="0.2">
      <c r="A2" s="48" t="s">
        <v>83</v>
      </c>
    </row>
    <row r="3" spans="1:52" ht="15" customHeight="1" x14ac:dyDescent="0.2">
      <c r="A3" s="33" t="s">
        <v>74</v>
      </c>
    </row>
    <row r="4" spans="1:52" s="31" customFormat="1" ht="15" customHeight="1" x14ac:dyDescent="0.2">
      <c r="A4" s="34" t="s">
        <v>3</v>
      </c>
      <c r="B4" s="76">
        <v>46215</v>
      </c>
      <c r="C4" s="76">
        <v>46216</v>
      </c>
      <c r="D4" s="76">
        <v>46217</v>
      </c>
      <c r="E4" s="76">
        <v>46218</v>
      </c>
      <c r="F4" s="76">
        <v>46219</v>
      </c>
      <c r="G4" s="76">
        <v>46220</v>
      </c>
      <c r="H4" s="76">
        <v>46221</v>
      </c>
      <c r="I4" s="76">
        <v>46222</v>
      </c>
      <c r="J4" s="76">
        <v>46223</v>
      </c>
      <c r="K4" s="76">
        <v>46224</v>
      </c>
      <c r="L4" s="76">
        <v>46225</v>
      </c>
      <c r="M4" s="76">
        <v>46226</v>
      </c>
      <c r="N4" s="76">
        <v>46227</v>
      </c>
      <c r="O4" s="76">
        <v>46228</v>
      </c>
      <c r="P4" s="76">
        <v>46229</v>
      </c>
      <c r="Q4" s="76">
        <v>46230</v>
      </c>
      <c r="R4" s="76">
        <v>46231</v>
      </c>
      <c r="S4" s="76">
        <v>46232</v>
      </c>
      <c r="T4" s="76">
        <v>46233</v>
      </c>
      <c r="U4" s="76">
        <v>46234</v>
      </c>
      <c r="V4" s="76">
        <v>46235</v>
      </c>
      <c r="W4" s="76">
        <v>46236</v>
      </c>
      <c r="X4" s="76">
        <v>46237</v>
      </c>
      <c r="Y4" s="76">
        <v>46238</v>
      </c>
      <c r="Z4" s="76">
        <v>46239</v>
      </c>
      <c r="AA4" s="76">
        <v>46240</v>
      </c>
      <c r="AB4" s="76">
        <v>46241</v>
      </c>
      <c r="AC4" s="76">
        <v>46242</v>
      </c>
      <c r="AD4" s="76">
        <v>46243</v>
      </c>
      <c r="AE4" s="76">
        <v>46244</v>
      </c>
      <c r="AF4" s="76">
        <v>46245</v>
      </c>
      <c r="AG4" s="76">
        <v>46246</v>
      </c>
      <c r="AH4" s="76">
        <v>46247</v>
      </c>
      <c r="AI4" s="76">
        <v>46248</v>
      </c>
      <c r="AJ4" s="76">
        <v>46249</v>
      </c>
      <c r="AK4" s="76">
        <v>46250</v>
      </c>
      <c r="AL4" s="76">
        <v>46251</v>
      </c>
      <c r="AM4" s="76">
        <v>46252</v>
      </c>
      <c r="AN4" s="76">
        <v>46253</v>
      </c>
      <c r="AO4" s="76">
        <v>46254</v>
      </c>
      <c r="AP4" s="76">
        <v>46255</v>
      </c>
      <c r="AQ4" s="76">
        <v>46256</v>
      </c>
      <c r="AR4" s="76">
        <v>46257</v>
      </c>
      <c r="AS4" s="76">
        <v>46258</v>
      </c>
      <c r="AT4" s="76">
        <v>46259</v>
      </c>
      <c r="AU4" s="76">
        <v>46260</v>
      </c>
      <c r="AV4" s="76">
        <v>46261</v>
      </c>
      <c r="AW4" s="76">
        <v>46262</v>
      </c>
      <c r="AX4" s="76">
        <v>46263</v>
      </c>
      <c r="AY4" s="76">
        <v>46264</v>
      </c>
      <c r="AZ4" s="76">
        <v>46265</v>
      </c>
    </row>
    <row r="5" spans="1:52" ht="24" x14ac:dyDescent="0.2">
      <c r="A5" s="22" t="s">
        <v>80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</row>
    <row r="6" spans="1:52" ht="12.75" customHeight="1" x14ac:dyDescent="0.2">
      <c r="A6" s="21">
        <v>1</v>
      </c>
      <c r="B6" s="98" t="e">
        <f>'ТЧК FIT18'!B6+25</f>
        <v>#REF!</v>
      </c>
      <c r="C6" s="98" t="e">
        <f>'ТЧК FIT18'!C6+25</f>
        <v>#REF!</v>
      </c>
      <c r="D6" s="98" t="e">
        <f>'ТЧК FIT18'!D6+25</f>
        <v>#REF!</v>
      </c>
      <c r="E6" s="98" t="e">
        <f>'ТЧК FIT18'!E6+25</f>
        <v>#REF!</v>
      </c>
      <c r="F6" s="98" t="e">
        <f>'ТЧК FIT18'!F6+25</f>
        <v>#REF!</v>
      </c>
      <c r="G6" s="98">
        <f>'ТЧК FIT18'!G6+25</f>
        <v>11900.5</v>
      </c>
      <c r="H6" s="98">
        <f>'ТЧК FIT18'!H6+25</f>
        <v>11900.5</v>
      </c>
      <c r="I6" s="98">
        <f>'ТЧК FIT18'!I6+25</f>
        <v>9682</v>
      </c>
      <c r="J6" s="98">
        <f>'ТЧК FIT18'!J6+25</f>
        <v>10138.75</v>
      </c>
      <c r="K6" s="98">
        <f>'ТЧК FIT18'!K6+25</f>
        <v>10138.75</v>
      </c>
      <c r="L6" s="98">
        <f>'ТЧК FIT18'!L6+25</f>
        <v>10791.25</v>
      </c>
      <c r="M6" s="98">
        <f>'ТЧК FIT18'!M6+25</f>
        <v>10791.25</v>
      </c>
      <c r="N6" s="98">
        <f>'ТЧК FIT18'!N6+25</f>
        <v>11900.5</v>
      </c>
      <c r="O6" s="98">
        <f>'ТЧК FIT18'!O6+25</f>
        <v>11900.5</v>
      </c>
      <c r="P6" s="98">
        <f>'ТЧК FIT18'!P6+25</f>
        <v>10791.25</v>
      </c>
      <c r="Q6" s="98">
        <f>'ТЧК FIT18'!Q6+25</f>
        <v>10791.25</v>
      </c>
      <c r="R6" s="98">
        <f>'ТЧК FIT18'!R6+25</f>
        <v>10791.25</v>
      </c>
      <c r="S6" s="98">
        <f>'ТЧК FIT18'!S6+25</f>
        <v>10791.25</v>
      </c>
      <c r="T6" s="98">
        <f>'ТЧК FIT18'!T6+25</f>
        <v>10791.25</v>
      </c>
      <c r="U6" s="98">
        <f>'ТЧК FIT18'!U6+25</f>
        <v>11248</v>
      </c>
      <c r="V6" s="98">
        <f>'ТЧК FIT18'!V6+25</f>
        <v>10138.75</v>
      </c>
      <c r="W6" s="98">
        <f>'ТЧК FIT18'!W6+25</f>
        <v>9682</v>
      </c>
      <c r="X6" s="98">
        <f>'ТЧК FIT18'!X6+25</f>
        <v>9682</v>
      </c>
      <c r="Y6" s="98">
        <f>'ТЧК FIT18'!Y6+25</f>
        <v>9682</v>
      </c>
      <c r="Z6" s="98">
        <f>'ТЧК FIT18'!Z6+25</f>
        <v>9682</v>
      </c>
      <c r="AA6" s="98">
        <f>'ТЧК FIT18'!AA6+25</f>
        <v>9682</v>
      </c>
      <c r="AB6" s="98">
        <f>'ТЧК FIT18'!AB6+25</f>
        <v>10138.75</v>
      </c>
      <c r="AC6" s="98">
        <f>'ТЧК FIT18'!AC6+25</f>
        <v>10138.75</v>
      </c>
      <c r="AD6" s="98">
        <f>'ТЧК FIT18'!AD6+25</f>
        <v>9682</v>
      </c>
      <c r="AE6" s="98">
        <f>'ТЧК FIT18'!AE6+25</f>
        <v>9682</v>
      </c>
      <c r="AF6" s="98">
        <f>'ТЧК FIT18'!AF6+25</f>
        <v>9682</v>
      </c>
      <c r="AG6" s="98">
        <f>'ТЧК FIT18'!AG6+25</f>
        <v>9682</v>
      </c>
      <c r="AH6" s="98">
        <f>'ТЧК FIT18'!AH6+25</f>
        <v>9682</v>
      </c>
      <c r="AI6" s="98">
        <f>'ТЧК FIT18'!AI6+25</f>
        <v>10138.75</v>
      </c>
      <c r="AJ6" s="98">
        <f>'ТЧК FIT18'!AJ6+25</f>
        <v>10138.75</v>
      </c>
      <c r="AK6" s="98">
        <f>'ТЧК FIT18'!AK6+25</f>
        <v>9682</v>
      </c>
      <c r="AL6" s="98">
        <f>'ТЧК FIT18'!AL6+25</f>
        <v>9682</v>
      </c>
      <c r="AM6" s="98">
        <f>'ТЧК FIT18'!AM6+25</f>
        <v>9682</v>
      </c>
      <c r="AN6" s="98">
        <f>'ТЧК FIT18'!AN6+25</f>
        <v>9682</v>
      </c>
      <c r="AO6" s="98">
        <f>'ТЧК FIT18'!AO6+25</f>
        <v>9682</v>
      </c>
      <c r="AP6" s="98">
        <f>'ТЧК FIT18'!AP6+25</f>
        <v>10138.75</v>
      </c>
      <c r="AQ6" s="98">
        <f>'ТЧК FIT18'!AQ6+25</f>
        <v>10138.75</v>
      </c>
      <c r="AR6" s="98">
        <f>'ТЧК FIT18'!AR6+25</f>
        <v>8572.75</v>
      </c>
      <c r="AS6" s="98">
        <f>'ТЧК FIT18'!AS6+25</f>
        <v>8572.75</v>
      </c>
      <c r="AT6" s="98">
        <f>'ТЧК FIT18'!AT6+25</f>
        <v>8572.75</v>
      </c>
      <c r="AU6" s="98">
        <f>'ТЧК FIT18'!AU6+25</f>
        <v>8572.75</v>
      </c>
      <c r="AV6" s="98">
        <f>'ТЧК FIT18'!AV6+25</f>
        <v>8572.75</v>
      </c>
      <c r="AW6" s="98">
        <f>'ТЧК FIT18'!AW6+25</f>
        <v>9029.5</v>
      </c>
      <c r="AX6" s="98">
        <f>'ТЧК FIT18'!AX6+25</f>
        <v>9029.5</v>
      </c>
      <c r="AY6" s="98">
        <f>'ТЧК FIT18'!AY6+25</f>
        <v>8572.75</v>
      </c>
      <c r="AZ6" s="98">
        <f>'ТЧК FIT18'!AZ6+25</f>
        <v>8572.75</v>
      </c>
    </row>
    <row r="7" spans="1:52" ht="12.75" customHeight="1" x14ac:dyDescent="0.2">
      <c r="A7" s="21">
        <v>2</v>
      </c>
      <c r="B7" s="98" t="e">
        <f>'ТЧК FIT18'!B7+25</f>
        <v>#REF!</v>
      </c>
      <c r="C7" s="98" t="e">
        <f>'ТЧК FIT18'!C7+25</f>
        <v>#REF!</v>
      </c>
      <c r="D7" s="98" t="e">
        <f>'ТЧК FIT18'!D7+25</f>
        <v>#REF!</v>
      </c>
      <c r="E7" s="98" t="e">
        <f>'ТЧК FIT18'!E7+25</f>
        <v>#REF!</v>
      </c>
      <c r="F7" s="98" t="e">
        <f>'ТЧК FIT18'!F7+25</f>
        <v>#REF!</v>
      </c>
      <c r="G7" s="98">
        <f>'ТЧК FIT18'!G7+25</f>
        <v>13336</v>
      </c>
      <c r="H7" s="98">
        <f>'ТЧК FIT18'!H7+25</f>
        <v>13336</v>
      </c>
      <c r="I7" s="98">
        <f>'ТЧК FIT18'!I7+25</f>
        <v>11117.5</v>
      </c>
      <c r="J7" s="98">
        <f>'ТЧК FIT18'!J7+25</f>
        <v>11574.25</v>
      </c>
      <c r="K7" s="98">
        <f>'ТЧК FIT18'!K7+25</f>
        <v>11574.25</v>
      </c>
      <c r="L7" s="98">
        <f>'ТЧК FIT18'!L7+25</f>
        <v>12226.75</v>
      </c>
      <c r="M7" s="98">
        <f>'ТЧК FIT18'!M7+25</f>
        <v>12226.75</v>
      </c>
      <c r="N7" s="98">
        <f>'ТЧК FIT18'!N7+25</f>
        <v>13336</v>
      </c>
      <c r="O7" s="98">
        <f>'ТЧК FIT18'!O7+25</f>
        <v>13336</v>
      </c>
      <c r="P7" s="98">
        <f>'ТЧК FIT18'!P7+25</f>
        <v>12226.75</v>
      </c>
      <c r="Q7" s="98">
        <f>'ТЧК FIT18'!Q7+25</f>
        <v>12226.75</v>
      </c>
      <c r="R7" s="98">
        <f>'ТЧК FIT18'!R7+25</f>
        <v>12226.75</v>
      </c>
      <c r="S7" s="98">
        <f>'ТЧК FIT18'!S7+25</f>
        <v>12226.75</v>
      </c>
      <c r="T7" s="98">
        <f>'ТЧК FIT18'!T7+25</f>
        <v>12226.75</v>
      </c>
      <c r="U7" s="98">
        <f>'ТЧК FIT18'!U7+25</f>
        <v>12683.5</v>
      </c>
      <c r="V7" s="98">
        <f>'ТЧК FIT18'!V7+25</f>
        <v>11574.25</v>
      </c>
      <c r="W7" s="98">
        <f>'ТЧК FIT18'!W7+25</f>
        <v>11117.5</v>
      </c>
      <c r="X7" s="98">
        <f>'ТЧК FIT18'!X7+25</f>
        <v>11117.5</v>
      </c>
      <c r="Y7" s="98">
        <f>'ТЧК FIT18'!Y7+25</f>
        <v>11117.5</v>
      </c>
      <c r="Z7" s="98">
        <f>'ТЧК FIT18'!Z7+25</f>
        <v>11117.5</v>
      </c>
      <c r="AA7" s="98">
        <f>'ТЧК FIT18'!AA7+25</f>
        <v>11117.5</v>
      </c>
      <c r="AB7" s="98">
        <f>'ТЧК FIT18'!AB7+25</f>
        <v>11574.25</v>
      </c>
      <c r="AC7" s="98">
        <f>'ТЧК FIT18'!AC7+25</f>
        <v>11574.25</v>
      </c>
      <c r="AD7" s="98">
        <f>'ТЧК FIT18'!AD7+25</f>
        <v>11117.5</v>
      </c>
      <c r="AE7" s="98">
        <f>'ТЧК FIT18'!AE7+25</f>
        <v>11117.5</v>
      </c>
      <c r="AF7" s="98">
        <f>'ТЧК FIT18'!AF7+25</f>
        <v>11117.5</v>
      </c>
      <c r="AG7" s="98">
        <f>'ТЧК FIT18'!AG7+25</f>
        <v>11117.5</v>
      </c>
      <c r="AH7" s="98">
        <f>'ТЧК FIT18'!AH7+25</f>
        <v>11117.5</v>
      </c>
      <c r="AI7" s="98">
        <f>'ТЧК FIT18'!AI7+25</f>
        <v>11574.25</v>
      </c>
      <c r="AJ7" s="98">
        <f>'ТЧК FIT18'!AJ7+25</f>
        <v>11574.25</v>
      </c>
      <c r="AK7" s="98">
        <f>'ТЧК FIT18'!AK7+25</f>
        <v>11117.5</v>
      </c>
      <c r="AL7" s="98">
        <f>'ТЧК FIT18'!AL7+25</f>
        <v>11117.5</v>
      </c>
      <c r="AM7" s="98">
        <f>'ТЧК FIT18'!AM7+25</f>
        <v>11117.5</v>
      </c>
      <c r="AN7" s="98">
        <f>'ТЧК FIT18'!AN7+25</f>
        <v>11117.5</v>
      </c>
      <c r="AO7" s="98">
        <f>'ТЧК FIT18'!AO7+25</f>
        <v>11117.5</v>
      </c>
      <c r="AP7" s="98">
        <f>'ТЧК FIT18'!AP7+25</f>
        <v>11574.25</v>
      </c>
      <c r="AQ7" s="98">
        <f>'ТЧК FIT18'!AQ7+25</f>
        <v>11574.25</v>
      </c>
      <c r="AR7" s="98">
        <f>'ТЧК FIT18'!AR7+25</f>
        <v>10008.25</v>
      </c>
      <c r="AS7" s="98">
        <f>'ТЧК FIT18'!AS7+25</f>
        <v>10008.25</v>
      </c>
      <c r="AT7" s="98">
        <f>'ТЧК FIT18'!AT7+25</f>
        <v>10008.25</v>
      </c>
      <c r="AU7" s="98">
        <f>'ТЧК FIT18'!AU7+25</f>
        <v>10008.25</v>
      </c>
      <c r="AV7" s="98">
        <f>'ТЧК FIT18'!AV7+25</f>
        <v>10008.25</v>
      </c>
      <c r="AW7" s="98">
        <f>'ТЧК FIT18'!AW7+25</f>
        <v>10465</v>
      </c>
      <c r="AX7" s="98">
        <f>'ТЧК FIT18'!AX7+25</f>
        <v>10465</v>
      </c>
      <c r="AY7" s="98">
        <f>'ТЧК FIT18'!AY7+25</f>
        <v>10008.25</v>
      </c>
      <c r="AZ7" s="98">
        <f>'ТЧК FIT18'!AZ7+25</f>
        <v>10008.25</v>
      </c>
    </row>
    <row r="8" spans="1:52" ht="43.5" customHeight="1" x14ac:dyDescent="0.2">
      <c r="A8" s="22" t="s">
        <v>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</row>
    <row r="9" spans="1:52" s="2" customFormat="1" ht="12.75" customHeight="1" x14ac:dyDescent="0.2">
      <c r="A9" s="21">
        <v>1</v>
      </c>
      <c r="B9" s="98" t="e">
        <f>'ТЧК FIT18'!B9+25</f>
        <v>#REF!</v>
      </c>
      <c r="C9" s="98" t="e">
        <f>'ТЧК FIT18'!C9+25</f>
        <v>#REF!</v>
      </c>
      <c r="D9" s="98" t="e">
        <f>'ТЧК FIT18'!D9+25</f>
        <v>#REF!</v>
      </c>
      <c r="E9" s="98" t="e">
        <f>'ТЧК FIT18'!E9+25</f>
        <v>#REF!</v>
      </c>
      <c r="F9" s="98" t="e">
        <f>'ТЧК FIT18'!F9+25</f>
        <v>#REF!</v>
      </c>
      <c r="G9" s="98">
        <f>'ТЧК FIT18'!G9+25</f>
        <v>12553</v>
      </c>
      <c r="H9" s="98">
        <f>'ТЧК FIT18'!H9+25</f>
        <v>12553</v>
      </c>
      <c r="I9" s="98">
        <f>'ТЧК FIT18'!I9+25</f>
        <v>10334.5</v>
      </c>
      <c r="J9" s="98">
        <f>'ТЧК FIT18'!J9+25</f>
        <v>10791.25</v>
      </c>
      <c r="K9" s="98">
        <f>'ТЧК FIT18'!K9+25</f>
        <v>10791.25</v>
      </c>
      <c r="L9" s="98">
        <f>'ТЧК FIT18'!L9+25</f>
        <v>11443.75</v>
      </c>
      <c r="M9" s="98">
        <f>'ТЧК FIT18'!M9+25</f>
        <v>11443.75</v>
      </c>
      <c r="N9" s="98">
        <f>'ТЧК FIT18'!N9+25</f>
        <v>12553</v>
      </c>
      <c r="O9" s="98">
        <f>'ТЧК FIT18'!O9+25</f>
        <v>12553</v>
      </c>
      <c r="P9" s="98">
        <f>'ТЧК FIT18'!P9+25</f>
        <v>11443.75</v>
      </c>
      <c r="Q9" s="98">
        <f>'ТЧК FIT18'!Q9+25</f>
        <v>11443.75</v>
      </c>
      <c r="R9" s="98">
        <f>'ТЧК FIT18'!R9+25</f>
        <v>11443.75</v>
      </c>
      <c r="S9" s="98">
        <f>'ТЧК FIT18'!S9+25</f>
        <v>11443.75</v>
      </c>
      <c r="T9" s="98">
        <f>'ТЧК FIT18'!T9+25</f>
        <v>11443.75</v>
      </c>
      <c r="U9" s="98">
        <f>'ТЧК FIT18'!U9+25</f>
        <v>11900.5</v>
      </c>
      <c r="V9" s="98">
        <f>'ТЧК FIT18'!V9+25</f>
        <v>10791.25</v>
      </c>
      <c r="W9" s="98">
        <f>'ТЧК FIT18'!W9+25</f>
        <v>10334.5</v>
      </c>
      <c r="X9" s="98">
        <f>'ТЧК FIT18'!X9+25</f>
        <v>10334.5</v>
      </c>
      <c r="Y9" s="98">
        <f>'ТЧК FIT18'!Y9+25</f>
        <v>10334.5</v>
      </c>
      <c r="Z9" s="98">
        <f>'ТЧК FIT18'!Z9+25</f>
        <v>10334.5</v>
      </c>
      <c r="AA9" s="98">
        <f>'ТЧК FIT18'!AA9+25</f>
        <v>10334.5</v>
      </c>
      <c r="AB9" s="98">
        <f>'ТЧК FIT18'!AB9+25</f>
        <v>10791.25</v>
      </c>
      <c r="AC9" s="98">
        <f>'ТЧК FIT18'!AC9+25</f>
        <v>10791.25</v>
      </c>
      <c r="AD9" s="98">
        <f>'ТЧК FIT18'!AD9+25</f>
        <v>10334.5</v>
      </c>
      <c r="AE9" s="98">
        <f>'ТЧК FIT18'!AE9+25</f>
        <v>10334.5</v>
      </c>
      <c r="AF9" s="98">
        <f>'ТЧК FIT18'!AF9+25</f>
        <v>10334.5</v>
      </c>
      <c r="AG9" s="98">
        <f>'ТЧК FIT18'!AG9+25</f>
        <v>10334.5</v>
      </c>
      <c r="AH9" s="98">
        <f>'ТЧК FIT18'!AH9+25</f>
        <v>10334.5</v>
      </c>
      <c r="AI9" s="98">
        <f>'ТЧК FIT18'!AI9+25</f>
        <v>10791.25</v>
      </c>
      <c r="AJ9" s="98">
        <f>'ТЧК FIT18'!AJ9+25</f>
        <v>10791.25</v>
      </c>
      <c r="AK9" s="98">
        <f>'ТЧК FIT18'!AK9+25</f>
        <v>10334.5</v>
      </c>
      <c r="AL9" s="98">
        <f>'ТЧК FIT18'!AL9+25</f>
        <v>10334.5</v>
      </c>
      <c r="AM9" s="98">
        <f>'ТЧК FIT18'!AM9+25</f>
        <v>10334.5</v>
      </c>
      <c r="AN9" s="98">
        <f>'ТЧК FIT18'!AN9+25</f>
        <v>10334.5</v>
      </c>
      <c r="AO9" s="98">
        <f>'ТЧК FIT18'!AO9+25</f>
        <v>10334.5</v>
      </c>
      <c r="AP9" s="98">
        <f>'ТЧК FIT18'!AP9+25</f>
        <v>10791.25</v>
      </c>
      <c r="AQ9" s="98">
        <f>'ТЧК FIT18'!AQ9+25</f>
        <v>10791.25</v>
      </c>
      <c r="AR9" s="98">
        <f>'ТЧК FIT18'!AR9+25</f>
        <v>9225.25</v>
      </c>
      <c r="AS9" s="98">
        <f>'ТЧК FIT18'!AS9+25</f>
        <v>9225.25</v>
      </c>
      <c r="AT9" s="98">
        <f>'ТЧК FIT18'!AT9+25</f>
        <v>9225.25</v>
      </c>
      <c r="AU9" s="98">
        <f>'ТЧК FIT18'!AU9+25</f>
        <v>9225.25</v>
      </c>
      <c r="AV9" s="98">
        <f>'ТЧК FIT18'!AV9+25</f>
        <v>9225.25</v>
      </c>
      <c r="AW9" s="98">
        <f>'ТЧК FIT18'!AW9+25</f>
        <v>9682</v>
      </c>
      <c r="AX9" s="98">
        <f>'ТЧК FIT18'!AX9+25</f>
        <v>9682</v>
      </c>
      <c r="AY9" s="98">
        <f>'ТЧК FIT18'!AY9+25</f>
        <v>9225.25</v>
      </c>
      <c r="AZ9" s="98">
        <f>'ТЧК FIT18'!AZ9+25</f>
        <v>9225.25</v>
      </c>
    </row>
    <row r="10" spans="1:52" ht="12.75" customHeight="1" x14ac:dyDescent="0.2">
      <c r="A10" s="21">
        <v>2</v>
      </c>
      <c r="B10" s="98" t="e">
        <f>'ТЧК FIT18'!B10+25</f>
        <v>#REF!</v>
      </c>
      <c r="C10" s="98" t="e">
        <f>'ТЧК FIT18'!C10+25</f>
        <v>#REF!</v>
      </c>
      <c r="D10" s="98" t="e">
        <f>'ТЧК FIT18'!D10+25</f>
        <v>#REF!</v>
      </c>
      <c r="E10" s="98" t="e">
        <f>'ТЧК FIT18'!E10+25</f>
        <v>#REF!</v>
      </c>
      <c r="F10" s="98" t="e">
        <f>'ТЧК FIT18'!F10+25</f>
        <v>#REF!</v>
      </c>
      <c r="G10" s="98">
        <f>'ТЧК FIT18'!G10+25</f>
        <v>13988.5</v>
      </c>
      <c r="H10" s="98">
        <f>'ТЧК FIT18'!H10+25</f>
        <v>13988.5</v>
      </c>
      <c r="I10" s="98">
        <f>'ТЧК FIT18'!I10+25</f>
        <v>11770</v>
      </c>
      <c r="J10" s="98">
        <f>'ТЧК FIT18'!J10+25</f>
        <v>12226.75</v>
      </c>
      <c r="K10" s="98">
        <f>'ТЧК FIT18'!K10+25</f>
        <v>12226.75</v>
      </c>
      <c r="L10" s="98">
        <f>'ТЧК FIT18'!L10+25</f>
        <v>12879.25</v>
      </c>
      <c r="M10" s="98">
        <f>'ТЧК FIT18'!M10+25</f>
        <v>12879.25</v>
      </c>
      <c r="N10" s="98">
        <f>'ТЧК FIT18'!N10+25</f>
        <v>13988.5</v>
      </c>
      <c r="O10" s="98">
        <f>'ТЧК FIT18'!O10+25</f>
        <v>13988.5</v>
      </c>
      <c r="P10" s="98">
        <f>'ТЧК FIT18'!P10+25</f>
        <v>12879.25</v>
      </c>
      <c r="Q10" s="98">
        <f>'ТЧК FIT18'!Q10+25</f>
        <v>12879.25</v>
      </c>
      <c r="R10" s="98">
        <f>'ТЧК FIT18'!R10+25</f>
        <v>12879.25</v>
      </c>
      <c r="S10" s="98">
        <f>'ТЧК FIT18'!S10+25</f>
        <v>12879.25</v>
      </c>
      <c r="T10" s="98">
        <f>'ТЧК FIT18'!T10+25</f>
        <v>12879.25</v>
      </c>
      <c r="U10" s="98">
        <f>'ТЧК FIT18'!U10+25</f>
        <v>13336</v>
      </c>
      <c r="V10" s="98">
        <f>'ТЧК FIT18'!V10+25</f>
        <v>12226.75</v>
      </c>
      <c r="W10" s="98">
        <f>'ТЧК FIT18'!W10+25</f>
        <v>11770</v>
      </c>
      <c r="X10" s="98">
        <f>'ТЧК FIT18'!X10+25</f>
        <v>11770</v>
      </c>
      <c r="Y10" s="98">
        <f>'ТЧК FIT18'!Y10+25</f>
        <v>11770</v>
      </c>
      <c r="Z10" s="98">
        <f>'ТЧК FIT18'!Z10+25</f>
        <v>11770</v>
      </c>
      <c r="AA10" s="98">
        <f>'ТЧК FIT18'!AA10+25</f>
        <v>11770</v>
      </c>
      <c r="AB10" s="98">
        <f>'ТЧК FIT18'!AB10+25</f>
        <v>12226.75</v>
      </c>
      <c r="AC10" s="98">
        <f>'ТЧК FIT18'!AC10+25</f>
        <v>12226.75</v>
      </c>
      <c r="AD10" s="98">
        <f>'ТЧК FIT18'!AD10+25</f>
        <v>11770</v>
      </c>
      <c r="AE10" s="98">
        <f>'ТЧК FIT18'!AE10+25</f>
        <v>11770</v>
      </c>
      <c r="AF10" s="98">
        <f>'ТЧК FIT18'!AF10+25</f>
        <v>11770</v>
      </c>
      <c r="AG10" s="98">
        <f>'ТЧК FIT18'!AG10+25</f>
        <v>11770</v>
      </c>
      <c r="AH10" s="98">
        <f>'ТЧК FIT18'!AH10+25</f>
        <v>11770</v>
      </c>
      <c r="AI10" s="98">
        <f>'ТЧК FIT18'!AI10+25</f>
        <v>12226.75</v>
      </c>
      <c r="AJ10" s="98">
        <f>'ТЧК FIT18'!AJ10+25</f>
        <v>12226.75</v>
      </c>
      <c r="AK10" s="98">
        <f>'ТЧК FIT18'!AK10+25</f>
        <v>11770</v>
      </c>
      <c r="AL10" s="98">
        <f>'ТЧК FIT18'!AL10+25</f>
        <v>11770</v>
      </c>
      <c r="AM10" s="98">
        <f>'ТЧК FIT18'!AM10+25</f>
        <v>11770</v>
      </c>
      <c r="AN10" s="98">
        <f>'ТЧК FIT18'!AN10+25</f>
        <v>11770</v>
      </c>
      <c r="AO10" s="98">
        <f>'ТЧК FIT18'!AO10+25</f>
        <v>11770</v>
      </c>
      <c r="AP10" s="98">
        <f>'ТЧК FIT18'!AP10+25</f>
        <v>12226.75</v>
      </c>
      <c r="AQ10" s="98">
        <f>'ТЧК FIT18'!AQ10+25</f>
        <v>12226.75</v>
      </c>
      <c r="AR10" s="98">
        <f>'ТЧК FIT18'!AR10+25</f>
        <v>10660.75</v>
      </c>
      <c r="AS10" s="98">
        <f>'ТЧК FIT18'!AS10+25</f>
        <v>10660.75</v>
      </c>
      <c r="AT10" s="98">
        <f>'ТЧК FIT18'!AT10+25</f>
        <v>10660.75</v>
      </c>
      <c r="AU10" s="98">
        <f>'ТЧК FIT18'!AU10+25</f>
        <v>10660.75</v>
      </c>
      <c r="AV10" s="98">
        <f>'ТЧК FIT18'!AV10+25</f>
        <v>10660.75</v>
      </c>
      <c r="AW10" s="98">
        <f>'ТЧК FIT18'!AW10+25</f>
        <v>11117.5</v>
      </c>
      <c r="AX10" s="98">
        <f>'ТЧК FIT18'!AX10+25</f>
        <v>11117.5</v>
      </c>
      <c r="AY10" s="98">
        <f>'ТЧК FIT18'!AY10+25</f>
        <v>10660.75</v>
      </c>
      <c r="AZ10" s="98">
        <f>'ТЧК FIT18'!AZ10+25</f>
        <v>10660.75</v>
      </c>
    </row>
    <row r="11" spans="1:52" ht="24" x14ac:dyDescent="0.2">
      <c r="A11" s="22" t="s">
        <v>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</row>
    <row r="12" spans="1:52" ht="12.75" customHeight="1" x14ac:dyDescent="0.2">
      <c r="A12" s="21">
        <v>1</v>
      </c>
      <c r="B12" s="98" t="e">
        <f>'ТЧК FIT18'!B12+25</f>
        <v>#REF!</v>
      </c>
      <c r="C12" s="98" t="e">
        <f>'ТЧК FIT18'!C12+25</f>
        <v>#REF!</v>
      </c>
      <c r="D12" s="98" t="e">
        <f>'ТЧК FIT18'!D12+25</f>
        <v>#REF!</v>
      </c>
      <c r="E12" s="98" t="e">
        <f>'ТЧК FIT18'!E12+25</f>
        <v>#REF!</v>
      </c>
      <c r="F12" s="98" t="e">
        <f>'ТЧК FIT18'!F12+25</f>
        <v>#REF!</v>
      </c>
      <c r="G12" s="98">
        <f>'ТЧК FIT18'!G12+25</f>
        <v>13205.5</v>
      </c>
      <c r="H12" s="98">
        <f>'ТЧК FIT18'!H12+25</f>
        <v>13205.5</v>
      </c>
      <c r="I12" s="98">
        <f>'ТЧК FIT18'!I12+25</f>
        <v>10987</v>
      </c>
      <c r="J12" s="98">
        <f>'ТЧК FIT18'!J12+25</f>
        <v>11443.75</v>
      </c>
      <c r="K12" s="98">
        <f>'ТЧК FIT18'!K12+25</f>
        <v>11443.75</v>
      </c>
      <c r="L12" s="98">
        <f>'ТЧК FIT18'!L12+25</f>
        <v>12096.25</v>
      </c>
      <c r="M12" s="98">
        <f>'ТЧК FIT18'!M12+25</f>
        <v>12096.25</v>
      </c>
      <c r="N12" s="98">
        <f>'ТЧК FIT18'!N12+25</f>
        <v>13205.5</v>
      </c>
      <c r="O12" s="98">
        <f>'ТЧК FIT18'!O12+25</f>
        <v>13205.5</v>
      </c>
      <c r="P12" s="98">
        <f>'ТЧК FIT18'!P12+25</f>
        <v>12096.25</v>
      </c>
      <c r="Q12" s="98">
        <f>'ТЧК FIT18'!Q12+25</f>
        <v>12096.25</v>
      </c>
      <c r="R12" s="98">
        <f>'ТЧК FIT18'!R12+25</f>
        <v>12096.25</v>
      </c>
      <c r="S12" s="98">
        <f>'ТЧК FIT18'!S12+25</f>
        <v>12096.25</v>
      </c>
      <c r="T12" s="98">
        <f>'ТЧК FIT18'!T12+25</f>
        <v>12096.25</v>
      </c>
      <c r="U12" s="98">
        <f>'ТЧК FIT18'!U12+25</f>
        <v>12553</v>
      </c>
      <c r="V12" s="98">
        <f>'ТЧК FIT18'!V12+25</f>
        <v>11443.75</v>
      </c>
      <c r="W12" s="98">
        <f>'ТЧК FIT18'!W12+25</f>
        <v>10987</v>
      </c>
      <c r="X12" s="98">
        <f>'ТЧК FIT18'!X12+25</f>
        <v>10987</v>
      </c>
      <c r="Y12" s="98">
        <f>'ТЧК FIT18'!Y12+25</f>
        <v>10987</v>
      </c>
      <c r="Z12" s="98">
        <f>'ТЧК FIT18'!Z12+25</f>
        <v>10987</v>
      </c>
      <c r="AA12" s="98">
        <f>'ТЧК FIT18'!AA12+25</f>
        <v>10987</v>
      </c>
      <c r="AB12" s="98">
        <f>'ТЧК FIT18'!AB12+25</f>
        <v>11443.75</v>
      </c>
      <c r="AC12" s="98">
        <f>'ТЧК FIT18'!AC12+25</f>
        <v>11443.75</v>
      </c>
      <c r="AD12" s="98">
        <f>'ТЧК FIT18'!AD12+25</f>
        <v>10987</v>
      </c>
      <c r="AE12" s="98">
        <f>'ТЧК FIT18'!AE12+25</f>
        <v>10987</v>
      </c>
      <c r="AF12" s="98">
        <f>'ТЧК FIT18'!AF12+25</f>
        <v>10987</v>
      </c>
      <c r="AG12" s="98">
        <f>'ТЧК FIT18'!AG12+25</f>
        <v>10987</v>
      </c>
      <c r="AH12" s="98">
        <f>'ТЧК FIT18'!AH12+25</f>
        <v>10987</v>
      </c>
      <c r="AI12" s="98">
        <f>'ТЧК FIT18'!AI12+25</f>
        <v>11443.75</v>
      </c>
      <c r="AJ12" s="98">
        <f>'ТЧК FIT18'!AJ12+25</f>
        <v>11443.75</v>
      </c>
      <c r="AK12" s="98">
        <f>'ТЧК FIT18'!AK12+25</f>
        <v>10987</v>
      </c>
      <c r="AL12" s="98">
        <f>'ТЧК FIT18'!AL12+25</f>
        <v>10987</v>
      </c>
      <c r="AM12" s="98">
        <f>'ТЧК FIT18'!AM12+25</f>
        <v>10987</v>
      </c>
      <c r="AN12" s="98">
        <f>'ТЧК FIT18'!AN12+25</f>
        <v>10987</v>
      </c>
      <c r="AO12" s="98">
        <f>'ТЧК FIT18'!AO12+25</f>
        <v>10987</v>
      </c>
      <c r="AP12" s="98">
        <f>'ТЧК FIT18'!AP12+25</f>
        <v>11443.75</v>
      </c>
      <c r="AQ12" s="98">
        <f>'ТЧК FIT18'!AQ12+25</f>
        <v>11443.75</v>
      </c>
      <c r="AR12" s="98">
        <f>'ТЧК FIT18'!AR12+25</f>
        <v>9877.75</v>
      </c>
      <c r="AS12" s="98">
        <f>'ТЧК FIT18'!AS12+25</f>
        <v>9877.75</v>
      </c>
      <c r="AT12" s="98">
        <f>'ТЧК FIT18'!AT12+25</f>
        <v>9877.75</v>
      </c>
      <c r="AU12" s="98">
        <f>'ТЧК FIT18'!AU12+25</f>
        <v>9877.75</v>
      </c>
      <c r="AV12" s="98">
        <f>'ТЧК FIT18'!AV12+25</f>
        <v>9877.75</v>
      </c>
      <c r="AW12" s="98">
        <f>'ТЧК FIT18'!AW12+25</f>
        <v>10334.5</v>
      </c>
      <c r="AX12" s="98">
        <f>'ТЧК FIT18'!AX12+25</f>
        <v>10334.5</v>
      </c>
      <c r="AY12" s="98">
        <f>'ТЧК FIT18'!AY12+25</f>
        <v>9877.75</v>
      </c>
      <c r="AZ12" s="98">
        <f>'ТЧК FIT18'!AZ12+25</f>
        <v>9877.75</v>
      </c>
    </row>
    <row r="13" spans="1:52" ht="12.75" customHeight="1" x14ac:dyDescent="0.2">
      <c r="A13" s="21">
        <v>2</v>
      </c>
      <c r="B13" s="98" t="e">
        <f>'ТЧК FIT18'!B13+25</f>
        <v>#REF!</v>
      </c>
      <c r="C13" s="98" t="e">
        <f>'ТЧК FIT18'!C13+25</f>
        <v>#REF!</v>
      </c>
      <c r="D13" s="98" t="e">
        <f>'ТЧК FIT18'!D13+25</f>
        <v>#REF!</v>
      </c>
      <c r="E13" s="98" t="e">
        <f>'ТЧК FIT18'!E13+25</f>
        <v>#REF!</v>
      </c>
      <c r="F13" s="98" t="e">
        <f>'ТЧК FIT18'!F13+25</f>
        <v>#REF!</v>
      </c>
      <c r="G13" s="98">
        <f>'ТЧК FIT18'!G13+25</f>
        <v>14641</v>
      </c>
      <c r="H13" s="98">
        <f>'ТЧК FIT18'!H13+25</f>
        <v>14641</v>
      </c>
      <c r="I13" s="98">
        <f>'ТЧК FIT18'!I13+25</f>
        <v>12422.5</v>
      </c>
      <c r="J13" s="98">
        <f>'ТЧК FIT18'!J13+25</f>
        <v>12879.25</v>
      </c>
      <c r="K13" s="98">
        <f>'ТЧК FIT18'!K13+25</f>
        <v>12879.25</v>
      </c>
      <c r="L13" s="98">
        <f>'ТЧК FIT18'!L13+25</f>
        <v>13531.75</v>
      </c>
      <c r="M13" s="98">
        <f>'ТЧК FIT18'!M13+25</f>
        <v>13531.75</v>
      </c>
      <c r="N13" s="98">
        <f>'ТЧК FIT18'!N13+25</f>
        <v>14641</v>
      </c>
      <c r="O13" s="98">
        <f>'ТЧК FIT18'!O13+25</f>
        <v>14641</v>
      </c>
      <c r="P13" s="98">
        <f>'ТЧК FIT18'!P13+25</f>
        <v>13531.75</v>
      </c>
      <c r="Q13" s="98">
        <f>'ТЧК FIT18'!Q13+25</f>
        <v>13531.75</v>
      </c>
      <c r="R13" s="98">
        <f>'ТЧК FIT18'!R13+25</f>
        <v>13531.75</v>
      </c>
      <c r="S13" s="98">
        <f>'ТЧК FIT18'!S13+25</f>
        <v>13531.75</v>
      </c>
      <c r="T13" s="98">
        <f>'ТЧК FIT18'!T13+25</f>
        <v>13531.75</v>
      </c>
      <c r="U13" s="98">
        <f>'ТЧК FIT18'!U13+25</f>
        <v>13988.5</v>
      </c>
      <c r="V13" s="98">
        <f>'ТЧК FIT18'!V13+25</f>
        <v>12879.25</v>
      </c>
      <c r="W13" s="98">
        <f>'ТЧК FIT18'!W13+25</f>
        <v>12422.5</v>
      </c>
      <c r="X13" s="98">
        <f>'ТЧК FIT18'!X13+25</f>
        <v>12422.5</v>
      </c>
      <c r="Y13" s="98">
        <f>'ТЧК FIT18'!Y13+25</f>
        <v>12422.5</v>
      </c>
      <c r="Z13" s="98">
        <f>'ТЧК FIT18'!Z13+25</f>
        <v>12422.5</v>
      </c>
      <c r="AA13" s="98">
        <f>'ТЧК FIT18'!AA13+25</f>
        <v>12422.5</v>
      </c>
      <c r="AB13" s="98">
        <f>'ТЧК FIT18'!AB13+25</f>
        <v>12879.25</v>
      </c>
      <c r="AC13" s="98">
        <f>'ТЧК FIT18'!AC13+25</f>
        <v>12879.25</v>
      </c>
      <c r="AD13" s="98">
        <f>'ТЧК FIT18'!AD13+25</f>
        <v>12422.5</v>
      </c>
      <c r="AE13" s="98">
        <f>'ТЧК FIT18'!AE13+25</f>
        <v>12422.5</v>
      </c>
      <c r="AF13" s="98">
        <f>'ТЧК FIT18'!AF13+25</f>
        <v>12422.5</v>
      </c>
      <c r="AG13" s="98">
        <f>'ТЧК FIT18'!AG13+25</f>
        <v>12422.5</v>
      </c>
      <c r="AH13" s="98">
        <f>'ТЧК FIT18'!AH13+25</f>
        <v>12422.5</v>
      </c>
      <c r="AI13" s="98">
        <f>'ТЧК FIT18'!AI13+25</f>
        <v>12879.25</v>
      </c>
      <c r="AJ13" s="98">
        <f>'ТЧК FIT18'!AJ13+25</f>
        <v>12879.25</v>
      </c>
      <c r="AK13" s="98">
        <f>'ТЧК FIT18'!AK13+25</f>
        <v>12422.5</v>
      </c>
      <c r="AL13" s="98">
        <f>'ТЧК FIT18'!AL13+25</f>
        <v>12422.5</v>
      </c>
      <c r="AM13" s="98">
        <f>'ТЧК FIT18'!AM13+25</f>
        <v>12422.5</v>
      </c>
      <c r="AN13" s="98">
        <f>'ТЧК FIT18'!AN13+25</f>
        <v>12422.5</v>
      </c>
      <c r="AO13" s="98">
        <f>'ТЧК FIT18'!AO13+25</f>
        <v>12422.5</v>
      </c>
      <c r="AP13" s="98">
        <f>'ТЧК FIT18'!AP13+25</f>
        <v>12879.25</v>
      </c>
      <c r="AQ13" s="98">
        <f>'ТЧК FIT18'!AQ13+25</f>
        <v>12879.25</v>
      </c>
      <c r="AR13" s="98">
        <f>'ТЧК FIT18'!AR13+25</f>
        <v>11313.25</v>
      </c>
      <c r="AS13" s="98">
        <f>'ТЧК FIT18'!AS13+25</f>
        <v>11313.25</v>
      </c>
      <c r="AT13" s="98">
        <f>'ТЧК FIT18'!AT13+25</f>
        <v>11313.25</v>
      </c>
      <c r="AU13" s="98">
        <f>'ТЧК FIT18'!AU13+25</f>
        <v>11313.25</v>
      </c>
      <c r="AV13" s="98">
        <f>'ТЧК FIT18'!AV13+25</f>
        <v>11313.25</v>
      </c>
      <c r="AW13" s="98">
        <f>'ТЧК FIT18'!AW13+25</f>
        <v>11770</v>
      </c>
      <c r="AX13" s="98">
        <f>'ТЧК FIT18'!AX13+25</f>
        <v>11770</v>
      </c>
      <c r="AY13" s="98">
        <f>'ТЧК FIT18'!AY13+25</f>
        <v>11313.25</v>
      </c>
      <c r="AZ13" s="98">
        <f>'ТЧК FIT18'!AZ13+25</f>
        <v>11313.25</v>
      </c>
    </row>
    <row r="14" spans="1:52" ht="24" x14ac:dyDescent="0.2">
      <c r="A14" s="22" t="s">
        <v>81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</row>
    <row r="15" spans="1:52" ht="12.75" customHeight="1" x14ac:dyDescent="0.2">
      <c r="A15" s="21">
        <v>1</v>
      </c>
      <c r="B15" s="98" t="e">
        <f>'ТЧК FIT18'!B15+25</f>
        <v>#REF!</v>
      </c>
      <c r="C15" s="98" t="e">
        <f>'ТЧК FIT18'!C15+25</f>
        <v>#REF!</v>
      </c>
      <c r="D15" s="98" t="e">
        <f>'ТЧК FIT18'!D15+25</f>
        <v>#REF!</v>
      </c>
      <c r="E15" s="98" t="e">
        <f>'ТЧК FIT18'!E15+25</f>
        <v>#REF!</v>
      </c>
      <c r="F15" s="98" t="e">
        <f>'ТЧК FIT18'!F15+25</f>
        <v>#REF!</v>
      </c>
      <c r="G15" s="98">
        <f>'ТЧК FIT18'!G15+25</f>
        <v>13858</v>
      </c>
      <c r="H15" s="98">
        <f>'ТЧК FIT18'!H15+25</f>
        <v>13858</v>
      </c>
      <c r="I15" s="98">
        <f>'ТЧК FIT18'!I15+25</f>
        <v>11639.5</v>
      </c>
      <c r="J15" s="98">
        <f>'ТЧК FIT18'!J15+25</f>
        <v>12096.25</v>
      </c>
      <c r="K15" s="98">
        <f>'ТЧК FIT18'!K15+25</f>
        <v>12096.25</v>
      </c>
      <c r="L15" s="98">
        <f>'ТЧК FIT18'!L15+25</f>
        <v>12748.75</v>
      </c>
      <c r="M15" s="98">
        <f>'ТЧК FIT18'!M15+25</f>
        <v>12748.75</v>
      </c>
      <c r="N15" s="98">
        <f>'ТЧК FIT18'!N15+25</f>
        <v>13858</v>
      </c>
      <c r="O15" s="98">
        <f>'ТЧК FIT18'!O15+25</f>
        <v>13858</v>
      </c>
      <c r="P15" s="98">
        <f>'ТЧК FIT18'!P15+25</f>
        <v>12748.75</v>
      </c>
      <c r="Q15" s="98">
        <f>'ТЧК FIT18'!Q15+25</f>
        <v>12748.75</v>
      </c>
      <c r="R15" s="98">
        <f>'ТЧК FIT18'!R15+25</f>
        <v>12748.75</v>
      </c>
      <c r="S15" s="98">
        <f>'ТЧК FIT18'!S15+25</f>
        <v>12748.75</v>
      </c>
      <c r="T15" s="98">
        <f>'ТЧК FIT18'!T15+25</f>
        <v>12748.75</v>
      </c>
      <c r="U15" s="98">
        <f>'ТЧК FIT18'!U15+25</f>
        <v>13205.5</v>
      </c>
      <c r="V15" s="98">
        <f>'ТЧК FIT18'!V15+25</f>
        <v>12096.25</v>
      </c>
      <c r="W15" s="98">
        <f>'ТЧК FIT18'!W15+25</f>
        <v>11639.5</v>
      </c>
      <c r="X15" s="98">
        <f>'ТЧК FIT18'!X15+25</f>
        <v>11639.5</v>
      </c>
      <c r="Y15" s="98">
        <f>'ТЧК FIT18'!Y15+25</f>
        <v>11639.5</v>
      </c>
      <c r="Z15" s="98">
        <f>'ТЧК FIT18'!Z15+25</f>
        <v>11639.5</v>
      </c>
      <c r="AA15" s="98">
        <f>'ТЧК FIT18'!AA15+25</f>
        <v>11639.5</v>
      </c>
      <c r="AB15" s="98">
        <f>'ТЧК FIT18'!AB15+25</f>
        <v>12096.25</v>
      </c>
      <c r="AC15" s="98">
        <f>'ТЧК FIT18'!AC15+25</f>
        <v>12096.25</v>
      </c>
      <c r="AD15" s="98">
        <f>'ТЧК FIT18'!AD15+25</f>
        <v>11639.5</v>
      </c>
      <c r="AE15" s="98">
        <f>'ТЧК FIT18'!AE15+25</f>
        <v>11639.5</v>
      </c>
      <c r="AF15" s="98">
        <f>'ТЧК FIT18'!AF15+25</f>
        <v>11639.5</v>
      </c>
      <c r="AG15" s="98">
        <f>'ТЧК FIT18'!AG15+25</f>
        <v>11639.5</v>
      </c>
      <c r="AH15" s="98">
        <f>'ТЧК FIT18'!AH15+25</f>
        <v>11639.5</v>
      </c>
      <c r="AI15" s="98">
        <f>'ТЧК FIT18'!AI15+25</f>
        <v>12096.25</v>
      </c>
      <c r="AJ15" s="98">
        <f>'ТЧК FIT18'!AJ15+25</f>
        <v>12096.25</v>
      </c>
      <c r="AK15" s="98">
        <f>'ТЧК FIT18'!AK15+25</f>
        <v>11639.5</v>
      </c>
      <c r="AL15" s="98">
        <f>'ТЧК FIT18'!AL15+25</f>
        <v>11639.5</v>
      </c>
      <c r="AM15" s="98">
        <f>'ТЧК FIT18'!AM15+25</f>
        <v>11639.5</v>
      </c>
      <c r="AN15" s="98">
        <f>'ТЧК FIT18'!AN15+25</f>
        <v>11639.5</v>
      </c>
      <c r="AO15" s="98">
        <f>'ТЧК FIT18'!AO15+25</f>
        <v>11639.5</v>
      </c>
      <c r="AP15" s="98">
        <f>'ТЧК FIT18'!AP15+25</f>
        <v>12096.25</v>
      </c>
      <c r="AQ15" s="98">
        <f>'ТЧК FIT18'!AQ15+25</f>
        <v>12096.25</v>
      </c>
      <c r="AR15" s="98">
        <f>'ТЧК FIT18'!AR15+25</f>
        <v>10530.25</v>
      </c>
      <c r="AS15" s="98">
        <f>'ТЧК FIT18'!AS15+25</f>
        <v>10530.25</v>
      </c>
      <c r="AT15" s="98">
        <f>'ТЧК FIT18'!AT15+25</f>
        <v>10530.25</v>
      </c>
      <c r="AU15" s="98">
        <f>'ТЧК FIT18'!AU15+25</f>
        <v>10530.25</v>
      </c>
      <c r="AV15" s="98">
        <f>'ТЧК FIT18'!AV15+25</f>
        <v>10530.25</v>
      </c>
      <c r="AW15" s="98">
        <f>'ТЧК FIT18'!AW15+25</f>
        <v>10987</v>
      </c>
      <c r="AX15" s="98">
        <f>'ТЧК FIT18'!AX15+25</f>
        <v>10987</v>
      </c>
      <c r="AY15" s="98">
        <f>'ТЧК FIT18'!AY15+25</f>
        <v>10530.25</v>
      </c>
      <c r="AZ15" s="98">
        <f>'ТЧК FIT18'!AZ15+25</f>
        <v>10530.25</v>
      </c>
    </row>
    <row r="16" spans="1:52" ht="12.75" customHeight="1" x14ac:dyDescent="0.2">
      <c r="A16" s="21">
        <v>2</v>
      </c>
      <c r="B16" s="98" t="e">
        <f>'ТЧК FIT18'!B16+25</f>
        <v>#REF!</v>
      </c>
      <c r="C16" s="98" t="e">
        <f>'ТЧК FIT18'!C16+25</f>
        <v>#REF!</v>
      </c>
      <c r="D16" s="98" t="e">
        <f>'ТЧК FIT18'!D16+25</f>
        <v>#REF!</v>
      </c>
      <c r="E16" s="98" t="e">
        <f>'ТЧК FIT18'!E16+25</f>
        <v>#REF!</v>
      </c>
      <c r="F16" s="98" t="e">
        <f>'ТЧК FIT18'!F16+25</f>
        <v>#REF!</v>
      </c>
      <c r="G16" s="98">
        <f>'ТЧК FIT18'!G16+25</f>
        <v>15293.5</v>
      </c>
      <c r="H16" s="98">
        <f>'ТЧК FIT18'!H16+25</f>
        <v>15293.5</v>
      </c>
      <c r="I16" s="98">
        <f>'ТЧК FIT18'!I16+25</f>
        <v>13075</v>
      </c>
      <c r="J16" s="98">
        <f>'ТЧК FIT18'!J16+25</f>
        <v>13531.75</v>
      </c>
      <c r="K16" s="98">
        <f>'ТЧК FIT18'!K16+25</f>
        <v>13531.75</v>
      </c>
      <c r="L16" s="98">
        <f>'ТЧК FIT18'!L16+25</f>
        <v>14184.25</v>
      </c>
      <c r="M16" s="98">
        <f>'ТЧК FIT18'!M16+25</f>
        <v>14184.25</v>
      </c>
      <c r="N16" s="98">
        <f>'ТЧК FIT18'!N16+25</f>
        <v>15293.5</v>
      </c>
      <c r="O16" s="98">
        <f>'ТЧК FIT18'!O16+25</f>
        <v>15293.5</v>
      </c>
      <c r="P16" s="98">
        <f>'ТЧК FIT18'!P16+25</f>
        <v>14184.25</v>
      </c>
      <c r="Q16" s="98">
        <f>'ТЧК FIT18'!Q16+25</f>
        <v>14184.25</v>
      </c>
      <c r="R16" s="98">
        <f>'ТЧК FIT18'!R16+25</f>
        <v>14184.25</v>
      </c>
      <c r="S16" s="98">
        <f>'ТЧК FIT18'!S16+25</f>
        <v>14184.25</v>
      </c>
      <c r="T16" s="98">
        <f>'ТЧК FIT18'!T16+25</f>
        <v>14184.25</v>
      </c>
      <c r="U16" s="98">
        <f>'ТЧК FIT18'!U16+25</f>
        <v>14641</v>
      </c>
      <c r="V16" s="98">
        <f>'ТЧК FIT18'!V16+25</f>
        <v>13531.75</v>
      </c>
      <c r="W16" s="98">
        <f>'ТЧК FIT18'!W16+25</f>
        <v>13075</v>
      </c>
      <c r="X16" s="98">
        <f>'ТЧК FIT18'!X16+25</f>
        <v>13075</v>
      </c>
      <c r="Y16" s="98">
        <f>'ТЧК FIT18'!Y16+25</f>
        <v>13075</v>
      </c>
      <c r="Z16" s="98">
        <f>'ТЧК FIT18'!Z16+25</f>
        <v>13075</v>
      </c>
      <c r="AA16" s="98">
        <f>'ТЧК FIT18'!AA16+25</f>
        <v>13075</v>
      </c>
      <c r="AB16" s="98">
        <f>'ТЧК FIT18'!AB16+25</f>
        <v>13531.75</v>
      </c>
      <c r="AC16" s="98">
        <f>'ТЧК FIT18'!AC16+25</f>
        <v>13531.75</v>
      </c>
      <c r="AD16" s="98">
        <f>'ТЧК FIT18'!AD16+25</f>
        <v>13075</v>
      </c>
      <c r="AE16" s="98">
        <f>'ТЧК FIT18'!AE16+25</f>
        <v>13075</v>
      </c>
      <c r="AF16" s="98">
        <f>'ТЧК FIT18'!AF16+25</f>
        <v>13075</v>
      </c>
      <c r="AG16" s="98">
        <f>'ТЧК FIT18'!AG16+25</f>
        <v>13075</v>
      </c>
      <c r="AH16" s="98">
        <f>'ТЧК FIT18'!AH16+25</f>
        <v>13075</v>
      </c>
      <c r="AI16" s="98">
        <f>'ТЧК FIT18'!AI16+25</f>
        <v>13531.75</v>
      </c>
      <c r="AJ16" s="98">
        <f>'ТЧК FIT18'!AJ16+25</f>
        <v>13531.75</v>
      </c>
      <c r="AK16" s="98">
        <f>'ТЧК FIT18'!AK16+25</f>
        <v>13075</v>
      </c>
      <c r="AL16" s="98">
        <f>'ТЧК FIT18'!AL16+25</f>
        <v>13075</v>
      </c>
      <c r="AM16" s="98">
        <f>'ТЧК FIT18'!AM16+25</f>
        <v>13075</v>
      </c>
      <c r="AN16" s="98">
        <f>'ТЧК FIT18'!AN16+25</f>
        <v>13075</v>
      </c>
      <c r="AO16" s="98">
        <f>'ТЧК FIT18'!AO16+25</f>
        <v>13075</v>
      </c>
      <c r="AP16" s="98">
        <f>'ТЧК FIT18'!AP16+25</f>
        <v>13531.75</v>
      </c>
      <c r="AQ16" s="98">
        <f>'ТЧК FIT18'!AQ16+25</f>
        <v>13531.75</v>
      </c>
      <c r="AR16" s="98">
        <f>'ТЧК FIT18'!AR16+25</f>
        <v>11965.75</v>
      </c>
      <c r="AS16" s="98">
        <f>'ТЧК FIT18'!AS16+25</f>
        <v>11965.75</v>
      </c>
      <c r="AT16" s="98">
        <f>'ТЧК FIT18'!AT16+25</f>
        <v>11965.75</v>
      </c>
      <c r="AU16" s="98">
        <f>'ТЧК FIT18'!AU16+25</f>
        <v>11965.75</v>
      </c>
      <c r="AV16" s="98">
        <f>'ТЧК FIT18'!AV16+25</f>
        <v>11965.75</v>
      </c>
      <c r="AW16" s="98">
        <f>'ТЧК FIT18'!AW16+25</f>
        <v>12422.5</v>
      </c>
      <c r="AX16" s="98">
        <f>'ТЧК FIT18'!AX16+25</f>
        <v>12422.5</v>
      </c>
      <c r="AY16" s="98">
        <f>'ТЧК FIT18'!AY16+25</f>
        <v>11965.75</v>
      </c>
      <c r="AZ16" s="98">
        <f>'ТЧК FIT18'!AZ16+25</f>
        <v>11965.75</v>
      </c>
    </row>
    <row r="17" spans="1:52" ht="12.75" customHeight="1" x14ac:dyDescent="0.2">
      <c r="A17" s="20" t="s">
        <v>8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</row>
    <row r="18" spans="1:52" ht="12.75" customHeight="1" x14ac:dyDescent="0.2">
      <c r="A18" s="21">
        <v>1</v>
      </c>
      <c r="B18" s="98" t="e">
        <f>'ТЧК FIT18'!B18+25</f>
        <v>#REF!</v>
      </c>
      <c r="C18" s="98" t="e">
        <f>'ТЧК FIT18'!C18+25</f>
        <v>#REF!</v>
      </c>
      <c r="D18" s="98" t="e">
        <f>'ТЧК FIT18'!D18+25</f>
        <v>#REF!</v>
      </c>
      <c r="E18" s="98" t="e">
        <f>'ТЧК FIT18'!E18+25</f>
        <v>#REF!</v>
      </c>
      <c r="F18" s="98" t="e">
        <f>'ТЧК FIT18'!F18+25</f>
        <v>#REF!</v>
      </c>
      <c r="G18" s="98">
        <f>'ТЧК FIT18'!G18+25</f>
        <v>14510.5</v>
      </c>
      <c r="H18" s="98">
        <f>'ТЧК FIT18'!H18+25</f>
        <v>14510.5</v>
      </c>
      <c r="I18" s="98">
        <f>'ТЧК FIT18'!I18+25</f>
        <v>12292</v>
      </c>
      <c r="J18" s="98">
        <f>'ТЧК FIT18'!J18+25</f>
        <v>12748.75</v>
      </c>
      <c r="K18" s="98">
        <f>'ТЧК FIT18'!K18+25</f>
        <v>12748.75</v>
      </c>
      <c r="L18" s="98">
        <f>'ТЧК FIT18'!L18+25</f>
        <v>13401.25</v>
      </c>
      <c r="M18" s="98">
        <f>'ТЧК FIT18'!M18+25</f>
        <v>13401.25</v>
      </c>
      <c r="N18" s="98">
        <f>'ТЧК FIT18'!N18+25</f>
        <v>14510.5</v>
      </c>
      <c r="O18" s="98">
        <f>'ТЧК FIT18'!O18+25</f>
        <v>14510.5</v>
      </c>
      <c r="P18" s="98">
        <f>'ТЧК FIT18'!P18+25</f>
        <v>13401.25</v>
      </c>
      <c r="Q18" s="98">
        <f>'ТЧК FIT18'!Q18+25</f>
        <v>13401.25</v>
      </c>
      <c r="R18" s="98">
        <f>'ТЧК FIT18'!R18+25</f>
        <v>13401.25</v>
      </c>
      <c r="S18" s="98">
        <f>'ТЧК FIT18'!S18+25</f>
        <v>13401.25</v>
      </c>
      <c r="T18" s="98">
        <f>'ТЧК FIT18'!T18+25</f>
        <v>13401.25</v>
      </c>
      <c r="U18" s="98">
        <f>'ТЧК FIT18'!U18+25</f>
        <v>13858</v>
      </c>
      <c r="V18" s="98">
        <f>'ТЧК FIT18'!V18+25</f>
        <v>12748.75</v>
      </c>
      <c r="W18" s="98">
        <f>'ТЧК FIT18'!W18+25</f>
        <v>12292</v>
      </c>
      <c r="X18" s="98">
        <f>'ТЧК FIT18'!X18+25</f>
        <v>12292</v>
      </c>
      <c r="Y18" s="98">
        <f>'ТЧК FIT18'!Y18+25</f>
        <v>12292</v>
      </c>
      <c r="Z18" s="98">
        <f>'ТЧК FIT18'!Z18+25</f>
        <v>12292</v>
      </c>
      <c r="AA18" s="98">
        <f>'ТЧК FIT18'!AA18+25</f>
        <v>12292</v>
      </c>
      <c r="AB18" s="98">
        <f>'ТЧК FIT18'!AB18+25</f>
        <v>12748.75</v>
      </c>
      <c r="AC18" s="98">
        <f>'ТЧК FIT18'!AC18+25</f>
        <v>12748.75</v>
      </c>
      <c r="AD18" s="98">
        <f>'ТЧК FIT18'!AD18+25</f>
        <v>12292</v>
      </c>
      <c r="AE18" s="98">
        <f>'ТЧК FIT18'!AE18+25</f>
        <v>12292</v>
      </c>
      <c r="AF18" s="98">
        <f>'ТЧК FIT18'!AF18+25</f>
        <v>12292</v>
      </c>
      <c r="AG18" s="98">
        <f>'ТЧК FIT18'!AG18+25</f>
        <v>12292</v>
      </c>
      <c r="AH18" s="98">
        <f>'ТЧК FIT18'!AH18+25</f>
        <v>12292</v>
      </c>
      <c r="AI18" s="98">
        <f>'ТЧК FIT18'!AI18+25</f>
        <v>12748.75</v>
      </c>
      <c r="AJ18" s="98">
        <f>'ТЧК FIT18'!AJ18+25</f>
        <v>12748.75</v>
      </c>
      <c r="AK18" s="98">
        <f>'ТЧК FIT18'!AK18+25</f>
        <v>12292</v>
      </c>
      <c r="AL18" s="98">
        <f>'ТЧК FIT18'!AL18+25</f>
        <v>12292</v>
      </c>
      <c r="AM18" s="98">
        <f>'ТЧК FIT18'!AM18+25</f>
        <v>12292</v>
      </c>
      <c r="AN18" s="98">
        <f>'ТЧК FIT18'!AN18+25</f>
        <v>12292</v>
      </c>
      <c r="AO18" s="98">
        <f>'ТЧК FIT18'!AO18+25</f>
        <v>12292</v>
      </c>
      <c r="AP18" s="98">
        <f>'ТЧК FIT18'!AP18+25</f>
        <v>12748.75</v>
      </c>
      <c r="AQ18" s="98">
        <f>'ТЧК FIT18'!AQ18+25</f>
        <v>12748.75</v>
      </c>
      <c r="AR18" s="98">
        <f>'ТЧК FIT18'!AR18+25</f>
        <v>11182.75</v>
      </c>
      <c r="AS18" s="98">
        <f>'ТЧК FIT18'!AS18+25</f>
        <v>11182.75</v>
      </c>
      <c r="AT18" s="98">
        <f>'ТЧК FIT18'!AT18+25</f>
        <v>11182.75</v>
      </c>
      <c r="AU18" s="98">
        <f>'ТЧК FIT18'!AU18+25</f>
        <v>11182.75</v>
      </c>
      <c r="AV18" s="98">
        <f>'ТЧК FIT18'!AV18+25</f>
        <v>11182.75</v>
      </c>
      <c r="AW18" s="98">
        <f>'ТЧК FIT18'!AW18+25</f>
        <v>11639.5</v>
      </c>
      <c r="AX18" s="98">
        <f>'ТЧК FIT18'!AX18+25</f>
        <v>11639.5</v>
      </c>
      <c r="AY18" s="98">
        <f>'ТЧК FIT18'!AY18+25</f>
        <v>11182.75</v>
      </c>
      <c r="AZ18" s="98">
        <f>'ТЧК FIT18'!AZ18+25</f>
        <v>11182.75</v>
      </c>
    </row>
    <row r="19" spans="1:52" ht="12.75" customHeight="1" x14ac:dyDescent="0.2">
      <c r="A19" s="21">
        <v>2</v>
      </c>
      <c r="B19" s="98" t="e">
        <f>'ТЧК FIT18'!B19+25</f>
        <v>#REF!</v>
      </c>
      <c r="C19" s="98" t="e">
        <f>'ТЧК FIT18'!C19+25</f>
        <v>#REF!</v>
      </c>
      <c r="D19" s="98" t="e">
        <f>'ТЧК FIT18'!D19+25</f>
        <v>#REF!</v>
      </c>
      <c r="E19" s="98" t="e">
        <f>'ТЧК FIT18'!E19+25</f>
        <v>#REF!</v>
      </c>
      <c r="F19" s="98" t="e">
        <f>'ТЧК FIT18'!F19+25</f>
        <v>#REF!</v>
      </c>
      <c r="G19" s="98">
        <f>'ТЧК FIT18'!G19+25</f>
        <v>15946</v>
      </c>
      <c r="H19" s="98">
        <f>'ТЧК FIT18'!H19+25</f>
        <v>15946</v>
      </c>
      <c r="I19" s="98">
        <f>'ТЧК FIT18'!I19+25</f>
        <v>13727.5</v>
      </c>
      <c r="J19" s="98">
        <f>'ТЧК FIT18'!J19+25</f>
        <v>14184.25</v>
      </c>
      <c r="K19" s="98">
        <f>'ТЧК FIT18'!K19+25</f>
        <v>14184.25</v>
      </c>
      <c r="L19" s="98">
        <f>'ТЧК FIT18'!L19+25</f>
        <v>14836.75</v>
      </c>
      <c r="M19" s="98">
        <f>'ТЧК FIT18'!M19+25</f>
        <v>14836.75</v>
      </c>
      <c r="N19" s="98">
        <f>'ТЧК FIT18'!N19+25</f>
        <v>15946</v>
      </c>
      <c r="O19" s="98">
        <f>'ТЧК FIT18'!O19+25</f>
        <v>15946</v>
      </c>
      <c r="P19" s="98">
        <f>'ТЧК FIT18'!P19+25</f>
        <v>14836.75</v>
      </c>
      <c r="Q19" s="98">
        <f>'ТЧК FIT18'!Q19+25</f>
        <v>14836.75</v>
      </c>
      <c r="R19" s="98">
        <f>'ТЧК FIT18'!R19+25</f>
        <v>14836.75</v>
      </c>
      <c r="S19" s="98">
        <f>'ТЧК FIT18'!S19+25</f>
        <v>14836.75</v>
      </c>
      <c r="T19" s="98">
        <f>'ТЧК FIT18'!T19+25</f>
        <v>14836.75</v>
      </c>
      <c r="U19" s="98">
        <f>'ТЧК FIT18'!U19+25</f>
        <v>15293.5</v>
      </c>
      <c r="V19" s="98">
        <f>'ТЧК FIT18'!V19+25</f>
        <v>14184.25</v>
      </c>
      <c r="W19" s="98">
        <f>'ТЧК FIT18'!W19+25</f>
        <v>13727.5</v>
      </c>
      <c r="X19" s="98">
        <f>'ТЧК FIT18'!X19+25</f>
        <v>13727.5</v>
      </c>
      <c r="Y19" s="98">
        <f>'ТЧК FIT18'!Y19+25</f>
        <v>13727.5</v>
      </c>
      <c r="Z19" s="98">
        <f>'ТЧК FIT18'!Z19+25</f>
        <v>13727.5</v>
      </c>
      <c r="AA19" s="98">
        <f>'ТЧК FIT18'!AA19+25</f>
        <v>13727.5</v>
      </c>
      <c r="AB19" s="98">
        <f>'ТЧК FIT18'!AB19+25</f>
        <v>14184.25</v>
      </c>
      <c r="AC19" s="98">
        <f>'ТЧК FIT18'!AC19+25</f>
        <v>14184.25</v>
      </c>
      <c r="AD19" s="98">
        <f>'ТЧК FIT18'!AD19+25</f>
        <v>13727.5</v>
      </c>
      <c r="AE19" s="98">
        <f>'ТЧК FIT18'!AE19+25</f>
        <v>13727.5</v>
      </c>
      <c r="AF19" s="98">
        <f>'ТЧК FIT18'!AF19+25</f>
        <v>13727.5</v>
      </c>
      <c r="AG19" s="98">
        <f>'ТЧК FIT18'!AG19+25</f>
        <v>13727.5</v>
      </c>
      <c r="AH19" s="98">
        <f>'ТЧК FIT18'!AH19+25</f>
        <v>13727.5</v>
      </c>
      <c r="AI19" s="98">
        <f>'ТЧК FIT18'!AI19+25</f>
        <v>14184.25</v>
      </c>
      <c r="AJ19" s="98">
        <f>'ТЧК FIT18'!AJ19+25</f>
        <v>14184.25</v>
      </c>
      <c r="AK19" s="98">
        <f>'ТЧК FIT18'!AK19+25</f>
        <v>13727.5</v>
      </c>
      <c r="AL19" s="98">
        <f>'ТЧК FIT18'!AL19+25</f>
        <v>13727.5</v>
      </c>
      <c r="AM19" s="98">
        <f>'ТЧК FIT18'!AM19+25</f>
        <v>13727.5</v>
      </c>
      <c r="AN19" s="98">
        <f>'ТЧК FIT18'!AN19+25</f>
        <v>13727.5</v>
      </c>
      <c r="AO19" s="98">
        <f>'ТЧК FIT18'!AO19+25</f>
        <v>13727.5</v>
      </c>
      <c r="AP19" s="98">
        <f>'ТЧК FIT18'!AP19+25</f>
        <v>14184.25</v>
      </c>
      <c r="AQ19" s="98">
        <f>'ТЧК FIT18'!AQ19+25</f>
        <v>14184.25</v>
      </c>
      <c r="AR19" s="98">
        <f>'ТЧК FIT18'!AR19+25</f>
        <v>12618.25</v>
      </c>
      <c r="AS19" s="98">
        <f>'ТЧК FIT18'!AS19+25</f>
        <v>12618.25</v>
      </c>
      <c r="AT19" s="98">
        <f>'ТЧК FIT18'!AT19+25</f>
        <v>12618.25</v>
      </c>
      <c r="AU19" s="98">
        <f>'ТЧК FIT18'!AU19+25</f>
        <v>12618.25</v>
      </c>
      <c r="AV19" s="98">
        <f>'ТЧК FIT18'!AV19+25</f>
        <v>12618.25</v>
      </c>
      <c r="AW19" s="98">
        <f>'ТЧК FIT18'!AW19+25</f>
        <v>13075</v>
      </c>
      <c r="AX19" s="98">
        <f>'ТЧК FIT18'!AX19+25</f>
        <v>13075</v>
      </c>
      <c r="AY19" s="98">
        <f>'ТЧК FIT18'!AY19+25</f>
        <v>12618.25</v>
      </c>
      <c r="AZ19" s="98">
        <f>'ТЧК FIT18'!AZ19+25</f>
        <v>12618.25</v>
      </c>
    </row>
    <row r="20" spans="1:52" ht="12.75" customHeight="1" x14ac:dyDescent="0.2">
      <c r="A20" s="20" t="s">
        <v>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</row>
    <row r="21" spans="1:52" ht="12.75" customHeight="1" x14ac:dyDescent="0.2">
      <c r="A21" s="21">
        <v>1</v>
      </c>
      <c r="B21" s="98" t="e">
        <f>'ТЧК FIT18'!B21+25</f>
        <v>#REF!</v>
      </c>
      <c r="C21" s="98" t="e">
        <f>'ТЧК FIT18'!C21+25</f>
        <v>#REF!</v>
      </c>
      <c r="D21" s="98" t="e">
        <f>'ТЧК FIT18'!D21+25</f>
        <v>#REF!</v>
      </c>
      <c r="E21" s="98" t="e">
        <f>'ТЧК FIT18'!E21+25</f>
        <v>#REF!</v>
      </c>
      <c r="F21" s="98" t="e">
        <f>'ТЧК FIT18'!F21+25</f>
        <v>#REF!</v>
      </c>
      <c r="G21" s="98">
        <f>'ТЧК FIT18'!G21+25</f>
        <v>17773</v>
      </c>
      <c r="H21" s="98">
        <f>'ТЧК FIT18'!H21+25</f>
        <v>17773</v>
      </c>
      <c r="I21" s="98">
        <f>'ТЧК FIT18'!I21+25</f>
        <v>15554.5</v>
      </c>
      <c r="J21" s="98">
        <f>'ТЧК FIT18'!J21+25</f>
        <v>16011.25</v>
      </c>
      <c r="K21" s="98">
        <f>'ТЧК FIT18'!K21+25</f>
        <v>16011.25</v>
      </c>
      <c r="L21" s="98">
        <f>'ТЧК FIT18'!L21+25</f>
        <v>16663.75</v>
      </c>
      <c r="M21" s="98">
        <f>'ТЧК FIT18'!M21+25</f>
        <v>16663.75</v>
      </c>
      <c r="N21" s="98">
        <f>'ТЧК FIT18'!N21+25</f>
        <v>17773</v>
      </c>
      <c r="O21" s="98">
        <f>'ТЧК FIT18'!O21+25</f>
        <v>17773</v>
      </c>
      <c r="P21" s="98">
        <f>'ТЧК FIT18'!P21+25</f>
        <v>16663.75</v>
      </c>
      <c r="Q21" s="98">
        <f>'ТЧК FIT18'!Q21+25</f>
        <v>16663.75</v>
      </c>
      <c r="R21" s="98">
        <f>'ТЧК FIT18'!R21+25</f>
        <v>16663.75</v>
      </c>
      <c r="S21" s="98">
        <f>'ТЧК FIT18'!S21+25</f>
        <v>16663.75</v>
      </c>
      <c r="T21" s="98">
        <f>'ТЧК FIT18'!T21+25</f>
        <v>16663.75</v>
      </c>
      <c r="U21" s="98">
        <f>'ТЧК FIT18'!U21+25</f>
        <v>17120.5</v>
      </c>
      <c r="V21" s="98">
        <f>'ТЧК FIT18'!V21+25</f>
        <v>16011.25</v>
      </c>
      <c r="W21" s="98">
        <f>'ТЧК FIT18'!W21+25</f>
        <v>15554.5</v>
      </c>
      <c r="X21" s="98">
        <f>'ТЧК FIT18'!X21+25</f>
        <v>15554.5</v>
      </c>
      <c r="Y21" s="98">
        <f>'ТЧК FIT18'!Y21+25</f>
        <v>15554.5</v>
      </c>
      <c r="Z21" s="98">
        <f>'ТЧК FIT18'!Z21+25</f>
        <v>15554.5</v>
      </c>
      <c r="AA21" s="98">
        <f>'ТЧК FIT18'!AA21+25</f>
        <v>15554.5</v>
      </c>
      <c r="AB21" s="98">
        <f>'ТЧК FIT18'!AB21+25</f>
        <v>16011.25</v>
      </c>
      <c r="AC21" s="98">
        <f>'ТЧК FIT18'!AC21+25</f>
        <v>16011.25</v>
      </c>
      <c r="AD21" s="98">
        <f>'ТЧК FIT18'!AD21+25</f>
        <v>15554.5</v>
      </c>
      <c r="AE21" s="98">
        <f>'ТЧК FIT18'!AE21+25</f>
        <v>15554.5</v>
      </c>
      <c r="AF21" s="98">
        <f>'ТЧК FIT18'!AF21+25</f>
        <v>15554.5</v>
      </c>
      <c r="AG21" s="98">
        <f>'ТЧК FIT18'!AG21+25</f>
        <v>15554.5</v>
      </c>
      <c r="AH21" s="98">
        <f>'ТЧК FIT18'!AH21+25</f>
        <v>15554.5</v>
      </c>
      <c r="AI21" s="98">
        <f>'ТЧК FIT18'!AI21+25</f>
        <v>16011.25</v>
      </c>
      <c r="AJ21" s="98">
        <f>'ТЧК FIT18'!AJ21+25</f>
        <v>16011.25</v>
      </c>
      <c r="AK21" s="98">
        <f>'ТЧК FIT18'!AK21+25</f>
        <v>15554.5</v>
      </c>
      <c r="AL21" s="98">
        <f>'ТЧК FIT18'!AL21+25</f>
        <v>15554.5</v>
      </c>
      <c r="AM21" s="98">
        <f>'ТЧК FIT18'!AM21+25</f>
        <v>15554.5</v>
      </c>
      <c r="AN21" s="98">
        <f>'ТЧК FIT18'!AN21+25</f>
        <v>15554.5</v>
      </c>
      <c r="AO21" s="98">
        <f>'ТЧК FIT18'!AO21+25</f>
        <v>15554.5</v>
      </c>
      <c r="AP21" s="98">
        <f>'ТЧК FIT18'!AP21+25</f>
        <v>16011.25</v>
      </c>
      <c r="AQ21" s="98">
        <f>'ТЧК FIT18'!AQ21+25</f>
        <v>16011.25</v>
      </c>
      <c r="AR21" s="98">
        <f>'ТЧК FIT18'!AR21+25</f>
        <v>14445.25</v>
      </c>
      <c r="AS21" s="98">
        <f>'ТЧК FIT18'!AS21+25</f>
        <v>14445.25</v>
      </c>
      <c r="AT21" s="98">
        <f>'ТЧК FIT18'!AT21+25</f>
        <v>14445.25</v>
      </c>
      <c r="AU21" s="98">
        <f>'ТЧК FIT18'!AU21+25</f>
        <v>14445.25</v>
      </c>
      <c r="AV21" s="98">
        <f>'ТЧК FIT18'!AV21+25</f>
        <v>14445.25</v>
      </c>
      <c r="AW21" s="98">
        <f>'ТЧК FIT18'!AW21+25</f>
        <v>14902</v>
      </c>
      <c r="AX21" s="98">
        <f>'ТЧК FIT18'!AX21+25</f>
        <v>14902</v>
      </c>
      <c r="AY21" s="98">
        <f>'ТЧК FIT18'!AY21+25</f>
        <v>14445.25</v>
      </c>
      <c r="AZ21" s="98">
        <f>'ТЧК FIT18'!AZ21+25</f>
        <v>14445.25</v>
      </c>
    </row>
    <row r="22" spans="1:52" ht="12.75" customHeight="1" x14ac:dyDescent="0.2">
      <c r="A22" s="21">
        <v>2</v>
      </c>
      <c r="B22" s="98" t="e">
        <f>'ТЧК FIT18'!B22+25</f>
        <v>#REF!</v>
      </c>
      <c r="C22" s="98" t="e">
        <f>'ТЧК FIT18'!C22+25</f>
        <v>#REF!</v>
      </c>
      <c r="D22" s="98" t="e">
        <f>'ТЧК FIT18'!D22+25</f>
        <v>#REF!</v>
      </c>
      <c r="E22" s="98" t="e">
        <f>'ТЧК FIT18'!E22+25</f>
        <v>#REF!</v>
      </c>
      <c r="F22" s="98" t="e">
        <f>'ТЧК FIT18'!F22+25</f>
        <v>#REF!</v>
      </c>
      <c r="G22" s="98">
        <f>'ТЧК FIT18'!G22+25</f>
        <v>19208.5</v>
      </c>
      <c r="H22" s="98">
        <f>'ТЧК FIT18'!H22+25</f>
        <v>19208.5</v>
      </c>
      <c r="I22" s="98">
        <f>'ТЧК FIT18'!I22+25</f>
        <v>16990</v>
      </c>
      <c r="J22" s="98">
        <f>'ТЧК FIT18'!J22+25</f>
        <v>17446.75</v>
      </c>
      <c r="K22" s="98">
        <f>'ТЧК FIT18'!K22+25</f>
        <v>17446.75</v>
      </c>
      <c r="L22" s="98">
        <f>'ТЧК FIT18'!L22+25</f>
        <v>18099.25</v>
      </c>
      <c r="M22" s="98">
        <f>'ТЧК FIT18'!M22+25</f>
        <v>18099.25</v>
      </c>
      <c r="N22" s="98">
        <f>'ТЧК FIT18'!N22+25</f>
        <v>19208.5</v>
      </c>
      <c r="O22" s="98">
        <f>'ТЧК FIT18'!O22+25</f>
        <v>19208.5</v>
      </c>
      <c r="P22" s="98">
        <f>'ТЧК FIT18'!P22+25</f>
        <v>18099.25</v>
      </c>
      <c r="Q22" s="98">
        <f>'ТЧК FIT18'!Q22+25</f>
        <v>18099.25</v>
      </c>
      <c r="R22" s="98">
        <f>'ТЧК FIT18'!R22+25</f>
        <v>18099.25</v>
      </c>
      <c r="S22" s="98">
        <f>'ТЧК FIT18'!S22+25</f>
        <v>18099.25</v>
      </c>
      <c r="T22" s="98">
        <f>'ТЧК FIT18'!T22+25</f>
        <v>18099.25</v>
      </c>
      <c r="U22" s="98">
        <f>'ТЧК FIT18'!U22+25</f>
        <v>18556</v>
      </c>
      <c r="V22" s="98">
        <f>'ТЧК FIT18'!V22+25</f>
        <v>17446.75</v>
      </c>
      <c r="W22" s="98">
        <f>'ТЧК FIT18'!W22+25</f>
        <v>16990</v>
      </c>
      <c r="X22" s="98">
        <f>'ТЧК FIT18'!X22+25</f>
        <v>16990</v>
      </c>
      <c r="Y22" s="98">
        <f>'ТЧК FIT18'!Y22+25</f>
        <v>16990</v>
      </c>
      <c r="Z22" s="98">
        <f>'ТЧК FIT18'!Z22+25</f>
        <v>16990</v>
      </c>
      <c r="AA22" s="98">
        <f>'ТЧК FIT18'!AA22+25</f>
        <v>16990</v>
      </c>
      <c r="AB22" s="98">
        <f>'ТЧК FIT18'!AB22+25</f>
        <v>17446.75</v>
      </c>
      <c r="AC22" s="98">
        <f>'ТЧК FIT18'!AC22+25</f>
        <v>17446.75</v>
      </c>
      <c r="AD22" s="98">
        <f>'ТЧК FIT18'!AD22+25</f>
        <v>16990</v>
      </c>
      <c r="AE22" s="98">
        <f>'ТЧК FIT18'!AE22+25</f>
        <v>16990</v>
      </c>
      <c r="AF22" s="98">
        <f>'ТЧК FIT18'!AF22+25</f>
        <v>16990</v>
      </c>
      <c r="AG22" s="98">
        <f>'ТЧК FIT18'!AG22+25</f>
        <v>16990</v>
      </c>
      <c r="AH22" s="98">
        <f>'ТЧК FIT18'!AH22+25</f>
        <v>16990</v>
      </c>
      <c r="AI22" s="98">
        <f>'ТЧК FIT18'!AI22+25</f>
        <v>17446.75</v>
      </c>
      <c r="AJ22" s="98">
        <f>'ТЧК FIT18'!AJ22+25</f>
        <v>17446.75</v>
      </c>
      <c r="AK22" s="98">
        <f>'ТЧК FIT18'!AK22+25</f>
        <v>16990</v>
      </c>
      <c r="AL22" s="98">
        <f>'ТЧК FIT18'!AL22+25</f>
        <v>16990</v>
      </c>
      <c r="AM22" s="98">
        <f>'ТЧК FIT18'!AM22+25</f>
        <v>16990</v>
      </c>
      <c r="AN22" s="98">
        <f>'ТЧК FIT18'!AN22+25</f>
        <v>16990</v>
      </c>
      <c r="AO22" s="98">
        <f>'ТЧК FIT18'!AO22+25</f>
        <v>16990</v>
      </c>
      <c r="AP22" s="98">
        <f>'ТЧК FIT18'!AP22+25</f>
        <v>17446.75</v>
      </c>
      <c r="AQ22" s="98">
        <f>'ТЧК FIT18'!AQ22+25</f>
        <v>17446.75</v>
      </c>
      <c r="AR22" s="98">
        <f>'ТЧК FIT18'!AR22+25</f>
        <v>15880.75</v>
      </c>
      <c r="AS22" s="98">
        <f>'ТЧК FIT18'!AS22+25</f>
        <v>15880.75</v>
      </c>
      <c r="AT22" s="98">
        <f>'ТЧК FIT18'!AT22+25</f>
        <v>15880.75</v>
      </c>
      <c r="AU22" s="98">
        <f>'ТЧК FIT18'!AU22+25</f>
        <v>15880.75</v>
      </c>
      <c r="AV22" s="98">
        <f>'ТЧК FIT18'!AV22+25</f>
        <v>15880.75</v>
      </c>
      <c r="AW22" s="98">
        <f>'ТЧК FIT18'!AW22+25</f>
        <v>16337.5</v>
      </c>
      <c r="AX22" s="98">
        <f>'ТЧК FIT18'!AX22+25</f>
        <v>16337.5</v>
      </c>
      <c r="AY22" s="98">
        <f>'ТЧК FIT18'!AY22+25</f>
        <v>15880.75</v>
      </c>
      <c r="AZ22" s="98">
        <f>'ТЧК FIT18'!AZ22+25</f>
        <v>15880.75</v>
      </c>
    </row>
    <row r="23" spans="1:52" ht="12.75" customHeight="1" x14ac:dyDescent="0.2">
      <c r="A23" s="20" t="s">
        <v>10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</row>
    <row r="24" spans="1:52" ht="12.75" customHeight="1" x14ac:dyDescent="0.2">
      <c r="A24" s="21" t="s">
        <v>11</v>
      </c>
      <c r="B24" s="98" t="e">
        <f>'ТЧК FIT18'!B24+25</f>
        <v>#REF!</v>
      </c>
      <c r="C24" s="98" t="e">
        <f>'ТЧК FIT18'!C24+25</f>
        <v>#REF!</v>
      </c>
      <c r="D24" s="98" t="e">
        <f>'ТЧК FIT18'!D24+25</f>
        <v>#REF!</v>
      </c>
      <c r="E24" s="98" t="e">
        <f>'ТЧК FIT18'!E24+25</f>
        <v>#REF!</v>
      </c>
      <c r="F24" s="98" t="e">
        <f>'ТЧК FIT18'!F24+25</f>
        <v>#REF!</v>
      </c>
      <c r="G24" s="98">
        <f>'ТЧК FIT18'!G24+25</f>
        <v>77803</v>
      </c>
      <c r="H24" s="98">
        <f>'ТЧК FIT18'!H24+25</f>
        <v>77803</v>
      </c>
      <c r="I24" s="98">
        <f>'ТЧК FIT18'!I24+25</f>
        <v>75584.5</v>
      </c>
      <c r="J24" s="98">
        <f>'ТЧК FIT18'!J24+25</f>
        <v>76041.25</v>
      </c>
      <c r="K24" s="98">
        <f>'ТЧК FIT18'!K24+25</f>
        <v>76041.25</v>
      </c>
      <c r="L24" s="98">
        <f>'ТЧК FIT18'!L24+25</f>
        <v>76693.75</v>
      </c>
      <c r="M24" s="98">
        <f>'ТЧК FIT18'!M24+25</f>
        <v>76693.75</v>
      </c>
      <c r="N24" s="98">
        <f>'ТЧК FIT18'!N24+25</f>
        <v>77803</v>
      </c>
      <c r="O24" s="98">
        <f>'ТЧК FIT18'!O24+25</f>
        <v>77803</v>
      </c>
      <c r="P24" s="98">
        <f>'ТЧК FIT18'!P24+25</f>
        <v>76693.75</v>
      </c>
      <c r="Q24" s="98">
        <f>'ТЧК FIT18'!Q24+25</f>
        <v>76693.75</v>
      </c>
      <c r="R24" s="98">
        <f>'ТЧК FIT18'!R24+25</f>
        <v>76693.75</v>
      </c>
      <c r="S24" s="98">
        <f>'ТЧК FIT18'!S24+25</f>
        <v>76693.75</v>
      </c>
      <c r="T24" s="98">
        <f>'ТЧК FIT18'!T24+25</f>
        <v>76693.75</v>
      </c>
      <c r="U24" s="98">
        <f>'ТЧК FIT18'!U24+25</f>
        <v>77150.5</v>
      </c>
      <c r="V24" s="98">
        <f>'ТЧК FIT18'!V24+25</f>
        <v>76041.25</v>
      </c>
      <c r="W24" s="98">
        <f>'ТЧК FIT18'!W24+25</f>
        <v>75584.5</v>
      </c>
      <c r="X24" s="98">
        <f>'ТЧК FIT18'!X24+25</f>
        <v>75584.5</v>
      </c>
      <c r="Y24" s="98">
        <f>'ТЧК FIT18'!Y24+25</f>
        <v>75584.5</v>
      </c>
      <c r="Z24" s="98">
        <f>'ТЧК FIT18'!Z24+25</f>
        <v>75584.5</v>
      </c>
      <c r="AA24" s="98">
        <f>'ТЧК FIT18'!AA24+25</f>
        <v>75584.5</v>
      </c>
      <c r="AB24" s="98">
        <f>'ТЧК FIT18'!AB24+25</f>
        <v>76041.25</v>
      </c>
      <c r="AC24" s="98">
        <f>'ТЧК FIT18'!AC24+25</f>
        <v>76041.25</v>
      </c>
      <c r="AD24" s="98">
        <f>'ТЧК FIT18'!AD24+25</f>
        <v>75584.5</v>
      </c>
      <c r="AE24" s="98">
        <f>'ТЧК FIT18'!AE24+25</f>
        <v>75584.5</v>
      </c>
      <c r="AF24" s="98">
        <f>'ТЧК FIT18'!AF24+25</f>
        <v>75584.5</v>
      </c>
      <c r="AG24" s="98">
        <f>'ТЧК FIT18'!AG24+25</f>
        <v>75584.5</v>
      </c>
      <c r="AH24" s="98">
        <f>'ТЧК FIT18'!AH24+25</f>
        <v>75584.5</v>
      </c>
      <c r="AI24" s="98">
        <f>'ТЧК FIT18'!AI24+25</f>
        <v>76041.25</v>
      </c>
      <c r="AJ24" s="98">
        <f>'ТЧК FIT18'!AJ24+25</f>
        <v>76041.25</v>
      </c>
      <c r="AK24" s="98">
        <f>'ТЧК FIT18'!AK24+25</f>
        <v>75584.5</v>
      </c>
      <c r="AL24" s="98">
        <f>'ТЧК FIT18'!AL24+25</f>
        <v>75584.5</v>
      </c>
      <c r="AM24" s="98">
        <f>'ТЧК FIT18'!AM24+25</f>
        <v>75584.5</v>
      </c>
      <c r="AN24" s="98">
        <f>'ТЧК FIT18'!AN24+25</f>
        <v>75584.5</v>
      </c>
      <c r="AO24" s="98">
        <f>'ТЧК FIT18'!AO24+25</f>
        <v>75584.5</v>
      </c>
      <c r="AP24" s="98">
        <f>'ТЧК FIT18'!AP24+25</f>
        <v>76041.25</v>
      </c>
      <c r="AQ24" s="98">
        <f>'ТЧК FIT18'!AQ24+25</f>
        <v>76041.25</v>
      </c>
      <c r="AR24" s="98">
        <f>'ТЧК FIT18'!AR24+25</f>
        <v>74475.25</v>
      </c>
      <c r="AS24" s="98">
        <f>'ТЧК FIT18'!AS24+25</f>
        <v>74475.25</v>
      </c>
      <c r="AT24" s="98">
        <f>'ТЧК FIT18'!AT24+25</f>
        <v>74475.25</v>
      </c>
      <c r="AU24" s="98">
        <f>'ТЧК FIT18'!AU24+25</f>
        <v>74475.25</v>
      </c>
      <c r="AV24" s="98">
        <f>'ТЧК FIT18'!AV24+25</f>
        <v>74475.25</v>
      </c>
      <c r="AW24" s="98">
        <f>'ТЧК FIT18'!AW24+25</f>
        <v>74932</v>
      </c>
      <c r="AX24" s="98">
        <f>'ТЧК FIT18'!AX24+25</f>
        <v>74932</v>
      </c>
      <c r="AY24" s="98">
        <f>'ТЧК FIT18'!AY24+25</f>
        <v>74475.25</v>
      </c>
      <c r="AZ24" s="98">
        <f>'ТЧК FIT18'!AZ24+25</f>
        <v>74475.25</v>
      </c>
    </row>
    <row r="25" spans="1:52" ht="15" customHeight="1" x14ac:dyDescent="0.2">
      <c r="A25" s="9" t="s">
        <v>30</v>
      </c>
    </row>
    <row r="26" spans="1:52" ht="24" x14ac:dyDescent="0.2">
      <c r="A26" s="10" t="s">
        <v>84</v>
      </c>
    </row>
    <row r="27" spans="1:52" s="2" customFormat="1" ht="15" customHeight="1" x14ac:dyDescent="0.2">
      <c r="A27" s="99" t="s">
        <v>85</v>
      </c>
      <c r="G27" s="95"/>
      <c r="H27" s="95"/>
      <c r="I27" s="95"/>
      <c r="J27" s="95"/>
    </row>
    <row r="28" spans="1:52" s="2" customFormat="1" ht="15.75" x14ac:dyDescent="0.25">
      <c r="A28" s="106" t="s">
        <v>86</v>
      </c>
      <c r="G28" s="95"/>
      <c r="H28" s="95"/>
      <c r="I28" s="95"/>
      <c r="J28" s="95"/>
    </row>
    <row r="29" spans="1:52" ht="15" customHeight="1" x14ac:dyDescent="0.2">
      <c r="A29" s="11" t="s">
        <v>14</v>
      </c>
    </row>
    <row r="30" spans="1:52" ht="156" x14ac:dyDescent="0.2">
      <c r="A30" s="12" t="s">
        <v>87</v>
      </c>
    </row>
    <row r="31" spans="1:52" x14ac:dyDescent="0.2">
      <c r="A31" s="9" t="s">
        <v>16</v>
      </c>
    </row>
    <row r="32" spans="1:52" ht="24" x14ac:dyDescent="0.2">
      <c r="A32" s="27" t="s">
        <v>17</v>
      </c>
    </row>
  </sheetData>
  <pageMargins left="0.25" right="0.25" top="0.75" bottom="0.75" header="0.3" footer="0.3"/>
  <pageSetup scale="51" fitToHeight="0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30">
    <tabColor theme="6" tint="-0.249977111117893"/>
  </sheetPr>
  <dimension ref="A1:GJ24"/>
  <sheetViews>
    <sheetView workbookViewId="0">
      <pane xSplit="1" topLeftCell="CV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0.85546875" style="18" customWidth="1"/>
    <col min="2" max="106" width="8.85546875" style="16" hidden="1" customWidth="1"/>
    <col min="107" max="107" width="8.85546875" style="16" customWidth="1"/>
    <col min="108" max="192" width="8.85546875" style="18" customWidth="1"/>
    <col min="193" max="16384" width="9" style="18"/>
  </cols>
  <sheetData>
    <row r="1" spans="1:192" ht="15" customHeight="1" x14ac:dyDescent="0.2">
      <c r="A1" s="3" t="s">
        <v>0</v>
      </c>
    </row>
    <row r="2" spans="1:192" ht="15" customHeight="1" x14ac:dyDescent="0.2">
      <c r="A2" s="73" t="s">
        <v>24</v>
      </c>
    </row>
    <row r="3" spans="1:192" ht="15" customHeight="1" x14ac:dyDescent="0.2">
      <c r="A3" s="5" t="s">
        <v>63</v>
      </c>
    </row>
    <row r="4" spans="1:192" s="45" customFormat="1" ht="15" customHeight="1" x14ac:dyDescent="0.2">
      <c r="A4" s="90" t="s">
        <v>25</v>
      </c>
      <c r="B4" s="92">
        <v>46190</v>
      </c>
      <c r="C4" s="92">
        <v>46191</v>
      </c>
      <c r="D4" s="92">
        <v>46192</v>
      </c>
      <c r="E4" s="92">
        <v>46193</v>
      </c>
      <c r="F4" s="92">
        <v>46194</v>
      </c>
      <c r="G4" s="92">
        <v>46195</v>
      </c>
      <c r="H4" s="92">
        <v>46196</v>
      </c>
      <c r="I4" s="92">
        <v>46197</v>
      </c>
      <c r="J4" s="92">
        <v>46198</v>
      </c>
      <c r="K4" s="92">
        <v>46199</v>
      </c>
      <c r="L4" s="92">
        <v>46200</v>
      </c>
      <c r="M4" s="92">
        <v>46201</v>
      </c>
      <c r="N4" s="92">
        <v>46202</v>
      </c>
      <c r="O4" s="92">
        <v>46203</v>
      </c>
      <c r="P4" s="92">
        <v>46204</v>
      </c>
      <c r="Q4" s="92">
        <v>46205</v>
      </c>
      <c r="R4" s="92">
        <v>46206</v>
      </c>
      <c r="S4" s="92">
        <v>46207</v>
      </c>
      <c r="T4" s="92">
        <v>46208</v>
      </c>
      <c r="U4" s="92">
        <v>46209</v>
      </c>
      <c r="V4" s="92">
        <v>46210</v>
      </c>
      <c r="W4" s="92">
        <v>46211</v>
      </c>
      <c r="X4" s="92">
        <v>46212</v>
      </c>
      <c r="Y4" s="92">
        <v>46213</v>
      </c>
      <c r="Z4" s="92">
        <v>46214</v>
      </c>
      <c r="AA4" s="92">
        <v>46215</v>
      </c>
      <c r="AB4" s="92">
        <v>46216</v>
      </c>
      <c r="AC4" s="92">
        <v>46217</v>
      </c>
      <c r="AD4" s="92">
        <v>46218</v>
      </c>
      <c r="AE4" s="92">
        <v>46219</v>
      </c>
      <c r="AF4" s="92">
        <v>46220</v>
      </c>
      <c r="AG4" s="92">
        <v>46221</v>
      </c>
      <c r="AH4" s="92">
        <v>46222</v>
      </c>
      <c r="AI4" s="92">
        <v>46223</v>
      </c>
      <c r="AJ4" s="92">
        <v>46224</v>
      </c>
      <c r="AK4" s="92">
        <v>46225</v>
      </c>
      <c r="AL4" s="92">
        <v>46226</v>
      </c>
      <c r="AM4" s="92">
        <v>46227</v>
      </c>
      <c r="AN4" s="92">
        <v>46228</v>
      </c>
      <c r="AO4" s="92">
        <v>46229</v>
      </c>
      <c r="AP4" s="92">
        <v>46230</v>
      </c>
      <c r="AQ4" s="92">
        <v>46231</v>
      </c>
      <c r="AR4" s="92">
        <v>46232</v>
      </c>
      <c r="AS4" s="92">
        <v>46233</v>
      </c>
      <c r="AT4" s="92">
        <v>46234</v>
      </c>
      <c r="AU4" s="92">
        <v>46235</v>
      </c>
      <c r="AV4" s="92">
        <v>46236</v>
      </c>
      <c r="AW4" s="92">
        <v>46237</v>
      </c>
      <c r="AX4" s="92">
        <v>46238</v>
      </c>
      <c r="AY4" s="92">
        <v>46239</v>
      </c>
      <c r="AZ4" s="92">
        <v>46240</v>
      </c>
      <c r="BA4" s="92">
        <v>46241</v>
      </c>
      <c r="BB4" s="92">
        <v>46242</v>
      </c>
      <c r="BC4" s="92">
        <v>46243</v>
      </c>
      <c r="BD4" s="92">
        <v>46244</v>
      </c>
      <c r="BE4" s="92">
        <v>46245</v>
      </c>
      <c r="BF4" s="92">
        <v>46246</v>
      </c>
      <c r="BG4" s="92">
        <v>46247</v>
      </c>
      <c r="BH4" s="92">
        <v>46248</v>
      </c>
      <c r="BI4" s="92">
        <v>46249</v>
      </c>
      <c r="BJ4" s="92">
        <v>46250</v>
      </c>
      <c r="BK4" s="92">
        <v>46251</v>
      </c>
      <c r="BL4" s="92">
        <v>46252</v>
      </c>
      <c r="BM4" s="92">
        <v>46253</v>
      </c>
      <c r="BN4" s="92">
        <v>46254</v>
      </c>
      <c r="BO4" s="92">
        <v>46255</v>
      </c>
      <c r="BP4" s="92">
        <v>46256</v>
      </c>
      <c r="BQ4" s="92">
        <v>46257</v>
      </c>
      <c r="BR4" s="92">
        <v>46258</v>
      </c>
      <c r="BS4" s="92">
        <v>46259</v>
      </c>
      <c r="BT4" s="92">
        <v>46260</v>
      </c>
      <c r="BU4" s="92">
        <v>46261</v>
      </c>
      <c r="BV4" s="92">
        <v>46262</v>
      </c>
      <c r="BW4" s="92">
        <v>46263</v>
      </c>
      <c r="BX4" s="92">
        <v>46264</v>
      </c>
      <c r="BY4" s="92">
        <v>46265</v>
      </c>
      <c r="BZ4" s="92">
        <v>46266</v>
      </c>
      <c r="CA4" s="92">
        <v>46267</v>
      </c>
      <c r="CB4" s="92">
        <v>46268</v>
      </c>
      <c r="CC4" s="92">
        <v>46269</v>
      </c>
      <c r="CD4" s="92">
        <v>46270</v>
      </c>
      <c r="CE4" s="92">
        <v>46271</v>
      </c>
      <c r="CF4" s="92">
        <v>46272</v>
      </c>
      <c r="CG4" s="92">
        <v>46273</v>
      </c>
      <c r="CH4" s="92">
        <v>46274</v>
      </c>
      <c r="CI4" s="92">
        <v>46275</v>
      </c>
      <c r="CJ4" s="92">
        <v>46276</v>
      </c>
      <c r="CK4" s="92">
        <v>46277</v>
      </c>
      <c r="CL4" s="92">
        <v>46278</v>
      </c>
      <c r="CM4" s="92">
        <v>46279</v>
      </c>
      <c r="CN4" s="92">
        <v>46280</v>
      </c>
      <c r="CO4" s="92">
        <v>46281</v>
      </c>
      <c r="CP4" s="92">
        <v>46282</v>
      </c>
      <c r="CQ4" s="92">
        <v>46283</v>
      </c>
      <c r="CR4" s="92">
        <v>46284</v>
      </c>
      <c r="CS4" s="92">
        <v>46285</v>
      </c>
      <c r="CT4" s="92">
        <v>46286</v>
      </c>
      <c r="CU4" s="92">
        <v>46287</v>
      </c>
      <c r="CV4" s="92">
        <v>46288</v>
      </c>
      <c r="CW4" s="92">
        <v>46289</v>
      </c>
      <c r="CX4" s="92">
        <v>46290</v>
      </c>
      <c r="CY4" s="92">
        <v>46291</v>
      </c>
      <c r="CZ4" s="92">
        <v>46292</v>
      </c>
      <c r="DA4" s="92">
        <v>46293</v>
      </c>
      <c r="DB4" s="92">
        <v>46294</v>
      </c>
      <c r="DC4" s="101">
        <v>46295</v>
      </c>
      <c r="DD4" s="76">
        <v>46296</v>
      </c>
      <c r="DE4" s="76">
        <v>46297</v>
      </c>
      <c r="DF4" s="76">
        <v>46298</v>
      </c>
      <c r="DG4" s="76">
        <v>46299</v>
      </c>
      <c r="DH4" s="76">
        <v>46300</v>
      </c>
      <c r="DI4" s="76">
        <v>46301</v>
      </c>
      <c r="DJ4" s="76">
        <v>46302</v>
      </c>
      <c r="DK4" s="76">
        <v>46303</v>
      </c>
      <c r="DL4" s="76">
        <v>46304</v>
      </c>
      <c r="DM4" s="76">
        <v>46305</v>
      </c>
      <c r="DN4" s="76">
        <v>46306</v>
      </c>
      <c r="DO4" s="76">
        <v>46307</v>
      </c>
      <c r="DP4" s="76">
        <v>46308</v>
      </c>
      <c r="DQ4" s="76">
        <v>46309</v>
      </c>
      <c r="DR4" s="76">
        <v>46310</v>
      </c>
      <c r="DS4" s="76">
        <v>46311</v>
      </c>
      <c r="DT4" s="76">
        <v>46312</v>
      </c>
      <c r="DU4" s="76">
        <v>46313</v>
      </c>
      <c r="DV4" s="76">
        <v>46314</v>
      </c>
      <c r="DW4" s="76">
        <v>46315</v>
      </c>
      <c r="DX4" s="76">
        <v>46316</v>
      </c>
      <c r="DY4" s="76">
        <v>46317</v>
      </c>
      <c r="DZ4" s="76">
        <v>46318</v>
      </c>
      <c r="EA4" s="76">
        <v>46319</v>
      </c>
      <c r="EB4" s="76">
        <v>46320</v>
      </c>
      <c r="EC4" s="76">
        <v>46321</v>
      </c>
      <c r="ED4" s="76">
        <v>46322</v>
      </c>
      <c r="EE4" s="76">
        <v>46323</v>
      </c>
      <c r="EF4" s="76">
        <v>46324</v>
      </c>
      <c r="EG4" s="76">
        <v>46325</v>
      </c>
      <c r="EH4" s="76">
        <v>46326</v>
      </c>
      <c r="EI4" s="76">
        <v>46327</v>
      </c>
      <c r="EJ4" s="76">
        <v>46328</v>
      </c>
      <c r="EK4" s="76">
        <v>46329</v>
      </c>
      <c r="EL4" s="76">
        <v>46330</v>
      </c>
      <c r="EM4" s="76">
        <v>46331</v>
      </c>
      <c r="EN4" s="76">
        <v>46332</v>
      </c>
      <c r="EO4" s="76">
        <v>46333</v>
      </c>
      <c r="EP4" s="76">
        <v>46334</v>
      </c>
      <c r="EQ4" s="76">
        <v>46335</v>
      </c>
      <c r="ER4" s="76">
        <v>46336</v>
      </c>
      <c r="ES4" s="76">
        <v>46337</v>
      </c>
      <c r="ET4" s="76">
        <v>46338</v>
      </c>
      <c r="EU4" s="76">
        <v>46339</v>
      </c>
      <c r="EV4" s="76">
        <v>46340</v>
      </c>
      <c r="EW4" s="76">
        <v>46341</v>
      </c>
      <c r="EX4" s="76">
        <v>46342</v>
      </c>
      <c r="EY4" s="76">
        <v>46343</v>
      </c>
      <c r="EZ4" s="76">
        <v>46344</v>
      </c>
      <c r="FA4" s="76">
        <v>46345</v>
      </c>
      <c r="FB4" s="76">
        <v>46346</v>
      </c>
      <c r="FC4" s="76">
        <v>46347</v>
      </c>
      <c r="FD4" s="76">
        <v>46348</v>
      </c>
      <c r="FE4" s="76">
        <v>46349</v>
      </c>
      <c r="FF4" s="76">
        <v>46350</v>
      </c>
      <c r="FG4" s="76">
        <v>46351</v>
      </c>
      <c r="FH4" s="76">
        <v>46352</v>
      </c>
      <c r="FI4" s="76">
        <v>46353</v>
      </c>
      <c r="FJ4" s="76">
        <v>46354</v>
      </c>
      <c r="FK4" s="76">
        <v>46355</v>
      </c>
      <c r="FL4" s="76">
        <v>46356</v>
      </c>
      <c r="FM4" s="76">
        <v>46357</v>
      </c>
      <c r="FN4" s="76">
        <v>46358</v>
      </c>
      <c r="FO4" s="76">
        <v>46359</v>
      </c>
      <c r="FP4" s="76">
        <v>46360</v>
      </c>
      <c r="FQ4" s="76">
        <v>46361</v>
      </c>
      <c r="FR4" s="76">
        <v>46362</v>
      </c>
      <c r="FS4" s="76">
        <v>46363</v>
      </c>
      <c r="FT4" s="76">
        <v>46364</v>
      </c>
      <c r="FU4" s="76">
        <v>46365</v>
      </c>
      <c r="FV4" s="76">
        <v>46366</v>
      </c>
      <c r="FW4" s="76">
        <v>46367</v>
      </c>
      <c r="FX4" s="76">
        <v>46368</v>
      </c>
      <c r="FY4" s="76">
        <v>46369</v>
      </c>
      <c r="FZ4" s="76">
        <v>46370</v>
      </c>
      <c r="GA4" s="76">
        <v>46371</v>
      </c>
      <c r="GB4" s="76">
        <v>46372</v>
      </c>
      <c r="GC4" s="76">
        <v>46373</v>
      </c>
      <c r="GD4" s="76">
        <v>46374</v>
      </c>
      <c r="GE4" s="76">
        <v>46375</v>
      </c>
      <c r="GF4" s="76">
        <v>46376</v>
      </c>
      <c r="GG4" s="76">
        <v>46377</v>
      </c>
      <c r="GH4" s="76">
        <v>46378</v>
      </c>
      <c r="GI4" s="76">
        <v>46379</v>
      </c>
      <c r="GJ4" s="76">
        <v>46380</v>
      </c>
    </row>
    <row r="5" spans="1:192" s="58" customFormat="1" ht="24" x14ac:dyDescent="0.2">
      <c r="A5" s="22" t="s">
        <v>80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105"/>
    </row>
    <row r="6" spans="1:192" s="58" customFormat="1" x14ac:dyDescent="0.2">
      <c r="A6" s="21" t="s">
        <v>82</v>
      </c>
      <c r="B6" s="64" t="e">
        <f>ROUNDUP(RO!B6*0.85,)+25</f>
        <v>#REF!</v>
      </c>
      <c r="C6" s="64" t="e">
        <f>ROUNDUP(RO!C6*0.85,)+25</f>
        <v>#REF!</v>
      </c>
      <c r="D6" s="64" t="e">
        <f>ROUNDUP(RO!D6*0.85,)+25</f>
        <v>#REF!</v>
      </c>
      <c r="E6" s="64" t="e">
        <f>ROUNDUP(RO!E6*0.85,)+25</f>
        <v>#REF!</v>
      </c>
      <c r="F6" s="64" t="e">
        <f>ROUNDUP(RO!F6*0.85,)+25</f>
        <v>#REF!</v>
      </c>
      <c r="G6" s="64" t="e">
        <f>ROUNDUP(RO!G6*0.85,)+25</f>
        <v>#REF!</v>
      </c>
      <c r="H6" s="64" t="e">
        <f>ROUNDUP(RO!H6*0.85,)+25</f>
        <v>#REF!</v>
      </c>
      <c r="I6" s="64" t="e">
        <f>ROUNDUP(RO!I6*0.85,)+25</f>
        <v>#REF!</v>
      </c>
      <c r="J6" s="64" t="e">
        <f>ROUNDUP(RO!J6*0.85,)+25</f>
        <v>#REF!</v>
      </c>
      <c r="K6" s="64" t="e">
        <f>ROUNDUP(RO!K6*0.85,)+25</f>
        <v>#REF!</v>
      </c>
      <c r="L6" s="64" t="e">
        <f>ROUNDUP(RO!L6*0.85,)+25</f>
        <v>#REF!</v>
      </c>
      <c r="M6" s="64" t="e">
        <f>ROUNDUP(RO!M6*0.85,)+25</f>
        <v>#REF!</v>
      </c>
      <c r="N6" s="64" t="e">
        <f>ROUNDUP(RO!N6*0.85,)+25</f>
        <v>#REF!</v>
      </c>
      <c r="O6" s="64" t="e">
        <f>ROUNDUP(RO!O6*0.85,)+25</f>
        <v>#REF!</v>
      </c>
      <c r="P6" s="64" t="e">
        <f>ROUNDUP(RO!P6*0.85,)+25</f>
        <v>#REF!</v>
      </c>
      <c r="Q6" s="64" t="e">
        <f>ROUNDUP(RO!Q6*0.85,)+25</f>
        <v>#REF!</v>
      </c>
      <c r="R6" s="64" t="e">
        <f>ROUNDUP(RO!R6*0.85,)+25</f>
        <v>#REF!</v>
      </c>
      <c r="S6" s="64" t="e">
        <f>ROUNDUP(RO!S6*0.85,)+25</f>
        <v>#REF!</v>
      </c>
      <c r="T6" s="64" t="e">
        <f>ROUNDUP(RO!T6*0.85,)+25</f>
        <v>#REF!</v>
      </c>
      <c r="U6" s="64" t="e">
        <f>ROUNDUP(RO!U6*0.85,)+25</f>
        <v>#REF!</v>
      </c>
      <c r="V6" s="64" t="e">
        <f>ROUNDUP(RO!V6*0.85,)+25</f>
        <v>#REF!</v>
      </c>
      <c r="W6" s="64" t="e">
        <f>ROUNDUP(RO!W6*0.85,)+25</f>
        <v>#REF!</v>
      </c>
      <c r="X6" s="64" t="e">
        <f>ROUNDUP(RO!X6*0.85,)+25</f>
        <v>#REF!</v>
      </c>
      <c r="Y6" s="64" t="e">
        <f>ROUNDUP(RO!Y6*0.85,)+25</f>
        <v>#REF!</v>
      </c>
      <c r="Z6" s="64" t="e">
        <f>ROUNDUP(RO!Z6*0.85,)+25</f>
        <v>#REF!</v>
      </c>
      <c r="AA6" s="64" t="e">
        <f>ROUNDUP(RO!AA6*0.85,)+25</f>
        <v>#REF!</v>
      </c>
      <c r="AB6" s="64" t="e">
        <f>ROUNDUP(RO!AB6*0.85,)+25</f>
        <v>#REF!</v>
      </c>
      <c r="AC6" s="64" t="e">
        <f>ROUNDUP(RO!AC6*0.85,)+25</f>
        <v>#REF!</v>
      </c>
      <c r="AD6" s="64" t="e">
        <f>ROUNDUP(RO!AD6*0.85,)+25</f>
        <v>#REF!</v>
      </c>
      <c r="AE6" s="64" t="e">
        <f>ROUNDUP(RO!AE6*0.85,)+25</f>
        <v>#REF!</v>
      </c>
      <c r="AF6" s="64">
        <f>ROUNDUP(RO!AF6*0.85,)+25</f>
        <v>13625</v>
      </c>
      <c r="AG6" s="64">
        <f>ROUNDUP(RO!AG6*0.85,)+25</f>
        <v>13625</v>
      </c>
      <c r="AH6" s="64">
        <f>ROUNDUP(RO!AH6*0.85,)+25</f>
        <v>10735</v>
      </c>
      <c r="AI6" s="64">
        <f>ROUNDUP(RO!AI6*0.85,)+25</f>
        <v>11330</v>
      </c>
      <c r="AJ6" s="64">
        <f>ROUNDUP(RO!AJ6*0.85,)+25</f>
        <v>11330</v>
      </c>
      <c r="AK6" s="64">
        <f>ROUNDUP(RO!AK6*0.85,)+25</f>
        <v>12180</v>
      </c>
      <c r="AL6" s="64">
        <f>ROUNDUP(RO!AL6*0.85,)+25</f>
        <v>12180</v>
      </c>
      <c r="AM6" s="64">
        <f>ROUNDUP(RO!AM6*0.85,)+25</f>
        <v>13625</v>
      </c>
      <c r="AN6" s="64">
        <f>ROUNDUP(RO!AN6*0.85,)+25</f>
        <v>13625</v>
      </c>
      <c r="AO6" s="64">
        <f>ROUNDUP(RO!AO6*0.85,)+25</f>
        <v>12180</v>
      </c>
      <c r="AP6" s="64">
        <f>ROUNDUP(RO!AP6*0.85,)+25</f>
        <v>12180</v>
      </c>
      <c r="AQ6" s="64">
        <f>ROUNDUP(RO!AQ6*0.85,)+25</f>
        <v>12180</v>
      </c>
      <c r="AR6" s="64">
        <f>ROUNDUP(RO!AR6*0.85,)+25</f>
        <v>12180</v>
      </c>
      <c r="AS6" s="64">
        <f>ROUNDUP(RO!AS6*0.85,)+25</f>
        <v>12180</v>
      </c>
      <c r="AT6" s="64">
        <f>ROUNDUP(RO!AT6*0.85,)+25</f>
        <v>12775</v>
      </c>
      <c r="AU6" s="64">
        <f>ROUNDUP(RO!AU6*0.85,)+25</f>
        <v>11330</v>
      </c>
      <c r="AV6" s="64">
        <f>ROUNDUP(RO!AV6*0.85,)+25</f>
        <v>10735</v>
      </c>
      <c r="AW6" s="64">
        <f>ROUNDUP(RO!AW6*0.85,)+25</f>
        <v>10735</v>
      </c>
      <c r="AX6" s="64">
        <f>ROUNDUP(RO!AX6*0.85,)+25</f>
        <v>10735</v>
      </c>
      <c r="AY6" s="64">
        <f>ROUNDUP(RO!AY6*0.85,)+25</f>
        <v>10735</v>
      </c>
      <c r="AZ6" s="64">
        <f>ROUNDUP(RO!AZ6*0.85,)+25</f>
        <v>10735</v>
      </c>
      <c r="BA6" s="64">
        <f>ROUNDUP(RO!BA6*0.85,)+25</f>
        <v>11330</v>
      </c>
      <c r="BB6" s="64">
        <f>ROUNDUP(RO!BB6*0.85,)+25</f>
        <v>11330</v>
      </c>
      <c r="BC6" s="64">
        <f>ROUNDUP(RO!BC6*0.85,)+25</f>
        <v>10735</v>
      </c>
      <c r="BD6" s="64">
        <f>ROUNDUP(RO!BD6*0.85,)+25</f>
        <v>10735</v>
      </c>
      <c r="BE6" s="64">
        <f>ROUNDUP(RO!BE6*0.85,)+25</f>
        <v>10735</v>
      </c>
      <c r="BF6" s="64">
        <f>ROUNDUP(RO!BF6*0.85,)+25</f>
        <v>10735</v>
      </c>
      <c r="BG6" s="64">
        <f>ROUNDUP(RO!BG6*0.85,)+25</f>
        <v>10735</v>
      </c>
      <c r="BH6" s="64">
        <f>ROUNDUP(RO!BH6*0.85,)+25</f>
        <v>11330</v>
      </c>
      <c r="BI6" s="64">
        <f>ROUNDUP(RO!BI6*0.85,)+25</f>
        <v>11330</v>
      </c>
      <c r="BJ6" s="64">
        <f>ROUNDUP(RO!BJ6*0.85,)+25</f>
        <v>10735</v>
      </c>
      <c r="BK6" s="64">
        <f>ROUNDUP(RO!BK6*0.85,)+25</f>
        <v>10735</v>
      </c>
      <c r="BL6" s="64">
        <f>ROUNDUP(RO!BL6*0.85,)+25</f>
        <v>10735</v>
      </c>
      <c r="BM6" s="64">
        <f>ROUNDUP(RO!BM6*0.85,)+25</f>
        <v>10735</v>
      </c>
      <c r="BN6" s="64">
        <f>ROUNDUP(RO!BN6*0.85,)+25</f>
        <v>10735</v>
      </c>
      <c r="BO6" s="64">
        <f>ROUNDUP(RO!BO6*0.85,)+25</f>
        <v>11330</v>
      </c>
      <c r="BP6" s="64">
        <f>ROUNDUP(RO!BP6*0.85,)+25</f>
        <v>11330</v>
      </c>
      <c r="BQ6" s="64">
        <f>ROUNDUP(RO!BQ6*0.85,)+25</f>
        <v>9290</v>
      </c>
      <c r="BR6" s="64">
        <f>ROUNDUP(RO!BR6*0.85,)+25</f>
        <v>9290</v>
      </c>
      <c r="BS6" s="64">
        <f>ROUNDUP(RO!BS6*0.85,)+25</f>
        <v>9290</v>
      </c>
      <c r="BT6" s="64">
        <f>ROUNDUP(RO!BT6*0.85,)+25</f>
        <v>9290</v>
      </c>
      <c r="BU6" s="64">
        <f>ROUNDUP(RO!BU6*0.85,)+25</f>
        <v>9290</v>
      </c>
      <c r="BV6" s="64">
        <f>ROUNDUP(RO!BV6*0.85,)+25</f>
        <v>9885</v>
      </c>
      <c r="BW6" s="64">
        <f>ROUNDUP(RO!BW6*0.85,)+25</f>
        <v>9885</v>
      </c>
      <c r="BX6" s="64">
        <f>ROUNDUP(RO!BX6*0.85,)+25</f>
        <v>9290</v>
      </c>
      <c r="BY6" s="64">
        <f>ROUNDUP(RO!BY6*0.85,)+25</f>
        <v>9290</v>
      </c>
      <c r="BZ6" s="64">
        <f>ROUNDUP(RO!BZ6*0.85,)+25</f>
        <v>9290</v>
      </c>
      <c r="CA6" s="64">
        <f>ROUNDUP(RO!CA6*0.85,)+25</f>
        <v>9290</v>
      </c>
      <c r="CB6" s="64">
        <f>ROUNDUP(RO!CB6*0.85,)+25</f>
        <v>9290</v>
      </c>
      <c r="CC6" s="64">
        <f>ROUNDUP(RO!CC6*0.85,)+25</f>
        <v>9885</v>
      </c>
      <c r="CD6" s="64">
        <f>ROUNDUP(RO!CD6*0.85,)+25</f>
        <v>9885</v>
      </c>
      <c r="CE6" s="64">
        <f>ROUNDUP(RO!CE6*0.85,)+25</f>
        <v>9290</v>
      </c>
      <c r="CF6" s="64">
        <f>ROUNDUP(RO!CF6*0.85,)+25</f>
        <v>9290</v>
      </c>
      <c r="CG6" s="64">
        <f>ROUNDUP(RO!CG6*0.85,)+25</f>
        <v>9290</v>
      </c>
      <c r="CH6" s="64">
        <f>ROUNDUP(RO!CH6*0.85,)+25</f>
        <v>9290</v>
      </c>
      <c r="CI6" s="64">
        <f>ROUNDUP(RO!CI6*0.85,)+25</f>
        <v>9290</v>
      </c>
      <c r="CJ6" s="64">
        <f>ROUNDUP(RO!CJ6*0.85,)+25</f>
        <v>9885</v>
      </c>
      <c r="CK6" s="64">
        <f>ROUNDUP(RO!CK6*0.85,)+25</f>
        <v>9885</v>
      </c>
      <c r="CL6" s="64">
        <f>ROUNDUP(RO!CL6*0.85,)+25</f>
        <v>9290</v>
      </c>
      <c r="CM6" s="64">
        <f>ROUNDUP(RO!CM6*0.85,)+25</f>
        <v>9290</v>
      </c>
      <c r="CN6" s="64">
        <f>ROUNDUP(RO!CN6*0.85,)+25</f>
        <v>9885</v>
      </c>
      <c r="CO6" s="64">
        <f>ROUNDUP(RO!CO6*0.85,)+25</f>
        <v>9885</v>
      </c>
      <c r="CP6" s="64">
        <f>ROUNDUP(RO!CP6*0.85,)+25</f>
        <v>9885</v>
      </c>
      <c r="CQ6" s="64">
        <f>ROUNDUP(RO!CQ6*0.85,)+25</f>
        <v>9885</v>
      </c>
      <c r="CR6" s="64">
        <f>ROUNDUP(RO!CR6*0.85,)+25</f>
        <v>9885</v>
      </c>
      <c r="CS6" s="64">
        <f>ROUNDUP(RO!CS6*0.85,)+25</f>
        <v>9290</v>
      </c>
      <c r="CT6" s="64">
        <f>ROUNDUP(RO!CT6*0.85,)+25</f>
        <v>12180</v>
      </c>
      <c r="CU6" s="64">
        <f>ROUNDUP(RO!CU6*0.85,)+25</f>
        <v>12180</v>
      </c>
      <c r="CV6" s="64">
        <f>ROUNDUP(RO!CV6*0.85,)+25</f>
        <v>12180</v>
      </c>
      <c r="CW6" s="64">
        <f>ROUNDUP(RO!CW6*0.85,)+25</f>
        <v>12180</v>
      </c>
      <c r="CX6" s="64">
        <f>ROUNDUP(RO!CX6*0.85,)+25</f>
        <v>12180</v>
      </c>
      <c r="CY6" s="64">
        <f>ROUNDUP(RO!CY6*0.85,)+25</f>
        <v>10735</v>
      </c>
      <c r="CZ6" s="64">
        <f>ROUNDUP(RO!CZ6*0.85,)+25</f>
        <v>9885</v>
      </c>
      <c r="DA6" s="64">
        <f>ROUNDUP(RO!DA6*0.85,)+25</f>
        <v>9885</v>
      </c>
      <c r="DB6" s="64">
        <f>ROUNDUP(RO!DB6*0.85,)+25</f>
        <v>12180</v>
      </c>
      <c r="DC6" s="103">
        <f>ROUNDUP(RO!DC6*0.85,)+25</f>
        <v>12180</v>
      </c>
      <c r="DD6" s="20">
        <f>ROUNDUP(RO!DD6*0.85,)+25</f>
        <v>9290</v>
      </c>
      <c r="DE6" s="20">
        <f>ROUNDUP(RO!DE6*0.85,)+25</f>
        <v>9290</v>
      </c>
      <c r="DF6" s="20">
        <f>ROUNDUP(RO!DF6*0.85,)+25</f>
        <v>9290</v>
      </c>
      <c r="DG6" s="20">
        <f>ROUNDUP(RO!DG6*0.85,)+25</f>
        <v>9885</v>
      </c>
      <c r="DH6" s="20">
        <f>ROUNDUP(RO!DH6*0.85,)+25</f>
        <v>6230</v>
      </c>
      <c r="DI6" s="20">
        <f>ROUNDUP(RO!DI6*0.85,)+25</f>
        <v>6230</v>
      </c>
      <c r="DJ6" s="20">
        <f>ROUNDUP(RO!DJ6*0.85,)+25</f>
        <v>6230</v>
      </c>
      <c r="DK6" s="20">
        <f>ROUNDUP(RO!DK6*0.85,)+25</f>
        <v>6230</v>
      </c>
      <c r="DL6" s="20">
        <f>ROUNDUP(RO!DL6*0.85,)+25</f>
        <v>6825</v>
      </c>
      <c r="DM6" s="20">
        <f>ROUNDUP(RO!DM6*0.85,)+25</f>
        <v>6825</v>
      </c>
      <c r="DN6" s="20">
        <f>ROUNDUP(RO!DN6*0.85,)+25</f>
        <v>6230</v>
      </c>
      <c r="DO6" s="20">
        <f>ROUNDUP(RO!DO6*0.85,)+25</f>
        <v>6230</v>
      </c>
      <c r="DP6" s="20">
        <f>ROUNDUP(RO!DP6*0.85,)+25</f>
        <v>6230</v>
      </c>
      <c r="DQ6" s="20">
        <f>ROUNDUP(RO!DQ6*0.85,)+25</f>
        <v>6230</v>
      </c>
      <c r="DR6" s="20">
        <f>ROUNDUP(RO!DR6*0.85,)+25</f>
        <v>6230</v>
      </c>
      <c r="DS6" s="20">
        <f>ROUNDUP(RO!DS6*0.85,)+25</f>
        <v>6825</v>
      </c>
      <c r="DT6" s="20">
        <f>ROUNDUP(RO!DT6*0.85,)+25</f>
        <v>6825</v>
      </c>
      <c r="DU6" s="20">
        <f>ROUNDUP(RO!DU6*0.85,)+25</f>
        <v>6230</v>
      </c>
      <c r="DV6" s="20">
        <f>ROUNDUP(RO!DV6*0.85,)+25</f>
        <v>6230</v>
      </c>
      <c r="DW6" s="20">
        <f>ROUNDUP(RO!DW6*0.85,)+25</f>
        <v>6230</v>
      </c>
      <c r="DX6" s="20">
        <f>ROUNDUP(RO!DX6*0.85,)+25</f>
        <v>6230</v>
      </c>
      <c r="DY6" s="20">
        <f>ROUNDUP(RO!DY6*0.85,)+25</f>
        <v>6230</v>
      </c>
      <c r="DZ6" s="20">
        <f>ROUNDUP(RO!DZ6*0.85,)+25</f>
        <v>6825</v>
      </c>
      <c r="EA6" s="20">
        <f>ROUNDUP(RO!EA6*0.85,)+25</f>
        <v>6825</v>
      </c>
      <c r="EB6" s="20">
        <f>ROUNDUP(RO!EB6*0.85,)+25</f>
        <v>6230</v>
      </c>
      <c r="EC6" s="20">
        <f>ROUNDUP(RO!EC6*0.85,)+25</f>
        <v>6230</v>
      </c>
      <c r="ED6" s="20">
        <f>ROUNDUP(RO!ED6*0.85,)+25</f>
        <v>6230</v>
      </c>
      <c r="EE6" s="20">
        <f>ROUNDUP(RO!EE6*0.85,)+25</f>
        <v>6230</v>
      </c>
      <c r="EF6" s="20">
        <f>ROUNDUP(RO!EF6*0.85,)+25</f>
        <v>6230</v>
      </c>
      <c r="EG6" s="20">
        <f>ROUNDUP(RO!EG6*0.85,)+25</f>
        <v>6825</v>
      </c>
      <c r="EH6" s="20">
        <f>ROUNDUP(RO!EH6*0.85,)+25</f>
        <v>6825</v>
      </c>
      <c r="EI6" s="20">
        <f>ROUNDUP(RO!EI6*0.85,)+25</f>
        <v>6230</v>
      </c>
      <c r="EJ6" s="20">
        <f>ROUNDUP(RO!EJ6*0.85,)+25</f>
        <v>6230</v>
      </c>
      <c r="EK6" s="20">
        <f>ROUNDUP(RO!EK6*0.85,)+25</f>
        <v>6825</v>
      </c>
      <c r="EL6" s="20">
        <f>ROUNDUP(RO!EL6*0.85,)+25</f>
        <v>7250</v>
      </c>
      <c r="EM6" s="20">
        <f>ROUNDUP(RO!EM6*0.85,)+25</f>
        <v>5805</v>
      </c>
      <c r="EN6" s="20">
        <f>ROUNDUP(RO!EN6*0.85,)+25</f>
        <v>6230</v>
      </c>
      <c r="EO6" s="20">
        <f>ROUNDUP(RO!EO6*0.85,)+25</f>
        <v>6230</v>
      </c>
      <c r="EP6" s="20">
        <f>ROUNDUP(RO!EP6*0.85,)+25</f>
        <v>5805</v>
      </c>
      <c r="EQ6" s="20">
        <f>ROUNDUP(RO!EQ6*0.85,)+25</f>
        <v>5805</v>
      </c>
      <c r="ER6" s="20">
        <f>ROUNDUP(RO!ER6*0.85,)+25</f>
        <v>5805</v>
      </c>
      <c r="ES6" s="20">
        <f>ROUNDUP(RO!ES6*0.85,)+25</f>
        <v>5805</v>
      </c>
      <c r="ET6" s="20">
        <f>ROUNDUP(RO!ET6*0.85,)+25</f>
        <v>5805</v>
      </c>
      <c r="EU6" s="20">
        <f>ROUNDUP(RO!EU6*0.85,)+25</f>
        <v>6230</v>
      </c>
      <c r="EV6" s="20">
        <f>ROUNDUP(RO!EV6*0.85,)+25</f>
        <v>6230</v>
      </c>
      <c r="EW6" s="20">
        <f>ROUNDUP(RO!EW6*0.85,)+25</f>
        <v>5805</v>
      </c>
      <c r="EX6" s="20">
        <f>ROUNDUP(RO!EX6*0.85,)+25</f>
        <v>5805</v>
      </c>
      <c r="EY6" s="20">
        <f>ROUNDUP(RO!EY6*0.85,)+25</f>
        <v>5805</v>
      </c>
      <c r="EZ6" s="20">
        <f>ROUNDUP(RO!EZ6*0.85,)+25</f>
        <v>5805</v>
      </c>
      <c r="FA6" s="20">
        <f>ROUNDUP(RO!FA6*0.85,)+25</f>
        <v>5805</v>
      </c>
      <c r="FB6" s="20">
        <f>ROUNDUP(RO!FB6*0.85,)+25</f>
        <v>6230</v>
      </c>
      <c r="FC6" s="20">
        <f>ROUNDUP(RO!FC6*0.85,)+25</f>
        <v>6230</v>
      </c>
      <c r="FD6" s="20">
        <f>ROUNDUP(RO!FD6*0.85,)+25</f>
        <v>5805</v>
      </c>
      <c r="FE6" s="20">
        <f>ROUNDUP(RO!FE6*0.85,)+25</f>
        <v>5805</v>
      </c>
      <c r="FF6" s="20">
        <f>ROUNDUP(RO!FF6*0.85,)+25</f>
        <v>5805</v>
      </c>
      <c r="FG6" s="20">
        <f>ROUNDUP(RO!FG6*0.85,)+25</f>
        <v>5805</v>
      </c>
      <c r="FH6" s="20">
        <f>ROUNDUP(RO!FH6*0.85,)+25</f>
        <v>5805</v>
      </c>
      <c r="FI6" s="20">
        <f>ROUNDUP(RO!FI6*0.85,)+25</f>
        <v>6230</v>
      </c>
      <c r="FJ6" s="20">
        <f>ROUNDUP(RO!FJ6*0.85,)+25</f>
        <v>6230</v>
      </c>
      <c r="FK6" s="20">
        <f>ROUNDUP(RO!FK6*0.85,)+25</f>
        <v>5805</v>
      </c>
      <c r="FL6" s="20">
        <f>ROUNDUP(RO!FL6*0.85,)+25</f>
        <v>5805</v>
      </c>
      <c r="FM6" s="20">
        <f>ROUNDUP(RO!FM6*0.85,)+25</f>
        <v>7250</v>
      </c>
      <c r="FN6" s="20">
        <f>ROUNDUP(RO!FN6*0.85,)+25</f>
        <v>7250</v>
      </c>
      <c r="FO6" s="20">
        <f>ROUNDUP(RO!FO6*0.85,)+25</f>
        <v>7250</v>
      </c>
      <c r="FP6" s="20">
        <f>ROUNDUP(RO!FP6*0.85,)+25</f>
        <v>8270</v>
      </c>
      <c r="FQ6" s="20">
        <f>ROUNDUP(RO!FQ6*0.85,)+25</f>
        <v>8270</v>
      </c>
      <c r="FR6" s="20">
        <f>ROUNDUP(RO!FR6*0.85,)+25</f>
        <v>7250</v>
      </c>
      <c r="FS6" s="20">
        <f>ROUNDUP(RO!FS6*0.85,)+25</f>
        <v>7250</v>
      </c>
      <c r="FT6" s="20">
        <f>ROUNDUP(RO!FT6*0.85,)+25</f>
        <v>7250</v>
      </c>
      <c r="FU6" s="20">
        <f>ROUNDUP(RO!FU6*0.85,)+25</f>
        <v>7250</v>
      </c>
      <c r="FV6" s="20">
        <f>ROUNDUP(RO!FV6*0.85,)+25</f>
        <v>7250</v>
      </c>
      <c r="FW6" s="20">
        <f>ROUNDUP(RO!FW6*0.85,)+25</f>
        <v>8270</v>
      </c>
      <c r="FX6" s="20">
        <f>ROUNDUP(RO!FX6*0.85,)+25</f>
        <v>8270</v>
      </c>
      <c r="FY6" s="20">
        <f>ROUNDUP(RO!FY6*0.85,)+25</f>
        <v>8270</v>
      </c>
      <c r="FZ6" s="20">
        <f>ROUNDUP(RO!FZ6*0.85,)+25</f>
        <v>8270</v>
      </c>
      <c r="GA6" s="20">
        <f>ROUNDUP(RO!GA6*0.85,)+25</f>
        <v>8270</v>
      </c>
      <c r="GB6" s="20">
        <f>ROUNDUP(RO!GB6*0.85,)+25</f>
        <v>8270</v>
      </c>
      <c r="GC6" s="20">
        <f>ROUNDUP(RO!GC6*0.85,)+25</f>
        <v>8270</v>
      </c>
      <c r="GD6" s="20">
        <f>ROUNDUP(RO!GD6*0.85,)+25</f>
        <v>8270</v>
      </c>
      <c r="GE6" s="20">
        <f>ROUNDUP(RO!GE6*0.85,)+25</f>
        <v>8270</v>
      </c>
      <c r="GF6" s="20">
        <f>ROUNDUP(RO!GF6*0.85,)+25</f>
        <v>8270</v>
      </c>
      <c r="GG6" s="20">
        <f>ROUNDUP(RO!GG6*0.85,)+25</f>
        <v>8270</v>
      </c>
      <c r="GH6" s="20">
        <f>ROUNDUP(RO!GH6*0.85,)+25</f>
        <v>8865</v>
      </c>
      <c r="GI6" s="20">
        <f>ROUNDUP(RO!GI6*0.85,)+25</f>
        <v>8865</v>
      </c>
      <c r="GJ6" s="20">
        <f>ROUNDUP(RO!GJ6*0.85,)+25</f>
        <v>9290</v>
      </c>
    </row>
    <row r="7" spans="1:192" s="58" customFormat="1" ht="36" x14ac:dyDescent="0.2">
      <c r="A7" s="22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103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</row>
    <row r="8" spans="1:192" s="58" customFormat="1" x14ac:dyDescent="0.2">
      <c r="A8" s="21" t="s">
        <v>82</v>
      </c>
      <c r="B8" s="64" t="e">
        <f>ROUNDUP(RO!B8*0.85,)+25</f>
        <v>#REF!</v>
      </c>
      <c r="C8" s="64" t="e">
        <f>ROUNDUP(RO!C8*0.85,)+25</f>
        <v>#REF!</v>
      </c>
      <c r="D8" s="64" t="e">
        <f>ROUNDUP(RO!D8*0.85,)+25</f>
        <v>#REF!</v>
      </c>
      <c r="E8" s="64" t="e">
        <f>ROUNDUP(RO!E8*0.85,)+25</f>
        <v>#REF!</v>
      </c>
      <c r="F8" s="64" t="e">
        <f>ROUNDUP(RO!F8*0.85,)+25</f>
        <v>#REF!</v>
      </c>
      <c r="G8" s="64" t="e">
        <f>ROUNDUP(RO!G8*0.85,)+25</f>
        <v>#REF!</v>
      </c>
      <c r="H8" s="64" t="e">
        <f>ROUNDUP(RO!H8*0.85,)+25</f>
        <v>#REF!</v>
      </c>
      <c r="I8" s="64" t="e">
        <f>ROUNDUP(RO!I8*0.85,)+25</f>
        <v>#REF!</v>
      </c>
      <c r="J8" s="64" t="e">
        <f>ROUNDUP(RO!J8*0.85,)+25</f>
        <v>#REF!</v>
      </c>
      <c r="K8" s="64" t="e">
        <f>ROUNDUP(RO!K8*0.85,)+25</f>
        <v>#REF!</v>
      </c>
      <c r="L8" s="64" t="e">
        <f>ROUNDUP(RO!L8*0.85,)+25</f>
        <v>#REF!</v>
      </c>
      <c r="M8" s="64" t="e">
        <f>ROUNDUP(RO!M8*0.85,)+25</f>
        <v>#REF!</v>
      </c>
      <c r="N8" s="64" t="e">
        <f>ROUNDUP(RO!N8*0.85,)+25</f>
        <v>#REF!</v>
      </c>
      <c r="O8" s="64" t="e">
        <f>ROUNDUP(RO!O8*0.85,)+25</f>
        <v>#REF!</v>
      </c>
      <c r="P8" s="64" t="e">
        <f>ROUNDUP(RO!P8*0.85,)+25</f>
        <v>#REF!</v>
      </c>
      <c r="Q8" s="64" t="e">
        <f>ROUNDUP(RO!Q8*0.85,)+25</f>
        <v>#REF!</v>
      </c>
      <c r="R8" s="64" t="e">
        <f>ROUNDUP(RO!R8*0.85,)+25</f>
        <v>#REF!</v>
      </c>
      <c r="S8" s="64" t="e">
        <f>ROUNDUP(RO!S8*0.85,)+25</f>
        <v>#REF!</v>
      </c>
      <c r="T8" s="64" t="e">
        <f>ROUNDUP(RO!T8*0.85,)+25</f>
        <v>#REF!</v>
      </c>
      <c r="U8" s="64" t="e">
        <f>ROUNDUP(RO!U8*0.85,)+25</f>
        <v>#REF!</v>
      </c>
      <c r="V8" s="64" t="e">
        <f>ROUNDUP(RO!V8*0.85,)+25</f>
        <v>#REF!</v>
      </c>
      <c r="W8" s="64" t="e">
        <f>ROUNDUP(RO!W8*0.85,)+25</f>
        <v>#REF!</v>
      </c>
      <c r="X8" s="64" t="e">
        <f>ROUNDUP(RO!X8*0.85,)+25</f>
        <v>#REF!</v>
      </c>
      <c r="Y8" s="64" t="e">
        <f>ROUNDUP(RO!Y8*0.85,)+25</f>
        <v>#REF!</v>
      </c>
      <c r="Z8" s="64" t="e">
        <f>ROUNDUP(RO!Z8*0.85,)+25</f>
        <v>#REF!</v>
      </c>
      <c r="AA8" s="64" t="e">
        <f>ROUNDUP(RO!AA8*0.85,)+25</f>
        <v>#REF!</v>
      </c>
      <c r="AB8" s="64" t="e">
        <f>ROUNDUP(RO!AB8*0.85,)+25</f>
        <v>#REF!</v>
      </c>
      <c r="AC8" s="64" t="e">
        <f>ROUNDUP(RO!AC8*0.85,)+25</f>
        <v>#REF!</v>
      </c>
      <c r="AD8" s="64" t="e">
        <f>ROUNDUP(RO!AD8*0.85,)+25</f>
        <v>#REF!</v>
      </c>
      <c r="AE8" s="64" t="e">
        <f>ROUNDUP(RO!AE8*0.85,)+25</f>
        <v>#REF!</v>
      </c>
      <c r="AF8" s="64">
        <f>ROUNDUP(RO!AF8*0.85,)+25</f>
        <v>14475</v>
      </c>
      <c r="AG8" s="64">
        <f>ROUNDUP(RO!AG8*0.85,)+25</f>
        <v>14475</v>
      </c>
      <c r="AH8" s="64">
        <f>ROUNDUP(RO!AH8*0.85,)+25</f>
        <v>11585</v>
      </c>
      <c r="AI8" s="64">
        <f>ROUNDUP(RO!AI8*0.85,)+25</f>
        <v>12180</v>
      </c>
      <c r="AJ8" s="64">
        <f>ROUNDUP(RO!AJ8*0.85,)+25</f>
        <v>12180</v>
      </c>
      <c r="AK8" s="64">
        <f>ROUNDUP(RO!AK8*0.85,)+25</f>
        <v>13030</v>
      </c>
      <c r="AL8" s="64">
        <f>ROUNDUP(RO!AL8*0.85,)+25</f>
        <v>13030</v>
      </c>
      <c r="AM8" s="64">
        <f>ROUNDUP(RO!AM8*0.85,)+25</f>
        <v>14475</v>
      </c>
      <c r="AN8" s="64">
        <f>ROUNDUP(RO!AN8*0.85,)+25</f>
        <v>14475</v>
      </c>
      <c r="AO8" s="64">
        <f>ROUNDUP(RO!AO8*0.85,)+25</f>
        <v>13030</v>
      </c>
      <c r="AP8" s="64">
        <f>ROUNDUP(RO!AP8*0.85,)+25</f>
        <v>13030</v>
      </c>
      <c r="AQ8" s="64">
        <f>ROUNDUP(RO!AQ8*0.85,)+25</f>
        <v>13030</v>
      </c>
      <c r="AR8" s="64">
        <f>ROUNDUP(RO!AR8*0.85,)+25</f>
        <v>13030</v>
      </c>
      <c r="AS8" s="64">
        <f>ROUNDUP(RO!AS8*0.85,)+25</f>
        <v>13030</v>
      </c>
      <c r="AT8" s="64">
        <f>ROUNDUP(RO!AT8*0.85,)+25</f>
        <v>13625</v>
      </c>
      <c r="AU8" s="64">
        <f>ROUNDUP(RO!AU8*0.85,)+25</f>
        <v>12180</v>
      </c>
      <c r="AV8" s="64">
        <f>ROUNDUP(RO!AV8*0.85,)+25</f>
        <v>11585</v>
      </c>
      <c r="AW8" s="64">
        <f>ROUNDUP(RO!AW8*0.85,)+25</f>
        <v>11585</v>
      </c>
      <c r="AX8" s="64">
        <f>ROUNDUP(RO!AX8*0.85,)+25</f>
        <v>11585</v>
      </c>
      <c r="AY8" s="64">
        <f>ROUNDUP(RO!AY8*0.85,)+25</f>
        <v>11585</v>
      </c>
      <c r="AZ8" s="64">
        <f>ROUNDUP(RO!AZ8*0.85,)+25</f>
        <v>11585</v>
      </c>
      <c r="BA8" s="64">
        <f>ROUNDUP(RO!BA8*0.85,)+25</f>
        <v>12180</v>
      </c>
      <c r="BB8" s="64">
        <f>ROUNDUP(RO!BB8*0.85,)+25</f>
        <v>12180</v>
      </c>
      <c r="BC8" s="64">
        <f>ROUNDUP(RO!BC8*0.85,)+25</f>
        <v>11585</v>
      </c>
      <c r="BD8" s="64">
        <f>ROUNDUP(RO!BD8*0.85,)+25</f>
        <v>11585</v>
      </c>
      <c r="BE8" s="64">
        <f>ROUNDUP(RO!BE8*0.85,)+25</f>
        <v>11585</v>
      </c>
      <c r="BF8" s="64">
        <f>ROUNDUP(RO!BF8*0.85,)+25</f>
        <v>11585</v>
      </c>
      <c r="BG8" s="64">
        <f>ROUNDUP(RO!BG8*0.85,)+25</f>
        <v>11585</v>
      </c>
      <c r="BH8" s="64">
        <f>ROUNDUP(RO!BH8*0.85,)+25</f>
        <v>12180</v>
      </c>
      <c r="BI8" s="64">
        <f>ROUNDUP(RO!BI8*0.85,)+25</f>
        <v>12180</v>
      </c>
      <c r="BJ8" s="64">
        <f>ROUNDUP(RO!BJ8*0.85,)+25</f>
        <v>11585</v>
      </c>
      <c r="BK8" s="64">
        <f>ROUNDUP(RO!BK8*0.85,)+25</f>
        <v>11585</v>
      </c>
      <c r="BL8" s="64">
        <f>ROUNDUP(RO!BL8*0.85,)+25</f>
        <v>11585</v>
      </c>
      <c r="BM8" s="64">
        <f>ROUNDUP(RO!BM8*0.85,)+25</f>
        <v>11585</v>
      </c>
      <c r="BN8" s="64">
        <f>ROUNDUP(RO!BN8*0.85,)+25</f>
        <v>11585</v>
      </c>
      <c r="BO8" s="64">
        <f>ROUNDUP(RO!BO8*0.85,)+25</f>
        <v>12180</v>
      </c>
      <c r="BP8" s="64">
        <f>ROUNDUP(RO!BP8*0.85,)+25</f>
        <v>12180</v>
      </c>
      <c r="BQ8" s="64">
        <f>ROUNDUP(RO!BQ8*0.85,)+25</f>
        <v>10140</v>
      </c>
      <c r="BR8" s="64">
        <f>ROUNDUP(RO!BR8*0.85,)+25</f>
        <v>10140</v>
      </c>
      <c r="BS8" s="64">
        <f>ROUNDUP(RO!BS8*0.85,)+25</f>
        <v>10140</v>
      </c>
      <c r="BT8" s="64">
        <f>ROUNDUP(RO!BT8*0.85,)+25</f>
        <v>10140</v>
      </c>
      <c r="BU8" s="64">
        <f>ROUNDUP(RO!BU8*0.85,)+25</f>
        <v>10140</v>
      </c>
      <c r="BV8" s="64">
        <f>ROUNDUP(RO!BV8*0.85,)+25</f>
        <v>10735</v>
      </c>
      <c r="BW8" s="64">
        <f>ROUNDUP(RO!BW8*0.85,)+25</f>
        <v>10735</v>
      </c>
      <c r="BX8" s="64">
        <f>ROUNDUP(RO!BX8*0.85,)+25</f>
        <v>10140</v>
      </c>
      <c r="BY8" s="64">
        <f>ROUNDUP(RO!BY8*0.85,)+25</f>
        <v>10140</v>
      </c>
      <c r="BZ8" s="64">
        <f>ROUNDUP(RO!BZ8*0.85,)+25</f>
        <v>10140</v>
      </c>
      <c r="CA8" s="64">
        <f>ROUNDUP(RO!CA8*0.85,)+25</f>
        <v>10140</v>
      </c>
      <c r="CB8" s="64">
        <f>ROUNDUP(RO!CB8*0.85,)+25</f>
        <v>10140</v>
      </c>
      <c r="CC8" s="64">
        <f>ROUNDUP(RO!CC8*0.85,)+25</f>
        <v>10735</v>
      </c>
      <c r="CD8" s="64">
        <f>ROUNDUP(RO!CD8*0.85,)+25</f>
        <v>10735</v>
      </c>
      <c r="CE8" s="64">
        <f>ROUNDUP(RO!CE8*0.85,)+25</f>
        <v>10140</v>
      </c>
      <c r="CF8" s="64">
        <f>ROUNDUP(RO!CF8*0.85,)+25</f>
        <v>10140</v>
      </c>
      <c r="CG8" s="64">
        <f>ROUNDUP(RO!CG8*0.85,)+25</f>
        <v>10140</v>
      </c>
      <c r="CH8" s="64">
        <f>ROUNDUP(RO!CH8*0.85,)+25</f>
        <v>10140</v>
      </c>
      <c r="CI8" s="64">
        <f>ROUNDUP(RO!CI8*0.85,)+25</f>
        <v>10140</v>
      </c>
      <c r="CJ8" s="64">
        <f>ROUNDUP(RO!CJ8*0.85,)+25</f>
        <v>10735</v>
      </c>
      <c r="CK8" s="64">
        <f>ROUNDUP(RO!CK8*0.85,)+25</f>
        <v>10735</v>
      </c>
      <c r="CL8" s="64">
        <f>ROUNDUP(RO!CL8*0.85,)+25</f>
        <v>10140</v>
      </c>
      <c r="CM8" s="64">
        <f>ROUNDUP(RO!CM8*0.85,)+25</f>
        <v>10140</v>
      </c>
      <c r="CN8" s="64">
        <f>ROUNDUP(RO!CN8*0.85,)+25</f>
        <v>10735</v>
      </c>
      <c r="CO8" s="64">
        <f>ROUNDUP(RO!CO8*0.85,)+25</f>
        <v>10735</v>
      </c>
      <c r="CP8" s="64">
        <f>ROUNDUP(RO!CP8*0.85,)+25</f>
        <v>10735</v>
      </c>
      <c r="CQ8" s="64">
        <f>ROUNDUP(RO!CQ8*0.85,)+25</f>
        <v>10735</v>
      </c>
      <c r="CR8" s="64">
        <f>ROUNDUP(RO!CR8*0.85,)+25</f>
        <v>10735</v>
      </c>
      <c r="CS8" s="64">
        <f>ROUNDUP(RO!CS8*0.85,)+25</f>
        <v>10140</v>
      </c>
      <c r="CT8" s="64">
        <f>ROUNDUP(RO!CT8*0.85,)+25</f>
        <v>13030</v>
      </c>
      <c r="CU8" s="64">
        <f>ROUNDUP(RO!CU8*0.85,)+25</f>
        <v>13030</v>
      </c>
      <c r="CV8" s="64">
        <f>ROUNDUP(RO!CV8*0.85,)+25</f>
        <v>13030</v>
      </c>
      <c r="CW8" s="64">
        <f>ROUNDUP(RO!CW8*0.85,)+25</f>
        <v>13030</v>
      </c>
      <c r="CX8" s="64">
        <f>ROUNDUP(RO!CX8*0.85,)+25</f>
        <v>13030</v>
      </c>
      <c r="CY8" s="64">
        <f>ROUNDUP(RO!CY8*0.85,)+25</f>
        <v>11585</v>
      </c>
      <c r="CZ8" s="64">
        <f>ROUNDUP(RO!CZ8*0.85,)+25</f>
        <v>10735</v>
      </c>
      <c r="DA8" s="64">
        <f>ROUNDUP(RO!DA8*0.85,)+25</f>
        <v>10735</v>
      </c>
      <c r="DB8" s="64">
        <f>ROUNDUP(RO!DB8*0.85,)+25</f>
        <v>13030</v>
      </c>
      <c r="DC8" s="103">
        <f>ROUNDUP(RO!DC8*0.85,)+25</f>
        <v>13030</v>
      </c>
      <c r="DD8" s="20">
        <f>ROUNDUP(RO!DD8*0.85,)+25</f>
        <v>10140</v>
      </c>
      <c r="DE8" s="20">
        <f>ROUNDUP(RO!DE8*0.85,)+25</f>
        <v>10140</v>
      </c>
      <c r="DF8" s="20">
        <f>ROUNDUP(RO!DF8*0.85,)+25</f>
        <v>10140</v>
      </c>
      <c r="DG8" s="20">
        <f>ROUNDUP(RO!DG8*0.85,)+25</f>
        <v>10735</v>
      </c>
      <c r="DH8" s="20">
        <f>ROUNDUP(RO!DH8*0.85,)+25</f>
        <v>7080</v>
      </c>
      <c r="DI8" s="20">
        <f>ROUNDUP(RO!DI8*0.85,)+25</f>
        <v>7080</v>
      </c>
      <c r="DJ8" s="20">
        <f>ROUNDUP(RO!DJ8*0.85,)+25</f>
        <v>7080</v>
      </c>
      <c r="DK8" s="20">
        <f>ROUNDUP(RO!DK8*0.85,)+25</f>
        <v>7080</v>
      </c>
      <c r="DL8" s="20">
        <f>ROUNDUP(RO!DL8*0.85,)+25</f>
        <v>7675</v>
      </c>
      <c r="DM8" s="20">
        <f>ROUNDUP(RO!DM8*0.85,)+25</f>
        <v>7675</v>
      </c>
      <c r="DN8" s="20">
        <f>ROUNDUP(RO!DN8*0.85,)+25</f>
        <v>7080</v>
      </c>
      <c r="DO8" s="20">
        <f>ROUNDUP(RO!DO8*0.85,)+25</f>
        <v>7080</v>
      </c>
      <c r="DP8" s="20">
        <f>ROUNDUP(RO!DP8*0.85,)+25</f>
        <v>7080</v>
      </c>
      <c r="DQ8" s="20">
        <f>ROUNDUP(RO!DQ8*0.85,)+25</f>
        <v>7080</v>
      </c>
      <c r="DR8" s="20">
        <f>ROUNDUP(RO!DR8*0.85,)+25</f>
        <v>7080</v>
      </c>
      <c r="DS8" s="20">
        <f>ROUNDUP(RO!DS8*0.85,)+25</f>
        <v>7675</v>
      </c>
      <c r="DT8" s="20">
        <f>ROUNDUP(RO!DT8*0.85,)+25</f>
        <v>7675</v>
      </c>
      <c r="DU8" s="20">
        <f>ROUNDUP(RO!DU8*0.85,)+25</f>
        <v>7080</v>
      </c>
      <c r="DV8" s="20">
        <f>ROUNDUP(RO!DV8*0.85,)+25</f>
        <v>7080</v>
      </c>
      <c r="DW8" s="20">
        <f>ROUNDUP(RO!DW8*0.85,)+25</f>
        <v>7080</v>
      </c>
      <c r="DX8" s="20">
        <f>ROUNDUP(RO!DX8*0.85,)+25</f>
        <v>7080</v>
      </c>
      <c r="DY8" s="20">
        <f>ROUNDUP(RO!DY8*0.85,)+25</f>
        <v>7080</v>
      </c>
      <c r="DZ8" s="20">
        <f>ROUNDUP(RO!DZ8*0.85,)+25</f>
        <v>7675</v>
      </c>
      <c r="EA8" s="20">
        <f>ROUNDUP(RO!EA8*0.85,)+25</f>
        <v>7675</v>
      </c>
      <c r="EB8" s="20">
        <f>ROUNDUP(RO!EB8*0.85,)+25</f>
        <v>7080</v>
      </c>
      <c r="EC8" s="20">
        <f>ROUNDUP(RO!EC8*0.85,)+25</f>
        <v>7080</v>
      </c>
      <c r="ED8" s="20">
        <f>ROUNDUP(RO!ED8*0.85,)+25</f>
        <v>7080</v>
      </c>
      <c r="EE8" s="20">
        <f>ROUNDUP(RO!EE8*0.85,)+25</f>
        <v>7080</v>
      </c>
      <c r="EF8" s="20">
        <f>ROUNDUP(RO!EF8*0.85,)+25</f>
        <v>7080</v>
      </c>
      <c r="EG8" s="20">
        <f>ROUNDUP(RO!EG8*0.85,)+25</f>
        <v>7675</v>
      </c>
      <c r="EH8" s="20">
        <f>ROUNDUP(RO!EH8*0.85,)+25</f>
        <v>7675</v>
      </c>
      <c r="EI8" s="20">
        <f>ROUNDUP(RO!EI8*0.85,)+25</f>
        <v>7080</v>
      </c>
      <c r="EJ8" s="20">
        <f>ROUNDUP(RO!EJ8*0.85,)+25</f>
        <v>7080</v>
      </c>
      <c r="EK8" s="20">
        <f>ROUNDUP(RO!EK8*0.85,)+25</f>
        <v>7675</v>
      </c>
      <c r="EL8" s="20">
        <f>ROUNDUP(RO!EL8*0.85,)+25</f>
        <v>8100</v>
      </c>
      <c r="EM8" s="20">
        <f>ROUNDUP(RO!EM8*0.85,)+25</f>
        <v>6655</v>
      </c>
      <c r="EN8" s="20">
        <f>ROUNDUP(RO!EN8*0.85,)+25</f>
        <v>7080</v>
      </c>
      <c r="EO8" s="20">
        <f>ROUNDUP(RO!EO8*0.85,)+25</f>
        <v>7080</v>
      </c>
      <c r="EP8" s="20">
        <f>ROUNDUP(RO!EP8*0.85,)+25</f>
        <v>6655</v>
      </c>
      <c r="EQ8" s="20">
        <f>ROUNDUP(RO!EQ8*0.85,)+25</f>
        <v>6655</v>
      </c>
      <c r="ER8" s="20">
        <f>ROUNDUP(RO!ER8*0.85,)+25</f>
        <v>6655</v>
      </c>
      <c r="ES8" s="20">
        <f>ROUNDUP(RO!ES8*0.85,)+25</f>
        <v>6655</v>
      </c>
      <c r="ET8" s="20">
        <f>ROUNDUP(RO!ET8*0.85,)+25</f>
        <v>6655</v>
      </c>
      <c r="EU8" s="20">
        <f>ROUNDUP(RO!EU8*0.85,)+25</f>
        <v>7080</v>
      </c>
      <c r="EV8" s="20">
        <f>ROUNDUP(RO!EV8*0.85,)+25</f>
        <v>7080</v>
      </c>
      <c r="EW8" s="20">
        <f>ROUNDUP(RO!EW8*0.85,)+25</f>
        <v>6655</v>
      </c>
      <c r="EX8" s="20">
        <f>ROUNDUP(RO!EX8*0.85,)+25</f>
        <v>6655</v>
      </c>
      <c r="EY8" s="20">
        <f>ROUNDUP(RO!EY8*0.85,)+25</f>
        <v>6655</v>
      </c>
      <c r="EZ8" s="20">
        <f>ROUNDUP(RO!EZ8*0.85,)+25</f>
        <v>6655</v>
      </c>
      <c r="FA8" s="20">
        <f>ROUNDUP(RO!FA8*0.85,)+25</f>
        <v>6655</v>
      </c>
      <c r="FB8" s="20">
        <f>ROUNDUP(RO!FB8*0.85,)+25</f>
        <v>7080</v>
      </c>
      <c r="FC8" s="20">
        <f>ROUNDUP(RO!FC8*0.85,)+25</f>
        <v>7080</v>
      </c>
      <c r="FD8" s="20">
        <f>ROUNDUP(RO!FD8*0.85,)+25</f>
        <v>6655</v>
      </c>
      <c r="FE8" s="20">
        <f>ROUNDUP(RO!FE8*0.85,)+25</f>
        <v>6655</v>
      </c>
      <c r="FF8" s="20">
        <f>ROUNDUP(RO!FF8*0.85,)+25</f>
        <v>6655</v>
      </c>
      <c r="FG8" s="20">
        <f>ROUNDUP(RO!FG8*0.85,)+25</f>
        <v>6655</v>
      </c>
      <c r="FH8" s="20">
        <f>ROUNDUP(RO!FH8*0.85,)+25</f>
        <v>6655</v>
      </c>
      <c r="FI8" s="20">
        <f>ROUNDUP(RO!FI8*0.85,)+25</f>
        <v>7080</v>
      </c>
      <c r="FJ8" s="20">
        <f>ROUNDUP(RO!FJ8*0.85,)+25</f>
        <v>7080</v>
      </c>
      <c r="FK8" s="20">
        <f>ROUNDUP(RO!FK8*0.85,)+25</f>
        <v>6655</v>
      </c>
      <c r="FL8" s="20">
        <f>ROUNDUP(RO!FL8*0.85,)+25</f>
        <v>6655</v>
      </c>
      <c r="FM8" s="20">
        <f>ROUNDUP(RO!FM8*0.85,)+25</f>
        <v>8100</v>
      </c>
      <c r="FN8" s="20">
        <f>ROUNDUP(RO!FN8*0.85,)+25</f>
        <v>8100</v>
      </c>
      <c r="FO8" s="20">
        <f>ROUNDUP(RO!FO8*0.85,)+25</f>
        <v>8100</v>
      </c>
      <c r="FP8" s="20">
        <f>ROUNDUP(RO!FP8*0.85,)+25</f>
        <v>9120</v>
      </c>
      <c r="FQ8" s="20">
        <f>ROUNDUP(RO!FQ8*0.85,)+25</f>
        <v>9120</v>
      </c>
      <c r="FR8" s="20">
        <f>ROUNDUP(RO!FR8*0.85,)+25</f>
        <v>8100</v>
      </c>
      <c r="FS8" s="20">
        <f>ROUNDUP(RO!FS8*0.85,)+25</f>
        <v>8100</v>
      </c>
      <c r="FT8" s="20">
        <f>ROUNDUP(RO!FT8*0.85,)+25</f>
        <v>8100</v>
      </c>
      <c r="FU8" s="20">
        <f>ROUNDUP(RO!FU8*0.85,)+25</f>
        <v>8100</v>
      </c>
      <c r="FV8" s="20">
        <f>ROUNDUP(RO!FV8*0.85,)+25</f>
        <v>8100</v>
      </c>
      <c r="FW8" s="20">
        <f>ROUNDUP(RO!FW8*0.85,)+25</f>
        <v>9120</v>
      </c>
      <c r="FX8" s="20">
        <f>ROUNDUP(RO!FX8*0.85,)+25</f>
        <v>9120</v>
      </c>
      <c r="FY8" s="20">
        <f>ROUNDUP(RO!FY8*0.85,)+25</f>
        <v>9120</v>
      </c>
      <c r="FZ8" s="20">
        <f>ROUNDUP(RO!FZ8*0.85,)+25</f>
        <v>9120</v>
      </c>
      <c r="GA8" s="20">
        <f>ROUNDUP(RO!GA8*0.85,)+25</f>
        <v>9120</v>
      </c>
      <c r="GB8" s="20">
        <f>ROUNDUP(RO!GB8*0.85,)+25</f>
        <v>9120</v>
      </c>
      <c r="GC8" s="20">
        <f>ROUNDUP(RO!GC8*0.85,)+25</f>
        <v>9120</v>
      </c>
      <c r="GD8" s="20">
        <f>ROUNDUP(RO!GD8*0.85,)+25</f>
        <v>9120</v>
      </c>
      <c r="GE8" s="20">
        <f>ROUNDUP(RO!GE8*0.85,)+25</f>
        <v>9120</v>
      </c>
      <c r="GF8" s="20">
        <f>ROUNDUP(RO!GF8*0.85,)+25</f>
        <v>9120</v>
      </c>
      <c r="GG8" s="20">
        <f>ROUNDUP(RO!GG8*0.85,)+25</f>
        <v>9120</v>
      </c>
      <c r="GH8" s="20">
        <f>ROUNDUP(RO!GH8*0.85,)+25</f>
        <v>9715</v>
      </c>
      <c r="GI8" s="20">
        <f>ROUNDUP(RO!GI8*0.85,)+25</f>
        <v>9715</v>
      </c>
      <c r="GJ8" s="20">
        <f>ROUNDUP(RO!GJ8*0.85,)+25</f>
        <v>10140</v>
      </c>
    </row>
    <row r="9" spans="1:192" s="58" customFormat="1" ht="24" x14ac:dyDescent="0.2">
      <c r="A9" s="22" t="s">
        <v>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103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</row>
    <row r="10" spans="1:192" s="58" customFormat="1" x14ac:dyDescent="0.2">
      <c r="A10" s="21" t="s">
        <v>82</v>
      </c>
      <c r="B10" s="64" t="e">
        <f>ROUNDUP(RO!B10*0.85,)+25</f>
        <v>#REF!</v>
      </c>
      <c r="C10" s="64" t="e">
        <f>ROUNDUP(RO!C10*0.85,)+25</f>
        <v>#REF!</v>
      </c>
      <c r="D10" s="64" t="e">
        <f>ROUNDUP(RO!D10*0.85,)+25</f>
        <v>#REF!</v>
      </c>
      <c r="E10" s="64" t="e">
        <f>ROUNDUP(RO!E10*0.85,)+25</f>
        <v>#REF!</v>
      </c>
      <c r="F10" s="64" t="e">
        <f>ROUNDUP(RO!F10*0.85,)+25</f>
        <v>#REF!</v>
      </c>
      <c r="G10" s="64" t="e">
        <f>ROUNDUP(RO!G10*0.85,)+25</f>
        <v>#REF!</v>
      </c>
      <c r="H10" s="64" t="e">
        <f>ROUNDUP(RO!H10*0.85,)+25</f>
        <v>#REF!</v>
      </c>
      <c r="I10" s="64" t="e">
        <f>ROUNDUP(RO!I10*0.85,)+25</f>
        <v>#REF!</v>
      </c>
      <c r="J10" s="64" t="e">
        <f>ROUNDUP(RO!J10*0.85,)+25</f>
        <v>#REF!</v>
      </c>
      <c r="K10" s="64" t="e">
        <f>ROUNDUP(RO!K10*0.85,)+25</f>
        <v>#REF!</v>
      </c>
      <c r="L10" s="64" t="e">
        <f>ROUNDUP(RO!L10*0.85,)+25</f>
        <v>#REF!</v>
      </c>
      <c r="M10" s="64" t="e">
        <f>ROUNDUP(RO!M10*0.85,)+25</f>
        <v>#REF!</v>
      </c>
      <c r="N10" s="64" t="e">
        <f>ROUNDUP(RO!N10*0.85,)+25</f>
        <v>#REF!</v>
      </c>
      <c r="O10" s="64" t="e">
        <f>ROUNDUP(RO!O10*0.85,)+25</f>
        <v>#REF!</v>
      </c>
      <c r="P10" s="64" t="e">
        <f>ROUNDUP(RO!P10*0.85,)+25</f>
        <v>#REF!</v>
      </c>
      <c r="Q10" s="64" t="e">
        <f>ROUNDUP(RO!Q10*0.85,)+25</f>
        <v>#REF!</v>
      </c>
      <c r="R10" s="64" t="e">
        <f>ROUNDUP(RO!R10*0.85,)+25</f>
        <v>#REF!</v>
      </c>
      <c r="S10" s="64" t="e">
        <f>ROUNDUP(RO!S10*0.85,)+25</f>
        <v>#REF!</v>
      </c>
      <c r="T10" s="64" t="e">
        <f>ROUNDUP(RO!T10*0.85,)+25</f>
        <v>#REF!</v>
      </c>
      <c r="U10" s="64" t="e">
        <f>ROUNDUP(RO!U10*0.85,)+25</f>
        <v>#REF!</v>
      </c>
      <c r="V10" s="64" t="e">
        <f>ROUNDUP(RO!V10*0.85,)+25</f>
        <v>#REF!</v>
      </c>
      <c r="W10" s="64" t="e">
        <f>ROUNDUP(RO!W10*0.85,)+25</f>
        <v>#REF!</v>
      </c>
      <c r="X10" s="64" t="e">
        <f>ROUNDUP(RO!X10*0.85,)+25</f>
        <v>#REF!</v>
      </c>
      <c r="Y10" s="64" t="e">
        <f>ROUNDUP(RO!Y10*0.85,)+25</f>
        <v>#REF!</v>
      </c>
      <c r="Z10" s="64" t="e">
        <f>ROUNDUP(RO!Z10*0.85,)+25</f>
        <v>#REF!</v>
      </c>
      <c r="AA10" s="64" t="e">
        <f>ROUNDUP(RO!AA10*0.85,)+25</f>
        <v>#REF!</v>
      </c>
      <c r="AB10" s="64" t="e">
        <f>ROUNDUP(RO!AB10*0.85,)+25</f>
        <v>#REF!</v>
      </c>
      <c r="AC10" s="64" t="e">
        <f>ROUNDUP(RO!AC10*0.85,)+25</f>
        <v>#REF!</v>
      </c>
      <c r="AD10" s="64" t="e">
        <f>ROUNDUP(RO!AD10*0.85,)+25</f>
        <v>#REF!</v>
      </c>
      <c r="AE10" s="64" t="e">
        <f>ROUNDUP(RO!AE10*0.85,)+25</f>
        <v>#REF!</v>
      </c>
      <c r="AF10" s="64">
        <f>ROUNDUP(RO!AF10*0.85,)+25</f>
        <v>15325</v>
      </c>
      <c r="AG10" s="64">
        <f>ROUNDUP(RO!AG10*0.85,)+25</f>
        <v>15325</v>
      </c>
      <c r="AH10" s="64">
        <f>ROUNDUP(RO!AH10*0.85,)+25</f>
        <v>12435</v>
      </c>
      <c r="AI10" s="64">
        <f>ROUNDUP(RO!AI10*0.85,)+25</f>
        <v>13030</v>
      </c>
      <c r="AJ10" s="64">
        <f>ROUNDUP(RO!AJ10*0.85,)+25</f>
        <v>13030</v>
      </c>
      <c r="AK10" s="64">
        <f>ROUNDUP(RO!AK10*0.85,)+25</f>
        <v>13880</v>
      </c>
      <c r="AL10" s="64">
        <f>ROUNDUP(RO!AL10*0.85,)+25</f>
        <v>13880</v>
      </c>
      <c r="AM10" s="64">
        <f>ROUNDUP(RO!AM10*0.85,)+25</f>
        <v>15325</v>
      </c>
      <c r="AN10" s="64">
        <f>ROUNDUP(RO!AN10*0.85,)+25</f>
        <v>15325</v>
      </c>
      <c r="AO10" s="64">
        <f>ROUNDUP(RO!AO10*0.85,)+25</f>
        <v>13880</v>
      </c>
      <c r="AP10" s="64">
        <f>ROUNDUP(RO!AP10*0.85,)+25</f>
        <v>13880</v>
      </c>
      <c r="AQ10" s="64">
        <f>ROUNDUP(RO!AQ10*0.85,)+25</f>
        <v>13880</v>
      </c>
      <c r="AR10" s="64">
        <f>ROUNDUP(RO!AR10*0.85,)+25</f>
        <v>13880</v>
      </c>
      <c r="AS10" s="64">
        <f>ROUNDUP(RO!AS10*0.85,)+25</f>
        <v>13880</v>
      </c>
      <c r="AT10" s="64">
        <f>ROUNDUP(RO!AT10*0.85,)+25</f>
        <v>14475</v>
      </c>
      <c r="AU10" s="64">
        <f>ROUNDUP(RO!AU10*0.85,)+25</f>
        <v>13030</v>
      </c>
      <c r="AV10" s="64">
        <f>ROUNDUP(RO!AV10*0.85,)+25</f>
        <v>12435</v>
      </c>
      <c r="AW10" s="64">
        <f>ROUNDUP(RO!AW10*0.85,)+25</f>
        <v>12435</v>
      </c>
      <c r="AX10" s="64">
        <f>ROUNDUP(RO!AX10*0.85,)+25</f>
        <v>12435</v>
      </c>
      <c r="AY10" s="64">
        <f>ROUNDUP(RO!AY10*0.85,)+25</f>
        <v>12435</v>
      </c>
      <c r="AZ10" s="64">
        <f>ROUNDUP(RO!AZ10*0.85,)+25</f>
        <v>12435</v>
      </c>
      <c r="BA10" s="64">
        <f>ROUNDUP(RO!BA10*0.85,)+25</f>
        <v>13030</v>
      </c>
      <c r="BB10" s="64">
        <f>ROUNDUP(RO!BB10*0.85,)+25</f>
        <v>13030</v>
      </c>
      <c r="BC10" s="64">
        <f>ROUNDUP(RO!BC10*0.85,)+25</f>
        <v>12435</v>
      </c>
      <c r="BD10" s="64">
        <f>ROUNDUP(RO!BD10*0.85,)+25</f>
        <v>12435</v>
      </c>
      <c r="BE10" s="64">
        <f>ROUNDUP(RO!BE10*0.85,)+25</f>
        <v>12435</v>
      </c>
      <c r="BF10" s="64">
        <f>ROUNDUP(RO!BF10*0.85,)+25</f>
        <v>12435</v>
      </c>
      <c r="BG10" s="64">
        <f>ROUNDUP(RO!BG10*0.85,)+25</f>
        <v>12435</v>
      </c>
      <c r="BH10" s="64">
        <f>ROUNDUP(RO!BH10*0.85,)+25</f>
        <v>13030</v>
      </c>
      <c r="BI10" s="64">
        <f>ROUNDUP(RO!BI10*0.85,)+25</f>
        <v>13030</v>
      </c>
      <c r="BJ10" s="64">
        <f>ROUNDUP(RO!BJ10*0.85,)+25</f>
        <v>12435</v>
      </c>
      <c r="BK10" s="64">
        <f>ROUNDUP(RO!BK10*0.85,)+25</f>
        <v>12435</v>
      </c>
      <c r="BL10" s="64">
        <f>ROUNDUP(RO!BL10*0.85,)+25</f>
        <v>12435</v>
      </c>
      <c r="BM10" s="64">
        <f>ROUNDUP(RO!BM10*0.85,)+25</f>
        <v>12435</v>
      </c>
      <c r="BN10" s="64">
        <f>ROUNDUP(RO!BN10*0.85,)+25</f>
        <v>12435</v>
      </c>
      <c r="BO10" s="64">
        <f>ROUNDUP(RO!BO10*0.85,)+25</f>
        <v>13030</v>
      </c>
      <c r="BP10" s="64">
        <f>ROUNDUP(RO!BP10*0.85,)+25</f>
        <v>13030</v>
      </c>
      <c r="BQ10" s="64">
        <f>ROUNDUP(RO!BQ10*0.85,)+25</f>
        <v>10990</v>
      </c>
      <c r="BR10" s="64">
        <f>ROUNDUP(RO!BR10*0.85,)+25</f>
        <v>10990</v>
      </c>
      <c r="BS10" s="64">
        <f>ROUNDUP(RO!BS10*0.85,)+25</f>
        <v>10990</v>
      </c>
      <c r="BT10" s="64">
        <f>ROUNDUP(RO!BT10*0.85,)+25</f>
        <v>10990</v>
      </c>
      <c r="BU10" s="64">
        <f>ROUNDUP(RO!BU10*0.85,)+25</f>
        <v>10990</v>
      </c>
      <c r="BV10" s="64">
        <f>ROUNDUP(RO!BV10*0.85,)+25</f>
        <v>11585</v>
      </c>
      <c r="BW10" s="64">
        <f>ROUNDUP(RO!BW10*0.85,)+25</f>
        <v>11585</v>
      </c>
      <c r="BX10" s="64">
        <f>ROUNDUP(RO!BX10*0.85,)+25</f>
        <v>10990</v>
      </c>
      <c r="BY10" s="64">
        <f>ROUNDUP(RO!BY10*0.85,)+25</f>
        <v>10990</v>
      </c>
      <c r="BZ10" s="64">
        <f>ROUNDUP(RO!BZ10*0.85,)+25</f>
        <v>10990</v>
      </c>
      <c r="CA10" s="64">
        <f>ROUNDUP(RO!CA10*0.85,)+25</f>
        <v>10990</v>
      </c>
      <c r="CB10" s="64">
        <f>ROUNDUP(RO!CB10*0.85,)+25</f>
        <v>10990</v>
      </c>
      <c r="CC10" s="64">
        <f>ROUNDUP(RO!CC10*0.85,)+25</f>
        <v>11585</v>
      </c>
      <c r="CD10" s="64">
        <f>ROUNDUP(RO!CD10*0.85,)+25</f>
        <v>11585</v>
      </c>
      <c r="CE10" s="64">
        <f>ROUNDUP(RO!CE10*0.85,)+25</f>
        <v>10990</v>
      </c>
      <c r="CF10" s="64">
        <f>ROUNDUP(RO!CF10*0.85,)+25</f>
        <v>10990</v>
      </c>
      <c r="CG10" s="64">
        <f>ROUNDUP(RO!CG10*0.85,)+25</f>
        <v>10990</v>
      </c>
      <c r="CH10" s="64">
        <f>ROUNDUP(RO!CH10*0.85,)+25</f>
        <v>10990</v>
      </c>
      <c r="CI10" s="64">
        <f>ROUNDUP(RO!CI10*0.85,)+25</f>
        <v>10990</v>
      </c>
      <c r="CJ10" s="64">
        <f>ROUNDUP(RO!CJ10*0.85,)+25</f>
        <v>11585</v>
      </c>
      <c r="CK10" s="64">
        <f>ROUNDUP(RO!CK10*0.85,)+25</f>
        <v>11585</v>
      </c>
      <c r="CL10" s="64">
        <f>ROUNDUP(RO!CL10*0.85,)+25</f>
        <v>10990</v>
      </c>
      <c r="CM10" s="64">
        <f>ROUNDUP(RO!CM10*0.85,)+25</f>
        <v>10990</v>
      </c>
      <c r="CN10" s="64">
        <f>ROUNDUP(RO!CN10*0.85,)+25</f>
        <v>11585</v>
      </c>
      <c r="CO10" s="64">
        <f>ROUNDUP(RO!CO10*0.85,)+25</f>
        <v>11585</v>
      </c>
      <c r="CP10" s="64">
        <f>ROUNDUP(RO!CP10*0.85,)+25</f>
        <v>11585</v>
      </c>
      <c r="CQ10" s="64">
        <f>ROUNDUP(RO!CQ10*0.85,)+25</f>
        <v>11585</v>
      </c>
      <c r="CR10" s="64">
        <f>ROUNDUP(RO!CR10*0.85,)+25</f>
        <v>11585</v>
      </c>
      <c r="CS10" s="64">
        <f>ROUNDUP(RO!CS10*0.85,)+25</f>
        <v>10990</v>
      </c>
      <c r="CT10" s="64">
        <f>ROUNDUP(RO!CT10*0.85,)+25</f>
        <v>13880</v>
      </c>
      <c r="CU10" s="64">
        <f>ROUNDUP(RO!CU10*0.85,)+25</f>
        <v>13880</v>
      </c>
      <c r="CV10" s="64">
        <f>ROUNDUP(RO!CV10*0.85,)+25</f>
        <v>13880</v>
      </c>
      <c r="CW10" s="64">
        <f>ROUNDUP(RO!CW10*0.85,)+25</f>
        <v>13880</v>
      </c>
      <c r="CX10" s="64">
        <f>ROUNDUP(RO!CX10*0.85,)+25</f>
        <v>13880</v>
      </c>
      <c r="CY10" s="64">
        <f>ROUNDUP(RO!CY10*0.85,)+25</f>
        <v>12435</v>
      </c>
      <c r="CZ10" s="64">
        <f>ROUNDUP(RO!CZ10*0.85,)+25</f>
        <v>11585</v>
      </c>
      <c r="DA10" s="64">
        <f>ROUNDUP(RO!DA10*0.85,)+25</f>
        <v>11585</v>
      </c>
      <c r="DB10" s="64">
        <f>ROUNDUP(RO!DB10*0.85,)+25</f>
        <v>13880</v>
      </c>
      <c r="DC10" s="103">
        <f>ROUNDUP(RO!DC10*0.85,)+25</f>
        <v>13880</v>
      </c>
      <c r="DD10" s="20">
        <f>ROUNDUP(RO!DD10*0.85,)+25</f>
        <v>10990</v>
      </c>
      <c r="DE10" s="20">
        <f>ROUNDUP(RO!DE10*0.85,)+25</f>
        <v>10990</v>
      </c>
      <c r="DF10" s="20">
        <f>ROUNDUP(RO!DF10*0.85,)+25</f>
        <v>10990</v>
      </c>
      <c r="DG10" s="20">
        <f>ROUNDUP(RO!DG10*0.85,)+25</f>
        <v>11585</v>
      </c>
      <c r="DH10" s="20">
        <f>ROUNDUP(RO!DH10*0.85,)+25</f>
        <v>7930</v>
      </c>
      <c r="DI10" s="20">
        <f>ROUNDUP(RO!DI10*0.85,)+25</f>
        <v>7930</v>
      </c>
      <c r="DJ10" s="20">
        <f>ROUNDUP(RO!DJ10*0.85,)+25</f>
        <v>7930</v>
      </c>
      <c r="DK10" s="20">
        <f>ROUNDUP(RO!DK10*0.85,)+25</f>
        <v>7930</v>
      </c>
      <c r="DL10" s="20">
        <f>ROUNDUP(RO!DL10*0.85,)+25</f>
        <v>8525</v>
      </c>
      <c r="DM10" s="20">
        <f>ROUNDUP(RO!DM10*0.85,)+25</f>
        <v>8525</v>
      </c>
      <c r="DN10" s="20">
        <f>ROUNDUP(RO!DN10*0.85,)+25</f>
        <v>7930</v>
      </c>
      <c r="DO10" s="20">
        <f>ROUNDUP(RO!DO10*0.85,)+25</f>
        <v>7930</v>
      </c>
      <c r="DP10" s="20">
        <f>ROUNDUP(RO!DP10*0.85,)+25</f>
        <v>7930</v>
      </c>
      <c r="DQ10" s="20">
        <f>ROUNDUP(RO!DQ10*0.85,)+25</f>
        <v>7930</v>
      </c>
      <c r="DR10" s="20">
        <f>ROUNDUP(RO!DR10*0.85,)+25</f>
        <v>7930</v>
      </c>
      <c r="DS10" s="20">
        <f>ROUNDUP(RO!DS10*0.85,)+25</f>
        <v>8525</v>
      </c>
      <c r="DT10" s="20">
        <f>ROUNDUP(RO!DT10*0.85,)+25</f>
        <v>8525</v>
      </c>
      <c r="DU10" s="20">
        <f>ROUNDUP(RO!DU10*0.85,)+25</f>
        <v>7930</v>
      </c>
      <c r="DV10" s="20">
        <f>ROUNDUP(RO!DV10*0.85,)+25</f>
        <v>7930</v>
      </c>
      <c r="DW10" s="20">
        <f>ROUNDUP(RO!DW10*0.85,)+25</f>
        <v>7930</v>
      </c>
      <c r="DX10" s="20">
        <f>ROUNDUP(RO!DX10*0.85,)+25</f>
        <v>7930</v>
      </c>
      <c r="DY10" s="20">
        <f>ROUNDUP(RO!DY10*0.85,)+25</f>
        <v>7930</v>
      </c>
      <c r="DZ10" s="20">
        <f>ROUNDUP(RO!DZ10*0.85,)+25</f>
        <v>8525</v>
      </c>
      <c r="EA10" s="20">
        <f>ROUNDUP(RO!EA10*0.85,)+25</f>
        <v>8525</v>
      </c>
      <c r="EB10" s="20">
        <f>ROUNDUP(RO!EB10*0.85,)+25</f>
        <v>7930</v>
      </c>
      <c r="EC10" s="20">
        <f>ROUNDUP(RO!EC10*0.85,)+25</f>
        <v>7930</v>
      </c>
      <c r="ED10" s="20">
        <f>ROUNDUP(RO!ED10*0.85,)+25</f>
        <v>7930</v>
      </c>
      <c r="EE10" s="20">
        <f>ROUNDUP(RO!EE10*0.85,)+25</f>
        <v>7930</v>
      </c>
      <c r="EF10" s="20">
        <f>ROUNDUP(RO!EF10*0.85,)+25</f>
        <v>7930</v>
      </c>
      <c r="EG10" s="20">
        <f>ROUNDUP(RO!EG10*0.85,)+25</f>
        <v>8525</v>
      </c>
      <c r="EH10" s="20">
        <f>ROUNDUP(RO!EH10*0.85,)+25</f>
        <v>8525</v>
      </c>
      <c r="EI10" s="20">
        <f>ROUNDUP(RO!EI10*0.85,)+25</f>
        <v>7930</v>
      </c>
      <c r="EJ10" s="20">
        <f>ROUNDUP(RO!EJ10*0.85,)+25</f>
        <v>7930</v>
      </c>
      <c r="EK10" s="20">
        <f>ROUNDUP(RO!EK10*0.85,)+25</f>
        <v>8525</v>
      </c>
      <c r="EL10" s="20">
        <f>ROUNDUP(RO!EL10*0.85,)+25</f>
        <v>8950</v>
      </c>
      <c r="EM10" s="20">
        <f>ROUNDUP(RO!EM10*0.85,)+25</f>
        <v>7505</v>
      </c>
      <c r="EN10" s="20">
        <f>ROUNDUP(RO!EN10*0.85,)+25</f>
        <v>7930</v>
      </c>
      <c r="EO10" s="20">
        <f>ROUNDUP(RO!EO10*0.85,)+25</f>
        <v>7930</v>
      </c>
      <c r="EP10" s="20">
        <f>ROUNDUP(RO!EP10*0.85,)+25</f>
        <v>7505</v>
      </c>
      <c r="EQ10" s="20">
        <f>ROUNDUP(RO!EQ10*0.85,)+25</f>
        <v>7505</v>
      </c>
      <c r="ER10" s="20">
        <f>ROUNDUP(RO!ER10*0.85,)+25</f>
        <v>7505</v>
      </c>
      <c r="ES10" s="20">
        <f>ROUNDUP(RO!ES10*0.85,)+25</f>
        <v>7505</v>
      </c>
      <c r="ET10" s="20">
        <f>ROUNDUP(RO!ET10*0.85,)+25</f>
        <v>7505</v>
      </c>
      <c r="EU10" s="20">
        <f>ROUNDUP(RO!EU10*0.85,)+25</f>
        <v>7930</v>
      </c>
      <c r="EV10" s="20">
        <f>ROUNDUP(RO!EV10*0.85,)+25</f>
        <v>7930</v>
      </c>
      <c r="EW10" s="20">
        <f>ROUNDUP(RO!EW10*0.85,)+25</f>
        <v>7505</v>
      </c>
      <c r="EX10" s="20">
        <f>ROUNDUP(RO!EX10*0.85,)+25</f>
        <v>7505</v>
      </c>
      <c r="EY10" s="20">
        <f>ROUNDUP(RO!EY10*0.85,)+25</f>
        <v>7505</v>
      </c>
      <c r="EZ10" s="20">
        <f>ROUNDUP(RO!EZ10*0.85,)+25</f>
        <v>7505</v>
      </c>
      <c r="FA10" s="20">
        <f>ROUNDUP(RO!FA10*0.85,)+25</f>
        <v>7505</v>
      </c>
      <c r="FB10" s="20">
        <f>ROUNDUP(RO!FB10*0.85,)+25</f>
        <v>7930</v>
      </c>
      <c r="FC10" s="20">
        <f>ROUNDUP(RO!FC10*0.85,)+25</f>
        <v>7930</v>
      </c>
      <c r="FD10" s="20">
        <f>ROUNDUP(RO!FD10*0.85,)+25</f>
        <v>7505</v>
      </c>
      <c r="FE10" s="20">
        <f>ROUNDUP(RO!FE10*0.85,)+25</f>
        <v>7505</v>
      </c>
      <c r="FF10" s="20">
        <f>ROUNDUP(RO!FF10*0.85,)+25</f>
        <v>7505</v>
      </c>
      <c r="FG10" s="20">
        <f>ROUNDUP(RO!FG10*0.85,)+25</f>
        <v>7505</v>
      </c>
      <c r="FH10" s="20">
        <f>ROUNDUP(RO!FH10*0.85,)+25</f>
        <v>7505</v>
      </c>
      <c r="FI10" s="20">
        <f>ROUNDUP(RO!FI10*0.85,)+25</f>
        <v>7930</v>
      </c>
      <c r="FJ10" s="20">
        <f>ROUNDUP(RO!FJ10*0.85,)+25</f>
        <v>7930</v>
      </c>
      <c r="FK10" s="20">
        <f>ROUNDUP(RO!FK10*0.85,)+25</f>
        <v>7505</v>
      </c>
      <c r="FL10" s="20">
        <f>ROUNDUP(RO!FL10*0.85,)+25</f>
        <v>7505</v>
      </c>
      <c r="FM10" s="20">
        <f>ROUNDUP(RO!FM10*0.85,)+25</f>
        <v>8950</v>
      </c>
      <c r="FN10" s="20">
        <f>ROUNDUP(RO!FN10*0.85,)+25</f>
        <v>8950</v>
      </c>
      <c r="FO10" s="20">
        <f>ROUNDUP(RO!FO10*0.85,)+25</f>
        <v>8950</v>
      </c>
      <c r="FP10" s="20">
        <f>ROUNDUP(RO!FP10*0.85,)+25</f>
        <v>9970</v>
      </c>
      <c r="FQ10" s="20">
        <f>ROUNDUP(RO!FQ10*0.85,)+25</f>
        <v>9970</v>
      </c>
      <c r="FR10" s="20">
        <f>ROUNDUP(RO!FR10*0.85,)+25</f>
        <v>8950</v>
      </c>
      <c r="FS10" s="20">
        <f>ROUNDUP(RO!FS10*0.85,)+25</f>
        <v>8950</v>
      </c>
      <c r="FT10" s="20">
        <f>ROUNDUP(RO!FT10*0.85,)+25</f>
        <v>8950</v>
      </c>
      <c r="FU10" s="20">
        <f>ROUNDUP(RO!FU10*0.85,)+25</f>
        <v>8950</v>
      </c>
      <c r="FV10" s="20">
        <f>ROUNDUP(RO!FV10*0.85,)+25</f>
        <v>8950</v>
      </c>
      <c r="FW10" s="20">
        <f>ROUNDUP(RO!FW10*0.85,)+25</f>
        <v>9970</v>
      </c>
      <c r="FX10" s="20">
        <f>ROUNDUP(RO!FX10*0.85,)+25</f>
        <v>9970</v>
      </c>
      <c r="FY10" s="20">
        <f>ROUNDUP(RO!FY10*0.85,)+25</f>
        <v>9970</v>
      </c>
      <c r="FZ10" s="20">
        <f>ROUNDUP(RO!FZ10*0.85,)+25</f>
        <v>9970</v>
      </c>
      <c r="GA10" s="20">
        <f>ROUNDUP(RO!GA10*0.85,)+25</f>
        <v>9970</v>
      </c>
      <c r="GB10" s="20">
        <f>ROUNDUP(RO!GB10*0.85,)+25</f>
        <v>9970</v>
      </c>
      <c r="GC10" s="20">
        <f>ROUNDUP(RO!GC10*0.85,)+25</f>
        <v>9970</v>
      </c>
      <c r="GD10" s="20">
        <f>ROUNDUP(RO!GD10*0.85,)+25</f>
        <v>9970</v>
      </c>
      <c r="GE10" s="20">
        <f>ROUNDUP(RO!GE10*0.85,)+25</f>
        <v>9970</v>
      </c>
      <c r="GF10" s="20">
        <f>ROUNDUP(RO!GF10*0.85,)+25</f>
        <v>9970</v>
      </c>
      <c r="GG10" s="20">
        <f>ROUNDUP(RO!GG10*0.85,)+25</f>
        <v>9970</v>
      </c>
      <c r="GH10" s="20">
        <f>ROUNDUP(RO!GH10*0.85,)+25</f>
        <v>10565</v>
      </c>
      <c r="GI10" s="20">
        <f>ROUNDUP(RO!GI10*0.85,)+25</f>
        <v>10565</v>
      </c>
      <c r="GJ10" s="20">
        <f>ROUNDUP(RO!GJ10*0.85,)+25</f>
        <v>10990</v>
      </c>
    </row>
    <row r="11" spans="1:192" s="58" customFormat="1" ht="24" x14ac:dyDescent="0.2">
      <c r="A11" s="22" t="s">
        <v>81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103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</row>
    <row r="12" spans="1:192" s="58" customFormat="1" x14ac:dyDescent="0.2">
      <c r="A12" s="21" t="s">
        <v>82</v>
      </c>
      <c r="B12" s="64" t="e">
        <f>ROUNDUP(RO!B12*0.85,)+25</f>
        <v>#REF!</v>
      </c>
      <c r="C12" s="64" t="e">
        <f>ROUNDUP(RO!C12*0.85,)+25</f>
        <v>#REF!</v>
      </c>
      <c r="D12" s="64" t="e">
        <f>ROUNDUP(RO!D12*0.85,)+25</f>
        <v>#REF!</v>
      </c>
      <c r="E12" s="64" t="e">
        <f>ROUNDUP(RO!E12*0.85,)+25</f>
        <v>#REF!</v>
      </c>
      <c r="F12" s="64" t="e">
        <f>ROUNDUP(RO!F12*0.85,)+25</f>
        <v>#REF!</v>
      </c>
      <c r="G12" s="64" t="e">
        <f>ROUNDUP(RO!G12*0.85,)+25</f>
        <v>#REF!</v>
      </c>
      <c r="H12" s="64" t="e">
        <f>ROUNDUP(RO!H12*0.85,)+25</f>
        <v>#REF!</v>
      </c>
      <c r="I12" s="64" t="e">
        <f>ROUNDUP(RO!I12*0.85,)+25</f>
        <v>#REF!</v>
      </c>
      <c r="J12" s="64" t="e">
        <f>ROUNDUP(RO!J12*0.85,)+25</f>
        <v>#REF!</v>
      </c>
      <c r="K12" s="64" t="e">
        <f>ROUNDUP(RO!K12*0.85,)+25</f>
        <v>#REF!</v>
      </c>
      <c r="L12" s="64" t="e">
        <f>ROUNDUP(RO!L12*0.85,)+25</f>
        <v>#REF!</v>
      </c>
      <c r="M12" s="64" t="e">
        <f>ROUNDUP(RO!M12*0.85,)+25</f>
        <v>#REF!</v>
      </c>
      <c r="N12" s="64" t="e">
        <f>ROUNDUP(RO!N12*0.85,)+25</f>
        <v>#REF!</v>
      </c>
      <c r="O12" s="64" t="e">
        <f>ROUNDUP(RO!O12*0.85,)+25</f>
        <v>#REF!</v>
      </c>
      <c r="P12" s="64" t="e">
        <f>ROUNDUP(RO!P12*0.85,)+25</f>
        <v>#REF!</v>
      </c>
      <c r="Q12" s="64" t="e">
        <f>ROUNDUP(RO!Q12*0.85,)+25</f>
        <v>#REF!</v>
      </c>
      <c r="R12" s="64" t="e">
        <f>ROUNDUP(RO!R12*0.85,)+25</f>
        <v>#REF!</v>
      </c>
      <c r="S12" s="64" t="e">
        <f>ROUNDUP(RO!S12*0.85,)+25</f>
        <v>#REF!</v>
      </c>
      <c r="T12" s="64" t="e">
        <f>ROUNDUP(RO!T12*0.85,)+25</f>
        <v>#REF!</v>
      </c>
      <c r="U12" s="64" t="e">
        <f>ROUNDUP(RO!U12*0.85,)+25</f>
        <v>#REF!</v>
      </c>
      <c r="V12" s="64" t="e">
        <f>ROUNDUP(RO!V12*0.85,)+25</f>
        <v>#REF!</v>
      </c>
      <c r="W12" s="64" t="e">
        <f>ROUNDUP(RO!W12*0.85,)+25</f>
        <v>#REF!</v>
      </c>
      <c r="X12" s="64" t="e">
        <f>ROUNDUP(RO!X12*0.85,)+25</f>
        <v>#REF!</v>
      </c>
      <c r="Y12" s="64" t="e">
        <f>ROUNDUP(RO!Y12*0.85,)+25</f>
        <v>#REF!</v>
      </c>
      <c r="Z12" s="64" t="e">
        <f>ROUNDUP(RO!Z12*0.85,)+25</f>
        <v>#REF!</v>
      </c>
      <c r="AA12" s="64" t="e">
        <f>ROUNDUP(RO!AA12*0.85,)+25</f>
        <v>#REF!</v>
      </c>
      <c r="AB12" s="64" t="e">
        <f>ROUNDUP(RO!AB12*0.85,)+25</f>
        <v>#REF!</v>
      </c>
      <c r="AC12" s="64" t="e">
        <f>ROUNDUP(RO!AC12*0.85,)+25</f>
        <v>#REF!</v>
      </c>
      <c r="AD12" s="64" t="e">
        <f>ROUNDUP(RO!AD12*0.85,)+25</f>
        <v>#REF!</v>
      </c>
      <c r="AE12" s="64" t="e">
        <f>ROUNDUP(RO!AE12*0.85,)+25</f>
        <v>#REF!</v>
      </c>
      <c r="AF12" s="64">
        <f>ROUNDUP(RO!AF12*0.85,)+25</f>
        <v>16175</v>
      </c>
      <c r="AG12" s="64">
        <f>ROUNDUP(RO!AG12*0.85,)+25</f>
        <v>16175</v>
      </c>
      <c r="AH12" s="64">
        <f>ROUNDUP(RO!AH12*0.85,)+25</f>
        <v>13285</v>
      </c>
      <c r="AI12" s="64">
        <f>ROUNDUP(RO!AI12*0.85,)+25</f>
        <v>13880</v>
      </c>
      <c r="AJ12" s="64">
        <f>ROUNDUP(RO!AJ12*0.85,)+25</f>
        <v>13880</v>
      </c>
      <c r="AK12" s="64">
        <f>ROUNDUP(RO!AK12*0.85,)+25</f>
        <v>14730</v>
      </c>
      <c r="AL12" s="64">
        <f>ROUNDUP(RO!AL12*0.85,)+25</f>
        <v>14730</v>
      </c>
      <c r="AM12" s="64">
        <f>ROUNDUP(RO!AM12*0.85,)+25</f>
        <v>16175</v>
      </c>
      <c r="AN12" s="64">
        <f>ROUNDUP(RO!AN12*0.85,)+25</f>
        <v>16175</v>
      </c>
      <c r="AO12" s="64">
        <f>ROUNDUP(RO!AO12*0.85,)+25</f>
        <v>14730</v>
      </c>
      <c r="AP12" s="64">
        <f>ROUNDUP(RO!AP12*0.85,)+25</f>
        <v>14730</v>
      </c>
      <c r="AQ12" s="64">
        <f>ROUNDUP(RO!AQ12*0.85,)+25</f>
        <v>14730</v>
      </c>
      <c r="AR12" s="64">
        <f>ROUNDUP(RO!AR12*0.85,)+25</f>
        <v>14730</v>
      </c>
      <c r="AS12" s="64">
        <f>ROUNDUP(RO!AS12*0.85,)+25</f>
        <v>14730</v>
      </c>
      <c r="AT12" s="64">
        <f>ROUNDUP(RO!AT12*0.85,)+25</f>
        <v>15325</v>
      </c>
      <c r="AU12" s="64">
        <f>ROUNDUP(RO!AU12*0.85,)+25</f>
        <v>13880</v>
      </c>
      <c r="AV12" s="64">
        <f>ROUNDUP(RO!AV12*0.85,)+25</f>
        <v>13285</v>
      </c>
      <c r="AW12" s="64">
        <f>ROUNDUP(RO!AW12*0.85,)+25</f>
        <v>13285</v>
      </c>
      <c r="AX12" s="64">
        <f>ROUNDUP(RO!AX12*0.85,)+25</f>
        <v>13285</v>
      </c>
      <c r="AY12" s="64">
        <f>ROUNDUP(RO!AY12*0.85,)+25</f>
        <v>13285</v>
      </c>
      <c r="AZ12" s="64">
        <f>ROUNDUP(RO!AZ12*0.85,)+25</f>
        <v>13285</v>
      </c>
      <c r="BA12" s="64">
        <f>ROUNDUP(RO!BA12*0.85,)+25</f>
        <v>13880</v>
      </c>
      <c r="BB12" s="64">
        <f>ROUNDUP(RO!BB12*0.85,)+25</f>
        <v>13880</v>
      </c>
      <c r="BC12" s="64">
        <f>ROUNDUP(RO!BC12*0.85,)+25</f>
        <v>13285</v>
      </c>
      <c r="BD12" s="64">
        <f>ROUNDUP(RO!BD12*0.85,)+25</f>
        <v>13285</v>
      </c>
      <c r="BE12" s="64">
        <f>ROUNDUP(RO!BE12*0.85,)+25</f>
        <v>13285</v>
      </c>
      <c r="BF12" s="64">
        <f>ROUNDUP(RO!BF12*0.85,)+25</f>
        <v>13285</v>
      </c>
      <c r="BG12" s="64">
        <f>ROUNDUP(RO!BG12*0.85,)+25</f>
        <v>13285</v>
      </c>
      <c r="BH12" s="64">
        <f>ROUNDUP(RO!BH12*0.85,)+25</f>
        <v>13880</v>
      </c>
      <c r="BI12" s="64">
        <f>ROUNDUP(RO!BI12*0.85,)+25</f>
        <v>13880</v>
      </c>
      <c r="BJ12" s="64">
        <f>ROUNDUP(RO!BJ12*0.85,)+25</f>
        <v>13285</v>
      </c>
      <c r="BK12" s="64">
        <f>ROUNDUP(RO!BK12*0.85,)+25</f>
        <v>13285</v>
      </c>
      <c r="BL12" s="64">
        <f>ROUNDUP(RO!BL12*0.85,)+25</f>
        <v>13285</v>
      </c>
      <c r="BM12" s="64">
        <f>ROUNDUP(RO!BM12*0.85,)+25</f>
        <v>13285</v>
      </c>
      <c r="BN12" s="64">
        <f>ROUNDUP(RO!BN12*0.85,)+25</f>
        <v>13285</v>
      </c>
      <c r="BO12" s="64">
        <f>ROUNDUP(RO!BO12*0.85,)+25</f>
        <v>13880</v>
      </c>
      <c r="BP12" s="64">
        <f>ROUNDUP(RO!BP12*0.85,)+25</f>
        <v>13880</v>
      </c>
      <c r="BQ12" s="64">
        <f>ROUNDUP(RO!BQ12*0.85,)+25</f>
        <v>11840</v>
      </c>
      <c r="BR12" s="64">
        <f>ROUNDUP(RO!BR12*0.85,)+25</f>
        <v>11840</v>
      </c>
      <c r="BS12" s="64">
        <f>ROUNDUP(RO!BS12*0.85,)+25</f>
        <v>11840</v>
      </c>
      <c r="BT12" s="64">
        <f>ROUNDUP(RO!BT12*0.85,)+25</f>
        <v>11840</v>
      </c>
      <c r="BU12" s="64">
        <f>ROUNDUP(RO!BU12*0.85,)+25</f>
        <v>11840</v>
      </c>
      <c r="BV12" s="64">
        <f>ROUNDUP(RO!BV12*0.85,)+25</f>
        <v>12435</v>
      </c>
      <c r="BW12" s="64">
        <f>ROUNDUP(RO!BW12*0.85,)+25</f>
        <v>12435</v>
      </c>
      <c r="BX12" s="64">
        <f>ROUNDUP(RO!BX12*0.85,)+25</f>
        <v>11840</v>
      </c>
      <c r="BY12" s="64">
        <f>ROUNDUP(RO!BY12*0.85,)+25</f>
        <v>11840</v>
      </c>
      <c r="BZ12" s="64">
        <f>ROUNDUP(RO!BZ12*0.85,)+25</f>
        <v>11840</v>
      </c>
      <c r="CA12" s="64">
        <f>ROUNDUP(RO!CA12*0.85,)+25</f>
        <v>11840</v>
      </c>
      <c r="CB12" s="64">
        <f>ROUNDUP(RO!CB12*0.85,)+25</f>
        <v>11840</v>
      </c>
      <c r="CC12" s="64">
        <f>ROUNDUP(RO!CC12*0.85,)+25</f>
        <v>12435</v>
      </c>
      <c r="CD12" s="64">
        <f>ROUNDUP(RO!CD12*0.85,)+25</f>
        <v>12435</v>
      </c>
      <c r="CE12" s="64">
        <f>ROUNDUP(RO!CE12*0.85,)+25</f>
        <v>11840</v>
      </c>
      <c r="CF12" s="64">
        <f>ROUNDUP(RO!CF12*0.85,)+25</f>
        <v>11840</v>
      </c>
      <c r="CG12" s="64">
        <f>ROUNDUP(RO!CG12*0.85,)+25</f>
        <v>11840</v>
      </c>
      <c r="CH12" s="64">
        <f>ROUNDUP(RO!CH12*0.85,)+25</f>
        <v>11840</v>
      </c>
      <c r="CI12" s="64">
        <f>ROUNDUP(RO!CI12*0.85,)+25</f>
        <v>11840</v>
      </c>
      <c r="CJ12" s="64">
        <f>ROUNDUP(RO!CJ12*0.85,)+25</f>
        <v>12435</v>
      </c>
      <c r="CK12" s="64">
        <f>ROUNDUP(RO!CK12*0.85,)+25</f>
        <v>12435</v>
      </c>
      <c r="CL12" s="64">
        <f>ROUNDUP(RO!CL12*0.85,)+25</f>
        <v>11840</v>
      </c>
      <c r="CM12" s="64">
        <f>ROUNDUP(RO!CM12*0.85,)+25</f>
        <v>11840</v>
      </c>
      <c r="CN12" s="64">
        <f>ROUNDUP(RO!CN12*0.85,)+25</f>
        <v>12435</v>
      </c>
      <c r="CO12" s="64">
        <f>ROUNDUP(RO!CO12*0.85,)+25</f>
        <v>12435</v>
      </c>
      <c r="CP12" s="64">
        <f>ROUNDUP(RO!CP12*0.85,)+25</f>
        <v>12435</v>
      </c>
      <c r="CQ12" s="64">
        <f>ROUNDUP(RO!CQ12*0.85,)+25</f>
        <v>12435</v>
      </c>
      <c r="CR12" s="64">
        <f>ROUNDUP(RO!CR12*0.85,)+25</f>
        <v>12435</v>
      </c>
      <c r="CS12" s="64">
        <f>ROUNDUP(RO!CS12*0.85,)+25</f>
        <v>11840</v>
      </c>
      <c r="CT12" s="64">
        <f>ROUNDUP(RO!CT12*0.85,)+25</f>
        <v>14730</v>
      </c>
      <c r="CU12" s="64">
        <f>ROUNDUP(RO!CU12*0.85,)+25</f>
        <v>14730</v>
      </c>
      <c r="CV12" s="64">
        <f>ROUNDUP(RO!CV12*0.85,)+25</f>
        <v>14730</v>
      </c>
      <c r="CW12" s="64">
        <f>ROUNDUP(RO!CW12*0.85,)+25</f>
        <v>14730</v>
      </c>
      <c r="CX12" s="64">
        <f>ROUNDUP(RO!CX12*0.85,)+25</f>
        <v>14730</v>
      </c>
      <c r="CY12" s="64">
        <f>ROUNDUP(RO!CY12*0.85,)+25</f>
        <v>13285</v>
      </c>
      <c r="CZ12" s="64">
        <f>ROUNDUP(RO!CZ12*0.85,)+25</f>
        <v>12435</v>
      </c>
      <c r="DA12" s="64">
        <f>ROUNDUP(RO!DA12*0.85,)+25</f>
        <v>12435</v>
      </c>
      <c r="DB12" s="64">
        <f>ROUNDUP(RO!DB12*0.85,)+25</f>
        <v>14730</v>
      </c>
      <c r="DC12" s="103">
        <f>ROUNDUP(RO!DC12*0.85,)+25</f>
        <v>14730</v>
      </c>
      <c r="DD12" s="20">
        <f>ROUNDUP(RO!DD12*0.85,)+25</f>
        <v>11840</v>
      </c>
      <c r="DE12" s="20">
        <f>ROUNDUP(RO!DE12*0.85,)+25</f>
        <v>11840</v>
      </c>
      <c r="DF12" s="20">
        <f>ROUNDUP(RO!DF12*0.85,)+25</f>
        <v>11840</v>
      </c>
      <c r="DG12" s="20">
        <f>ROUNDUP(RO!DG12*0.85,)+25</f>
        <v>12435</v>
      </c>
      <c r="DH12" s="20">
        <f>ROUNDUP(RO!DH12*0.85,)+25</f>
        <v>8780</v>
      </c>
      <c r="DI12" s="20">
        <f>ROUNDUP(RO!DI12*0.85,)+25</f>
        <v>8780</v>
      </c>
      <c r="DJ12" s="20">
        <f>ROUNDUP(RO!DJ12*0.85,)+25</f>
        <v>8780</v>
      </c>
      <c r="DK12" s="20">
        <f>ROUNDUP(RO!DK12*0.85,)+25</f>
        <v>8780</v>
      </c>
      <c r="DL12" s="20">
        <f>ROUNDUP(RO!DL12*0.85,)+25</f>
        <v>9375</v>
      </c>
      <c r="DM12" s="20">
        <f>ROUNDUP(RO!DM12*0.85,)+25</f>
        <v>9375</v>
      </c>
      <c r="DN12" s="20">
        <f>ROUNDUP(RO!DN12*0.85,)+25</f>
        <v>8780</v>
      </c>
      <c r="DO12" s="20">
        <f>ROUNDUP(RO!DO12*0.85,)+25</f>
        <v>8780</v>
      </c>
      <c r="DP12" s="20">
        <f>ROUNDUP(RO!DP12*0.85,)+25</f>
        <v>8780</v>
      </c>
      <c r="DQ12" s="20">
        <f>ROUNDUP(RO!DQ12*0.85,)+25</f>
        <v>8780</v>
      </c>
      <c r="DR12" s="20">
        <f>ROUNDUP(RO!DR12*0.85,)+25</f>
        <v>8780</v>
      </c>
      <c r="DS12" s="20">
        <f>ROUNDUP(RO!DS12*0.85,)+25</f>
        <v>9375</v>
      </c>
      <c r="DT12" s="20">
        <f>ROUNDUP(RO!DT12*0.85,)+25</f>
        <v>9375</v>
      </c>
      <c r="DU12" s="20">
        <f>ROUNDUP(RO!DU12*0.85,)+25</f>
        <v>8780</v>
      </c>
      <c r="DV12" s="20">
        <f>ROUNDUP(RO!DV12*0.85,)+25</f>
        <v>8780</v>
      </c>
      <c r="DW12" s="20">
        <f>ROUNDUP(RO!DW12*0.85,)+25</f>
        <v>8780</v>
      </c>
      <c r="DX12" s="20">
        <f>ROUNDUP(RO!DX12*0.85,)+25</f>
        <v>8780</v>
      </c>
      <c r="DY12" s="20">
        <f>ROUNDUP(RO!DY12*0.85,)+25</f>
        <v>8780</v>
      </c>
      <c r="DZ12" s="20">
        <f>ROUNDUP(RO!DZ12*0.85,)+25</f>
        <v>9375</v>
      </c>
      <c r="EA12" s="20">
        <f>ROUNDUP(RO!EA12*0.85,)+25</f>
        <v>9375</v>
      </c>
      <c r="EB12" s="20">
        <f>ROUNDUP(RO!EB12*0.85,)+25</f>
        <v>8780</v>
      </c>
      <c r="EC12" s="20">
        <f>ROUNDUP(RO!EC12*0.85,)+25</f>
        <v>8780</v>
      </c>
      <c r="ED12" s="20">
        <f>ROUNDUP(RO!ED12*0.85,)+25</f>
        <v>8780</v>
      </c>
      <c r="EE12" s="20">
        <f>ROUNDUP(RO!EE12*0.85,)+25</f>
        <v>8780</v>
      </c>
      <c r="EF12" s="20">
        <f>ROUNDUP(RO!EF12*0.85,)+25</f>
        <v>8780</v>
      </c>
      <c r="EG12" s="20">
        <f>ROUNDUP(RO!EG12*0.85,)+25</f>
        <v>9375</v>
      </c>
      <c r="EH12" s="20">
        <f>ROUNDUP(RO!EH12*0.85,)+25</f>
        <v>9375</v>
      </c>
      <c r="EI12" s="20">
        <f>ROUNDUP(RO!EI12*0.85,)+25</f>
        <v>8780</v>
      </c>
      <c r="EJ12" s="20">
        <f>ROUNDUP(RO!EJ12*0.85,)+25</f>
        <v>8780</v>
      </c>
      <c r="EK12" s="20">
        <f>ROUNDUP(RO!EK12*0.85,)+25</f>
        <v>9375</v>
      </c>
      <c r="EL12" s="20">
        <f>ROUNDUP(RO!EL12*0.85,)+25</f>
        <v>9800</v>
      </c>
      <c r="EM12" s="20">
        <f>ROUNDUP(RO!EM12*0.85,)+25</f>
        <v>8355</v>
      </c>
      <c r="EN12" s="20">
        <f>ROUNDUP(RO!EN12*0.85,)+25</f>
        <v>8780</v>
      </c>
      <c r="EO12" s="20">
        <f>ROUNDUP(RO!EO12*0.85,)+25</f>
        <v>8780</v>
      </c>
      <c r="EP12" s="20">
        <f>ROUNDUP(RO!EP12*0.85,)+25</f>
        <v>8355</v>
      </c>
      <c r="EQ12" s="20">
        <f>ROUNDUP(RO!EQ12*0.85,)+25</f>
        <v>8355</v>
      </c>
      <c r="ER12" s="20">
        <f>ROUNDUP(RO!ER12*0.85,)+25</f>
        <v>8355</v>
      </c>
      <c r="ES12" s="20">
        <f>ROUNDUP(RO!ES12*0.85,)+25</f>
        <v>8355</v>
      </c>
      <c r="ET12" s="20">
        <f>ROUNDUP(RO!ET12*0.85,)+25</f>
        <v>8355</v>
      </c>
      <c r="EU12" s="20">
        <f>ROUNDUP(RO!EU12*0.85,)+25</f>
        <v>8780</v>
      </c>
      <c r="EV12" s="20">
        <f>ROUNDUP(RO!EV12*0.85,)+25</f>
        <v>8780</v>
      </c>
      <c r="EW12" s="20">
        <f>ROUNDUP(RO!EW12*0.85,)+25</f>
        <v>8355</v>
      </c>
      <c r="EX12" s="20">
        <f>ROUNDUP(RO!EX12*0.85,)+25</f>
        <v>8355</v>
      </c>
      <c r="EY12" s="20">
        <f>ROUNDUP(RO!EY12*0.85,)+25</f>
        <v>8355</v>
      </c>
      <c r="EZ12" s="20">
        <f>ROUNDUP(RO!EZ12*0.85,)+25</f>
        <v>8355</v>
      </c>
      <c r="FA12" s="20">
        <f>ROUNDUP(RO!FA12*0.85,)+25</f>
        <v>8355</v>
      </c>
      <c r="FB12" s="20">
        <f>ROUNDUP(RO!FB12*0.85,)+25</f>
        <v>8780</v>
      </c>
      <c r="FC12" s="20">
        <f>ROUNDUP(RO!FC12*0.85,)+25</f>
        <v>8780</v>
      </c>
      <c r="FD12" s="20">
        <f>ROUNDUP(RO!FD12*0.85,)+25</f>
        <v>8355</v>
      </c>
      <c r="FE12" s="20">
        <f>ROUNDUP(RO!FE12*0.85,)+25</f>
        <v>8355</v>
      </c>
      <c r="FF12" s="20">
        <f>ROUNDUP(RO!FF12*0.85,)+25</f>
        <v>8355</v>
      </c>
      <c r="FG12" s="20">
        <f>ROUNDUP(RO!FG12*0.85,)+25</f>
        <v>8355</v>
      </c>
      <c r="FH12" s="20">
        <f>ROUNDUP(RO!FH12*0.85,)+25</f>
        <v>8355</v>
      </c>
      <c r="FI12" s="20">
        <f>ROUNDUP(RO!FI12*0.85,)+25</f>
        <v>8780</v>
      </c>
      <c r="FJ12" s="20">
        <f>ROUNDUP(RO!FJ12*0.85,)+25</f>
        <v>8780</v>
      </c>
      <c r="FK12" s="20">
        <f>ROUNDUP(RO!FK12*0.85,)+25</f>
        <v>8355</v>
      </c>
      <c r="FL12" s="20">
        <f>ROUNDUP(RO!FL12*0.85,)+25</f>
        <v>8355</v>
      </c>
      <c r="FM12" s="20">
        <f>ROUNDUP(RO!FM12*0.85,)+25</f>
        <v>9800</v>
      </c>
      <c r="FN12" s="20">
        <f>ROUNDUP(RO!FN12*0.85,)+25</f>
        <v>9800</v>
      </c>
      <c r="FO12" s="20">
        <f>ROUNDUP(RO!FO12*0.85,)+25</f>
        <v>9800</v>
      </c>
      <c r="FP12" s="20">
        <f>ROUNDUP(RO!FP12*0.85,)+25</f>
        <v>10820</v>
      </c>
      <c r="FQ12" s="20">
        <f>ROUNDUP(RO!FQ12*0.85,)+25</f>
        <v>10820</v>
      </c>
      <c r="FR12" s="20">
        <f>ROUNDUP(RO!FR12*0.85,)+25</f>
        <v>9800</v>
      </c>
      <c r="FS12" s="20">
        <f>ROUNDUP(RO!FS12*0.85,)+25</f>
        <v>9800</v>
      </c>
      <c r="FT12" s="20">
        <f>ROUNDUP(RO!FT12*0.85,)+25</f>
        <v>9800</v>
      </c>
      <c r="FU12" s="20">
        <f>ROUNDUP(RO!FU12*0.85,)+25</f>
        <v>9800</v>
      </c>
      <c r="FV12" s="20">
        <f>ROUNDUP(RO!FV12*0.85,)+25</f>
        <v>9800</v>
      </c>
      <c r="FW12" s="20">
        <f>ROUNDUP(RO!FW12*0.85,)+25</f>
        <v>10820</v>
      </c>
      <c r="FX12" s="20">
        <f>ROUNDUP(RO!FX12*0.85,)+25</f>
        <v>10820</v>
      </c>
      <c r="FY12" s="20">
        <f>ROUNDUP(RO!FY12*0.85,)+25</f>
        <v>10820</v>
      </c>
      <c r="FZ12" s="20">
        <f>ROUNDUP(RO!FZ12*0.85,)+25</f>
        <v>10820</v>
      </c>
      <c r="GA12" s="20">
        <f>ROUNDUP(RO!GA12*0.85,)+25</f>
        <v>10820</v>
      </c>
      <c r="GB12" s="20">
        <f>ROUNDUP(RO!GB12*0.85,)+25</f>
        <v>10820</v>
      </c>
      <c r="GC12" s="20">
        <f>ROUNDUP(RO!GC12*0.85,)+25</f>
        <v>10820</v>
      </c>
      <c r="GD12" s="20">
        <f>ROUNDUP(RO!GD12*0.85,)+25</f>
        <v>10820</v>
      </c>
      <c r="GE12" s="20">
        <f>ROUNDUP(RO!GE12*0.85,)+25</f>
        <v>10820</v>
      </c>
      <c r="GF12" s="20">
        <f>ROUNDUP(RO!GF12*0.85,)+25</f>
        <v>10820</v>
      </c>
      <c r="GG12" s="20">
        <f>ROUNDUP(RO!GG12*0.85,)+25</f>
        <v>10820</v>
      </c>
      <c r="GH12" s="20">
        <f>ROUNDUP(RO!GH12*0.85,)+25</f>
        <v>11415</v>
      </c>
      <c r="GI12" s="20">
        <f>ROUNDUP(RO!GI12*0.85,)+25</f>
        <v>11415</v>
      </c>
      <c r="GJ12" s="20">
        <f>ROUNDUP(RO!GJ12*0.85,)+25</f>
        <v>11840</v>
      </c>
    </row>
    <row r="13" spans="1:192" s="58" customFormat="1" x14ac:dyDescent="0.2">
      <c r="A13" s="20" t="s">
        <v>8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103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</row>
    <row r="14" spans="1:192" s="58" customFormat="1" x14ac:dyDescent="0.2">
      <c r="A14" s="21" t="s">
        <v>82</v>
      </c>
      <c r="B14" s="64" t="e">
        <f>ROUNDUP(RO!B14*0.85,)+25</f>
        <v>#REF!</v>
      </c>
      <c r="C14" s="64" t="e">
        <f>ROUNDUP(RO!C14*0.85,)+25</f>
        <v>#REF!</v>
      </c>
      <c r="D14" s="64" t="e">
        <f>ROUNDUP(RO!D14*0.85,)+25</f>
        <v>#REF!</v>
      </c>
      <c r="E14" s="64" t="e">
        <f>ROUNDUP(RO!E14*0.85,)+25</f>
        <v>#REF!</v>
      </c>
      <c r="F14" s="64" t="e">
        <f>ROUNDUP(RO!F14*0.85,)+25</f>
        <v>#REF!</v>
      </c>
      <c r="G14" s="64" t="e">
        <f>ROUNDUP(RO!G14*0.85,)+25</f>
        <v>#REF!</v>
      </c>
      <c r="H14" s="64" t="e">
        <f>ROUNDUP(RO!H14*0.85,)+25</f>
        <v>#REF!</v>
      </c>
      <c r="I14" s="64" t="e">
        <f>ROUNDUP(RO!I14*0.85,)+25</f>
        <v>#REF!</v>
      </c>
      <c r="J14" s="64" t="e">
        <f>ROUNDUP(RO!J14*0.85,)+25</f>
        <v>#REF!</v>
      </c>
      <c r="K14" s="64" t="e">
        <f>ROUNDUP(RO!K14*0.85,)+25</f>
        <v>#REF!</v>
      </c>
      <c r="L14" s="64" t="e">
        <f>ROUNDUP(RO!L14*0.85,)+25</f>
        <v>#REF!</v>
      </c>
      <c r="M14" s="64" t="e">
        <f>ROUNDUP(RO!M14*0.85,)+25</f>
        <v>#REF!</v>
      </c>
      <c r="N14" s="64" t="e">
        <f>ROUNDUP(RO!N14*0.85,)+25</f>
        <v>#REF!</v>
      </c>
      <c r="O14" s="64" t="e">
        <f>ROUNDUP(RO!O14*0.85,)+25</f>
        <v>#REF!</v>
      </c>
      <c r="P14" s="64" t="e">
        <f>ROUNDUP(RO!P14*0.85,)+25</f>
        <v>#REF!</v>
      </c>
      <c r="Q14" s="64" t="e">
        <f>ROUNDUP(RO!Q14*0.85,)+25</f>
        <v>#REF!</v>
      </c>
      <c r="R14" s="64" t="e">
        <f>ROUNDUP(RO!R14*0.85,)+25</f>
        <v>#REF!</v>
      </c>
      <c r="S14" s="64" t="e">
        <f>ROUNDUP(RO!S14*0.85,)+25</f>
        <v>#REF!</v>
      </c>
      <c r="T14" s="64" t="e">
        <f>ROUNDUP(RO!T14*0.85,)+25</f>
        <v>#REF!</v>
      </c>
      <c r="U14" s="64" t="e">
        <f>ROUNDUP(RO!U14*0.85,)+25</f>
        <v>#REF!</v>
      </c>
      <c r="V14" s="64" t="e">
        <f>ROUNDUP(RO!V14*0.85,)+25</f>
        <v>#REF!</v>
      </c>
      <c r="W14" s="64" t="e">
        <f>ROUNDUP(RO!W14*0.85,)+25</f>
        <v>#REF!</v>
      </c>
      <c r="X14" s="64" t="e">
        <f>ROUNDUP(RO!X14*0.85,)+25</f>
        <v>#REF!</v>
      </c>
      <c r="Y14" s="64" t="e">
        <f>ROUNDUP(RO!Y14*0.85,)+25</f>
        <v>#REF!</v>
      </c>
      <c r="Z14" s="64" t="e">
        <f>ROUNDUP(RO!Z14*0.85,)+25</f>
        <v>#REF!</v>
      </c>
      <c r="AA14" s="64" t="e">
        <f>ROUNDUP(RO!AA14*0.85,)+25</f>
        <v>#REF!</v>
      </c>
      <c r="AB14" s="64" t="e">
        <f>ROUNDUP(RO!AB14*0.85,)+25</f>
        <v>#REF!</v>
      </c>
      <c r="AC14" s="64" t="e">
        <f>ROUNDUP(RO!AC14*0.85,)+25</f>
        <v>#REF!</v>
      </c>
      <c r="AD14" s="64" t="e">
        <f>ROUNDUP(RO!AD14*0.85,)+25</f>
        <v>#REF!</v>
      </c>
      <c r="AE14" s="64" t="e">
        <f>ROUNDUP(RO!AE14*0.85,)+25</f>
        <v>#REF!</v>
      </c>
      <c r="AF14" s="64">
        <f>ROUNDUP(RO!AF14*0.85,)+25</f>
        <v>17025</v>
      </c>
      <c r="AG14" s="64">
        <f>ROUNDUP(RO!AG14*0.85,)+25</f>
        <v>17025</v>
      </c>
      <c r="AH14" s="64">
        <f>ROUNDUP(RO!AH14*0.85,)+25</f>
        <v>14135</v>
      </c>
      <c r="AI14" s="64">
        <f>ROUNDUP(RO!AI14*0.85,)+25</f>
        <v>14730</v>
      </c>
      <c r="AJ14" s="64">
        <f>ROUNDUP(RO!AJ14*0.85,)+25</f>
        <v>14730</v>
      </c>
      <c r="AK14" s="64">
        <f>ROUNDUP(RO!AK14*0.85,)+25</f>
        <v>15580</v>
      </c>
      <c r="AL14" s="64">
        <f>ROUNDUP(RO!AL14*0.85,)+25</f>
        <v>15580</v>
      </c>
      <c r="AM14" s="64">
        <f>ROUNDUP(RO!AM14*0.85,)+25</f>
        <v>17025</v>
      </c>
      <c r="AN14" s="64">
        <f>ROUNDUP(RO!AN14*0.85,)+25</f>
        <v>17025</v>
      </c>
      <c r="AO14" s="64">
        <f>ROUNDUP(RO!AO14*0.85,)+25</f>
        <v>15580</v>
      </c>
      <c r="AP14" s="64">
        <f>ROUNDUP(RO!AP14*0.85,)+25</f>
        <v>15580</v>
      </c>
      <c r="AQ14" s="64">
        <f>ROUNDUP(RO!AQ14*0.85,)+25</f>
        <v>15580</v>
      </c>
      <c r="AR14" s="64">
        <f>ROUNDUP(RO!AR14*0.85,)+25</f>
        <v>15580</v>
      </c>
      <c r="AS14" s="64">
        <f>ROUNDUP(RO!AS14*0.85,)+25</f>
        <v>15580</v>
      </c>
      <c r="AT14" s="64">
        <f>ROUNDUP(RO!AT14*0.85,)+25</f>
        <v>16175</v>
      </c>
      <c r="AU14" s="64">
        <f>ROUNDUP(RO!AU14*0.85,)+25</f>
        <v>14730</v>
      </c>
      <c r="AV14" s="64">
        <f>ROUNDUP(RO!AV14*0.85,)+25</f>
        <v>14135</v>
      </c>
      <c r="AW14" s="64">
        <f>ROUNDUP(RO!AW14*0.85,)+25</f>
        <v>14135</v>
      </c>
      <c r="AX14" s="64">
        <f>ROUNDUP(RO!AX14*0.85,)+25</f>
        <v>14135</v>
      </c>
      <c r="AY14" s="64">
        <f>ROUNDUP(RO!AY14*0.85,)+25</f>
        <v>14135</v>
      </c>
      <c r="AZ14" s="64">
        <f>ROUNDUP(RO!AZ14*0.85,)+25</f>
        <v>14135</v>
      </c>
      <c r="BA14" s="64">
        <f>ROUNDUP(RO!BA14*0.85,)+25</f>
        <v>14730</v>
      </c>
      <c r="BB14" s="64">
        <f>ROUNDUP(RO!BB14*0.85,)+25</f>
        <v>14730</v>
      </c>
      <c r="BC14" s="64">
        <f>ROUNDUP(RO!BC14*0.85,)+25</f>
        <v>14135</v>
      </c>
      <c r="BD14" s="64">
        <f>ROUNDUP(RO!BD14*0.85,)+25</f>
        <v>14135</v>
      </c>
      <c r="BE14" s="64">
        <f>ROUNDUP(RO!BE14*0.85,)+25</f>
        <v>14135</v>
      </c>
      <c r="BF14" s="64">
        <f>ROUNDUP(RO!BF14*0.85,)+25</f>
        <v>14135</v>
      </c>
      <c r="BG14" s="64">
        <f>ROUNDUP(RO!BG14*0.85,)+25</f>
        <v>14135</v>
      </c>
      <c r="BH14" s="64">
        <f>ROUNDUP(RO!BH14*0.85,)+25</f>
        <v>14730</v>
      </c>
      <c r="BI14" s="64">
        <f>ROUNDUP(RO!BI14*0.85,)+25</f>
        <v>14730</v>
      </c>
      <c r="BJ14" s="64">
        <f>ROUNDUP(RO!BJ14*0.85,)+25</f>
        <v>14135</v>
      </c>
      <c r="BK14" s="64">
        <f>ROUNDUP(RO!BK14*0.85,)+25</f>
        <v>14135</v>
      </c>
      <c r="BL14" s="64">
        <f>ROUNDUP(RO!BL14*0.85,)+25</f>
        <v>14135</v>
      </c>
      <c r="BM14" s="64">
        <f>ROUNDUP(RO!BM14*0.85,)+25</f>
        <v>14135</v>
      </c>
      <c r="BN14" s="64">
        <f>ROUNDUP(RO!BN14*0.85,)+25</f>
        <v>14135</v>
      </c>
      <c r="BO14" s="64">
        <f>ROUNDUP(RO!BO14*0.85,)+25</f>
        <v>14730</v>
      </c>
      <c r="BP14" s="64">
        <f>ROUNDUP(RO!BP14*0.85,)+25</f>
        <v>14730</v>
      </c>
      <c r="BQ14" s="64">
        <f>ROUNDUP(RO!BQ14*0.85,)+25</f>
        <v>12690</v>
      </c>
      <c r="BR14" s="64">
        <f>ROUNDUP(RO!BR14*0.85,)+25</f>
        <v>12690</v>
      </c>
      <c r="BS14" s="64">
        <f>ROUNDUP(RO!BS14*0.85,)+25</f>
        <v>12690</v>
      </c>
      <c r="BT14" s="64">
        <f>ROUNDUP(RO!BT14*0.85,)+25</f>
        <v>12690</v>
      </c>
      <c r="BU14" s="64">
        <f>ROUNDUP(RO!BU14*0.85,)+25</f>
        <v>12690</v>
      </c>
      <c r="BV14" s="64">
        <f>ROUNDUP(RO!BV14*0.85,)+25</f>
        <v>13285</v>
      </c>
      <c r="BW14" s="64">
        <f>ROUNDUP(RO!BW14*0.85,)+25</f>
        <v>13285</v>
      </c>
      <c r="BX14" s="64">
        <f>ROUNDUP(RO!BX14*0.85,)+25</f>
        <v>12690</v>
      </c>
      <c r="BY14" s="64">
        <f>ROUNDUP(RO!BY14*0.85,)+25</f>
        <v>12690</v>
      </c>
      <c r="BZ14" s="64">
        <f>ROUNDUP(RO!BZ14*0.85,)+25</f>
        <v>12690</v>
      </c>
      <c r="CA14" s="64">
        <f>ROUNDUP(RO!CA14*0.85,)+25</f>
        <v>12690</v>
      </c>
      <c r="CB14" s="64">
        <f>ROUNDUP(RO!CB14*0.85,)+25</f>
        <v>12690</v>
      </c>
      <c r="CC14" s="64">
        <f>ROUNDUP(RO!CC14*0.85,)+25</f>
        <v>13285</v>
      </c>
      <c r="CD14" s="64">
        <f>ROUNDUP(RO!CD14*0.85,)+25</f>
        <v>13285</v>
      </c>
      <c r="CE14" s="64">
        <f>ROUNDUP(RO!CE14*0.85,)+25</f>
        <v>12690</v>
      </c>
      <c r="CF14" s="64">
        <f>ROUNDUP(RO!CF14*0.85,)+25</f>
        <v>12690</v>
      </c>
      <c r="CG14" s="64">
        <f>ROUNDUP(RO!CG14*0.85,)+25</f>
        <v>12690</v>
      </c>
      <c r="CH14" s="64">
        <f>ROUNDUP(RO!CH14*0.85,)+25</f>
        <v>12690</v>
      </c>
      <c r="CI14" s="64">
        <f>ROUNDUP(RO!CI14*0.85,)+25</f>
        <v>12690</v>
      </c>
      <c r="CJ14" s="64">
        <f>ROUNDUP(RO!CJ14*0.85,)+25</f>
        <v>13285</v>
      </c>
      <c r="CK14" s="64">
        <f>ROUNDUP(RO!CK14*0.85,)+25</f>
        <v>13285</v>
      </c>
      <c r="CL14" s="64">
        <f>ROUNDUP(RO!CL14*0.85,)+25</f>
        <v>12690</v>
      </c>
      <c r="CM14" s="64">
        <f>ROUNDUP(RO!CM14*0.85,)+25</f>
        <v>12690</v>
      </c>
      <c r="CN14" s="64">
        <f>ROUNDUP(RO!CN14*0.85,)+25</f>
        <v>13285</v>
      </c>
      <c r="CO14" s="64">
        <f>ROUNDUP(RO!CO14*0.85,)+25</f>
        <v>13285</v>
      </c>
      <c r="CP14" s="64">
        <f>ROUNDUP(RO!CP14*0.85,)+25</f>
        <v>13285</v>
      </c>
      <c r="CQ14" s="64">
        <f>ROUNDUP(RO!CQ14*0.85,)+25</f>
        <v>13285</v>
      </c>
      <c r="CR14" s="64">
        <f>ROUNDUP(RO!CR14*0.85,)+25</f>
        <v>13285</v>
      </c>
      <c r="CS14" s="64">
        <f>ROUNDUP(RO!CS14*0.85,)+25</f>
        <v>12690</v>
      </c>
      <c r="CT14" s="64">
        <f>ROUNDUP(RO!CT14*0.85,)+25</f>
        <v>15580</v>
      </c>
      <c r="CU14" s="64">
        <f>ROUNDUP(RO!CU14*0.85,)+25</f>
        <v>15580</v>
      </c>
      <c r="CV14" s="64">
        <f>ROUNDUP(RO!CV14*0.85,)+25</f>
        <v>15580</v>
      </c>
      <c r="CW14" s="64">
        <f>ROUNDUP(RO!CW14*0.85,)+25</f>
        <v>15580</v>
      </c>
      <c r="CX14" s="64">
        <f>ROUNDUP(RO!CX14*0.85,)+25</f>
        <v>15580</v>
      </c>
      <c r="CY14" s="64">
        <f>ROUNDUP(RO!CY14*0.85,)+25</f>
        <v>14135</v>
      </c>
      <c r="CZ14" s="64">
        <f>ROUNDUP(RO!CZ14*0.85,)+25</f>
        <v>13285</v>
      </c>
      <c r="DA14" s="64">
        <f>ROUNDUP(RO!DA14*0.85,)+25</f>
        <v>13285</v>
      </c>
      <c r="DB14" s="64">
        <f>ROUNDUP(RO!DB14*0.85,)+25</f>
        <v>15580</v>
      </c>
      <c r="DC14" s="103">
        <f>ROUNDUP(RO!DC14*0.85,)+25</f>
        <v>15580</v>
      </c>
      <c r="DD14" s="20">
        <f>ROUNDUP(RO!DD14*0.85,)+25</f>
        <v>12690</v>
      </c>
      <c r="DE14" s="20">
        <f>ROUNDUP(RO!DE14*0.85,)+25</f>
        <v>12690</v>
      </c>
      <c r="DF14" s="20">
        <f>ROUNDUP(RO!DF14*0.85,)+25</f>
        <v>12690</v>
      </c>
      <c r="DG14" s="20">
        <f>ROUNDUP(RO!DG14*0.85,)+25</f>
        <v>13285</v>
      </c>
      <c r="DH14" s="20">
        <f>ROUNDUP(RO!DH14*0.85,)+25</f>
        <v>9630</v>
      </c>
      <c r="DI14" s="20">
        <f>ROUNDUP(RO!DI14*0.85,)+25</f>
        <v>9630</v>
      </c>
      <c r="DJ14" s="20">
        <f>ROUNDUP(RO!DJ14*0.85,)+25</f>
        <v>9630</v>
      </c>
      <c r="DK14" s="20">
        <f>ROUNDUP(RO!DK14*0.85,)+25</f>
        <v>9630</v>
      </c>
      <c r="DL14" s="20">
        <f>ROUNDUP(RO!DL14*0.85,)+25</f>
        <v>10225</v>
      </c>
      <c r="DM14" s="20">
        <f>ROUNDUP(RO!DM14*0.85,)+25</f>
        <v>10225</v>
      </c>
      <c r="DN14" s="20">
        <f>ROUNDUP(RO!DN14*0.85,)+25</f>
        <v>9630</v>
      </c>
      <c r="DO14" s="20">
        <f>ROUNDUP(RO!DO14*0.85,)+25</f>
        <v>9630</v>
      </c>
      <c r="DP14" s="20">
        <f>ROUNDUP(RO!DP14*0.85,)+25</f>
        <v>9630</v>
      </c>
      <c r="DQ14" s="20">
        <f>ROUNDUP(RO!DQ14*0.85,)+25</f>
        <v>9630</v>
      </c>
      <c r="DR14" s="20">
        <f>ROUNDUP(RO!DR14*0.85,)+25</f>
        <v>9630</v>
      </c>
      <c r="DS14" s="20">
        <f>ROUNDUP(RO!DS14*0.85,)+25</f>
        <v>10225</v>
      </c>
      <c r="DT14" s="20">
        <f>ROUNDUP(RO!DT14*0.85,)+25</f>
        <v>10225</v>
      </c>
      <c r="DU14" s="20">
        <f>ROUNDUP(RO!DU14*0.85,)+25</f>
        <v>9630</v>
      </c>
      <c r="DV14" s="20">
        <f>ROUNDUP(RO!DV14*0.85,)+25</f>
        <v>9630</v>
      </c>
      <c r="DW14" s="20">
        <f>ROUNDUP(RO!DW14*0.85,)+25</f>
        <v>9630</v>
      </c>
      <c r="DX14" s="20">
        <f>ROUNDUP(RO!DX14*0.85,)+25</f>
        <v>9630</v>
      </c>
      <c r="DY14" s="20">
        <f>ROUNDUP(RO!DY14*0.85,)+25</f>
        <v>9630</v>
      </c>
      <c r="DZ14" s="20">
        <f>ROUNDUP(RO!DZ14*0.85,)+25</f>
        <v>10225</v>
      </c>
      <c r="EA14" s="20">
        <f>ROUNDUP(RO!EA14*0.85,)+25</f>
        <v>10225</v>
      </c>
      <c r="EB14" s="20">
        <f>ROUNDUP(RO!EB14*0.85,)+25</f>
        <v>9630</v>
      </c>
      <c r="EC14" s="20">
        <f>ROUNDUP(RO!EC14*0.85,)+25</f>
        <v>9630</v>
      </c>
      <c r="ED14" s="20">
        <f>ROUNDUP(RO!ED14*0.85,)+25</f>
        <v>9630</v>
      </c>
      <c r="EE14" s="20">
        <f>ROUNDUP(RO!EE14*0.85,)+25</f>
        <v>9630</v>
      </c>
      <c r="EF14" s="20">
        <f>ROUNDUP(RO!EF14*0.85,)+25</f>
        <v>9630</v>
      </c>
      <c r="EG14" s="20">
        <f>ROUNDUP(RO!EG14*0.85,)+25</f>
        <v>10225</v>
      </c>
      <c r="EH14" s="20">
        <f>ROUNDUP(RO!EH14*0.85,)+25</f>
        <v>10225</v>
      </c>
      <c r="EI14" s="20">
        <f>ROUNDUP(RO!EI14*0.85,)+25</f>
        <v>9630</v>
      </c>
      <c r="EJ14" s="20">
        <f>ROUNDUP(RO!EJ14*0.85,)+25</f>
        <v>9630</v>
      </c>
      <c r="EK14" s="20">
        <f>ROUNDUP(RO!EK14*0.85,)+25</f>
        <v>10225</v>
      </c>
      <c r="EL14" s="20">
        <f>ROUNDUP(RO!EL14*0.85,)+25</f>
        <v>10650</v>
      </c>
      <c r="EM14" s="20">
        <f>ROUNDUP(RO!EM14*0.85,)+25</f>
        <v>9205</v>
      </c>
      <c r="EN14" s="20">
        <f>ROUNDUP(RO!EN14*0.85,)+25</f>
        <v>9630</v>
      </c>
      <c r="EO14" s="20">
        <f>ROUNDUP(RO!EO14*0.85,)+25</f>
        <v>9630</v>
      </c>
      <c r="EP14" s="20">
        <f>ROUNDUP(RO!EP14*0.85,)+25</f>
        <v>9205</v>
      </c>
      <c r="EQ14" s="20">
        <f>ROUNDUP(RO!EQ14*0.85,)+25</f>
        <v>9205</v>
      </c>
      <c r="ER14" s="20">
        <f>ROUNDUP(RO!ER14*0.85,)+25</f>
        <v>9205</v>
      </c>
      <c r="ES14" s="20">
        <f>ROUNDUP(RO!ES14*0.85,)+25</f>
        <v>9205</v>
      </c>
      <c r="ET14" s="20">
        <f>ROUNDUP(RO!ET14*0.85,)+25</f>
        <v>9205</v>
      </c>
      <c r="EU14" s="20">
        <f>ROUNDUP(RO!EU14*0.85,)+25</f>
        <v>9630</v>
      </c>
      <c r="EV14" s="20">
        <f>ROUNDUP(RO!EV14*0.85,)+25</f>
        <v>9630</v>
      </c>
      <c r="EW14" s="20">
        <f>ROUNDUP(RO!EW14*0.85,)+25</f>
        <v>9205</v>
      </c>
      <c r="EX14" s="20">
        <f>ROUNDUP(RO!EX14*0.85,)+25</f>
        <v>9205</v>
      </c>
      <c r="EY14" s="20">
        <f>ROUNDUP(RO!EY14*0.85,)+25</f>
        <v>9205</v>
      </c>
      <c r="EZ14" s="20">
        <f>ROUNDUP(RO!EZ14*0.85,)+25</f>
        <v>9205</v>
      </c>
      <c r="FA14" s="20">
        <f>ROUNDUP(RO!FA14*0.85,)+25</f>
        <v>9205</v>
      </c>
      <c r="FB14" s="20">
        <f>ROUNDUP(RO!FB14*0.85,)+25</f>
        <v>9630</v>
      </c>
      <c r="FC14" s="20">
        <f>ROUNDUP(RO!FC14*0.85,)+25</f>
        <v>9630</v>
      </c>
      <c r="FD14" s="20">
        <f>ROUNDUP(RO!FD14*0.85,)+25</f>
        <v>9205</v>
      </c>
      <c r="FE14" s="20">
        <f>ROUNDUP(RO!FE14*0.85,)+25</f>
        <v>9205</v>
      </c>
      <c r="FF14" s="20">
        <f>ROUNDUP(RO!FF14*0.85,)+25</f>
        <v>9205</v>
      </c>
      <c r="FG14" s="20">
        <f>ROUNDUP(RO!FG14*0.85,)+25</f>
        <v>9205</v>
      </c>
      <c r="FH14" s="20">
        <f>ROUNDUP(RO!FH14*0.85,)+25</f>
        <v>9205</v>
      </c>
      <c r="FI14" s="20">
        <f>ROUNDUP(RO!FI14*0.85,)+25</f>
        <v>9630</v>
      </c>
      <c r="FJ14" s="20">
        <f>ROUNDUP(RO!FJ14*0.85,)+25</f>
        <v>9630</v>
      </c>
      <c r="FK14" s="20">
        <f>ROUNDUP(RO!FK14*0.85,)+25</f>
        <v>9205</v>
      </c>
      <c r="FL14" s="20">
        <f>ROUNDUP(RO!FL14*0.85,)+25</f>
        <v>9205</v>
      </c>
      <c r="FM14" s="20">
        <f>ROUNDUP(RO!FM14*0.85,)+25</f>
        <v>10650</v>
      </c>
      <c r="FN14" s="20">
        <f>ROUNDUP(RO!FN14*0.85,)+25</f>
        <v>10650</v>
      </c>
      <c r="FO14" s="20">
        <f>ROUNDUP(RO!FO14*0.85,)+25</f>
        <v>10650</v>
      </c>
      <c r="FP14" s="20">
        <f>ROUNDUP(RO!FP14*0.85,)+25</f>
        <v>11670</v>
      </c>
      <c r="FQ14" s="20">
        <f>ROUNDUP(RO!FQ14*0.85,)+25</f>
        <v>11670</v>
      </c>
      <c r="FR14" s="20">
        <f>ROUNDUP(RO!FR14*0.85,)+25</f>
        <v>10650</v>
      </c>
      <c r="FS14" s="20">
        <f>ROUNDUP(RO!FS14*0.85,)+25</f>
        <v>10650</v>
      </c>
      <c r="FT14" s="20">
        <f>ROUNDUP(RO!FT14*0.85,)+25</f>
        <v>10650</v>
      </c>
      <c r="FU14" s="20">
        <f>ROUNDUP(RO!FU14*0.85,)+25</f>
        <v>10650</v>
      </c>
      <c r="FV14" s="20">
        <f>ROUNDUP(RO!FV14*0.85,)+25</f>
        <v>10650</v>
      </c>
      <c r="FW14" s="20">
        <f>ROUNDUP(RO!FW14*0.85,)+25</f>
        <v>11670</v>
      </c>
      <c r="FX14" s="20">
        <f>ROUNDUP(RO!FX14*0.85,)+25</f>
        <v>11670</v>
      </c>
      <c r="FY14" s="20">
        <f>ROUNDUP(RO!FY14*0.85,)+25</f>
        <v>11670</v>
      </c>
      <c r="FZ14" s="20">
        <f>ROUNDUP(RO!FZ14*0.85,)+25</f>
        <v>11670</v>
      </c>
      <c r="GA14" s="20">
        <f>ROUNDUP(RO!GA14*0.85,)+25</f>
        <v>11670</v>
      </c>
      <c r="GB14" s="20">
        <f>ROUNDUP(RO!GB14*0.85,)+25</f>
        <v>11670</v>
      </c>
      <c r="GC14" s="20">
        <f>ROUNDUP(RO!GC14*0.85,)+25</f>
        <v>11670</v>
      </c>
      <c r="GD14" s="20">
        <f>ROUNDUP(RO!GD14*0.85,)+25</f>
        <v>11670</v>
      </c>
      <c r="GE14" s="20">
        <f>ROUNDUP(RO!GE14*0.85,)+25</f>
        <v>11670</v>
      </c>
      <c r="GF14" s="20">
        <f>ROUNDUP(RO!GF14*0.85,)+25</f>
        <v>11670</v>
      </c>
      <c r="GG14" s="20">
        <f>ROUNDUP(RO!GG14*0.85,)+25</f>
        <v>11670</v>
      </c>
      <c r="GH14" s="20">
        <f>ROUNDUP(RO!GH14*0.85,)+25</f>
        <v>12265</v>
      </c>
      <c r="GI14" s="20">
        <f>ROUNDUP(RO!GI14*0.85,)+25</f>
        <v>12265</v>
      </c>
      <c r="GJ14" s="20">
        <f>ROUNDUP(RO!GJ14*0.85,)+25</f>
        <v>12690</v>
      </c>
    </row>
    <row r="15" spans="1:192" s="58" customFormat="1" x14ac:dyDescent="0.2">
      <c r="A15" s="20" t="s">
        <v>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103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</row>
    <row r="16" spans="1:192" s="58" customFormat="1" x14ac:dyDescent="0.2">
      <c r="A16" s="21" t="s">
        <v>82</v>
      </c>
      <c r="B16" s="64" t="e">
        <f>ROUNDUP(RO!B16*0.85,)+25</f>
        <v>#REF!</v>
      </c>
      <c r="C16" s="64" t="e">
        <f>ROUNDUP(RO!C16*0.85,)+25</f>
        <v>#REF!</v>
      </c>
      <c r="D16" s="64" t="e">
        <f>ROUNDUP(RO!D16*0.85,)+25</f>
        <v>#REF!</v>
      </c>
      <c r="E16" s="64" t="e">
        <f>ROUNDUP(RO!E16*0.85,)+25</f>
        <v>#REF!</v>
      </c>
      <c r="F16" s="64" t="e">
        <f>ROUNDUP(RO!F16*0.85,)+25</f>
        <v>#REF!</v>
      </c>
      <c r="G16" s="64" t="e">
        <f>ROUNDUP(RO!G16*0.85,)+25</f>
        <v>#REF!</v>
      </c>
      <c r="H16" s="64" t="e">
        <f>ROUNDUP(RO!H16*0.85,)+25</f>
        <v>#REF!</v>
      </c>
      <c r="I16" s="64" t="e">
        <f>ROUNDUP(RO!I16*0.85,)+25</f>
        <v>#REF!</v>
      </c>
      <c r="J16" s="64" t="e">
        <f>ROUNDUP(RO!J16*0.85,)+25</f>
        <v>#REF!</v>
      </c>
      <c r="K16" s="64" t="e">
        <f>ROUNDUP(RO!K16*0.85,)+25</f>
        <v>#REF!</v>
      </c>
      <c r="L16" s="64" t="e">
        <f>ROUNDUP(RO!L16*0.85,)+25</f>
        <v>#REF!</v>
      </c>
      <c r="M16" s="64" t="e">
        <f>ROUNDUP(RO!M16*0.85,)+25</f>
        <v>#REF!</v>
      </c>
      <c r="N16" s="64" t="e">
        <f>ROUNDUP(RO!N16*0.85,)+25</f>
        <v>#REF!</v>
      </c>
      <c r="O16" s="64" t="e">
        <f>ROUNDUP(RO!O16*0.85,)+25</f>
        <v>#REF!</v>
      </c>
      <c r="P16" s="64" t="e">
        <f>ROUNDUP(RO!P16*0.85,)+25</f>
        <v>#REF!</v>
      </c>
      <c r="Q16" s="64" t="e">
        <f>ROUNDUP(RO!Q16*0.85,)+25</f>
        <v>#REF!</v>
      </c>
      <c r="R16" s="64" t="e">
        <f>ROUNDUP(RO!R16*0.85,)+25</f>
        <v>#REF!</v>
      </c>
      <c r="S16" s="64" t="e">
        <f>ROUNDUP(RO!S16*0.85,)+25</f>
        <v>#REF!</v>
      </c>
      <c r="T16" s="64" t="e">
        <f>ROUNDUP(RO!T16*0.85,)+25</f>
        <v>#REF!</v>
      </c>
      <c r="U16" s="64" t="e">
        <f>ROUNDUP(RO!U16*0.85,)+25</f>
        <v>#REF!</v>
      </c>
      <c r="V16" s="64" t="e">
        <f>ROUNDUP(RO!V16*0.85,)+25</f>
        <v>#REF!</v>
      </c>
      <c r="W16" s="64" t="e">
        <f>ROUNDUP(RO!W16*0.85,)+25</f>
        <v>#REF!</v>
      </c>
      <c r="X16" s="64" t="e">
        <f>ROUNDUP(RO!X16*0.85,)+25</f>
        <v>#REF!</v>
      </c>
      <c r="Y16" s="64" t="e">
        <f>ROUNDUP(RO!Y16*0.85,)+25</f>
        <v>#REF!</v>
      </c>
      <c r="Z16" s="64" t="e">
        <f>ROUNDUP(RO!Z16*0.85,)+25</f>
        <v>#REF!</v>
      </c>
      <c r="AA16" s="64" t="e">
        <f>ROUNDUP(RO!AA16*0.85,)+25</f>
        <v>#REF!</v>
      </c>
      <c r="AB16" s="64" t="e">
        <f>ROUNDUP(RO!AB16*0.85,)+25</f>
        <v>#REF!</v>
      </c>
      <c r="AC16" s="64" t="e">
        <f>ROUNDUP(RO!AC16*0.85,)+25</f>
        <v>#REF!</v>
      </c>
      <c r="AD16" s="64" t="e">
        <f>ROUNDUP(RO!AD16*0.85,)+25</f>
        <v>#REF!</v>
      </c>
      <c r="AE16" s="64" t="e">
        <f>ROUNDUP(RO!AE16*0.85,)+25</f>
        <v>#REF!</v>
      </c>
      <c r="AF16" s="64">
        <f>ROUNDUP(RO!AF16*0.85,)+25</f>
        <v>21275</v>
      </c>
      <c r="AG16" s="64">
        <f>ROUNDUP(RO!AG16*0.85,)+25</f>
        <v>21275</v>
      </c>
      <c r="AH16" s="64">
        <f>ROUNDUP(RO!AH16*0.85,)+25</f>
        <v>18385</v>
      </c>
      <c r="AI16" s="64">
        <f>ROUNDUP(RO!AI16*0.85,)+25</f>
        <v>18980</v>
      </c>
      <c r="AJ16" s="64">
        <f>ROUNDUP(RO!AJ16*0.85,)+25</f>
        <v>18980</v>
      </c>
      <c r="AK16" s="64">
        <f>ROUNDUP(RO!AK16*0.85,)+25</f>
        <v>19830</v>
      </c>
      <c r="AL16" s="64">
        <f>ROUNDUP(RO!AL16*0.85,)+25</f>
        <v>19830</v>
      </c>
      <c r="AM16" s="64">
        <f>ROUNDUP(RO!AM16*0.85,)+25</f>
        <v>21275</v>
      </c>
      <c r="AN16" s="64">
        <f>ROUNDUP(RO!AN16*0.85,)+25</f>
        <v>21275</v>
      </c>
      <c r="AO16" s="64">
        <f>ROUNDUP(RO!AO16*0.85,)+25</f>
        <v>19830</v>
      </c>
      <c r="AP16" s="64">
        <f>ROUNDUP(RO!AP16*0.85,)+25</f>
        <v>19830</v>
      </c>
      <c r="AQ16" s="64">
        <f>ROUNDUP(RO!AQ16*0.85,)+25</f>
        <v>19830</v>
      </c>
      <c r="AR16" s="64">
        <f>ROUNDUP(RO!AR16*0.85,)+25</f>
        <v>19830</v>
      </c>
      <c r="AS16" s="64">
        <f>ROUNDUP(RO!AS16*0.85,)+25</f>
        <v>19830</v>
      </c>
      <c r="AT16" s="64">
        <f>ROUNDUP(RO!AT16*0.85,)+25</f>
        <v>20425</v>
      </c>
      <c r="AU16" s="64">
        <f>ROUNDUP(RO!AU16*0.85,)+25</f>
        <v>18980</v>
      </c>
      <c r="AV16" s="64">
        <f>ROUNDUP(RO!AV16*0.85,)+25</f>
        <v>18385</v>
      </c>
      <c r="AW16" s="64">
        <f>ROUNDUP(RO!AW16*0.85,)+25</f>
        <v>18385</v>
      </c>
      <c r="AX16" s="64">
        <f>ROUNDUP(RO!AX16*0.85,)+25</f>
        <v>18385</v>
      </c>
      <c r="AY16" s="64">
        <f>ROUNDUP(RO!AY16*0.85,)+25</f>
        <v>18385</v>
      </c>
      <c r="AZ16" s="64">
        <f>ROUNDUP(RO!AZ16*0.85,)+25</f>
        <v>18385</v>
      </c>
      <c r="BA16" s="64">
        <f>ROUNDUP(RO!BA16*0.85,)+25</f>
        <v>18980</v>
      </c>
      <c r="BB16" s="64">
        <f>ROUNDUP(RO!BB16*0.85,)+25</f>
        <v>18980</v>
      </c>
      <c r="BC16" s="64">
        <f>ROUNDUP(RO!BC16*0.85,)+25</f>
        <v>18385</v>
      </c>
      <c r="BD16" s="64">
        <f>ROUNDUP(RO!BD16*0.85,)+25</f>
        <v>18385</v>
      </c>
      <c r="BE16" s="64">
        <f>ROUNDUP(RO!BE16*0.85,)+25</f>
        <v>18385</v>
      </c>
      <c r="BF16" s="64">
        <f>ROUNDUP(RO!BF16*0.85,)+25</f>
        <v>18385</v>
      </c>
      <c r="BG16" s="64">
        <f>ROUNDUP(RO!BG16*0.85,)+25</f>
        <v>18385</v>
      </c>
      <c r="BH16" s="64">
        <f>ROUNDUP(RO!BH16*0.85,)+25</f>
        <v>18980</v>
      </c>
      <c r="BI16" s="64">
        <f>ROUNDUP(RO!BI16*0.85,)+25</f>
        <v>18980</v>
      </c>
      <c r="BJ16" s="64">
        <f>ROUNDUP(RO!BJ16*0.85,)+25</f>
        <v>18385</v>
      </c>
      <c r="BK16" s="64">
        <f>ROUNDUP(RO!BK16*0.85,)+25</f>
        <v>18385</v>
      </c>
      <c r="BL16" s="64">
        <f>ROUNDUP(RO!BL16*0.85,)+25</f>
        <v>18385</v>
      </c>
      <c r="BM16" s="64">
        <f>ROUNDUP(RO!BM16*0.85,)+25</f>
        <v>18385</v>
      </c>
      <c r="BN16" s="64">
        <f>ROUNDUP(RO!BN16*0.85,)+25</f>
        <v>18385</v>
      </c>
      <c r="BO16" s="64">
        <f>ROUNDUP(RO!BO16*0.85,)+25</f>
        <v>18980</v>
      </c>
      <c r="BP16" s="64">
        <f>ROUNDUP(RO!BP16*0.85,)+25</f>
        <v>18980</v>
      </c>
      <c r="BQ16" s="64">
        <f>ROUNDUP(RO!BQ16*0.85,)+25</f>
        <v>16940</v>
      </c>
      <c r="BR16" s="64">
        <f>ROUNDUP(RO!BR16*0.85,)+25</f>
        <v>16940</v>
      </c>
      <c r="BS16" s="64">
        <f>ROUNDUP(RO!BS16*0.85,)+25</f>
        <v>16940</v>
      </c>
      <c r="BT16" s="64">
        <f>ROUNDUP(RO!BT16*0.85,)+25</f>
        <v>16940</v>
      </c>
      <c r="BU16" s="64">
        <f>ROUNDUP(RO!BU16*0.85,)+25</f>
        <v>16940</v>
      </c>
      <c r="BV16" s="64">
        <f>ROUNDUP(RO!BV16*0.85,)+25</f>
        <v>17535</v>
      </c>
      <c r="BW16" s="64">
        <f>ROUNDUP(RO!BW16*0.85,)+25</f>
        <v>17535</v>
      </c>
      <c r="BX16" s="64">
        <f>ROUNDUP(RO!BX16*0.85,)+25</f>
        <v>16940</v>
      </c>
      <c r="BY16" s="64">
        <f>ROUNDUP(RO!BY16*0.85,)+25</f>
        <v>16940</v>
      </c>
      <c r="BZ16" s="64">
        <f>ROUNDUP(RO!BZ16*0.85,)+25</f>
        <v>16940</v>
      </c>
      <c r="CA16" s="64">
        <f>ROUNDUP(RO!CA16*0.85,)+25</f>
        <v>16940</v>
      </c>
      <c r="CB16" s="64">
        <f>ROUNDUP(RO!CB16*0.85,)+25</f>
        <v>16940</v>
      </c>
      <c r="CC16" s="64">
        <f>ROUNDUP(RO!CC16*0.85,)+25</f>
        <v>17535</v>
      </c>
      <c r="CD16" s="64">
        <f>ROUNDUP(RO!CD16*0.85,)+25</f>
        <v>17535</v>
      </c>
      <c r="CE16" s="64">
        <f>ROUNDUP(RO!CE16*0.85,)+25</f>
        <v>16940</v>
      </c>
      <c r="CF16" s="64">
        <f>ROUNDUP(RO!CF16*0.85,)+25</f>
        <v>16940</v>
      </c>
      <c r="CG16" s="64">
        <f>ROUNDUP(RO!CG16*0.85,)+25</f>
        <v>16940</v>
      </c>
      <c r="CH16" s="64">
        <f>ROUNDUP(RO!CH16*0.85,)+25</f>
        <v>16940</v>
      </c>
      <c r="CI16" s="64">
        <f>ROUNDUP(RO!CI16*0.85,)+25</f>
        <v>16940</v>
      </c>
      <c r="CJ16" s="64">
        <f>ROUNDUP(RO!CJ16*0.85,)+25</f>
        <v>17535</v>
      </c>
      <c r="CK16" s="64">
        <f>ROUNDUP(RO!CK16*0.85,)+25</f>
        <v>17535</v>
      </c>
      <c r="CL16" s="64">
        <f>ROUNDUP(RO!CL16*0.85,)+25</f>
        <v>16940</v>
      </c>
      <c r="CM16" s="64">
        <f>ROUNDUP(RO!CM16*0.85,)+25</f>
        <v>16940</v>
      </c>
      <c r="CN16" s="64">
        <f>ROUNDUP(RO!CN16*0.85,)+25</f>
        <v>17535</v>
      </c>
      <c r="CO16" s="64">
        <f>ROUNDUP(RO!CO16*0.85,)+25</f>
        <v>17535</v>
      </c>
      <c r="CP16" s="64">
        <f>ROUNDUP(RO!CP16*0.85,)+25</f>
        <v>17535</v>
      </c>
      <c r="CQ16" s="64">
        <f>ROUNDUP(RO!CQ16*0.85,)+25</f>
        <v>17535</v>
      </c>
      <c r="CR16" s="64">
        <f>ROUNDUP(RO!CR16*0.85,)+25</f>
        <v>17535</v>
      </c>
      <c r="CS16" s="64">
        <f>ROUNDUP(RO!CS16*0.85,)+25</f>
        <v>16940</v>
      </c>
      <c r="CT16" s="64">
        <f>ROUNDUP(RO!CT16*0.85,)+25</f>
        <v>19830</v>
      </c>
      <c r="CU16" s="64">
        <f>ROUNDUP(RO!CU16*0.85,)+25</f>
        <v>19830</v>
      </c>
      <c r="CV16" s="64">
        <f>ROUNDUP(RO!CV16*0.85,)+25</f>
        <v>19830</v>
      </c>
      <c r="CW16" s="64">
        <f>ROUNDUP(RO!CW16*0.85,)+25</f>
        <v>19830</v>
      </c>
      <c r="CX16" s="64">
        <f>ROUNDUP(RO!CX16*0.85,)+25</f>
        <v>19830</v>
      </c>
      <c r="CY16" s="64">
        <f>ROUNDUP(RO!CY16*0.85,)+25</f>
        <v>18385</v>
      </c>
      <c r="CZ16" s="64">
        <f>ROUNDUP(RO!CZ16*0.85,)+25</f>
        <v>17535</v>
      </c>
      <c r="DA16" s="64">
        <f>ROUNDUP(RO!DA16*0.85,)+25</f>
        <v>17535</v>
      </c>
      <c r="DB16" s="64">
        <f>ROUNDUP(RO!DB16*0.85,)+25</f>
        <v>19830</v>
      </c>
      <c r="DC16" s="103">
        <f>ROUNDUP(RO!DC16*0.85,)+25</f>
        <v>19830</v>
      </c>
      <c r="DD16" s="20">
        <f>ROUNDUP(RO!DD16*0.85,)+25</f>
        <v>16940</v>
      </c>
      <c r="DE16" s="20">
        <f>ROUNDUP(RO!DE16*0.85,)+25</f>
        <v>16940</v>
      </c>
      <c r="DF16" s="20">
        <f>ROUNDUP(RO!DF16*0.85,)+25</f>
        <v>16940</v>
      </c>
      <c r="DG16" s="20">
        <f>ROUNDUP(RO!DG16*0.85,)+25</f>
        <v>17535</v>
      </c>
      <c r="DH16" s="20">
        <f>ROUNDUP(RO!DH16*0.85,)+25</f>
        <v>13880</v>
      </c>
      <c r="DI16" s="20">
        <f>ROUNDUP(RO!DI16*0.85,)+25</f>
        <v>13880</v>
      </c>
      <c r="DJ16" s="20">
        <f>ROUNDUP(RO!DJ16*0.85,)+25</f>
        <v>13880</v>
      </c>
      <c r="DK16" s="20">
        <f>ROUNDUP(RO!DK16*0.85,)+25</f>
        <v>13880</v>
      </c>
      <c r="DL16" s="20">
        <f>ROUNDUP(RO!DL16*0.85,)+25</f>
        <v>14475</v>
      </c>
      <c r="DM16" s="20">
        <f>ROUNDUP(RO!DM16*0.85,)+25</f>
        <v>14475</v>
      </c>
      <c r="DN16" s="20">
        <f>ROUNDUP(RO!DN16*0.85,)+25</f>
        <v>13880</v>
      </c>
      <c r="DO16" s="20">
        <f>ROUNDUP(RO!DO16*0.85,)+25</f>
        <v>13880</v>
      </c>
      <c r="DP16" s="20">
        <f>ROUNDUP(RO!DP16*0.85,)+25</f>
        <v>13880</v>
      </c>
      <c r="DQ16" s="20">
        <f>ROUNDUP(RO!DQ16*0.85,)+25</f>
        <v>13880</v>
      </c>
      <c r="DR16" s="20">
        <f>ROUNDUP(RO!DR16*0.85,)+25</f>
        <v>13880</v>
      </c>
      <c r="DS16" s="20">
        <f>ROUNDUP(RO!DS16*0.85,)+25</f>
        <v>14475</v>
      </c>
      <c r="DT16" s="20">
        <f>ROUNDUP(RO!DT16*0.85,)+25</f>
        <v>14475</v>
      </c>
      <c r="DU16" s="20">
        <f>ROUNDUP(RO!DU16*0.85,)+25</f>
        <v>13880</v>
      </c>
      <c r="DV16" s="20">
        <f>ROUNDUP(RO!DV16*0.85,)+25</f>
        <v>13880</v>
      </c>
      <c r="DW16" s="20">
        <f>ROUNDUP(RO!DW16*0.85,)+25</f>
        <v>13880</v>
      </c>
      <c r="DX16" s="20">
        <f>ROUNDUP(RO!DX16*0.85,)+25</f>
        <v>13880</v>
      </c>
      <c r="DY16" s="20">
        <f>ROUNDUP(RO!DY16*0.85,)+25</f>
        <v>13880</v>
      </c>
      <c r="DZ16" s="20">
        <f>ROUNDUP(RO!DZ16*0.85,)+25</f>
        <v>14475</v>
      </c>
      <c r="EA16" s="20">
        <f>ROUNDUP(RO!EA16*0.85,)+25</f>
        <v>14475</v>
      </c>
      <c r="EB16" s="20">
        <f>ROUNDUP(RO!EB16*0.85,)+25</f>
        <v>13880</v>
      </c>
      <c r="EC16" s="20">
        <f>ROUNDUP(RO!EC16*0.85,)+25</f>
        <v>13880</v>
      </c>
      <c r="ED16" s="20">
        <f>ROUNDUP(RO!ED16*0.85,)+25</f>
        <v>13880</v>
      </c>
      <c r="EE16" s="20">
        <f>ROUNDUP(RO!EE16*0.85,)+25</f>
        <v>13880</v>
      </c>
      <c r="EF16" s="20">
        <f>ROUNDUP(RO!EF16*0.85,)+25</f>
        <v>13880</v>
      </c>
      <c r="EG16" s="20">
        <f>ROUNDUP(RO!EG16*0.85,)+25</f>
        <v>14475</v>
      </c>
      <c r="EH16" s="20">
        <f>ROUNDUP(RO!EH16*0.85,)+25</f>
        <v>14475</v>
      </c>
      <c r="EI16" s="20">
        <f>ROUNDUP(RO!EI16*0.85,)+25</f>
        <v>13880</v>
      </c>
      <c r="EJ16" s="20">
        <f>ROUNDUP(RO!EJ16*0.85,)+25</f>
        <v>13880</v>
      </c>
      <c r="EK16" s="20">
        <f>ROUNDUP(RO!EK16*0.85,)+25</f>
        <v>14475</v>
      </c>
      <c r="EL16" s="20">
        <f>ROUNDUP(RO!EL16*0.85,)+25</f>
        <v>14900</v>
      </c>
      <c r="EM16" s="20">
        <f>ROUNDUP(RO!EM16*0.85,)+25</f>
        <v>13455</v>
      </c>
      <c r="EN16" s="20">
        <f>ROUNDUP(RO!EN16*0.85,)+25</f>
        <v>13880</v>
      </c>
      <c r="EO16" s="20">
        <f>ROUNDUP(RO!EO16*0.85,)+25</f>
        <v>13880</v>
      </c>
      <c r="EP16" s="20">
        <f>ROUNDUP(RO!EP16*0.85,)+25</f>
        <v>13455</v>
      </c>
      <c r="EQ16" s="20">
        <f>ROUNDUP(RO!EQ16*0.85,)+25</f>
        <v>13455</v>
      </c>
      <c r="ER16" s="20">
        <f>ROUNDUP(RO!ER16*0.85,)+25</f>
        <v>13455</v>
      </c>
      <c r="ES16" s="20">
        <f>ROUNDUP(RO!ES16*0.85,)+25</f>
        <v>13455</v>
      </c>
      <c r="ET16" s="20">
        <f>ROUNDUP(RO!ET16*0.85,)+25</f>
        <v>13455</v>
      </c>
      <c r="EU16" s="20">
        <f>ROUNDUP(RO!EU16*0.85,)+25</f>
        <v>13880</v>
      </c>
      <c r="EV16" s="20">
        <f>ROUNDUP(RO!EV16*0.85,)+25</f>
        <v>13880</v>
      </c>
      <c r="EW16" s="20">
        <f>ROUNDUP(RO!EW16*0.85,)+25</f>
        <v>13455</v>
      </c>
      <c r="EX16" s="20">
        <f>ROUNDUP(RO!EX16*0.85,)+25</f>
        <v>13455</v>
      </c>
      <c r="EY16" s="20">
        <f>ROUNDUP(RO!EY16*0.85,)+25</f>
        <v>13455</v>
      </c>
      <c r="EZ16" s="20">
        <f>ROUNDUP(RO!EZ16*0.85,)+25</f>
        <v>13455</v>
      </c>
      <c r="FA16" s="20">
        <f>ROUNDUP(RO!FA16*0.85,)+25</f>
        <v>13455</v>
      </c>
      <c r="FB16" s="20">
        <f>ROUNDUP(RO!FB16*0.85,)+25</f>
        <v>13880</v>
      </c>
      <c r="FC16" s="20">
        <f>ROUNDUP(RO!FC16*0.85,)+25</f>
        <v>13880</v>
      </c>
      <c r="FD16" s="20">
        <f>ROUNDUP(RO!FD16*0.85,)+25</f>
        <v>13455</v>
      </c>
      <c r="FE16" s="20">
        <f>ROUNDUP(RO!FE16*0.85,)+25</f>
        <v>13455</v>
      </c>
      <c r="FF16" s="20">
        <f>ROUNDUP(RO!FF16*0.85,)+25</f>
        <v>13455</v>
      </c>
      <c r="FG16" s="20">
        <f>ROUNDUP(RO!FG16*0.85,)+25</f>
        <v>13455</v>
      </c>
      <c r="FH16" s="20">
        <f>ROUNDUP(RO!FH16*0.85,)+25</f>
        <v>13455</v>
      </c>
      <c r="FI16" s="20">
        <f>ROUNDUP(RO!FI16*0.85,)+25</f>
        <v>13880</v>
      </c>
      <c r="FJ16" s="20">
        <f>ROUNDUP(RO!FJ16*0.85,)+25</f>
        <v>13880</v>
      </c>
      <c r="FK16" s="20">
        <f>ROUNDUP(RO!FK16*0.85,)+25</f>
        <v>13455</v>
      </c>
      <c r="FL16" s="20">
        <f>ROUNDUP(RO!FL16*0.85,)+25</f>
        <v>13455</v>
      </c>
      <c r="FM16" s="20">
        <f>ROUNDUP(RO!FM16*0.85,)+25</f>
        <v>14900</v>
      </c>
      <c r="FN16" s="20">
        <f>ROUNDUP(RO!FN16*0.85,)+25</f>
        <v>14900</v>
      </c>
      <c r="FO16" s="20">
        <f>ROUNDUP(RO!FO16*0.85,)+25</f>
        <v>14900</v>
      </c>
      <c r="FP16" s="20">
        <f>ROUNDUP(RO!FP16*0.85,)+25</f>
        <v>15920</v>
      </c>
      <c r="FQ16" s="20">
        <f>ROUNDUP(RO!FQ16*0.85,)+25</f>
        <v>15920</v>
      </c>
      <c r="FR16" s="20">
        <f>ROUNDUP(RO!FR16*0.85,)+25</f>
        <v>14900</v>
      </c>
      <c r="FS16" s="20">
        <f>ROUNDUP(RO!FS16*0.85,)+25</f>
        <v>14900</v>
      </c>
      <c r="FT16" s="20">
        <f>ROUNDUP(RO!FT16*0.85,)+25</f>
        <v>14900</v>
      </c>
      <c r="FU16" s="20">
        <f>ROUNDUP(RO!FU16*0.85,)+25</f>
        <v>14900</v>
      </c>
      <c r="FV16" s="20">
        <f>ROUNDUP(RO!FV16*0.85,)+25</f>
        <v>14900</v>
      </c>
      <c r="FW16" s="20">
        <f>ROUNDUP(RO!FW16*0.85,)+25</f>
        <v>15920</v>
      </c>
      <c r="FX16" s="20">
        <f>ROUNDUP(RO!FX16*0.85,)+25</f>
        <v>15920</v>
      </c>
      <c r="FY16" s="20">
        <f>ROUNDUP(RO!FY16*0.85,)+25</f>
        <v>15920</v>
      </c>
      <c r="FZ16" s="20">
        <f>ROUNDUP(RO!FZ16*0.85,)+25</f>
        <v>15920</v>
      </c>
      <c r="GA16" s="20">
        <f>ROUNDUP(RO!GA16*0.85,)+25</f>
        <v>15920</v>
      </c>
      <c r="GB16" s="20">
        <f>ROUNDUP(RO!GB16*0.85,)+25</f>
        <v>15920</v>
      </c>
      <c r="GC16" s="20">
        <f>ROUNDUP(RO!GC16*0.85,)+25</f>
        <v>15920</v>
      </c>
      <c r="GD16" s="20">
        <f>ROUNDUP(RO!GD16*0.85,)+25</f>
        <v>15920</v>
      </c>
      <c r="GE16" s="20">
        <f>ROUNDUP(RO!GE16*0.85,)+25</f>
        <v>15920</v>
      </c>
      <c r="GF16" s="20">
        <f>ROUNDUP(RO!GF16*0.85,)+25</f>
        <v>15920</v>
      </c>
      <c r="GG16" s="20">
        <f>ROUNDUP(RO!GG16*0.85,)+25</f>
        <v>15920</v>
      </c>
      <c r="GH16" s="20">
        <f>ROUNDUP(RO!GH16*0.85,)+25</f>
        <v>16515</v>
      </c>
      <c r="GI16" s="20">
        <f>ROUNDUP(RO!GI16*0.85,)+25</f>
        <v>16515</v>
      </c>
      <c r="GJ16" s="20">
        <f>ROUNDUP(RO!GJ16*0.85,)+25</f>
        <v>16940</v>
      </c>
    </row>
    <row r="17" spans="1:1" x14ac:dyDescent="0.2">
      <c r="A17" s="23" t="s">
        <v>30</v>
      </c>
    </row>
    <row r="18" spans="1:1" ht="24" x14ac:dyDescent="0.2">
      <c r="A18" s="10" t="s">
        <v>88</v>
      </c>
    </row>
    <row r="19" spans="1:1" x14ac:dyDescent="0.2">
      <c r="A19" s="56" t="s">
        <v>13</v>
      </c>
    </row>
    <row r="20" spans="1:1" ht="12.75" x14ac:dyDescent="0.2">
      <c r="A20" s="100" t="s">
        <v>27</v>
      </c>
    </row>
    <row r="21" spans="1:1" x14ac:dyDescent="0.2">
      <c r="A21" s="11" t="s">
        <v>14</v>
      </c>
    </row>
    <row r="22" spans="1:1" ht="96" x14ac:dyDescent="0.2">
      <c r="A22" s="12" t="s">
        <v>28</v>
      </c>
    </row>
    <row r="23" spans="1:1" x14ac:dyDescent="0.2">
      <c r="A23" s="9" t="s">
        <v>16</v>
      </c>
    </row>
    <row r="24" spans="1:1" ht="24" x14ac:dyDescent="0.2">
      <c r="A24" s="27" t="s">
        <v>17</v>
      </c>
    </row>
  </sheetData>
  <pageMargins left="0.7" right="0.7" top="0.75" bottom="0.75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36">
    <tabColor rgb="FF00B0F0"/>
    <pageSetUpPr fitToPage="1"/>
  </sheetPr>
  <dimension ref="A1:IY38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10.7109375" defaultRowHeight="11.25" x14ac:dyDescent="0.2"/>
  <cols>
    <col min="1" max="1" width="64.42578125" style="41" customWidth="1"/>
    <col min="2" max="166" width="8.85546875" style="41" customWidth="1"/>
    <col min="167" max="167" width="10.7109375" style="41" customWidth="1"/>
    <col min="168" max="16384" width="10.7109375" style="41"/>
  </cols>
  <sheetData>
    <row r="1" spans="1:259" ht="15" customHeight="1" x14ac:dyDescent="0.2">
      <c r="A1" s="32" t="s">
        <v>0</v>
      </c>
    </row>
    <row r="2" spans="1:259" ht="15" customHeight="1" x14ac:dyDescent="0.2">
      <c r="A2" s="4" t="s">
        <v>1</v>
      </c>
    </row>
    <row r="3" spans="1:259" s="18" customFormat="1" ht="12" x14ac:dyDescent="0.2">
      <c r="A3" s="5" t="s">
        <v>63</v>
      </c>
    </row>
    <row r="4" spans="1:259" s="45" customFormat="1" ht="12.75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20">
        <v>46385</v>
      </c>
      <c r="FL4" s="120">
        <v>46386</v>
      </c>
      <c r="FM4" s="120">
        <v>46387</v>
      </c>
      <c r="FN4" s="120">
        <v>46388</v>
      </c>
      <c r="FO4" s="120">
        <v>46389</v>
      </c>
      <c r="FP4" s="120">
        <v>46390</v>
      </c>
      <c r="FQ4" s="120">
        <v>46391</v>
      </c>
      <c r="FR4" s="120">
        <v>46392</v>
      </c>
      <c r="FS4" s="120">
        <v>46393</v>
      </c>
      <c r="FT4" s="120">
        <v>46394</v>
      </c>
      <c r="FU4" s="120">
        <v>46395</v>
      </c>
      <c r="FV4" s="120">
        <v>46396</v>
      </c>
      <c r="FW4" s="120">
        <v>46397</v>
      </c>
      <c r="FX4" s="120">
        <v>46398</v>
      </c>
      <c r="FY4" s="120">
        <v>46399</v>
      </c>
      <c r="FZ4" s="120">
        <v>46400</v>
      </c>
      <c r="GA4" s="120">
        <v>46401</v>
      </c>
      <c r="GB4" s="120">
        <v>46402</v>
      </c>
      <c r="GC4" s="120">
        <v>46403</v>
      </c>
      <c r="GD4" s="120">
        <v>46404</v>
      </c>
      <c r="GE4" s="120">
        <v>46405</v>
      </c>
      <c r="GF4" s="120">
        <v>46406</v>
      </c>
      <c r="GG4" s="120">
        <v>46407</v>
      </c>
      <c r="GH4" s="120">
        <v>46408</v>
      </c>
      <c r="GI4" s="120">
        <v>46409</v>
      </c>
      <c r="GJ4" s="120">
        <v>46410</v>
      </c>
      <c r="GK4" s="120">
        <v>46411</v>
      </c>
      <c r="GL4" s="120">
        <v>46412</v>
      </c>
      <c r="GM4" s="120">
        <v>46413</v>
      </c>
      <c r="GN4" s="120">
        <v>46414</v>
      </c>
      <c r="GO4" s="120">
        <v>46415</v>
      </c>
      <c r="GP4" s="120">
        <v>46416</v>
      </c>
      <c r="GQ4" s="120">
        <v>46417</v>
      </c>
      <c r="GR4" s="120">
        <v>46418</v>
      </c>
      <c r="GS4" s="120">
        <v>46419</v>
      </c>
      <c r="GT4" s="120">
        <v>46420</v>
      </c>
      <c r="GU4" s="120">
        <v>46421</v>
      </c>
      <c r="GV4" s="120">
        <v>46422</v>
      </c>
      <c r="GW4" s="120">
        <v>46423</v>
      </c>
      <c r="GX4" s="120">
        <v>46424</v>
      </c>
      <c r="GY4" s="120">
        <v>46425</v>
      </c>
      <c r="GZ4" s="120">
        <v>46426</v>
      </c>
      <c r="HA4" s="120">
        <v>46427</v>
      </c>
      <c r="HB4" s="120">
        <v>46428</v>
      </c>
      <c r="HC4" s="120">
        <v>46429</v>
      </c>
      <c r="HD4" s="120">
        <v>46430</v>
      </c>
      <c r="HE4" s="120">
        <v>46431</v>
      </c>
      <c r="HF4" s="120">
        <v>46432</v>
      </c>
      <c r="HG4" s="120">
        <v>46433</v>
      </c>
      <c r="HH4" s="120">
        <v>46434</v>
      </c>
      <c r="HI4" s="120">
        <v>46435</v>
      </c>
      <c r="HJ4" s="120">
        <v>46436</v>
      </c>
      <c r="HK4" s="120">
        <v>46437</v>
      </c>
      <c r="HL4" s="120">
        <v>46438</v>
      </c>
      <c r="HM4" s="120">
        <v>46439</v>
      </c>
      <c r="HN4" s="120">
        <v>46440</v>
      </c>
      <c r="HO4" s="120">
        <v>46441</v>
      </c>
      <c r="HP4" s="120">
        <v>46442</v>
      </c>
      <c r="HQ4" s="120">
        <v>46443</v>
      </c>
      <c r="HR4" s="120">
        <v>46444</v>
      </c>
      <c r="HS4" s="120">
        <v>46445</v>
      </c>
      <c r="HT4" s="120">
        <v>46446</v>
      </c>
      <c r="HU4" s="120">
        <v>46447</v>
      </c>
      <c r="HV4" s="120">
        <v>46448</v>
      </c>
      <c r="HW4" s="120">
        <v>46449</v>
      </c>
      <c r="HX4" s="120">
        <v>46450</v>
      </c>
      <c r="HY4" s="120">
        <v>46451</v>
      </c>
      <c r="HZ4" s="120">
        <v>46452</v>
      </c>
      <c r="IA4" s="120">
        <v>46453</v>
      </c>
      <c r="IB4" s="120">
        <v>46454</v>
      </c>
      <c r="IC4" s="120">
        <v>46455</v>
      </c>
      <c r="ID4" s="120">
        <v>46456</v>
      </c>
      <c r="IE4" s="120">
        <v>46457</v>
      </c>
      <c r="IF4" s="120">
        <v>46458</v>
      </c>
      <c r="IG4" s="120">
        <v>46459</v>
      </c>
      <c r="IH4" s="120">
        <v>46460</v>
      </c>
      <c r="II4" s="120">
        <v>46461</v>
      </c>
      <c r="IJ4" s="120">
        <v>46462</v>
      </c>
      <c r="IK4" s="120">
        <v>46463</v>
      </c>
      <c r="IL4" s="120">
        <v>46464</v>
      </c>
      <c r="IM4" s="120">
        <v>46465</v>
      </c>
      <c r="IN4" s="120">
        <v>46466</v>
      </c>
      <c r="IO4" s="120">
        <v>46467</v>
      </c>
      <c r="IP4" s="120">
        <v>46468</v>
      </c>
      <c r="IQ4" s="120">
        <v>46469</v>
      </c>
      <c r="IR4" s="120">
        <v>46470</v>
      </c>
      <c r="IS4" s="120">
        <v>46471</v>
      </c>
      <c r="IT4" s="120">
        <v>46472</v>
      </c>
      <c r="IU4" s="120">
        <v>46473</v>
      </c>
      <c r="IV4" s="120">
        <v>46474</v>
      </c>
      <c r="IW4" s="120">
        <v>46475</v>
      </c>
      <c r="IX4" s="120">
        <v>46476</v>
      </c>
      <c r="IY4" s="120">
        <v>46477</v>
      </c>
    </row>
    <row r="5" spans="1:259" s="66" customFormat="1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24"/>
      <c r="IY5" s="124"/>
    </row>
    <row r="6" spans="1:259" s="66" customFormat="1" ht="12" x14ac:dyDescent="0.2">
      <c r="A6" s="21">
        <v>1</v>
      </c>
      <c r="B6" s="55">
        <f>ROUNDUP(BAR!B6*0.8,)</f>
        <v>14560</v>
      </c>
      <c r="C6" s="55">
        <f>ROUNDUP(BAR!C6*0.8,)</f>
        <v>14560</v>
      </c>
      <c r="D6" s="55">
        <f>ROUNDUP(BAR!D6*0.8,)</f>
        <v>11840</v>
      </c>
      <c r="E6" s="55">
        <f>ROUNDUP(BAR!E6*0.8,)</f>
        <v>12400</v>
      </c>
      <c r="F6" s="55">
        <f>ROUNDUP(BAR!F6*0.8,)</f>
        <v>12400</v>
      </c>
      <c r="G6" s="55">
        <f>ROUNDUP(BAR!G6*0.8,)</f>
        <v>13200</v>
      </c>
      <c r="H6" s="55">
        <f>ROUNDUP(BAR!H6*0.8,)</f>
        <v>13200</v>
      </c>
      <c r="I6" s="55">
        <f>ROUNDUP(BAR!I6*0.8,)</f>
        <v>14560</v>
      </c>
      <c r="J6" s="55">
        <f>ROUNDUP(BAR!J6*0.8,)</f>
        <v>14560</v>
      </c>
      <c r="K6" s="55">
        <f>ROUNDUP(BAR!K6*0.8,)</f>
        <v>13200</v>
      </c>
      <c r="L6" s="55">
        <f>ROUNDUP(BAR!L6*0.8,)</f>
        <v>13200</v>
      </c>
      <c r="M6" s="55">
        <f>ROUNDUP(BAR!M6*0.8,)</f>
        <v>13200</v>
      </c>
      <c r="N6" s="55">
        <f>ROUNDUP(BAR!N6*0.8,)</f>
        <v>13200</v>
      </c>
      <c r="O6" s="55">
        <f>ROUNDUP(BAR!O6*0.8,)</f>
        <v>13200</v>
      </c>
      <c r="P6" s="55">
        <f>ROUNDUP(BAR!P6*0.8,)</f>
        <v>13760</v>
      </c>
      <c r="Q6" s="55">
        <f>ROUNDUP(BAR!Q6*0.8,)</f>
        <v>12400</v>
      </c>
      <c r="R6" s="55">
        <f>ROUNDUP(BAR!R6*0.8,)</f>
        <v>11840</v>
      </c>
      <c r="S6" s="55">
        <f>ROUNDUP(BAR!S6*0.8,)</f>
        <v>11840</v>
      </c>
      <c r="T6" s="55">
        <f>ROUNDUP(BAR!T6*0.8,)</f>
        <v>11840</v>
      </c>
      <c r="U6" s="55">
        <f>ROUNDUP(BAR!U6*0.8,)</f>
        <v>11840</v>
      </c>
      <c r="V6" s="55">
        <f>ROUNDUP(BAR!V6*0.8,)</f>
        <v>11840</v>
      </c>
      <c r="W6" s="55">
        <f>ROUNDUP(BAR!W6*0.8,)</f>
        <v>12400</v>
      </c>
      <c r="X6" s="55">
        <f>ROUNDUP(BAR!X6*0.8,)</f>
        <v>12400</v>
      </c>
      <c r="Y6" s="55">
        <f>ROUNDUP(BAR!Y6*0.8,)</f>
        <v>11840</v>
      </c>
      <c r="Z6" s="55">
        <f>ROUNDUP(BAR!Z6*0.8,)</f>
        <v>11840</v>
      </c>
      <c r="AA6" s="55">
        <f>ROUNDUP(BAR!AA6*0.8,)</f>
        <v>11840</v>
      </c>
      <c r="AB6" s="55">
        <f>ROUNDUP(BAR!AB6*0.8,)</f>
        <v>11840</v>
      </c>
      <c r="AC6" s="55">
        <f>ROUNDUP(BAR!AC6*0.8,)</f>
        <v>11840</v>
      </c>
      <c r="AD6" s="55">
        <f>ROUNDUP(BAR!AD6*0.8,)</f>
        <v>12400</v>
      </c>
      <c r="AE6" s="55">
        <f>ROUNDUP(BAR!AE6*0.8,)</f>
        <v>12400</v>
      </c>
      <c r="AF6" s="55">
        <f>ROUNDUP(BAR!AF6*0.8,)</f>
        <v>11840</v>
      </c>
      <c r="AG6" s="55">
        <f>ROUNDUP(BAR!AG6*0.8,)</f>
        <v>11840</v>
      </c>
      <c r="AH6" s="55">
        <f>ROUNDUP(BAR!AH6*0.8,)</f>
        <v>11840</v>
      </c>
      <c r="AI6" s="55">
        <f>ROUNDUP(BAR!AI6*0.8,)</f>
        <v>11840</v>
      </c>
      <c r="AJ6" s="55">
        <f>ROUNDUP(BAR!AJ6*0.8,)</f>
        <v>11840</v>
      </c>
      <c r="AK6" s="55">
        <f>ROUNDUP(BAR!AK6*0.8,)</f>
        <v>12400</v>
      </c>
      <c r="AL6" s="55">
        <f>ROUNDUP(BAR!AL6*0.8,)</f>
        <v>12400</v>
      </c>
      <c r="AM6" s="55">
        <f>ROUNDUP(BAR!AM6*0.8,)</f>
        <v>10480</v>
      </c>
      <c r="AN6" s="55">
        <f>ROUNDUP(BAR!AN6*0.8,)</f>
        <v>10480</v>
      </c>
      <c r="AO6" s="55">
        <f>ROUNDUP(BAR!AO6*0.8,)</f>
        <v>10480</v>
      </c>
      <c r="AP6" s="55">
        <f>ROUNDUP(BAR!AP6*0.8,)</f>
        <v>10480</v>
      </c>
      <c r="AQ6" s="55">
        <f>ROUNDUP(BAR!AQ6*0.8,)</f>
        <v>10480</v>
      </c>
      <c r="AR6" s="55">
        <f>ROUNDUP(BAR!AR6*0.8,)</f>
        <v>11040</v>
      </c>
      <c r="AS6" s="55">
        <f>ROUNDUP(BAR!AS6*0.8,)</f>
        <v>11040</v>
      </c>
      <c r="AT6" s="55">
        <f>ROUNDUP(BAR!AT6*0.8,)</f>
        <v>10480</v>
      </c>
      <c r="AU6" s="55">
        <f>ROUNDUP(BAR!AU6*0.8,)</f>
        <v>10480</v>
      </c>
      <c r="AV6" s="55">
        <f>ROUNDUP(BAR!AV6*0.8,)</f>
        <v>10480</v>
      </c>
      <c r="AW6" s="55">
        <f>ROUNDUP(BAR!AW6*0.8,)</f>
        <v>10480</v>
      </c>
      <c r="AX6" s="55">
        <f>ROUNDUP(BAR!AX6*0.8,)</f>
        <v>10480</v>
      </c>
      <c r="AY6" s="55">
        <f>ROUNDUP(BAR!AY6*0.8,)</f>
        <v>11040</v>
      </c>
      <c r="AZ6" s="55">
        <f>ROUNDUP(BAR!AZ6*0.8,)</f>
        <v>11040</v>
      </c>
      <c r="BA6" s="55">
        <f>ROUNDUP(BAR!BA6*0.8,)</f>
        <v>10480</v>
      </c>
      <c r="BB6" s="55">
        <f>ROUNDUP(BAR!BB6*0.8,)</f>
        <v>10480</v>
      </c>
      <c r="BC6" s="55">
        <f>ROUNDUP(BAR!BC6*0.8,)</f>
        <v>10480</v>
      </c>
      <c r="BD6" s="55">
        <f>ROUNDUP(BAR!BD6*0.8,)</f>
        <v>10480</v>
      </c>
      <c r="BE6" s="55">
        <f>ROUNDUP(BAR!BE6*0.8,)</f>
        <v>10480</v>
      </c>
      <c r="BF6" s="55">
        <f>ROUNDUP(BAR!BF6*0.8,)</f>
        <v>11040</v>
      </c>
      <c r="BG6" s="55">
        <f>ROUNDUP(BAR!BG6*0.8,)</f>
        <v>11040</v>
      </c>
      <c r="BH6" s="55">
        <f>ROUNDUP(BAR!BH6*0.8,)</f>
        <v>10480</v>
      </c>
      <c r="BI6" s="55">
        <f>ROUNDUP(BAR!BI6*0.8,)</f>
        <v>10480</v>
      </c>
      <c r="BJ6" s="55">
        <f>ROUNDUP(BAR!BJ6*0.8,)</f>
        <v>11040</v>
      </c>
      <c r="BK6" s="55">
        <f>ROUNDUP(BAR!BK6*0.8,)</f>
        <v>11040</v>
      </c>
      <c r="BL6" s="55">
        <f>ROUNDUP(BAR!BL6*0.8,)</f>
        <v>11040</v>
      </c>
      <c r="BM6" s="55">
        <f>ROUNDUP(BAR!BM6*0.8,)</f>
        <v>11040</v>
      </c>
      <c r="BN6" s="55">
        <f>ROUNDUP(BAR!BN6*0.8,)</f>
        <v>11040</v>
      </c>
      <c r="BO6" s="55">
        <f>ROUNDUP(BAR!BO6*0.8,)</f>
        <v>10480</v>
      </c>
      <c r="BP6" s="55">
        <f>ROUNDUP(BAR!BP6*0.8,)</f>
        <v>13200</v>
      </c>
      <c r="BQ6" s="55">
        <f>ROUNDUP(BAR!BQ6*0.8,)</f>
        <v>13200</v>
      </c>
      <c r="BR6" s="55">
        <f>ROUNDUP(BAR!BR6*0.8,)</f>
        <v>13200</v>
      </c>
      <c r="BS6" s="55">
        <f>ROUNDUP(BAR!BS6*0.8,)</f>
        <v>13200</v>
      </c>
      <c r="BT6" s="55">
        <f>ROUNDUP(BAR!BT6*0.8,)</f>
        <v>13200</v>
      </c>
      <c r="BU6" s="55">
        <f>ROUNDUP(BAR!BU6*0.8,)</f>
        <v>11840</v>
      </c>
      <c r="BV6" s="55">
        <f>ROUNDUP(BAR!BV6*0.8,)</f>
        <v>11040</v>
      </c>
      <c r="BW6" s="55">
        <f>ROUNDUP(BAR!BW6*0.8,)</f>
        <v>11040</v>
      </c>
      <c r="BX6" s="55">
        <f>ROUNDUP(BAR!BX6*0.8,)</f>
        <v>13200</v>
      </c>
      <c r="BY6" s="55">
        <f>ROUNDUP(BAR!BY6*0.8,)</f>
        <v>13200</v>
      </c>
      <c r="BZ6" s="55">
        <f>ROUNDUP(BAR!BZ6*0.8,)</f>
        <v>10480</v>
      </c>
      <c r="CA6" s="55">
        <f>ROUNDUP(BAR!CA6*0.8,)</f>
        <v>10480</v>
      </c>
      <c r="CB6" s="55">
        <f>ROUNDUP(BAR!CB6*0.8,)</f>
        <v>10480</v>
      </c>
      <c r="CC6" s="55">
        <f>ROUNDUP(BAR!CC6*0.8,)</f>
        <v>11040</v>
      </c>
      <c r="CD6" s="55">
        <f>ROUNDUP(BAR!CD6*0.8,)</f>
        <v>7600</v>
      </c>
      <c r="CE6" s="55">
        <f>ROUNDUP(BAR!CE6*0.8,)</f>
        <v>7600</v>
      </c>
      <c r="CF6" s="55">
        <f>ROUNDUP(BAR!CF6*0.8,)</f>
        <v>7600</v>
      </c>
      <c r="CG6" s="55">
        <f>ROUNDUP(BAR!CG6*0.8,)</f>
        <v>7600</v>
      </c>
      <c r="CH6" s="55">
        <f>ROUNDUP(BAR!CH6*0.8,)</f>
        <v>8160</v>
      </c>
      <c r="CI6" s="55">
        <f>ROUNDUP(BAR!CI6*0.8,)</f>
        <v>8160</v>
      </c>
      <c r="CJ6" s="55">
        <f>ROUNDUP(BAR!CJ6*0.8,)</f>
        <v>7600</v>
      </c>
      <c r="CK6" s="55">
        <f>ROUNDUP(BAR!CK6*0.8,)</f>
        <v>7600</v>
      </c>
      <c r="CL6" s="55">
        <f>ROUNDUP(BAR!CL6*0.8,)</f>
        <v>7600</v>
      </c>
      <c r="CM6" s="55">
        <f>ROUNDUP(BAR!CM6*0.8,)</f>
        <v>7600</v>
      </c>
      <c r="CN6" s="55">
        <f>ROUNDUP(BAR!CN6*0.8,)</f>
        <v>7600</v>
      </c>
      <c r="CO6" s="55">
        <f>ROUNDUP(BAR!CO6*0.8,)</f>
        <v>8160</v>
      </c>
      <c r="CP6" s="55">
        <f>ROUNDUP(BAR!CP6*0.8,)</f>
        <v>8160</v>
      </c>
      <c r="CQ6" s="55">
        <f>ROUNDUP(BAR!CQ6*0.8,)</f>
        <v>7600</v>
      </c>
      <c r="CR6" s="55">
        <f>ROUNDUP(BAR!CR6*0.8,)</f>
        <v>7600</v>
      </c>
      <c r="CS6" s="55">
        <f>ROUNDUP(BAR!CS6*0.8,)</f>
        <v>7600</v>
      </c>
      <c r="CT6" s="55">
        <f>ROUNDUP(BAR!CT6*0.8,)</f>
        <v>7600</v>
      </c>
      <c r="CU6" s="55">
        <f>ROUNDUP(BAR!CU6*0.8,)</f>
        <v>7600</v>
      </c>
      <c r="CV6" s="55">
        <f>ROUNDUP(BAR!CV6*0.8,)</f>
        <v>8160</v>
      </c>
      <c r="CW6" s="55">
        <f>ROUNDUP(BAR!CW6*0.8,)</f>
        <v>8160</v>
      </c>
      <c r="CX6" s="55">
        <f>ROUNDUP(BAR!CX6*0.8,)</f>
        <v>7600</v>
      </c>
      <c r="CY6" s="55">
        <f>ROUNDUP(BAR!CY6*0.8,)</f>
        <v>7600</v>
      </c>
      <c r="CZ6" s="55">
        <f>ROUNDUP(BAR!CZ6*0.8,)</f>
        <v>7600</v>
      </c>
      <c r="DA6" s="55">
        <f>ROUNDUP(BAR!DA6*0.8,)</f>
        <v>7600</v>
      </c>
      <c r="DB6" s="55">
        <f>ROUNDUP(BAR!DB6*0.8,)</f>
        <v>7600</v>
      </c>
      <c r="DC6" s="55">
        <f>ROUNDUP(BAR!DC6*0.8,)</f>
        <v>8160</v>
      </c>
      <c r="DD6" s="55">
        <f>ROUNDUP(BAR!DD6*0.8,)</f>
        <v>8160</v>
      </c>
      <c r="DE6" s="55">
        <f>ROUNDUP(BAR!DE6*0.8,)</f>
        <v>7600</v>
      </c>
      <c r="DF6" s="55">
        <f>ROUNDUP(BAR!DF6*0.8,)</f>
        <v>7600</v>
      </c>
      <c r="DG6" s="55">
        <f>ROUNDUP(BAR!DG6*0.8,)</f>
        <v>8160</v>
      </c>
      <c r="DH6" s="55">
        <f>ROUNDUP(BAR!DH6*0.8,)</f>
        <v>8560</v>
      </c>
      <c r="DI6" s="55">
        <f>ROUNDUP(BAR!DI6*0.8,)</f>
        <v>7200</v>
      </c>
      <c r="DJ6" s="55">
        <f>ROUNDUP(BAR!DJ6*0.8,)</f>
        <v>7600</v>
      </c>
      <c r="DK6" s="55">
        <f>ROUNDUP(BAR!DK6*0.8,)</f>
        <v>7600</v>
      </c>
      <c r="DL6" s="55">
        <f>ROUNDUP(BAR!DL6*0.8,)</f>
        <v>7200</v>
      </c>
      <c r="DM6" s="55">
        <f>ROUNDUP(BAR!DM6*0.8,)</f>
        <v>7200</v>
      </c>
      <c r="DN6" s="55">
        <f>ROUNDUP(BAR!DN6*0.8,)</f>
        <v>7200</v>
      </c>
      <c r="DO6" s="55">
        <f>ROUNDUP(BAR!DO6*0.8,)</f>
        <v>7200</v>
      </c>
      <c r="DP6" s="55">
        <f>ROUNDUP(BAR!DP6*0.8,)</f>
        <v>7200</v>
      </c>
      <c r="DQ6" s="55">
        <f>ROUNDUP(BAR!DQ6*0.8,)</f>
        <v>7600</v>
      </c>
      <c r="DR6" s="55">
        <f>ROUNDUP(BAR!DR6*0.8,)</f>
        <v>7600</v>
      </c>
      <c r="DS6" s="55">
        <f>ROUNDUP(BAR!DS6*0.8,)</f>
        <v>7200</v>
      </c>
      <c r="DT6" s="55">
        <f>ROUNDUP(BAR!DT6*0.8,)</f>
        <v>7200</v>
      </c>
      <c r="DU6" s="55">
        <f>ROUNDUP(BAR!DU6*0.8,)</f>
        <v>7200</v>
      </c>
      <c r="DV6" s="55">
        <f>ROUNDUP(BAR!DV6*0.8,)</f>
        <v>7200</v>
      </c>
      <c r="DW6" s="55">
        <f>ROUNDUP(BAR!DW6*0.8,)</f>
        <v>7200</v>
      </c>
      <c r="DX6" s="55">
        <f>ROUNDUP(BAR!DX6*0.8,)</f>
        <v>7600</v>
      </c>
      <c r="DY6" s="55">
        <f>ROUNDUP(BAR!DY6*0.8,)</f>
        <v>7600</v>
      </c>
      <c r="DZ6" s="55">
        <f>ROUNDUP(BAR!DZ6*0.8,)</f>
        <v>7200</v>
      </c>
      <c r="EA6" s="55">
        <f>ROUNDUP(BAR!EA6*0.8,)</f>
        <v>7200</v>
      </c>
      <c r="EB6" s="55">
        <f>ROUNDUP(BAR!EB6*0.8,)</f>
        <v>7200</v>
      </c>
      <c r="EC6" s="55">
        <f>ROUNDUP(BAR!EC6*0.8,)</f>
        <v>7200</v>
      </c>
      <c r="ED6" s="55">
        <f>ROUNDUP(BAR!ED6*0.8,)</f>
        <v>7200</v>
      </c>
      <c r="EE6" s="55">
        <f>ROUNDUP(BAR!EE6*0.8,)</f>
        <v>7600</v>
      </c>
      <c r="EF6" s="55">
        <f>ROUNDUP(BAR!EF6*0.8,)</f>
        <v>7600</v>
      </c>
      <c r="EG6" s="55">
        <f>ROUNDUP(BAR!EG6*0.8,)</f>
        <v>7200</v>
      </c>
      <c r="EH6" s="55">
        <f>ROUNDUP(BAR!EH6*0.8,)</f>
        <v>7200</v>
      </c>
      <c r="EI6" s="55">
        <f>ROUNDUP(BAR!EI6*0.8,)</f>
        <v>8560</v>
      </c>
      <c r="EJ6" s="55">
        <f>ROUNDUP(BAR!EJ6*0.8,)</f>
        <v>8560</v>
      </c>
      <c r="EK6" s="55">
        <f>ROUNDUP(BAR!EK6*0.8,)</f>
        <v>8560</v>
      </c>
      <c r="EL6" s="55">
        <f>ROUNDUP(BAR!EL6*0.8,)</f>
        <v>9520</v>
      </c>
      <c r="EM6" s="55">
        <f>ROUNDUP(BAR!EM6*0.8,)</f>
        <v>9520</v>
      </c>
      <c r="EN6" s="55">
        <f>ROUNDUP(BAR!EN6*0.8,)</f>
        <v>8560</v>
      </c>
      <c r="EO6" s="55">
        <f>ROUNDUP(BAR!EO6*0.8,)</f>
        <v>8560</v>
      </c>
      <c r="EP6" s="55">
        <f>ROUNDUP(BAR!EP6*0.8,)</f>
        <v>8560</v>
      </c>
      <c r="EQ6" s="55">
        <f>ROUNDUP(BAR!EQ6*0.8,)</f>
        <v>8560</v>
      </c>
      <c r="ER6" s="55">
        <f>ROUNDUP(BAR!ER6*0.8,)</f>
        <v>8560</v>
      </c>
      <c r="ES6" s="55">
        <f>ROUNDUP(BAR!ES6*0.8,)</f>
        <v>9520</v>
      </c>
      <c r="ET6" s="55">
        <f>ROUNDUP(BAR!ET6*0.8,)</f>
        <v>9520</v>
      </c>
      <c r="EU6" s="55">
        <f>ROUNDUP(BAR!EU6*0.8,)</f>
        <v>9520</v>
      </c>
      <c r="EV6" s="55">
        <f>ROUNDUP(BAR!EV6*0.8,)</f>
        <v>9520</v>
      </c>
      <c r="EW6" s="55">
        <f>ROUNDUP(BAR!EW6*0.8,)</f>
        <v>9520</v>
      </c>
      <c r="EX6" s="55">
        <f>ROUNDUP(BAR!EX6*0.8,)</f>
        <v>9520</v>
      </c>
      <c r="EY6" s="55">
        <f>ROUNDUP(BAR!EY6*0.8,)</f>
        <v>9520</v>
      </c>
      <c r="EZ6" s="55">
        <f>ROUNDUP(BAR!EZ6*0.8,)</f>
        <v>9520</v>
      </c>
      <c r="FA6" s="55">
        <f>ROUNDUP(BAR!FA6*0.8,)</f>
        <v>9520</v>
      </c>
      <c r="FB6" s="55">
        <f>ROUNDUP(BAR!FB6*0.8,)</f>
        <v>9520</v>
      </c>
      <c r="FC6" s="55">
        <f>ROUNDUP(BAR!FC6*0.8,)</f>
        <v>9520</v>
      </c>
      <c r="FD6" s="55">
        <f>ROUNDUP(BAR!FD6*0.8,)</f>
        <v>10080</v>
      </c>
      <c r="FE6" s="55">
        <f>ROUNDUP(BAR!FE6*0.8,)</f>
        <v>10080</v>
      </c>
      <c r="FF6" s="55">
        <f>ROUNDUP(BAR!FF6*0.8,)</f>
        <v>10480</v>
      </c>
      <c r="FG6" s="55">
        <f>ROUNDUP(BAR!FG6*0.8,)</f>
        <v>10480</v>
      </c>
      <c r="FH6" s="55">
        <f>ROUNDUP(BAR!FH6*0.8,)</f>
        <v>10480</v>
      </c>
      <c r="FI6" s="55">
        <f>ROUNDUP(BAR!FI6*0.8,)</f>
        <v>10480</v>
      </c>
      <c r="FJ6" s="55">
        <f>ROUNDUP(BAR!FJ6*0.8,)</f>
        <v>10480</v>
      </c>
      <c r="FK6" s="122">
        <f>ROUNDUP(BAR!FK6*0.8,)</f>
        <v>26360</v>
      </c>
      <c r="FL6" s="122">
        <f>ROUNDUP(BAR!FL6*0.8,)</f>
        <v>56760</v>
      </c>
      <c r="FM6" s="122">
        <f>ROUNDUP(BAR!FM6*0.8,)</f>
        <v>56760</v>
      </c>
      <c r="FN6" s="122">
        <f>ROUNDUP(BAR!FN6*0.8,)</f>
        <v>56760</v>
      </c>
      <c r="FO6" s="122">
        <f>ROUNDUP(BAR!FO6*0.8,)</f>
        <v>56760</v>
      </c>
      <c r="FP6" s="122">
        <f>ROUNDUP(BAR!FP6*0.8,)</f>
        <v>56760</v>
      </c>
      <c r="FQ6" s="122">
        <f>ROUNDUP(BAR!FQ6*0.8,)</f>
        <v>56760</v>
      </c>
      <c r="FR6" s="122">
        <f>ROUNDUP(BAR!FR6*0.8,)</f>
        <v>56760</v>
      </c>
      <c r="FS6" s="122">
        <f>ROUNDUP(BAR!FS6*0.8,)</f>
        <v>56760</v>
      </c>
      <c r="FT6" s="122">
        <f>ROUNDUP(BAR!FT6*0.8,)</f>
        <v>56760</v>
      </c>
      <c r="FU6" s="122">
        <f>ROUNDUP(BAR!FU6*0.8,)</f>
        <v>56760</v>
      </c>
      <c r="FV6" s="122">
        <f>ROUNDUP(BAR!FV6*0.8,)</f>
        <v>20360</v>
      </c>
      <c r="FW6" s="122">
        <f>ROUNDUP(BAR!FW6*0.8,)</f>
        <v>20360</v>
      </c>
      <c r="FX6" s="122">
        <f>ROUNDUP(BAR!FX6*0.8,)</f>
        <v>20360</v>
      </c>
      <c r="FY6" s="122">
        <f>ROUNDUP(BAR!FY6*0.8,)</f>
        <v>20360</v>
      </c>
      <c r="FZ6" s="122">
        <f>ROUNDUP(BAR!FZ6*0.8,)</f>
        <v>20360</v>
      </c>
      <c r="GA6" s="122">
        <f>ROUNDUP(BAR!GA6*0.8,)</f>
        <v>20360</v>
      </c>
      <c r="GB6" s="122">
        <f>ROUNDUP(BAR!GB6*0.8,)</f>
        <v>20360</v>
      </c>
      <c r="GC6" s="122">
        <f>ROUNDUP(BAR!GC6*0.8,)</f>
        <v>20360</v>
      </c>
      <c r="GD6" s="122">
        <f>ROUNDUP(BAR!GD6*0.8,)</f>
        <v>20360</v>
      </c>
      <c r="GE6" s="122">
        <f>ROUNDUP(BAR!GE6*0.8,)</f>
        <v>20360</v>
      </c>
      <c r="GF6" s="122">
        <f>ROUNDUP(BAR!GF6*0.8,)</f>
        <v>20360</v>
      </c>
      <c r="GG6" s="122">
        <f>ROUNDUP(BAR!GG6*0.8,)</f>
        <v>20360</v>
      </c>
      <c r="GH6" s="122">
        <f>ROUNDUP(BAR!GH6*0.8,)</f>
        <v>20360</v>
      </c>
      <c r="GI6" s="122">
        <f>ROUNDUP(BAR!GI6*0.8,)</f>
        <v>20360</v>
      </c>
      <c r="GJ6" s="122">
        <f>ROUNDUP(BAR!GJ6*0.8,)</f>
        <v>20360</v>
      </c>
      <c r="GK6" s="122">
        <f>ROUNDUP(BAR!GK6*0.8,)</f>
        <v>20360</v>
      </c>
      <c r="GL6" s="122">
        <f>ROUNDUP(BAR!GL6*0.8,)</f>
        <v>20360</v>
      </c>
      <c r="GM6" s="122">
        <f>ROUNDUP(BAR!GM6*0.8,)</f>
        <v>20360</v>
      </c>
      <c r="GN6" s="122">
        <f>ROUNDUP(BAR!GN6*0.8,)</f>
        <v>20360</v>
      </c>
      <c r="GO6" s="122">
        <f>ROUNDUP(BAR!GO6*0.8,)</f>
        <v>20360</v>
      </c>
      <c r="GP6" s="122">
        <f>ROUNDUP(BAR!GP6*0.8,)</f>
        <v>20360</v>
      </c>
      <c r="GQ6" s="122">
        <f>ROUNDUP(BAR!GQ6*0.8,)</f>
        <v>20360</v>
      </c>
      <c r="GR6" s="122">
        <f>ROUNDUP(BAR!GR6*0.8,)</f>
        <v>20360</v>
      </c>
      <c r="GS6" s="122">
        <f>ROUNDUP(BAR!GS6*0.8,)</f>
        <v>21720</v>
      </c>
      <c r="GT6" s="122">
        <f>ROUNDUP(BAR!GT6*0.8,)</f>
        <v>21720</v>
      </c>
      <c r="GU6" s="122">
        <f>ROUNDUP(BAR!GU6*0.8,)</f>
        <v>21720</v>
      </c>
      <c r="GV6" s="122">
        <f>ROUNDUP(BAR!GV6*0.8,)</f>
        <v>21720</v>
      </c>
      <c r="GW6" s="122">
        <f>ROUNDUP(BAR!GW6*0.8,)</f>
        <v>21720</v>
      </c>
      <c r="GX6" s="122">
        <f>ROUNDUP(BAR!GX6*0.8,)</f>
        <v>21720</v>
      </c>
      <c r="GY6" s="122">
        <f>ROUNDUP(BAR!GY6*0.8,)</f>
        <v>21720</v>
      </c>
      <c r="GZ6" s="122">
        <f>ROUNDUP(BAR!GZ6*0.8,)</f>
        <v>21720</v>
      </c>
      <c r="HA6" s="122">
        <f>ROUNDUP(BAR!HA6*0.8,)</f>
        <v>21720</v>
      </c>
      <c r="HB6" s="122">
        <f>ROUNDUP(BAR!HB6*0.8,)</f>
        <v>21720</v>
      </c>
      <c r="HC6" s="122">
        <f>ROUNDUP(BAR!HC6*0.8,)</f>
        <v>21720</v>
      </c>
      <c r="HD6" s="122">
        <f>ROUNDUP(BAR!HD6*0.8,)</f>
        <v>21720</v>
      </c>
      <c r="HE6" s="122">
        <f>ROUNDUP(BAR!HE6*0.8,)</f>
        <v>21720</v>
      </c>
      <c r="HF6" s="122">
        <f>ROUNDUP(BAR!HF6*0.8,)</f>
        <v>21720</v>
      </c>
      <c r="HG6" s="122">
        <f>ROUNDUP(BAR!HG6*0.8,)</f>
        <v>21720</v>
      </c>
      <c r="HH6" s="122">
        <f>ROUNDUP(BAR!HH6*0.8,)</f>
        <v>21720</v>
      </c>
      <c r="HI6" s="122">
        <f>ROUNDUP(BAR!HI6*0.8,)</f>
        <v>21720</v>
      </c>
      <c r="HJ6" s="122">
        <f>ROUNDUP(BAR!HJ6*0.8,)</f>
        <v>21720</v>
      </c>
      <c r="HK6" s="122">
        <f>ROUNDUP(BAR!HK6*0.8,)</f>
        <v>38520</v>
      </c>
      <c r="HL6" s="122">
        <f>ROUNDUP(BAR!HL6*0.8,)</f>
        <v>38520</v>
      </c>
      <c r="HM6" s="122">
        <f>ROUNDUP(BAR!HM6*0.8,)</f>
        <v>40120</v>
      </c>
      <c r="HN6" s="122">
        <f>ROUNDUP(BAR!HN6*0.8,)</f>
        <v>40120</v>
      </c>
      <c r="HO6" s="122">
        <f>ROUNDUP(BAR!HO6*0.8,)</f>
        <v>40120</v>
      </c>
      <c r="HP6" s="122">
        <f>ROUNDUP(BAR!HP6*0.8,)</f>
        <v>21720</v>
      </c>
      <c r="HQ6" s="122">
        <f>ROUNDUP(BAR!HQ6*0.8,)</f>
        <v>21720</v>
      </c>
      <c r="HR6" s="122">
        <f>ROUNDUP(BAR!HR6*0.8,)</f>
        <v>38520</v>
      </c>
      <c r="HS6" s="122">
        <f>ROUNDUP(BAR!HS6*0.8,)</f>
        <v>38520</v>
      </c>
      <c r="HT6" s="122">
        <f>ROUNDUP(BAR!HT6*0.8,)</f>
        <v>21720</v>
      </c>
      <c r="HU6" s="122">
        <f>ROUNDUP(BAR!HU6*0.8,)</f>
        <v>20360</v>
      </c>
      <c r="HV6" s="122">
        <f>ROUNDUP(BAR!HV6*0.8,)</f>
        <v>20360</v>
      </c>
      <c r="HW6" s="122">
        <f>ROUNDUP(BAR!HW6*0.8,)</f>
        <v>20360</v>
      </c>
      <c r="HX6" s="122">
        <f>ROUNDUP(BAR!HX6*0.8,)</f>
        <v>20360</v>
      </c>
      <c r="HY6" s="122">
        <f>ROUNDUP(BAR!HY6*0.8,)</f>
        <v>20360</v>
      </c>
      <c r="HZ6" s="122">
        <f>ROUNDUP(BAR!HZ6*0.8,)</f>
        <v>20360</v>
      </c>
      <c r="IA6" s="122">
        <f>ROUNDUP(BAR!IA6*0.8,)</f>
        <v>20360</v>
      </c>
      <c r="IB6" s="122">
        <f>ROUNDUP(BAR!IB6*0.8,)</f>
        <v>23720</v>
      </c>
      <c r="IC6" s="122">
        <f>ROUNDUP(BAR!IC6*0.8,)</f>
        <v>20920</v>
      </c>
      <c r="ID6" s="122">
        <f>ROUNDUP(BAR!ID6*0.8,)</f>
        <v>17000</v>
      </c>
      <c r="IE6" s="122">
        <f>ROUNDUP(BAR!IE6*0.8,)</f>
        <v>17000</v>
      </c>
      <c r="IF6" s="122">
        <f>ROUNDUP(BAR!IF6*0.8,)</f>
        <v>17000</v>
      </c>
      <c r="IG6" s="122">
        <f>ROUNDUP(BAR!IG6*0.8,)</f>
        <v>17000</v>
      </c>
      <c r="IH6" s="122">
        <f>ROUNDUP(BAR!IH6*0.8,)</f>
        <v>17000</v>
      </c>
      <c r="II6" s="122">
        <f>ROUNDUP(BAR!II6*0.8,)</f>
        <v>17000</v>
      </c>
      <c r="IJ6" s="122">
        <f>ROUNDUP(BAR!IJ6*0.8,)</f>
        <v>17000</v>
      </c>
      <c r="IK6" s="122">
        <f>ROUNDUP(BAR!IK6*0.8,)</f>
        <v>17000</v>
      </c>
      <c r="IL6" s="122">
        <f>ROUNDUP(BAR!IL6*0.8,)</f>
        <v>17000</v>
      </c>
      <c r="IM6" s="122">
        <f>ROUNDUP(BAR!IM6*0.8,)</f>
        <v>17000</v>
      </c>
      <c r="IN6" s="122">
        <f>ROUNDUP(BAR!IN6*0.8,)</f>
        <v>17000</v>
      </c>
      <c r="IO6" s="122">
        <f>ROUNDUP(BAR!IO6*0.8,)</f>
        <v>17000</v>
      </c>
      <c r="IP6" s="122">
        <f>ROUNDUP(BAR!IP6*0.8,)</f>
        <v>17000</v>
      </c>
      <c r="IQ6" s="122">
        <f>ROUNDUP(BAR!IQ6*0.8,)</f>
        <v>17000</v>
      </c>
      <c r="IR6" s="122">
        <f>ROUNDUP(BAR!IR6*0.8,)</f>
        <v>17000</v>
      </c>
      <c r="IS6" s="122">
        <f>ROUNDUP(BAR!IS6*0.8,)</f>
        <v>17000</v>
      </c>
      <c r="IT6" s="122">
        <f>ROUNDUP(BAR!IT6*0.8,)</f>
        <v>17000</v>
      </c>
      <c r="IU6" s="122">
        <f>ROUNDUP(BAR!IU6*0.8,)</f>
        <v>17000</v>
      </c>
      <c r="IV6" s="122">
        <f>ROUNDUP(BAR!IV6*0.8,)</f>
        <v>17000</v>
      </c>
      <c r="IW6" s="122">
        <f>ROUNDUP(BAR!IW6*0.8,)</f>
        <v>17000</v>
      </c>
      <c r="IX6" s="122">
        <f>ROUNDUP(BAR!IX6*0.8,)</f>
        <v>17000</v>
      </c>
      <c r="IY6" s="122">
        <f>ROUNDUP(BAR!IY6*0.8,)</f>
        <v>17000</v>
      </c>
    </row>
    <row r="7" spans="1:259" s="66" customFormat="1" ht="12" x14ac:dyDescent="0.2">
      <c r="A7" s="21">
        <v>2</v>
      </c>
      <c r="B7" s="55">
        <f>ROUNDUP(BAR!B7*0.8,)</f>
        <v>16320</v>
      </c>
      <c r="C7" s="55">
        <f>ROUNDUP(BAR!C7*0.8,)</f>
        <v>16320</v>
      </c>
      <c r="D7" s="55">
        <f>ROUNDUP(BAR!D7*0.8,)</f>
        <v>13600</v>
      </c>
      <c r="E7" s="55">
        <f>ROUNDUP(BAR!E7*0.8,)</f>
        <v>14160</v>
      </c>
      <c r="F7" s="55">
        <f>ROUNDUP(BAR!F7*0.8,)</f>
        <v>14160</v>
      </c>
      <c r="G7" s="55">
        <f>ROUNDUP(BAR!G7*0.8,)</f>
        <v>14960</v>
      </c>
      <c r="H7" s="55">
        <f>ROUNDUP(BAR!H7*0.8,)</f>
        <v>14960</v>
      </c>
      <c r="I7" s="55">
        <f>ROUNDUP(BAR!I7*0.8,)</f>
        <v>16320</v>
      </c>
      <c r="J7" s="55">
        <f>ROUNDUP(BAR!J7*0.8,)</f>
        <v>16320</v>
      </c>
      <c r="K7" s="55">
        <f>ROUNDUP(BAR!K7*0.8,)</f>
        <v>14960</v>
      </c>
      <c r="L7" s="55">
        <f>ROUNDUP(BAR!L7*0.8,)</f>
        <v>14960</v>
      </c>
      <c r="M7" s="55">
        <f>ROUNDUP(BAR!M7*0.8,)</f>
        <v>14960</v>
      </c>
      <c r="N7" s="55">
        <f>ROUNDUP(BAR!N7*0.8,)</f>
        <v>14960</v>
      </c>
      <c r="O7" s="55">
        <f>ROUNDUP(BAR!O7*0.8,)</f>
        <v>14960</v>
      </c>
      <c r="P7" s="55">
        <f>ROUNDUP(BAR!P7*0.8,)</f>
        <v>15520</v>
      </c>
      <c r="Q7" s="55">
        <f>ROUNDUP(BAR!Q7*0.8,)</f>
        <v>14160</v>
      </c>
      <c r="R7" s="55">
        <f>ROUNDUP(BAR!R7*0.8,)</f>
        <v>13600</v>
      </c>
      <c r="S7" s="55">
        <f>ROUNDUP(BAR!S7*0.8,)</f>
        <v>13600</v>
      </c>
      <c r="T7" s="55">
        <f>ROUNDUP(BAR!T7*0.8,)</f>
        <v>13600</v>
      </c>
      <c r="U7" s="55">
        <f>ROUNDUP(BAR!U7*0.8,)</f>
        <v>13600</v>
      </c>
      <c r="V7" s="55">
        <f>ROUNDUP(BAR!V7*0.8,)</f>
        <v>13600</v>
      </c>
      <c r="W7" s="55">
        <f>ROUNDUP(BAR!W7*0.8,)</f>
        <v>14160</v>
      </c>
      <c r="X7" s="55">
        <f>ROUNDUP(BAR!X7*0.8,)</f>
        <v>14160</v>
      </c>
      <c r="Y7" s="55">
        <f>ROUNDUP(BAR!Y7*0.8,)</f>
        <v>13600</v>
      </c>
      <c r="Z7" s="55">
        <f>ROUNDUP(BAR!Z7*0.8,)</f>
        <v>13600</v>
      </c>
      <c r="AA7" s="55">
        <f>ROUNDUP(BAR!AA7*0.8,)</f>
        <v>13600</v>
      </c>
      <c r="AB7" s="55">
        <f>ROUNDUP(BAR!AB7*0.8,)</f>
        <v>13600</v>
      </c>
      <c r="AC7" s="55">
        <f>ROUNDUP(BAR!AC7*0.8,)</f>
        <v>13600</v>
      </c>
      <c r="AD7" s="55">
        <f>ROUNDUP(BAR!AD7*0.8,)</f>
        <v>14160</v>
      </c>
      <c r="AE7" s="55">
        <f>ROUNDUP(BAR!AE7*0.8,)</f>
        <v>14160</v>
      </c>
      <c r="AF7" s="55">
        <f>ROUNDUP(BAR!AF7*0.8,)</f>
        <v>13600</v>
      </c>
      <c r="AG7" s="55">
        <f>ROUNDUP(BAR!AG7*0.8,)</f>
        <v>13600</v>
      </c>
      <c r="AH7" s="55">
        <f>ROUNDUP(BAR!AH7*0.8,)</f>
        <v>13600</v>
      </c>
      <c r="AI7" s="55">
        <f>ROUNDUP(BAR!AI7*0.8,)</f>
        <v>13600</v>
      </c>
      <c r="AJ7" s="55">
        <f>ROUNDUP(BAR!AJ7*0.8,)</f>
        <v>13600</v>
      </c>
      <c r="AK7" s="55">
        <f>ROUNDUP(BAR!AK7*0.8,)</f>
        <v>14160</v>
      </c>
      <c r="AL7" s="55">
        <f>ROUNDUP(BAR!AL7*0.8,)</f>
        <v>14160</v>
      </c>
      <c r="AM7" s="55">
        <f>ROUNDUP(BAR!AM7*0.8,)</f>
        <v>12240</v>
      </c>
      <c r="AN7" s="55">
        <f>ROUNDUP(BAR!AN7*0.8,)</f>
        <v>12240</v>
      </c>
      <c r="AO7" s="55">
        <f>ROUNDUP(BAR!AO7*0.8,)</f>
        <v>12240</v>
      </c>
      <c r="AP7" s="55">
        <f>ROUNDUP(BAR!AP7*0.8,)</f>
        <v>12240</v>
      </c>
      <c r="AQ7" s="55">
        <f>ROUNDUP(BAR!AQ7*0.8,)</f>
        <v>12240</v>
      </c>
      <c r="AR7" s="55">
        <f>ROUNDUP(BAR!AR7*0.8,)</f>
        <v>12800</v>
      </c>
      <c r="AS7" s="55">
        <f>ROUNDUP(BAR!AS7*0.8,)</f>
        <v>12800</v>
      </c>
      <c r="AT7" s="55">
        <f>ROUNDUP(BAR!AT7*0.8,)</f>
        <v>12240</v>
      </c>
      <c r="AU7" s="55">
        <f>ROUNDUP(BAR!AU7*0.8,)</f>
        <v>12240</v>
      </c>
      <c r="AV7" s="55">
        <f>ROUNDUP(BAR!AV7*0.8,)</f>
        <v>12240</v>
      </c>
      <c r="AW7" s="55">
        <f>ROUNDUP(BAR!AW7*0.8,)</f>
        <v>12240</v>
      </c>
      <c r="AX7" s="55">
        <f>ROUNDUP(BAR!AX7*0.8,)</f>
        <v>12240</v>
      </c>
      <c r="AY7" s="55">
        <f>ROUNDUP(BAR!AY7*0.8,)</f>
        <v>12800</v>
      </c>
      <c r="AZ7" s="55">
        <f>ROUNDUP(BAR!AZ7*0.8,)</f>
        <v>12800</v>
      </c>
      <c r="BA7" s="55">
        <f>ROUNDUP(BAR!BA7*0.8,)</f>
        <v>12240</v>
      </c>
      <c r="BB7" s="55">
        <f>ROUNDUP(BAR!BB7*0.8,)</f>
        <v>12240</v>
      </c>
      <c r="BC7" s="55">
        <f>ROUNDUP(BAR!BC7*0.8,)</f>
        <v>12240</v>
      </c>
      <c r="BD7" s="55">
        <f>ROUNDUP(BAR!BD7*0.8,)</f>
        <v>12240</v>
      </c>
      <c r="BE7" s="55">
        <f>ROUNDUP(BAR!BE7*0.8,)</f>
        <v>12240</v>
      </c>
      <c r="BF7" s="55">
        <f>ROUNDUP(BAR!BF7*0.8,)</f>
        <v>12800</v>
      </c>
      <c r="BG7" s="55">
        <f>ROUNDUP(BAR!BG7*0.8,)</f>
        <v>12800</v>
      </c>
      <c r="BH7" s="55">
        <f>ROUNDUP(BAR!BH7*0.8,)</f>
        <v>12240</v>
      </c>
      <c r="BI7" s="55">
        <f>ROUNDUP(BAR!BI7*0.8,)</f>
        <v>12240</v>
      </c>
      <c r="BJ7" s="55">
        <f>ROUNDUP(BAR!BJ7*0.8,)</f>
        <v>12800</v>
      </c>
      <c r="BK7" s="55">
        <f>ROUNDUP(BAR!BK7*0.8,)</f>
        <v>12800</v>
      </c>
      <c r="BL7" s="55">
        <f>ROUNDUP(BAR!BL7*0.8,)</f>
        <v>12800</v>
      </c>
      <c r="BM7" s="55">
        <f>ROUNDUP(BAR!BM7*0.8,)</f>
        <v>12800</v>
      </c>
      <c r="BN7" s="55">
        <f>ROUNDUP(BAR!BN7*0.8,)</f>
        <v>12800</v>
      </c>
      <c r="BO7" s="55">
        <f>ROUNDUP(BAR!BO7*0.8,)</f>
        <v>12240</v>
      </c>
      <c r="BP7" s="55">
        <f>ROUNDUP(BAR!BP7*0.8,)</f>
        <v>14960</v>
      </c>
      <c r="BQ7" s="55">
        <f>ROUNDUP(BAR!BQ7*0.8,)</f>
        <v>14960</v>
      </c>
      <c r="BR7" s="55">
        <f>ROUNDUP(BAR!BR7*0.8,)</f>
        <v>14960</v>
      </c>
      <c r="BS7" s="55">
        <f>ROUNDUP(BAR!BS7*0.8,)</f>
        <v>14960</v>
      </c>
      <c r="BT7" s="55">
        <f>ROUNDUP(BAR!BT7*0.8,)</f>
        <v>14960</v>
      </c>
      <c r="BU7" s="55">
        <f>ROUNDUP(BAR!BU7*0.8,)</f>
        <v>13600</v>
      </c>
      <c r="BV7" s="55">
        <f>ROUNDUP(BAR!BV7*0.8,)</f>
        <v>12800</v>
      </c>
      <c r="BW7" s="55">
        <f>ROUNDUP(BAR!BW7*0.8,)</f>
        <v>12800</v>
      </c>
      <c r="BX7" s="55">
        <f>ROUNDUP(BAR!BX7*0.8,)</f>
        <v>14960</v>
      </c>
      <c r="BY7" s="55">
        <f>ROUNDUP(BAR!BY7*0.8,)</f>
        <v>14960</v>
      </c>
      <c r="BZ7" s="55">
        <f>ROUNDUP(BAR!BZ7*0.8,)</f>
        <v>12240</v>
      </c>
      <c r="CA7" s="55">
        <f>ROUNDUP(BAR!CA7*0.8,)</f>
        <v>12240</v>
      </c>
      <c r="CB7" s="55">
        <f>ROUNDUP(BAR!CB7*0.8,)</f>
        <v>12240</v>
      </c>
      <c r="CC7" s="55">
        <f>ROUNDUP(BAR!CC7*0.8,)</f>
        <v>12800</v>
      </c>
      <c r="CD7" s="55">
        <f>ROUNDUP(BAR!CD7*0.8,)</f>
        <v>9360</v>
      </c>
      <c r="CE7" s="55">
        <f>ROUNDUP(BAR!CE7*0.8,)</f>
        <v>9360</v>
      </c>
      <c r="CF7" s="55">
        <f>ROUNDUP(BAR!CF7*0.8,)</f>
        <v>9360</v>
      </c>
      <c r="CG7" s="55">
        <f>ROUNDUP(BAR!CG7*0.8,)</f>
        <v>9360</v>
      </c>
      <c r="CH7" s="55">
        <f>ROUNDUP(BAR!CH7*0.8,)</f>
        <v>9920</v>
      </c>
      <c r="CI7" s="55">
        <f>ROUNDUP(BAR!CI7*0.8,)</f>
        <v>9920</v>
      </c>
      <c r="CJ7" s="55">
        <f>ROUNDUP(BAR!CJ7*0.8,)</f>
        <v>9360</v>
      </c>
      <c r="CK7" s="55">
        <f>ROUNDUP(BAR!CK7*0.8,)</f>
        <v>9360</v>
      </c>
      <c r="CL7" s="55">
        <f>ROUNDUP(BAR!CL7*0.8,)</f>
        <v>9360</v>
      </c>
      <c r="CM7" s="55">
        <f>ROUNDUP(BAR!CM7*0.8,)</f>
        <v>9360</v>
      </c>
      <c r="CN7" s="55">
        <f>ROUNDUP(BAR!CN7*0.8,)</f>
        <v>9360</v>
      </c>
      <c r="CO7" s="55">
        <f>ROUNDUP(BAR!CO7*0.8,)</f>
        <v>9920</v>
      </c>
      <c r="CP7" s="55">
        <f>ROUNDUP(BAR!CP7*0.8,)</f>
        <v>9920</v>
      </c>
      <c r="CQ7" s="55">
        <f>ROUNDUP(BAR!CQ7*0.8,)</f>
        <v>9360</v>
      </c>
      <c r="CR7" s="55">
        <f>ROUNDUP(BAR!CR7*0.8,)</f>
        <v>9360</v>
      </c>
      <c r="CS7" s="55">
        <f>ROUNDUP(BAR!CS7*0.8,)</f>
        <v>9360</v>
      </c>
      <c r="CT7" s="55">
        <f>ROUNDUP(BAR!CT7*0.8,)</f>
        <v>9360</v>
      </c>
      <c r="CU7" s="55">
        <f>ROUNDUP(BAR!CU7*0.8,)</f>
        <v>9360</v>
      </c>
      <c r="CV7" s="55">
        <f>ROUNDUP(BAR!CV7*0.8,)</f>
        <v>9920</v>
      </c>
      <c r="CW7" s="55">
        <f>ROUNDUP(BAR!CW7*0.8,)</f>
        <v>9920</v>
      </c>
      <c r="CX7" s="55">
        <f>ROUNDUP(BAR!CX7*0.8,)</f>
        <v>9360</v>
      </c>
      <c r="CY7" s="55">
        <f>ROUNDUP(BAR!CY7*0.8,)</f>
        <v>9360</v>
      </c>
      <c r="CZ7" s="55">
        <f>ROUNDUP(BAR!CZ7*0.8,)</f>
        <v>9360</v>
      </c>
      <c r="DA7" s="55">
        <f>ROUNDUP(BAR!DA7*0.8,)</f>
        <v>9360</v>
      </c>
      <c r="DB7" s="55">
        <f>ROUNDUP(BAR!DB7*0.8,)</f>
        <v>9360</v>
      </c>
      <c r="DC7" s="55">
        <f>ROUNDUP(BAR!DC7*0.8,)</f>
        <v>9920</v>
      </c>
      <c r="DD7" s="55">
        <f>ROUNDUP(BAR!DD7*0.8,)</f>
        <v>9920</v>
      </c>
      <c r="DE7" s="55">
        <f>ROUNDUP(BAR!DE7*0.8,)</f>
        <v>9360</v>
      </c>
      <c r="DF7" s="55">
        <f>ROUNDUP(BAR!DF7*0.8,)</f>
        <v>9360</v>
      </c>
      <c r="DG7" s="55">
        <f>ROUNDUP(BAR!DG7*0.8,)</f>
        <v>9920</v>
      </c>
      <c r="DH7" s="55">
        <f>ROUNDUP(BAR!DH7*0.8,)</f>
        <v>10320</v>
      </c>
      <c r="DI7" s="55">
        <f>ROUNDUP(BAR!DI7*0.8,)</f>
        <v>8960</v>
      </c>
      <c r="DJ7" s="55">
        <f>ROUNDUP(BAR!DJ7*0.8,)</f>
        <v>9360</v>
      </c>
      <c r="DK7" s="55">
        <f>ROUNDUP(BAR!DK7*0.8,)</f>
        <v>9360</v>
      </c>
      <c r="DL7" s="55">
        <f>ROUNDUP(BAR!DL7*0.8,)</f>
        <v>8960</v>
      </c>
      <c r="DM7" s="55">
        <f>ROUNDUP(BAR!DM7*0.8,)</f>
        <v>8960</v>
      </c>
      <c r="DN7" s="55">
        <f>ROUNDUP(BAR!DN7*0.8,)</f>
        <v>8960</v>
      </c>
      <c r="DO7" s="55">
        <f>ROUNDUP(BAR!DO7*0.8,)</f>
        <v>8960</v>
      </c>
      <c r="DP7" s="55">
        <f>ROUNDUP(BAR!DP7*0.8,)</f>
        <v>8960</v>
      </c>
      <c r="DQ7" s="55">
        <f>ROUNDUP(BAR!DQ7*0.8,)</f>
        <v>9360</v>
      </c>
      <c r="DR7" s="55">
        <f>ROUNDUP(BAR!DR7*0.8,)</f>
        <v>9360</v>
      </c>
      <c r="DS7" s="55">
        <f>ROUNDUP(BAR!DS7*0.8,)</f>
        <v>8960</v>
      </c>
      <c r="DT7" s="55">
        <f>ROUNDUP(BAR!DT7*0.8,)</f>
        <v>8960</v>
      </c>
      <c r="DU7" s="55">
        <f>ROUNDUP(BAR!DU7*0.8,)</f>
        <v>8960</v>
      </c>
      <c r="DV7" s="55">
        <f>ROUNDUP(BAR!DV7*0.8,)</f>
        <v>8960</v>
      </c>
      <c r="DW7" s="55">
        <f>ROUNDUP(BAR!DW7*0.8,)</f>
        <v>8960</v>
      </c>
      <c r="DX7" s="55">
        <f>ROUNDUP(BAR!DX7*0.8,)</f>
        <v>9360</v>
      </c>
      <c r="DY7" s="55">
        <f>ROUNDUP(BAR!DY7*0.8,)</f>
        <v>9360</v>
      </c>
      <c r="DZ7" s="55">
        <f>ROUNDUP(BAR!DZ7*0.8,)</f>
        <v>8960</v>
      </c>
      <c r="EA7" s="55">
        <f>ROUNDUP(BAR!EA7*0.8,)</f>
        <v>8960</v>
      </c>
      <c r="EB7" s="55">
        <f>ROUNDUP(BAR!EB7*0.8,)</f>
        <v>8960</v>
      </c>
      <c r="EC7" s="55">
        <f>ROUNDUP(BAR!EC7*0.8,)</f>
        <v>8960</v>
      </c>
      <c r="ED7" s="55">
        <f>ROUNDUP(BAR!ED7*0.8,)</f>
        <v>8960</v>
      </c>
      <c r="EE7" s="55">
        <f>ROUNDUP(BAR!EE7*0.8,)</f>
        <v>9360</v>
      </c>
      <c r="EF7" s="55">
        <f>ROUNDUP(BAR!EF7*0.8,)</f>
        <v>9360</v>
      </c>
      <c r="EG7" s="55">
        <f>ROUNDUP(BAR!EG7*0.8,)</f>
        <v>8960</v>
      </c>
      <c r="EH7" s="55">
        <f>ROUNDUP(BAR!EH7*0.8,)</f>
        <v>8960</v>
      </c>
      <c r="EI7" s="55">
        <f>ROUNDUP(BAR!EI7*0.8,)</f>
        <v>10320</v>
      </c>
      <c r="EJ7" s="55">
        <f>ROUNDUP(BAR!EJ7*0.8,)</f>
        <v>10320</v>
      </c>
      <c r="EK7" s="55">
        <f>ROUNDUP(BAR!EK7*0.8,)</f>
        <v>10320</v>
      </c>
      <c r="EL7" s="55">
        <f>ROUNDUP(BAR!EL7*0.8,)</f>
        <v>11280</v>
      </c>
      <c r="EM7" s="55">
        <f>ROUNDUP(BAR!EM7*0.8,)</f>
        <v>11280</v>
      </c>
      <c r="EN7" s="55">
        <f>ROUNDUP(BAR!EN7*0.8,)</f>
        <v>10320</v>
      </c>
      <c r="EO7" s="55">
        <f>ROUNDUP(BAR!EO7*0.8,)</f>
        <v>10320</v>
      </c>
      <c r="EP7" s="55">
        <f>ROUNDUP(BAR!EP7*0.8,)</f>
        <v>10320</v>
      </c>
      <c r="EQ7" s="55">
        <f>ROUNDUP(BAR!EQ7*0.8,)</f>
        <v>10320</v>
      </c>
      <c r="ER7" s="55">
        <f>ROUNDUP(BAR!ER7*0.8,)</f>
        <v>10320</v>
      </c>
      <c r="ES7" s="55">
        <f>ROUNDUP(BAR!ES7*0.8,)</f>
        <v>11280</v>
      </c>
      <c r="ET7" s="55">
        <f>ROUNDUP(BAR!ET7*0.8,)</f>
        <v>11280</v>
      </c>
      <c r="EU7" s="55">
        <f>ROUNDUP(BAR!EU7*0.8,)</f>
        <v>11280</v>
      </c>
      <c r="EV7" s="55">
        <f>ROUNDUP(BAR!EV7*0.8,)</f>
        <v>11280</v>
      </c>
      <c r="EW7" s="55">
        <f>ROUNDUP(BAR!EW7*0.8,)</f>
        <v>11280</v>
      </c>
      <c r="EX7" s="55">
        <f>ROUNDUP(BAR!EX7*0.8,)</f>
        <v>11280</v>
      </c>
      <c r="EY7" s="55">
        <f>ROUNDUP(BAR!EY7*0.8,)</f>
        <v>11280</v>
      </c>
      <c r="EZ7" s="55">
        <f>ROUNDUP(BAR!EZ7*0.8,)</f>
        <v>11280</v>
      </c>
      <c r="FA7" s="55">
        <f>ROUNDUP(BAR!FA7*0.8,)</f>
        <v>11280</v>
      </c>
      <c r="FB7" s="55">
        <f>ROUNDUP(BAR!FB7*0.8,)</f>
        <v>11280</v>
      </c>
      <c r="FC7" s="55">
        <f>ROUNDUP(BAR!FC7*0.8,)</f>
        <v>11280</v>
      </c>
      <c r="FD7" s="55">
        <f>ROUNDUP(BAR!FD7*0.8,)</f>
        <v>11840</v>
      </c>
      <c r="FE7" s="55">
        <f>ROUNDUP(BAR!FE7*0.8,)</f>
        <v>11840</v>
      </c>
      <c r="FF7" s="55">
        <f>ROUNDUP(BAR!FF7*0.8,)</f>
        <v>12240</v>
      </c>
      <c r="FG7" s="55">
        <f>ROUNDUP(BAR!FG7*0.8,)</f>
        <v>12240</v>
      </c>
      <c r="FH7" s="55">
        <f>ROUNDUP(BAR!FH7*0.8,)</f>
        <v>12240</v>
      </c>
      <c r="FI7" s="55">
        <f>ROUNDUP(BAR!FI7*0.8,)</f>
        <v>12240</v>
      </c>
      <c r="FJ7" s="55">
        <f>ROUNDUP(BAR!FJ7*0.8,)</f>
        <v>12240</v>
      </c>
      <c r="FK7" s="122">
        <f>ROUNDUP(BAR!FK7*0.8,)</f>
        <v>28720</v>
      </c>
      <c r="FL7" s="122">
        <f>ROUNDUP(BAR!FL7*0.8,)</f>
        <v>59120</v>
      </c>
      <c r="FM7" s="122">
        <f>ROUNDUP(BAR!FM7*0.8,)</f>
        <v>59120</v>
      </c>
      <c r="FN7" s="122">
        <f>ROUNDUP(BAR!FN7*0.8,)</f>
        <v>59120</v>
      </c>
      <c r="FO7" s="122">
        <f>ROUNDUP(BAR!FO7*0.8,)</f>
        <v>59120</v>
      </c>
      <c r="FP7" s="122">
        <f>ROUNDUP(BAR!FP7*0.8,)</f>
        <v>59120</v>
      </c>
      <c r="FQ7" s="122">
        <f>ROUNDUP(BAR!FQ7*0.8,)</f>
        <v>59120</v>
      </c>
      <c r="FR7" s="122">
        <f>ROUNDUP(BAR!FR7*0.8,)</f>
        <v>59120</v>
      </c>
      <c r="FS7" s="122">
        <f>ROUNDUP(BAR!FS7*0.8,)</f>
        <v>59120</v>
      </c>
      <c r="FT7" s="122">
        <f>ROUNDUP(BAR!FT7*0.8,)</f>
        <v>59120</v>
      </c>
      <c r="FU7" s="122">
        <f>ROUNDUP(BAR!FU7*0.8,)</f>
        <v>59120</v>
      </c>
      <c r="FV7" s="122">
        <f>ROUNDUP(BAR!FV7*0.8,)</f>
        <v>22560</v>
      </c>
      <c r="FW7" s="122">
        <f>ROUNDUP(BAR!FW7*0.8,)</f>
        <v>22560</v>
      </c>
      <c r="FX7" s="122">
        <f>ROUNDUP(BAR!FX7*0.8,)</f>
        <v>22560</v>
      </c>
      <c r="FY7" s="122">
        <f>ROUNDUP(BAR!FY7*0.8,)</f>
        <v>22560</v>
      </c>
      <c r="FZ7" s="122">
        <f>ROUNDUP(BAR!FZ7*0.8,)</f>
        <v>22560</v>
      </c>
      <c r="GA7" s="122">
        <f>ROUNDUP(BAR!GA7*0.8,)</f>
        <v>22560</v>
      </c>
      <c r="GB7" s="122">
        <f>ROUNDUP(BAR!GB7*0.8,)</f>
        <v>22560</v>
      </c>
      <c r="GC7" s="122">
        <f>ROUNDUP(BAR!GC7*0.8,)</f>
        <v>22560</v>
      </c>
      <c r="GD7" s="122">
        <f>ROUNDUP(BAR!GD7*0.8,)</f>
        <v>22560</v>
      </c>
      <c r="GE7" s="122">
        <f>ROUNDUP(BAR!GE7*0.8,)</f>
        <v>22560</v>
      </c>
      <c r="GF7" s="122">
        <f>ROUNDUP(BAR!GF7*0.8,)</f>
        <v>22560</v>
      </c>
      <c r="GG7" s="122">
        <f>ROUNDUP(BAR!GG7*0.8,)</f>
        <v>22560</v>
      </c>
      <c r="GH7" s="122">
        <f>ROUNDUP(BAR!GH7*0.8,)</f>
        <v>22560</v>
      </c>
      <c r="GI7" s="122">
        <f>ROUNDUP(BAR!GI7*0.8,)</f>
        <v>22560</v>
      </c>
      <c r="GJ7" s="122">
        <f>ROUNDUP(BAR!GJ7*0.8,)</f>
        <v>22560</v>
      </c>
      <c r="GK7" s="122">
        <f>ROUNDUP(BAR!GK7*0.8,)</f>
        <v>22560</v>
      </c>
      <c r="GL7" s="122">
        <f>ROUNDUP(BAR!GL7*0.8,)</f>
        <v>22560</v>
      </c>
      <c r="GM7" s="122">
        <f>ROUNDUP(BAR!GM7*0.8,)</f>
        <v>22560</v>
      </c>
      <c r="GN7" s="122">
        <f>ROUNDUP(BAR!GN7*0.8,)</f>
        <v>22560</v>
      </c>
      <c r="GO7" s="122">
        <f>ROUNDUP(BAR!GO7*0.8,)</f>
        <v>22560</v>
      </c>
      <c r="GP7" s="122">
        <f>ROUNDUP(BAR!GP7*0.8,)</f>
        <v>22560</v>
      </c>
      <c r="GQ7" s="122">
        <f>ROUNDUP(BAR!GQ7*0.8,)</f>
        <v>22560</v>
      </c>
      <c r="GR7" s="122">
        <f>ROUNDUP(BAR!GR7*0.8,)</f>
        <v>22560</v>
      </c>
      <c r="GS7" s="122">
        <f>ROUNDUP(BAR!GS7*0.8,)</f>
        <v>23920</v>
      </c>
      <c r="GT7" s="122">
        <f>ROUNDUP(BAR!GT7*0.8,)</f>
        <v>23920</v>
      </c>
      <c r="GU7" s="122">
        <f>ROUNDUP(BAR!GU7*0.8,)</f>
        <v>23920</v>
      </c>
      <c r="GV7" s="122">
        <f>ROUNDUP(BAR!GV7*0.8,)</f>
        <v>23920</v>
      </c>
      <c r="GW7" s="122">
        <f>ROUNDUP(BAR!GW7*0.8,)</f>
        <v>23920</v>
      </c>
      <c r="GX7" s="122">
        <f>ROUNDUP(BAR!GX7*0.8,)</f>
        <v>23920</v>
      </c>
      <c r="GY7" s="122">
        <f>ROUNDUP(BAR!GY7*0.8,)</f>
        <v>23920</v>
      </c>
      <c r="GZ7" s="122">
        <f>ROUNDUP(BAR!GZ7*0.8,)</f>
        <v>23920</v>
      </c>
      <c r="HA7" s="122">
        <f>ROUNDUP(BAR!HA7*0.8,)</f>
        <v>23920</v>
      </c>
      <c r="HB7" s="122">
        <f>ROUNDUP(BAR!HB7*0.8,)</f>
        <v>23920</v>
      </c>
      <c r="HC7" s="122">
        <f>ROUNDUP(BAR!HC7*0.8,)</f>
        <v>23920</v>
      </c>
      <c r="HD7" s="122">
        <f>ROUNDUP(BAR!HD7*0.8,)</f>
        <v>23920</v>
      </c>
      <c r="HE7" s="122">
        <f>ROUNDUP(BAR!HE7*0.8,)</f>
        <v>23920</v>
      </c>
      <c r="HF7" s="122">
        <f>ROUNDUP(BAR!HF7*0.8,)</f>
        <v>23920</v>
      </c>
      <c r="HG7" s="122">
        <f>ROUNDUP(BAR!HG7*0.8,)</f>
        <v>23920</v>
      </c>
      <c r="HH7" s="122">
        <f>ROUNDUP(BAR!HH7*0.8,)</f>
        <v>23920</v>
      </c>
      <c r="HI7" s="122">
        <f>ROUNDUP(BAR!HI7*0.8,)</f>
        <v>23920</v>
      </c>
      <c r="HJ7" s="122">
        <f>ROUNDUP(BAR!HJ7*0.8,)</f>
        <v>23920</v>
      </c>
      <c r="HK7" s="122">
        <f>ROUNDUP(BAR!HK7*0.8,)</f>
        <v>40720</v>
      </c>
      <c r="HL7" s="122">
        <f>ROUNDUP(BAR!HL7*0.8,)</f>
        <v>40720</v>
      </c>
      <c r="HM7" s="122">
        <f>ROUNDUP(BAR!HM7*0.8,)</f>
        <v>42320</v>
      </c>
      <c r="HN7" s="122">
        <f>ROUNDUP(BAR!HN7*0.8,)</f>
        <v>42320</v>
      </c>
      <c r="HO7" s="122">
        <f>ROUNDUP(BAR!HO7*0.8,)</f>
        <v>42320</v>
      </c>
      <c r="HP7" s="122">
        <f>ROUNDUP(BAR!HP7*0.8,)</f>
        <v>23920</v>
      </c>
      <c r="HQ7" s="122">
        <f>ROUNDUP(BAR!HQ7*0.8,)</f>
        <v>23920</v>
      </c>
      <c r="HR7" s="122">
        <f>ROUNDUP(BAR!HR7*0.8,)</f>
        <v>40720</v>
      </c>
      <c r="HS7" s="122">
        <f>ROUNDUP(BAR!HS7*0.8,)</f>
        <v>40720</v>
      </c>
      <c r="HT7" s="122">
        <f>ROUNDUP(BAR!HT7*0.8,)</f>
        <v>23920</v>
      </c>
      <c r="HU7" s="122">
        <f>ROUNDUP(BAR!HU7*0.8,)</f>
        <v>22560</v>
      </c>
      <c r="HV7" s="122">
        <f>ROUNDUP(BAR!HV7*0.8,)</f>
        <v>22560</v>
      </c>
      <c r="HW7" s="122">
        <f>ROUNDUP(BAR!HW7*0.8,)</f>
        <v>22560</v>
      </c>
      <c r="HX7" s="122">
        <f>ROUNDUP(BAR!HX7*0.8,)</f>
        <v>22560</v>
      </c>
      <c r="HY7" s="122">
        <f>ROUNDUP(BAR!HY7*0.8,)</f>
        <v>22560</v>
      </c>
      <c r="HZ7" s="122">
        <f>ROUNDUP(BAR!HZ7*0.8,)</f>
        <v>22560</v>
      </c>
      <c r="IA7" s="122">
        <f>ROUNDUP(BAR!IA7*0.8,)</f>
        <v>22560</v>
      </c>
      <c r="IB7" s="122">
        <f>ROUNDUP(BAR!IB7*0.8,)</f>
        <v>25920</v>
      </c>
      <c r="IC7" s="122">
        <f>ROUNDUP(BAR!IC7*0.8,)</f>
        <v>23120</v>
      </c>
      <c r="ID7" s="122">
        <f>ROUNDUP(BAR!ID7*0.8,)</f>
        <v>19200</v>
      </c>
      <c r="IE7" s="122">
        <f>ROUNDUP(BAR!IE7*0.8,)</f>
        <v>19200</v>
      </c>
      <c r="IF7" s="122">
        <f>ROUNDUP(BAR!IF7*0.8,)</f>
        <v>19200</v>
      </c>
      <c r="IG7" s="122">
        <f>ROUNDUP(BAR!IG7*0.8,)</f>
        <v>19200</v>
      </c>
      <c r="IH7" s="122">
        <f>ROUNDUP(BAR!IH7*0.8,)</f>
        <v>19200</v>
      </c>
      <c r="II7" s="122">
        <f>ROUNDUP(BAR!II7*0.8,)</f>
        <v>19200</v>
      </c>
      <c r="IJ7" s="122">
        <f>ROUNDUP(BAR!IJ7*0.8,)</f>
        <v>19200</v>
      </c>
      <c r="IK7" s="122">
        <f>ROUNDUP(BAR!IK7*0.8,)</f>
        <v>19200</v>
      </c>
      <c r="IL7" s="122">
        <f>ROUNDUP(BAR!IL7*0.8,)</f>
        <v>19200</v>
      </c>
      <c r="IM7" s="122">
        <f>ROUNDUP(BAR!IM7*0.8,)</f>
        <v>19200</v>
      </c>
      <c r="IN7" s="122">
        <f>ROUNDUP(BAR!IN7*0.8,)</f>
        <v>19200</v>
      </c>
      <c r="IO7" s="122">
        <f>ROUNDUP(BAR!IO7*0.8,)</f>
        <v>19200</v>
      </c>
      <c r="IP7" s="122">
        <f>ROUNDUP(BAR!IP7*0.8,)</f>
        <v>19200</v>
      </c>
      <c r="IQ7" s="122">
        <f>ROUNDUP(BAR!IQ7*0.8,)</f>
        <v>19200</v>
      </c>
      <c r="IR7" s="122">
        <f>ROUNDUP(BAR!IR7*0.8,)</f>
        <v>19200</v>
      </c>
      <c r="IS7" s="122">
        <f>ROUNDUP(BAR!IS7*0.8,)</f>
        <v>19200</v>
      </c>
      <c r="IT7" s="122">
        <f>ROUNDUP(BAR!IT7*0.8,)</f>
        <v>19200</v>
      </c>
      <c r="IU7" s="122">
        <f>ROUNDUP(BAR!IU7*0.8,)</f>
        <v>19200</v>
      </c>
      <c r="IV7" s="122">
        <f>ROUNDUP(BAR!IV7*0.8,)</f>
        <v>19200</v>
      </c>
      <c r="IW7" s="122">
        <f>ROUNDUP(BAR!IW7*0.8,)</f>
        <v>19200</v>
      </c>
      <c r="IX7" s="122">
        <f>ROUNDUP(BAR!IX7*0.8,)</f>
        <v>19200</v>
      </c>
      <c r="IY7" s="122">
        <f>ROUNDUP(BAR!IY7*0.8,)</f>
        <v>19200</v>
      </c>
    </row>
    <row r="8" spans="1:259" s="66" customFormat="1" ht="36" x14ac:dyDescent="0.2">
      <c r="A8" s="22" t="s">
        <v>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</row>
    <row r="9" spans="1:259" s="66" customFormat="1" ht="12" x14ac:dyDescent="0.2">
      <c r="A9" s="21">
        <v>1</v>
      </c>
      <c r="B9" s="55">
        <f>ROUNDUP(BAR!B9*0.8,)</f>
        <v>15360</v>
      </c>
      <c r="C9" s="55">
        <f>ROUNDUP(BAR!C9*0.8,)</f>
        <v>15360</v>
      </c>
      <c r="D9" s="55">
        <f>ROUNDUP(BAR!D9*0.8,)</f>
        <v>12640</v>
      </c>
      <c r="E9" s="55">
        <f>ROUNDUP(BAR!E9*0.8,)</f>
        <v>13200</v>
      </c>
      <c r="F9" s="55">
        <f>ROUNDUP(BAR!F9*0.8,)</f>
        <v>13200</v>
      </c>
      <c r="G9" s="55">
        <f>ROUNDUP(BAR!G9*0.8,)</f>
        <v>14000</v>
      </c>
      <c r="H9" s="55">
        <f>ROUNDUP(BAR!H9*0.8,)</f>
        <v>14000</v>
      </c>
      <c r="I9" s="55">
        <f>ROUNDUP(BAR!I9*0.8,)</f>
        <v>15360</v>
      </c>
      <c r="J9" s="55">
        <f>ROUNDUP(BAR!J9*0.8,)</f>
        <v>15360</v>
      </c>
      <c r="K9" s="55">
        <f>ROUNDUP(BAR!K9*0.8,)</f>
        <v>14000</v>
      </c>
      <c r="L9" s="55">
        <f>ROUNDUP(BAR!L9*0.8,)</f>
        <v>14000</v>
      </c>
      <c r="M9" s="55">
        <f>ROUNDUP(BAR!M9*0.8,)</f>
        <v>14000</v>
      </c>
      <c r="N9" s="55">
        <f>ROUNDUP(BAR!N9*0.8,)</f>
        <v>14000</v>
      </c>
      <c r="O9" s="55">
        <f>ROUNDUP(BAR!O9*0.8,)</f>
        <v>14000</v>
      </c>
      <c r="P9" s="55">
        <f>ROUNDUP(BAR!P9*0.8,)</f>
        <v>14560</v>
      </c>
      <c r="Q9" s="55">
        <f>ROUNDUP(BAR!Q9*0.8,)</f>
        <v>13200</v>
      </c>
      <c r="R9" s="55">
        <f>ROUNDUP(BAR!R9*0.8,)</f>
        <v>12640</v>
      </c>
      <c r="S9" s="55">
        <f>ROUNDUP(BAR!S9*0.8,)</f>
        <v>12640</v>
      </c>
      <c r="T9" s="55">
        <f>ROUNDUP(BAR!T9*0.8,)</f>
        <v>12640</v>
      </c>
      <c r="U9" s="55">
        <f>ROUNDUP(BAR!U9*0.8,)</f>
        <v>12640</v>
      </c>
      <c r="V9" s="55">
        <f>ROUNDUP(BAR!V9*0.8,)</f>
        <v>12640</v>
      </c>
      <c r="W9" s="55">
        <f>ROUNDUP(BAR!W9*0.8,)</f>
        <v>13200</v>
      </c>
      <c r="X9" s="55">
        <f>ROUNDUP(BAR!X9*0.8,)</f>
        <v>13200</v>
      </c>
      <c r="Y9" s="55">
        <f>ROUNDUP(BAR!Y9*0.8,)</f>
        <v>12640</v>
      </c>
      <c r="Z9" s="55">
        <f>ROUNDUP(BAR!Z9*0.8,)</f>
        <v>12640</v>
      </c>
      <c r="AA9" s="55">
        <f>ROUNDUP(BAR!AA9*0.8,)</f>
        <v>12640</v>
      </c>
      <c r="AB9" s="55">
        <f>ROUNDUP(BAR!AB9*0.8,)</f>
        <v>12640</v>
      </c>
      <c r="AC9" s="55">
        <f>ROUNDUP(BAR!AC9*0.8,)</f>
        <v>12640</v>
      </c>
      <c r="AD9" s="55">
        <f>ROUNDUP(BAR!AD9*0.8,)</f>
        <v>13200</v>
      </c>
      <c r="AE9" s="55">
        <f>ROUNDUP(BAR!AE9*0.8,)</f>
        <v>13200</v>
      </c>
      <c r="AF9" s="55">
        <f>ROUNDUP(BAR!AF9*0.8,)</f>
        <v>12640</v>
      </c>
      <c r="AG9" s="55">
        <f>ROUNDUP(BAR!AG9*0.8,)</f>
        <v>12640</v>
      </c>
      <c r="AH9" s="55">
        <f>ROUNDUP(BAR!AH9*0.8,)</f>
        <v>12640</v>
      </c>
      <c r="AI9" s="55">
        <f>ROUNDUP(BAR!AI9*0.8,)</f>
        <v>12640</v>
      </c>
      <c r="AJ9" s="55">
        <f>ROUNDUP(BAR!AJ9*0.8,)</f>
        <v>12640</v>
      </c>
      <c r="AK9" s="55">
        <f>ROUNDUP(BAR!AK9*0.8,)</f>
        <v>13200</v>
      </c>
      <c r="AL9" s="55">
        <f>ROUNDUP(BAR!AL9*0.8,)</f>
        <v>13200</v>
      </c>
      <c r="AM9" s="55">
        <f>ROUNDUP(BAR!AM9*0.8,)</f>
        <v>11280</v>
      </c>
      <c r="AN9" s="55">
        <f>ROUNDUP(BAR!AN9*0.8,)</f>
        <v>11280</v>
      </c>
      <c r="AO9" s="55">
        <f>ROUNDUP(BAR!AO9*0.8,)</f>
        <v>11280</v>
      </c>
      <c r="AP9" s="55">
        <f>ROUNDUP(BAR!AP9*0.8,)</f>
        <v>11280</v>
      </c>
      <c r="AQ9" s="55">
        <f>ROUNDUP(BAR!AQ9*0.8,)</f>
        <v>11280</v>
      </c>
      <c r="AR9" s="55">
        <f>ROUNDUP(BAR!AR9*0.8,)</f>
        <v>11840</v>
      </c>
      <c r="AS9" s="55">
        <f>ROUNDUP(BAR!AS9*0.8,)</f>
        <v>11840</v>
      </c>
      <c r="AT9" s="55">
        <f>ROUNDUP(BAR!AT9*0.8,)</f>
        <v>11280</v>
      </c>
      <c r="AU9" s="55">
        <f>ROUNDUP(BAR!AU9*0.8,)</f>
        <v>11280</v>
      </c>
      <c r="AV9" s="55">
        <f>ROUNDUP(BAR!AV9*0.8,)</f>
        <v>11280</v>
      </c>
      <c r="AW9" s="55">
        <f>ROUNDUP(BAR!AW9*0.8,)</f>
        <v>11280</v>
      </c>
      <c r="AX9" s="55">
        <f>ROUNDUP(BAR!AX9*0.8,)</f>
        <v>11280</v>
      </c>
      <c r="AY9" s="55">
        <f>ROUNDUP(BAR!AY9*0.8,)</f>
        <v>11840</v>
      </c>
      <c r="AZ9" s="55">
        <f>ROUNDUP(BAR!AZ9*0.8,)</f>
        <v>11840</v>
      </c>
      <c r="BA9" s="55">
        <f>ROUNDUP(BAR!BA9*0.8,)</f>
        <v>11280</v>
      </c>
      <c r="BB9" s="55">
        <f>ROUNDUP(BAR!BB9*0.8,)</f>
        <v>11280</v>
      </c>
      <c r="BC9" s="55">
        <f>ROUNDUP(BAR!BC9*0.8,)</f>
        <v>11280</v>
      </c>
      <c r="BD9" s="55">
        <f>ROUNDUP(BAR!BD9*0.8,)</f>
        <v>11280</v>
      </c>
      <c r="BE9" s="55">
        <f>ROUNDUP(BAR!BE9*0.8,)</f>
        <v>11280</v>
      </c>
      <c r="BF9" s="55">
        <f>ROUNDUP(BAR!BF9*0.8,)</f>
        <v>11840</v>
      </c>
      <c r="BG9" s="55">
        <f>ROUNDUP(BAR!BG9*0.8,)</f>
        <v>11840</v>
      </c>
      <c r="BH9" s="55">
        <f>ROUNDUP(BAR!BH9*0.8,)</f>
        <v>11280</v>
      </c>
      <c r="BI9" s="55">
        <f>ROUNDUP(BAR!BI9*0.8,)</f>
        <v>11280</v>
      </c>
      <c r="BJ9" s="55">
        <f>ROUNDUP(BAR!BJ9*0.8,)</f>
        <v>11840</v>
      </c>
      <c r="BK9" s="55">
        <f>ROUNDUP(BAR!BK9*0.8,)</f>
        <v>11840</v>
      </c>
      <c r="BL9" s="55">
        <f>ROUNDUP(BAR!BL9*0.8,)</f>
        <v>11840</v>
      </c>
      <c r="BM9" s="55">
        <f>ROUNDUP(BAR!BM9*0.8,)</f>
        <v>11840</v>
      </c>
      <c r="BN9" s="55">
        <f>ROUNDUP(BAR!BN9*0.8,)</f>
        <v>11840</v>
      </c>
      <c r="BO9" s="55">
        <f>ROUNDUP(BAR!BO9*0.8,)</f>
        <v>11280</v>
      </c>
      <c r="BP9" s="55">
        <f>ROUNDUP(BAR!BP9*0.8,)</f>
        <v>14000</v>
      </c>
      <c r="BQ9" s="55">
        <f>ROUNDUP(BAR!BQ9*0.8,)</f>
        <v>14000</v>
      </c>
      <c r="BR9" s="55">
        <f>ROUNDUP(BAR!BR9*0.8,)</f>
        <v>14000</v>
      </c>
      <c r="BS9" s="55">
        <f>ROUNDUP(BAR!BS9*0.8,)</f>
        <v>14000</v>
      </c>
      <c r="BT9" s="55">
        <f>ROUNDUP(BAR!BT9*0.8,)</f>
        <v>14000</v>
      </c>
      <c r="BU9" s="55">
        <f>ROUNDUP(BAR!BU9*0.8,)</f>
        <v>12640</v>
      </c>
      <c r="BV9" s="55">
        <f>ROUNDUP(BAR!BV9*0.8,)</f>
        <v>11840</v>
      </c>
      <c r="BW9" s="55">
        <f>ROUNDUP(BAR!BW9*0.8,)</f>
        <v>11840</v>
      </c>
      <c r="BX9" s="55">
        <f>ROUNDUP(BAR!BX9*0.8,)</f>
        <v>14000</v>
      </c>
      <c r="BY9" s="55">
        <f>ROUNDUP(BAR!BY9*0.8,)</f>
        <v>14000</v>
      </c>
      <c r="BZ9" s="55">
        <f>ROUNDUP(BAR!BZ9*0.8,)</f>
        <v>11280</v>
      </c>
      <c r="CA9" s="55">
        <f>ROUNDUP(BAR!CA9*0.8,)</f>
        <v>11280</v>
      </c>
      <c r="CB9" s="55">
        <f>ROUNDUP(BAR!CB9*0.8,)</f>
        <v>11280</v>
      </c>
      <c r="CC9" s="55">
        <f>ROUNDUP(BAR!CC9*0.8,)</f>
        <v>11840</v>
      </c>
      <c r="CD9" s="55">
        <f>ROUNDUP(BAR!CD9*0.8,)</f>
        <v>8400</v>
      </c>
      <c r="CE9" s="55">
        <f>ROUNDUP(BAR!CE9*0.8,)</f>
        <v>8400</v>
      </c>
      <c r="CF9" s="55">
        <f>ROUNDUP(BAR!CF9*0.8,)</f>
        <v>8400</v>
      </c>
      <c r="CG9" s="55">
        <f>ROUNDUP(BAR!CG9*0.8,)</f>
        <v>8400</v>
      </c>
      <c r="CH9" s="55">
        <f>ROUNDUP(BAR!CH9*0.8,)</f>
        <v>8960</v>
      </c>
      <c r="CI9" s="55">
        <f>ROUNDUP(BAR!CI9*0.8,)</f>
        <v>8960</v>
      </c>
      <c r="CJ9" s="55">
        <f>ROUNDUP(BAR!CJ9*0.8,)</f>
        <v>8400</v>
      </c>
      <c r="CK9" s="55">
        <f>ROUNDUP(BAR!CK9*0.8,)</f>
        <v>8400</v>
      </c>
      <c r="CL9" s="55">
        <f>ROUNDUP(BAR!CL9*0.8,)</f>
        <v>8400</v>
      </c>
      <c r="CM9" s="55">
        <f>ROUNDUP(BAR!CM9*0.8,)</f>
        <v>8400</v>
      </c>
      <c r="CN9" s="55">
        <f>ROUNDUP(BAR!CN9*0.8,)</f>
        <v>8400</v>
      </c>
      <c r="CO9" s="55">
        <f>ROUNDUP(BAR!CO9*0.8,)</f>
        <v>8960</v>
      </c>
      <c r="CP9" s="55">
        <f>ROUNDUP(BAR!CP9*0.8,)</f>
        <v>8960</v>
      </c>
      <c r="CQ9" s="55">
        <f>ROUNDUP(BAR!CQ9*0.8,)</f>
        <v>8400</v>
      </c>
      <c r="CR9" s="55">
        <f>ROUNDUP(BAR!CR9*0.8,)</f>
        <v>8400</v>
      </c>
      <c r="CS9" s="55">
        <f>ROUNDUP(BAR!CS9*0.8,)</f>
        <v>8400</v>
      </c>
      <c r="CT9" s="55">
        <f>ROUNDUP(BAR!CT9*0.8,)</f>
        <v>8400</v>
      </c>
      <c r="CU9" s="55">
        <f>ROUNDUP(BAR!CU9*0.8,)</f>
        <v>8400</v>
      </c>
      <c r="CV9" s="55">
        <f>ROUNDUP(BAR!CV9*0.8,)</f>
        <v>8960</v>
      </c>
      <c r="CW9" s="55">
        <f>ROUNDUP(BAR!CW9*0.8,)</f>
        <v>8960</v>
      </c>
      <c r="CX9" s="55">
        <f>ROUNDUP(BAR!CX9*0.8,)</f>
        <v>8400</v>
      </c>
      <c r="CY9" s="55">
        <f>ROUNDUP(BAR!CY9*0.8,)</f>
        <v>8400</v>
      </c>
      <c r="CZ9" s="55">
        <f>ROUNDUP(BAR!CZ9*0.8,)</f>
        <v>8400</v>
      </c>
      <c r="DA9" s="55">
        <f>ROUNDUP(BAR!DA9*0.8,)</f>
        <v>8400</v>
      </c>
      <c r="DB9" s="55">
        <f>ROUNDUP(BAR!DB9*0.8,)</f>
        <v>8400</v>
      </c>
      <c r="DC9" s="55">
        <f>ROUNDUP(BAR!DC9*0.8,)</f>
        <v>8960</v>
      </c>
      <c r="DD9" s="55">
        <f>ROUNDUP(BAR!DD9*0.8,)</f>
        <v>8960</v>
      </c>
      <c r="DE9" s="55">
        <f>ROUNDUP(BAR!DE9*0.8,)</f>
        <v>8400</v>
      </c>
      <c r="DF9" s="55">
        <f>ROUNDUP(BAR!DF9*0.8,)</f>
        <v>8400</v>
      </c>
      <c r="DG9" s="55">
        <f>ROUNDUP(BAR!DG9*0.8,)</f>
        <v>8960</v>
      </c>
      <c r="DH9" s="55">
        <f>ROUNDUP(BAR!DH9*0.8,)</f>
        <v>9360</v>
      </c>
      <c r="DI9" s="55">
        <f>ROUNDUP(BAR!DI9*0.8,)</f>
        <v>8000</v>
      </c>
      <c r="DJ9" s="55">
        <f>ROUNDUP(BAR!DJ9*0.8,)</f>
        <v>8400</v>
      </c>
      <c r="DK9" s="55">
        <f>ROUNDUP(BAR!DK9*0.8,)</f>
        <v>8400</v>
      </c>
      <c r="DL9" s="55">
        <f>ROUNDUP(BAR!DL9*0.8,)</f>
        <v>8000</v>
      </c>
      <c r="DM9" s="55">
        <f>ROUNDUP(BAR!DM9*0.8,)</f>
        <v>8000</v>
      </c>
      <c r="DN9" s="55">
        <f>ROUNDUP(BAR!DN9*0.8,)</f>
        <v>8000</v>
      </c>
      <c r="DO9" s="55">
        <f>ROUNDUP(BAR!DO9*0.8,)</f>
        <v>8000</v>
      </c>
      <c r="DP9" s="55">
        <f>ROUNDUP(BAR!DP9*0.8,)</f>
        <v>8000</v>
      </c>
      <c r="DQ9" s="55">
        <f>ROUNDUP(BAR!DQ9*0.8,)</f>
        <v>8400</v>
      </c>
      <c r="DR9" s="55">
        <f>ROUNDUP(BAR!DR9*0.8,)</f>
        <v>8400</v>
      </c>
      <c r="DS9" s="55">
        <f>ROUNDUP(BAR!DS9*0.8,)</f>
        <v>8000</v>
      </c>
      <c r="DT9" s="55">
        <f>ROUNDUP(BAR!DT9*0.8,)</f>
        <v>8000</v>
      </c>
      <c r="DU9" s="55">
        <f>ROUNDUP(BAR!DU9*0.8,)</f>
        <v>8000</v>
      </c>
      <c r="DV9" s="55">
        <f>ROUNDUP(BAR!DV9*0.8,)</f>
        <v>8000</v>
      </c>
      <c r="DW9" s="55">
        <f>ROUNDUP(BAR!DW9*0.8,)</f>
        <v>8000</v>
      </c>
      <c r="DX9" s="55">
        <f>ROUNDUP(BAR!DX9*0.8,)</f>
        <v>8400</v>
      </c>
      <c r="DY9" s="55">
        <f>ROUNDUP(BAR!DY9*0.8,)</f>
        <v>8400</v>
      </c>
      <c r="DZ9" s="55">
        <f>ROUNDUP(BAR!DZ9*0.8,)</f>
        <v>8000</v>
      </c>
      <c r="EA9" s="55">
        <f>ROUNDUP(BAR!EA9*0.8,)</f>
        <v>8000</v>
      </c>
      <c r="EB9" s="55">
        <f>ROUNDUP(BAR!EB9*0.8,)</f>
        <v>8000</v>
      </c>
      <c r="EC9" s="55">
        <f>ROUNDUP(BAR!EC9*0.8,)</f>
        <v>8000</v>
      </c>
      <c r="ED9" s="55">
        <f>ROUNDUP(BAR!ED9*0.8,)</f>
        <v>8000</v>
      </c>
      <c r="EE9" s="55">
        <f>ROUNDUP(BAR!EE9*0.8,)</f>
        <v>8400</v>
      </c>
      <c r="EF9" s="55">
        <f>ROUNDUP(BAR!EF9*0.8,)</f>
        <v>8400</v>
      </c>
      <c r="EG9" s="55">
        <f>ROUNDUP(BAR!EG9*0.8,)</f>
        <v>8000</v>
      </c>
      <c r="EH9" s="55">
        <f>ROUNDUP(BAR!EH9*0.8,)</f>
        <v>8000</v>
      </c>
      <c r="EI9" s="55">
        <f>ROUNDUP(BAR!EI9*0.8,)</f>
        <v>9360</v>
      </c>
      <c r="EJ9" s="55">
        <f>ROUNDUP(BAR!EJ9*0.8,)</f>
        <v>9360</v>
      </c>
      <c r="EK9" s="55">
        <f>ROUNDUP(BAR!EK9*0.8,)</f>
        <v>9360</v>
      </c>
      <c r="EL9" s="55">
        <f>ROUNDUP(BAR!EL9*0.8,)</f>
        <v>10320</v>
      </c>
      <c r="EM9" s="55">
        <f>ROUNDUP(BAR!EM9*0.8,)</f>
        <v>10320</v>
      </c>
      <c r="EN9" s="55">
        <f>ROUNDUP(BAR!EN9*0.8,)</f>
        <v>9360</v>
      </c>
      <c r="EO9" s="55">
        <f>ROUNDUP(BAR!EO9*0.8,)</f>
        <v>9360</v>
      </c>
      <c r="EP9" s="55">
        <f>ROUNDUP(BAR!EP9*0.8,)</f>
        <v>9360</v>
      </c>
      <c r="EQ9" s="55">
        <f>ROUNDUP(BAR!EQ9*0.8,)</f>
        <v>9360</v>
      </c>
      <c r="ER9" s="55">
        <f>ROUNDUP(BAR!ER9*0.8,)</f>
        <v>9360</v>
      </c>
      <c r="ES9" s="55">
        <f>ROUNDUP(BAR!ES9*0.8,)</f>
        <v>10320</v>
      </c>
      <c r="ET9" s="55">
        <f>ROUNDUP(BAR!ET9*0.8,)</f>
        <v>10320</v>
      </c>
      <c r="EU9" s="55">
        <f>ROUNDUP(BAR!EU9*0.8,)</f>
        <v>10320</v>
      </c>
      <c r="EV9" s="55">
        <f>ROUNDUP(BAR!EV9*0.8,)</f>
        <v>10320</v>
      </c>
      <c r="EW9" s="55">
        <f>ROUNDUP(BAR!EW9*0.8,)</f>
        <v>10320</v>
      </c>
      <c r="EX9" s="55">
        <f>ROUNDUP(BAR!EX9*0.8,)</f>
        <v>10320</v>
      </c>
      <c r="EY9" s="55">
        <f>ROUNDUP(BAR!EY9*0.8,)</f>
        <v>10320</v>
      </c>
      <c r="EZ9" s="55">
        <f>ROUNDUP(BAR!EZ9*0.8,)</f>
        <v>10320</v>
      </c>
      <c r="FA9" s="55">
        <f>ROUNDUP(BAR!FA9*0.8,)</f>
        <v>10320</v>
      </c>
      <c r="FB9" s="55">
        <f>ROUNDUP(BAR!FB9*0.8,)</f>
        <v>10320</v>
      </c>
      <c r="FC9" s="55">
        <f>ROUNDUP(BAR!FC9*0.8,)</f>
        <v>10320</v>
      </c>
      <c r="FD9" s="55">
        <f>ROUNDUP(BAR!FD9*0.8,)</f>
        <v>10880</v>
      </c>
      <c r="FE9" s="55">
        <f>ROUNDUP(BAR!FE9*0.8,)</f>
        <v>10880</v>
      </c>
      <c r="FF9" s="55">
        <f>ROUNDUP(BAR!FF9*0.8,)</f>
        <v>11280</v>
      </c>
      <c r="FG9" s="55">
        <f>ROUNDUP(BAR!FG9*0.8,)</f>
        <v>11280</v>
      </c>
      <c r="FH9" s="55">
        <f>ROUNDUP(BAR!FH9*0.8,)</f>
        <v>11280</v>
      </c>
      <c r="FI9" s="55">
        <f>ROUNDUP(BAR!FI9*0.8,)</f>
        <v>11280</v>
      </c>
      <c r="FJ9" s="55">
        <f>ROUNDUP(BAR!FJ9*0.8,)</f>
        <v>11280</v>
      </c>
      <c r="FK9" s="122">
        <f>ROUNDUP(BAR!FK9*0.8,)</f>
        <v>27160</v>
      </c>
      <c r="FL9" s="122">
        <f>ROUNDUP(BAR!FL9*0.8,)</f>
        <v>57560</v>
      </c>
      <c r="FM9" s="122">
        <f>ROUNDUP(BAR!FM9*0.8,)</f>
        <v>57560</v>
      </c>
      <c r="FN9" s="122">
        <f>ROUNDUP(BAR!FN9*0.8,)</f>
        <v>57560</v>
      </c>
      <c r="FO9" s="122">
        <f>ROUNDUP(BAR!FO9*0.8,)</f>
        <v>57560</v>
      </c>
      <c r="FP9" s="122">
        <f>ROUNDUP(BAR!FP9*0.8,)</f>
        <v>57560</v>
      </c>
      <c r="FQ9" s="122">
        <f>ROUNDUP(BAR!FQ9*0.8,)</f>
        <v>57560</v>
      </c>
      <c r="FR9" s="122">
        <f>ROUNDUP(BAR!FR9*0.8,)</f>
        <v>57560</v>
      </c>
      <c r="FS9" s="122">
        <f>ROUNDUP(BAR!FS9*0.8,)</f>
        <v>57560</v>
      </c>
      <c r="FT9" s="122">
        <f>ROUNDUP(BAR!FT9*0.8,)</f>
        <v>57560</v>
      </c>
      <c r="FU9" s="122">
        <f>ROUNDUP(BAR!FU9*0.8,)</f>
        <v>57560</v>
      </c>
      <c r="FV9" s="122">
        <f>ROUNDUP(BAR!FV9*0.8,)</f>
        <v>21160</v>
      </c>
      <c r="FW9" s="122">
        <f>ROUNDUP(BAR!FW9*0.8,)</f>
        <v>21160</v>
      </c>
      <c r="FX9" s="122">
        <f>ROUNDUP(BAR!FX9*0.8,)</f>
        <v>21160</v>
      </c>
      <c r="FY9" s="122">
        <f>ROUNDUP(BAR!FY9*0.8,)</f>
        <v>21160</v>
      </c>
      <c r="FZ9" s="122">
        <f>ROUNDUP(BAR!FZ9*0.8,)</f>
        <v>21160</v>
      </c>
      <c r="GA9" s="122">
        <f>ROUNDUP(BAR!GA9*0.8,)</f>
        <v>21160</v>
      </c>
      <c r="GB9" s="122">
        <f>ROUNDUP(BAR!GB9*0.8,)</f>
        <v>21160</v>
      </c>
      <c r="GC9" s="122">
        <f>ROUNDUP(BAR!GC9*0.8,)</f>
        <v>21160</v>
      </c>
      <c r="GD9" s="122">
        <f>ROUNDUP(BAR!GD9*0.8,)</f>
        <v>21160</v>
      </c>
      <c r="GE9" s="122">
        <f>ROUNDUP(BAR!GE9*0.8,)</f>
        <v>21160</v>
      </c>
      <c r="GF9" s="122">
        <f>ROUNDUP(BAR!GF9*0.8,)</f>
        <v>21160</v>
      </c>
      <c r="GG9" s="122">
        <f>ROUNDUP(BAR!GG9*0.8,)</f>
        <v>21160</v>
      </c>
      <c r="GH9" s="122">
        <f>ROUNDUP(BAR!GH9*0.8,)</f>
        <v>21160</v>
      </c>
      <c r="GI9" s="122">
        <f>ROUNDUP(BAR!GI9*0.8,)</f>
        <v>21160</v>
      </c>
      <c r="GJ9" s="122">
        <f>ROUNDUP(BAR!GJ9*0.8,)</f>
        <v>21160</v>
      </c>
      <c r="GK9" s="122">
        <f>ROUNDUP(BAR!GK9*0.8,)</f>
        <v>21160</v>
      </c>
      <c r="GL9" s="122">
        <f>ROUNDUP(BAR!GL9*0.8,)</f>
        <v>21160</v>
      </c>
      <c r="GM9" s="122">
        <f>ROUNDUP(BAR!GM9*0.8,)</f>
        <v>21160</v>
      </c>
      <c r="GN9" s="122">
        <f>ROUNDUP(BAR!GN9*0.8,)</f>
        <v>21160</v>
      </c>
      <c r="GO9" s="122">
        <f>ROUNDUP(BAR!GO9*0.8,)</f>
        <v>21160</v>
      </c>
      <c r="GP9" s="122">
        <f>ROUNDUP(BAR!GP9*0.8,)</f>
        <v>21160</v>
      </c>
      <c r="GQ9" s="122">
        <f>ROUNDUP(BAR!GQ9*0.8,)</f>
        <v>21160</v>
      </c>
      <c r="GR9" s="122">
        <f>ROUNDUP(BAR!GR9*0.8,)</f>
        <v>21160</v>
      </c>
      <c r="GS9" s="122">
        <f>ROUNDUP(BAR!GS9*0.8,)</f>
        <v>22520</v>
      </c>
      <c r="GT9" s="122">
        <f>ROUNDUP(BAR!GT9*0.8,)</f>
        <v>22520</v>
      </c>
      <c r="GU9" s="122">
        <f>ROUNDUP(BAR!GU9*0.8,)</f>
        <v>22520</v>
      </c>
      <c r="GV9" s="122">
        <f>ROUNDUP(BAR!GV9*0.8,)</f>
        <v>22520</v>
      </c>
      <c r="GW9" s="122">
        <f>ROUNDUP(BAR!GW9*0.8,)</f>
        <v>22520</v>
      </c>
      <c r="GX9" s="122">
        <f>ROUNDUP(BAR!GX9*0.8,)</f>
        <v>22520</v>
      </c>
      <c r="GY9" s="122">
        <f>ROUNDUP(BAR!GY9*0.8,)</f>
        <v>22520</v>
      </c>
      <c r="GZ9" s="122">
        <f>ROUNDUP(BAR!GZ9*0.8,)</f>
        <v>22520</v>
      </c>
      <c r="HA9" s="122">
        <f>ROUNDUP(BAR!HA9*0.8,)</f>
        <v>22520</v>
      </c>
      <c r="HB9" s="122">
        <f>ROUNDUP(BAR!HB9*0.8,)</f>
        <v>22520</v>
      </c>
      <c r="HC9" s="122">
        <f>ROUNDUP(BAR!HC9*0.8,)</f>
        <v>22520</v>
      </c>
      <c r="HD9" s="122">
        <f>ROUNDUP(BAR!HD9*0.8,)</f>
        <v>22520</v>
      </c>
      <c r="HE9" s="122">
        <f>ROUNDUP(BAR!HE9*0.8,)</f>
        <v>22520</v>
      </c>
      <c r="HF9" s="122">
        <f>ROUNDUP(BAR!HF9*0.8,)</f>
        <v>22520</v>
      </c>
      <c r="HG9" s="122">
        <f>ROUNDUP(BAR!HG9*0.8,)</f>
        <v>22520</v>
      </c>
      <c r="HH9" s="122">
        <f>ROUNDUP(BAR!HH9*0.8,)</f>
        <v>22520</v>
      </c>
      <c r="HI9" s="122">
        <f>ROUNDUP(BAR!HI9*0.8,)</f>
        <v>22520</v>
      </c>
      <c r="HJ9" s="122">
        <f>ROUNDUP(BAR!HJ9*0.8,)</f>
        <v>22520</v>
      </c>
      <c r="HK9" s="122">
        <f>ROUNDUP(BAR!HK9*0.8,)</f>
        <v>39320</v>
      </c>
      <c r="HL9" s="122">
        <f>ROUNDUP(BAR!HL9*0.8,)</f>
        <v>39320</v>
      </c>
      <c r="HM9" s="122">
        <f>ROUNDUP(BAR!HM9*0.8,)</f>
        <v>40920</v>
      </c>
      <c r="HN9" s="122">
        <f>ROUNDUP(BAR!HN9*0.8,)</f>
        <v>40920</v>
      </c>
      <c r="HO9" s="122">
        <f>ROUNDUP(BAR!HO9*0.8,)</f>
        <v>40920</v>
      </c>
      <c r="HP9" s="122">
        <f>ROUNDUP(BAR!HP9*0.8,)</f>
        <v>22520</v>
      </c>
      <c r="HQ9" s="122">
        <f>ROUNDUP(BAR!HQ9*0.8,)</f>
        <v>22520</v>
      </c>
      <c r="HR9" s="122">
        <f>ROUNDUP(BAR!HR9*0.8,)</f>
        <v>39320</v>
      </c>
      <c r="HS9" s="122">
        <f>ROUNDUP(BAR!HS9*0.8,)</f>
        <v>39320</v>
      </c>
      <c r="HT9" s="122">
        <f>ROUNDUP(BAR!HT9*0.8,)</f>
        <v>22520</v>
      </c>
      <c r="HU9" s="122">
        <f>ROUNDUP(BAR!HU9*0.8,)</f>
        <v>21160</v>
      </c>
      <c r="HV9" s="122">
        <f>ROUNDUP(BAR!HV9*0.8,)</f>
        <v>21160</v>
      </c>
      <c r="HW9" s="122">
        <f>ROUNDUP(BAR!HW9*0.8,)</f>
        <v>21160</v>
      </c>
      <c r="HX9" s="122">
        <f>ROUNDUP(BAR!HX9*0.8,)</f>
        <v>21160</v>
      </c>
      <c r="HY9" s="122">
        <f>ROUNDUP(BAR!HY9*0.8,)</f>
        <v>21160</v>
      </c>
      <c r="HZ9" s="122">
        <f>ROUNDUP(BAR!HZ9*0.8,)</f>
        <v>21160</v>
      </c>
      <c r="IA9" s="122">
        <f>ROUNDUP(BAR!IA9*0.8,)</f>
        <v>21160</v>
      </c>
      <c r="IB9" s="122">
        <f>ROUNDUP(BAR!IB9*0.8,)</f>
        <v>24520</v>
      </c>
      <c r="IC9" s="122">
        <f>ROUNDUP(BAR!IC9*0.8,)</f>
        <v>21720</v>
      </c>
      <c r="ID9" s="122">
        <f>ROUNDUP(BAR!ID9*0.8,)</f>
        <v>17800</v>
      </c>
      <c r="IE9" s="122">
        <f>ROUNDUP(BAR!IE9*0.8,)</f>
        <v>17800</v>
      </c>
      <c r="IF9" s="122">
        <f>ROUNDUP(BAR!IF9*0.8,)</f>
        <v>17800</v>
      </c>
      <c r="IG9" s="122">
        <f>ROUNDUP(BAR!IG9*0.8,)</f>
        <v>17800</v>
      </c>
      <c r="IH9" s="122">
        <f>ROUNDUP(BAR!IH9*0.8,)</f>
        <v>17800</v>
      </c>
      <c r="II9" s="122">
        <f>ROUNDUP(BAR!II9*0.8,)</f>
        <v>17800</v>
      </c>
      <c r="IJ9" s="122">
        <f>ROUNDUP(BAR!IJ9*0.8,)</f>
        <v>17800</v>
      </c>
      <c r="IK9" s="122">
        <f>ROUNDUP(BAR!IK9*0.8,)</f>
        <v>17800</v>
      </c>
      <c r="IL9" s="122">
        <f>ROUNDUP(BAR!IL9*0.8,)</f>
        <v>17800</v>
      </c>
      <c r="IM9" s="122">
        <f>ROUNDUP(BAR!IM9*0.8,)</f>
        <v>17800</v>
      </c>
      <c r="IN9" s="122">
        <f>ROUNDUP(BAR!IN9*0.8,)</f>
        <v>17800</v>
      </c>
      <c r="IO9" s="122">
        <f>ROUNDUP(BAR!IO9*0.8,)</f>
        <v>17800</v>
      </c>
      <c r="IP9" s="122">
        <f>ROUNDUP(BAR!IP9*0.8,)</f>
        <v>17800</v>
      </c>
      <c r="IQ9" s="122">
        <f>ROUNDUP(BAR!IQ9*0.8,)</f>
        <v>17800</v>
      </c>
      <c r="IR9" s="122">
        <f>ROUNDUP(BAR!IR9*0.8,)</f>
        <v>17800</v>
      </c>
      <c r="IS9" s="122">
        <f>ROUNDUP(BAR!IS9*0.8,)</f>
        <v>17800</v>
      </c>
      <c r="IT9" s="122">
        <f>ROUNDUP(BAR!IT9*0.8,)</f>
        <v>17800</v>
      </c>
      <c r="IU9" s="122">
        <f>ROUNDUP(BAR!IU9*0.8,)</f>
        <v>17800</v>
      </c>
      <c r="IV9" s="122">
        <f>ROUNDUP(BAR!IV9*0.8,)</f>
        <v>17800</v>
      </c>
      <c r="IW9" s="122">
        <f>ROUNDUP(BAR!IW9*0.8,)</f>
        <v>17800</v>
      </c>
      <c r="IX9" s="122">
        <f>ROUNDUP(BAR!IX9*0.8,)</f>
        <v>17800</v>
      </c>
      <c r="IY9" s="122">
        <f>ROUNDUP(BAR!IY9*0.8,)</f>
        <v>17800</v>
      </c>
    </row>
    <row r="10" spans="1:259" s="66" customFormat="1" ht="12" x14ac:dyDescent="0.2">
      <c r="A10" s="21">
        <v>2</v>
      </c>
      <c r="B10" s="55">
        <f>ROUNDUP(BAR!B10*0.8,)</f>
        <v>17120</v>
      </c>
      <c r="C10" s="55">
        <f>ROUNDUP(BAR!C10*0.8,)</f>
        <v>17120</v>
      </c>
      <c r="D10" s="55">
        <f>ROUNDUP(BAR!D10*0.8,)</f>
        <v>14400</v>
      </c>
      <c r="E10" s="55">
        <f>ROUNDUP(BAR!E10*0.8,)</f>
        <v>14960</v>
      </c>
      <c r="F10" s="55">
        <f>ROUNDUP(BAR!F10*0.8,)</f>
        <v>14960</v>
      </c>
      <c r="G10" s="55">
        <f>ROUNDUP(BAR!G10*0.8,)</f>
        <v>15760</v>
      </c>
      <c r="H10" s="55">
        <f>ROUNDUP(BAR!H10*0.8,)</f>
        <v>15760</v>
      </c>
      <c r="I10" s="55">
        <f>ROUNDUP(BAR!I10*0.8,)</f>
        <v>17120</v>
      </c>
      <c r="J10" s="55">
        <f>ROUNDUP(BAR!J10*0.8,)</f>
        <v>17120</v>
      </c>
      <c r="K10" s="55">
        <f>ROUNDUP(BAR!K10*0.8,)</f>
        <v>15760</v>
      </c>
      <c r="L10" s="55">
        <f>ROUNDUP(BAR!L10*0.8,)</f>
        <v>15760</v>
      </c>
      <c r="M10" s="55">
        <f>ROUNDUP(BAR!M10*0.8,)</f>
        <v>15760</v>
      </c>
      <c r="N10" s="55">
        <f>ROUNDUP(BAR!N10*0.8,)</f>
        <v>15760</v>
      </c>
      <c r="O10" s="55">
        <f>ROUNDUP(BAR!O10*0.8,)</f>
        <v>15760</v>
      </c>
      <c r="P10" s="55">
        <f>ROUNDUP(BAR!P10*0.8,)</f>
        <v>16320</v>
      </c>
      <c r="Q10" s="55">
        <f>ROUNDUP(BAR!Q10*0.8,)</f>
        <v>14960</v>
      </c>
      <c r="R10" s="55">
        <f>ROUNDUP(BAR!R10*0.8,)</f>
        <v>14400</v>
      </c>
      <c r="S10" s="55">
        <f>ROUNDUP(BAR!S10*0.8,)</f>
        <v>14400</v>
      </c>
      <c r="T10" s="55">
        <f>ROUNDUP(BAR!T10*0.8,)</f>
        <v>14400</v>
      </c>
      <c r="U10" s="55">
        <f>ROUNDUP(BAR!U10*0.8,)</f>
        <v>14400</v>
      </c>
      <c r="V10" s="55">
        <f>ROUNDUP(BAR!V10*0.8,)</f>
        <v>14400</v>
      </c>
      <c r="W10" s="55">
        <f>ROUNDUP(BAR!W10*0.8,)</f>
        <v>14960</v>
      </c>
      <c r="X10" s="55">
        <f>ROUNDUP(BAR!X10*0.8,)</f>
        <v>14960</v>
      </c>
      <c r="Y10" s="55">
        <f>ROUNDUP(BAR!Y10*0.8,)</f>
        <v>14400</v>
      </c>
      <c r="Z10" s="55">
        <f>ROUNDUP(BAR!Z10*0.8,)</f>
        <v>14400</v>
      </c>
      <c r="AA10" s="55">
        <f>ROUNDUP(BAR!AA10*0.8,)</f>
        <v>14400</v>
      </c>
      <c r="AB10" s="55">
        <f>ROUNDUP(BAR!AB10*0.8,)</f>
        <v>14400</v>
      </c>
      <c r="AC10" s="55">
        <f>ROUNDUP(BAR!AC10*0.8,)</f>
        <v>14400</v>
      </c>
      <c r="AD10" s="55">
        <f>ROUNDUP(BAR!AD10*0.8,)</f>
        <v>14960</v>
      </c>
      <c r="AE10" s="55">
        <f>ROUNDUP(BAR!AE10*0.8,)</f>
        <v>14960</v>
      </c>
      <c r="AF10" s="55">
        <f>ROUNDUP(BAR!AF10*0.8,)</f>
        <v>14400</v>
      </c>
      <c r="AG10" s="55">
        <f>ROUNDUP(BAR!AG10*0.8,)</f>
        <v>14400</v>
      </c>
      <c r="AH10" s="55">
        <f>ROUNDUP(BAR!AH10*0.8,)</f>
        <v>14400</v>
      </c>
      <c r="AI10" s="55">
        <f>ROUNDUP(BAR!AI10*0.8,)</f>
        <v>14400</v>
      </c>
      <c r="AJ10" s="55">
        <f>ROUNDUP(BAR!AJ10*0.8,)</f>
        <v>14400</v>
      </c>
      <c r="AK10" s="55">
        <f>ROUNDUP(BAR!AK10*0.8,)</f>
        <v>14960</v>
      </c>
      <c r="AL10" s="55">
        <f>ROUNDUP(BAR!AL10*0.8,)</f>
        <v>14960</v>
      </c>
      <c r="AM10" s="55">
        <f>ROUNDUP(BAR!AM10*0.8,)</f>
        <v>13040</v>
      </c>
      <c r="AN10" s="55">
        <f>ROUNDUP(BAR!AN10*0.8,)</f>
        <v>13040</v>
      </c>
      <c r="AO10" s="55">
        <f>ROUNDUP(BAR!AO10*0.8,)</f>
        <v>13040</v>
      </c>
      <c r="AP10" s="55">
        <f>ROUNDUP(BAR!AP10*0.8,)</f>
        <v>13040</v>
      </c>
      <c r="AQ10" s="55">
        <f>ROUNDUP(BAR!AQ10*0.8,)</f>
        <v>13040</v>
      </c>
      <c r="AR10" s="55">
        <f>ROUNDUP(BAR!AR10*0.8,)</f>
        <v>13600</v>
      </c>
      <c r="AS10" s="55">
        <f>ROUNDUP(BAR!AS10*0.8,)</f>
        <v>13600</v>
      </c>
      <c r="AT10" s="55">
        <f>ROUNDUP(BAR!AT10*0.8,)</f>
        <v>13040</v>
      </c>
      <c r="AU10" s="55">
        <f>ROUNDUP(BAR!AU10*0.8,)</f>
        <v>13040</v>
      </c>
      <c r="AV10" s="55">
        <f>ROUNDUP(BAR!AV10*0.8,)</f>
        <v>13040</v>
      </c>
      <c r="AW10" s="55">
        <f>ROUNDUP(BAR!AW10*0.8,)</f>
        <v>13040</v>
      </c>
      <c r="AX10" s="55">
        <f>ROUNDUP(BAR!AX10*0.8,)</f>
        <v>13040</v>
      </c>
      <c r="AY10" s="55">
        <f>ROUNDUP(BAR!AY10*0.8,)</f>
        <v>13600</v>
      </c>
      <c r="AZ10" s="55">
        <f>ROUNDUP(BAR!AZ10*0.8,)</f>
        <v>13600</v>
      </c>
      <c r="BA10" s="55">
        <f>ROUNDUP(BAR!BA10*0.8,)</f>
        <v>13040</v>
      </c>
      <c r="BB10" s="55">
        <f>ROUNDUP(BAR!BB10*0.8,)</f>
        <v>13040</v>
      </c>
      <c r="BC10" s="55">
        <f>ROUNDUP(BAR!BC10*0.8,)</f>
        <v>13040</v>
      </c>
      <c r="BD10" s="55">
        <f>ROUNDUP(BAR!BD10*0.8,)</f>
        <v>13040</v>
      </c>
      <c r="BE10" s="55">
        <f>ROUNDUP(BAR!BE10*0.8,)</f>
        <v>13040</v>
      </c>
      <c r="BF10" s="55">
        <f>ROUNDUP(BAR!BF10*0.8,)</f>
        <v>13600</v>
      </c>
      <c r="BG10" s="55">
        <f>ROUNDUP(BAR!BG10*0.8,)</f>
        <v>13600</v>
      </c>
      <c r="BH10" s="55">
        <f>ROUNDUP(BAR!BH10*0.8,)</f>
        <v>13040</v>
      </c>
      <c r="BI10" s="55">
        <f>ROUNDUP(BAR!BI10*0.8,)</f>
        <v>13040</v>
      </c>
      <c r="BJ10" s="55">
        <f>ROUNDUP(BAR!BJ10*0.8,)</f>
        <v>13600</v>
      </c>
      <c r="BK10" s="55">
        <f>ROUNDUP(BAR!BK10*0.8,)</f>
        <v>13600</v>
      </c>
      <c r="BL10" s="55">
        <f>ROUNDUP(BAR!BL10*0.8,)</f>
        <v>13600</v>
      </c>
      <c r="BM10" s="55">
        <f>ROUNDUP(BAR!BM10*0.8,)</f>
        <v>13600</v>
      </c>
      <c r="BN10" s="55">
        <f>ROUNDUP(BAR!BN10*0.8,)</f>
        <v>13600</v>
      </c>
      <c r="BO10" s="55">
        <f>ROUNDUP(BAR!BO10*0.8,)</f>
        <v>13040</v>
      </c>
      <c r="BP10" s="55">
        <f>ROUNDUP(BAR!BP10*0.8,)</f>
        <v>15760</v>
      </c>
      <c r="BQ10" s="55">
        <f>ROUNDUP(BAR!BQ10*0.8,)</f>
        <v>15760</v>
      </c>
      <c r="BR10" s="55">
        <f>ROUNDUP(BAR!BR10*0.8,)</f>
        <v>15760</v>
      </c>
      <c r="BS10" s="55">
        <f>ROUNDUP(BAR!BS10*0.8,)</f>
        <v>15760</v>
      </c>
      <c r="BT10" s="55">
        <f>ROUNDUP(BAR!BT10*0.8,)</f>
        <v>15760</v>
      </c>
      <c r="BU10" s="55">
        <f>ROUNDUP(BAR!BU10*0.8,)</f>
        <v>14400</v>
      </c>
      <c r="BV10" s="55">
        <f>ROUNDUP(BAR!BV10*0.8,)</f>
        <v>13600</v>
      </c>
      <c r="BW10" s="55">
        <f>ROUNDUP(BAR!BW10*0.8,)</f>
        <v>13600</v>
      </c>
      <c r="BX10" s="55">
        <f>ROUNDUP(BAR!BX10*0.8,)</f>
        <v>15760</v>
      </c>
      <c r="BY10" s="55">
        <f>ROUNDUP(BAR!BY10*0.8,)</f>
        <v>15760</v>
      </c>
      <c r="BZ10" s="55">
        <f>ROUNDUP(BAR!BZ10*0.8,)</f>
        <v>13040</v>
      </c>
      <c r="CA10" s="55">
        <f>ROUNDUP(BAR!CA10*0.8,)</f>
        <v>13040</v>
      </c>
      <c r="CB10" s="55">
        <f>ROUNDUP(BAR!CB10*0.8,)</f>
        <v>13040</v>
      </c>
      <c r="CC10" s="55">
        <f>ROUNDUP(BAR!CC10*0.8,)</f>
        <v>13600</v>
      </c>
      <c r="CD10" s="55">
        <f>ROUNDUP(BAR!CD10*0.8,)</f>
        <v>10160</v>
      </c>
      <c r="CE10" s="55">
        <f>ROUNDUP(BAR!CE10*0.8,)</f>
        <v>10160</v>
      </c>
      <c r="CF10" s="55">
        <f>ROUNDUP(BAR!CF10*0.8,)</f>
        <v>10160</v>
      </c>
      <c r="CG10" s="55">
        <f>ROUNDUP(BAR!CG10*0.8,)</f>
        <v>10160</v>
      </c>
      <c r="CH10" s="55">
        <f>ROUNDUP(BAR!CH10*0.8,)</f>
        <v>10720</v>
      </c>
      <c r="CI10" s="55">
        <f>ROUNDUP(BAR!CI10*0.8,)</f>
        <v>10720</v>
      </c>
      <c r="CJ10" s="55">
        <f>ROUNDUP(BAR!CJ10*0.8,)</f>
        <v>10160</v>
      </c>
      <c r="CK10" s="55">
        <f>ROUNDUP(BAR!CK10*0.8,)</f>
        <v>10160</v>
      </c>
      <c r="CL10" s="55">
        <f>ROUNDUP(BAR!CL10*0.8,)</f>
        <v>10160</v>
      </c>
      <c r="CM10" s="55">
        <f>ROUNDUP(BAR!CM10*0.8,)</f>
        <v>10160</v>
      </c>
      <c r="CN10" s="55">
        <f>ROUNDUP(BAR!CN10*0.8,)</f>
        <v>10160</v>
      </c>
      <c r="CO10" s="55">
        <f>ROUNDUP(BAR!CO10*0.8,)</f>
        <v>10720</v>
      </c>
      <c r="CP10" s="55">
        <f>ROUNDUP(BAR!CP10*0.8,)</f>
        <v>10720</v>
      </c>
      <c r="CQ10" s="55">
        <f>ROUNDUP(BAR!CQ10*0.8,)</f>
        <v>10160</v>
      </c>
      <c r="CR10" s="55">
        <f>ROUNDUP(BAR!CR10*0.8,)</f>
        <v>10160</v>
      </c>
      <c r="CS10" s="55">
        <f>ROUNDUP(BAR!CS10*0.8,)</f>
        <v>10160</v>
      </c>
      <c r="CT10" s="55">
        <f>ROUNDUP(BAR!CT10*0.8,)</f>
        <v>10160</v>
      </c>
      <c r="CU10" s="55">
        <f>ROUNDUP(BAR!CU10*0.8,)</f>
        <v>10160</v>
      </c>
      <c r="CV10" s="55">
        <f>ROUNDUP(BAR!CV10*0.8,)</f>
        <v>10720</v>
      </c>
      <c r="CW10" s="55">
        <f>ROUNDUP(BAR!CW10*0.8,)</f>
        <v>10720</v>
      </c>
      <c r="CX10" s="55">
        <f>ROUNDUP(BAR!CX10*0.8,)</f>
        <v>10160</v>
      </c>
      <c r="CY10" s="55">
        <f>ROUNDUP(BAR!CY10*0.8,)</f>
        <v>10160</v>
      </c>
      <c r="CZ10" s="55">
        <f>ROUNDUP(BAR!CZ10*0.8,)</f>
        <v>10160</v>
      </c>
      <c r="DA10" s="55">
        <f>ROUNDUP(BAR!DA10*0.8,)</f>
        <v>10160</v>
      </c>
      <c r="DB10" s="55">
        <f>ROUNDUP(BAR!DB10*0.8,)</f>
        <v>10160</v>
      </c>
      <c r="DC10" s="55">
        <f>ROUNDUP(BAR!DC10*0.8,)</f>
        <v>10720</v>
      </c>
      <c r="DD10" s="55">
        <f>ROUNDUP(BAR!DD10*0.8,)</f>
        <v>10720</v>
      </c>
      <c r="DE10" s="55">
        <f>ROUNDUP(BAR!DE10*0.8,)</f>
        <v>10160</v>
      </c>
      <c r="DF10" s="55">
        <f>ROUNDUP(BAR!DF10*0.8,)</f>
        <v>10160</v>
      </c>
      <c r="DG10" s="55">
        <f>ROUNDUP(BAR!DG10*0.8,)</f>
        <v>10720</v>
      </c>
      <c r="DH10" s="55">
        <f>ROUNDUP(BAR!DH10*0.8,)</f>
        <v>11120</v>
      </c>
      <c r="DI10" s="55">
        <f>ROUNDUP(BAR!DI10*0.8,)</f>
        <v>9760</v>
      </c>
      <c r="DJ10" s="55">
        <f>ROUNDUP(BAR!DJ10*0.8,)</f>
        <v>10160</v>
      </c>
      <c r="DK10" s="55">
        <f>ROUNDUP(BAR!DK10*0.8,)</f>
        <v>10160</v>
      </c>
      <c r="DL10" s="55">
        <f>ROUNDUP(BAR!DL10*0.8,)</f>
        <v>9760</v>
      </c>
      <c r="DM10" s="55">
        <f>ROUNDUP(BAR!DM10*0.8,)</f>
        <v>9760</v>
      </c>
      <c r="DN10" s="55">
        <f>ROUNDUP(BAR!DN10*0.8,)</f>
        <v>9760</v>
      </c>
      <c r="DO10" s="55">
        <f>ROUNDUP(BAR!DO10*0.8,)</f>
        <v>9760</v>
      </c>
      <c r="DP10" s="55">
        <f>ROUNDUP(BAR!DP10*0.8,)</f>
        <v>9760</v>
      </c>
      <c r="DQ10" s="55">
        <f>ROUNDUP(BAR!DQ10*0.8,)</f>
        <v>10160</v>
      </c>
      <c r="DR10" s="55">
        <f>ROUNDUP(BAR!DR10*0.8,)</f>
        <v>10160</v>
      </c>
      <c r="DS10" s="55">
        <f>ROUNDUP(BAR!DS10*0.8,)</f>
        <v>9760</v>
      </c>
      <c r="DT10" s="55">
        <f>ROUNDUP(BAR!DT10*0.8,)</f>
        <v>9760</v>
      </c>
      <c r="DU10" s="55">
        <f>ROUNDUP(BAR!DU10*0.8,)</f>
        <v>9760</v>
      </c>
      <c r="DV10" s="55">
        <f>ROUNDUP(BAR!DV10*0.8,)</f>
        <v>9760</v>
      </c>
      <c r="DW10" s="55">
        <f>ROUNDUP(BAR!DW10*0.8,)</f>
        <v>9760</v>
      </c>
      <c r="DX10" s="55">
        <f>ROUNDUP(BAR!DX10*0.8,)</f>
        <v>10160</v>
      </c>
      <c r="DY10" s="55">
        <f>ROUNDUP(BAR!DY10*0.8,)</f>
        <v>10160</v>
      </c>
      <c r="DZ10" s="55">
        <f>ROUNDUP(BAR!DZ10*0.8,)</f>
        <v>9760</v>
      </c>
      <c r="EA10" s="55">
        <f>ROUNDUP(BAR!EA10*0.8,)</f>
        <v>9760</v>
      </c>
      <c r="EB10" s="55">
        <f>ROUNDUP(BAR!EB10*0.8,)</f>
        <v>9760</v>
      </c>
      <c r="EC10" s="55">
        <f>ROUNDUP(BAR!EC10*0.8,)</f>
        <v>9760</v>
      </c>
      <c r="ED10" s="55">
        <f>ROUNDUP(BAR!ED10*0.8,)</f>
        <v>9760</v>
      </c>
      <c r="EE10" s="55">
        <f>ROUNDUP(BAR!EE10*0.8,)</f>
        <v>10160</v>
      </c>
      <c r="EF10" s="55">
        <f>ROUNDUP(BAR!EF10*0.8,)</f>
        <v>10160</v>
      </c>
      <c r="EG10" s="55">
        <f>ROUNDUP(BAR!EG10*0.8,)</f>
        <v>9760</v>
      </c>
      <c r="EH10" s="55">
        <f>ROUNDUP(BAR!EH10*0.8,)</f>
        <v>9760</v>
      </c>
      <c r="EI10" s="55">
        <f>ROUNDUP(BAR!EI10*0.8,)</f>
        <v>11120</v>
      </c>
      <c r="EJ10" s="55">
        <f>ROUNDUP(BAR!EJ10*0.8,)</f>
        <v>11120</v>
      </c>
      <c r="EK10" s="55">
        <f>ROUNDUP(BAR!EK10*0.8,)</f>
        <v>11120</v>
      </c>
      <c r="EL10" s="55">
        <f>ROUNDUP(BAR!EL10*0.8,)</f>
        <v>12080</v>
      </c>
      <c r="EM10" s="55">
        <f>ROUNDUP(BAR!EM10*0.8,)</f>
        <v>12080</v>
      </c>
      <c r="EN10" s="55">
        <f>ROUNDUP(BAR!EN10*0.8,)</f>
        <v>11120</v>
      </c>
      <c r="EO10" s="55">
        <f>ROUNDUP(BAR!EO10*0.8,)</f>
        <v>11120</v>
      </c>
      <c r="EP10" s="55">
        <f>ROUNDUP(BAR!EP10*0.8,)</f>
        <v>11120</v>
      </c>
      <c r="EQ10" s="55">
        <f>ROUNDUP(BAR!EQ10*0.8,)</f>
        <v>11120</v>
      </c>
      <c r="ER10" s="55">
        <f>ROUNDUP(BAR!ER10*0.8,)</f>
        <v>11120</v>
      </c>
      <c r="ES10" s="55">
        <f>ROUNDUP(BAR!ES10*0.8,)</f>
        <v>12080</v>
      </c>
      <c r="ET10" s="55">
        <f>ROUNDUP(BAR!ET10*0.8,)</f>
        <v>12080</v>
      </c>
      <c r="EU10" s="55">
        <f>ROUNDUP(BAR!EU10*0.8,)</f>
        <v>12080</v>
      </c>
      <c r="EV10" s="55">
        <f>ROUNDUP(BAR!EV10*0.8,)</f>
        <v>12080</v>
      </c>
      <c r="EW10" s="55">
        <f>ROUNDUP(BAR!EW10*0.8,)</f>
        <v>12080</v>
      </c>
      <c r="EX10" s="55">
        <f>ROUNDUP(BAR!EX10*0.8,)</f>
        <v>12080</v>
      </c>
      <c r="EY10" s="55">
        <f>ROUNDUP(BAR!EY10*0.8,)</f>
        <v>12080</v>
      </c>
      <c r="EZ10" s="55">
        <f>ROUNDUP(BAR!EZ10*0.8,)</f>
        <v>12080</v>
      </c>
      <c r="FA10" s="55">
        <f>ROUNDUP(BAR!FA10*0.8,)</f>
        <v>12080</v>
      </c>
      <c r="FB10" s="55">
        <f>ROUNDUP(BAR!FB10*0.8,)</f>
        <v>12080</v>
      </c>
      <c r="FC10" s="55">
        <f>ROUNDUP(BAR!FC10*0.8,)</f>
        <v>12080</v>
      </c>
      <c r="FD10" s="55">
        <f>ROUNDUP(BAR!FD10*0.8,)</f>
        <v>12640</v>
      </c>
      <c r="FE10" s="55">
        <f>ROUNDUP(BAR!FE10*0.8,)</f>
        <v>12640</v>
      </c>
      <c r="FF10" s="55">
        <f>ROUNDUP(BAR!FF10*0.8,)</f>
        <v>13040</v>
      </c>
      <c r="FG10" s="55">
        <f>ROUNDUP(BAR!FG10*0.8,)</f>
        <v>13040</v>
      </c>
      <c r="FH10" s="55">
        <f>ROUNDUP(BAR!FH10*0.8,)</f>
        <v>13040</v>
      </c>
      <c r="FI10" s="55">
        <f>ROUNDUP(BAR!FI10*0.8,)</f>
        <v>13040</v>
      </c>
      <c r="FJ10" s="55">
        <f>ROUNDUP(BAR!FJ10*0.8,)</f>
        <v>13040</v>
      </c>
      <c r="FK10" s="122">
        <f>ROUNDUP(BAR!FK10*0.8,)</f>
        <v>29520</v>
      </c>
      <c r="FL10" s="122">
        <f>ROUNDUP(BAR!FL10*0.8,)</f>
        <v>59920</v>
      </c>
      <c r="FM10" s="122">
        <f>ROUNDUP(BAR!FM10*0.8,)</f>
        <v>59920</v>
      </c>
      <c r="FN10" s="122">
        <f>ROUNDUP(BAR!FN10*0.8,)</f>
        <v>59920</v>
      </c>
      <c r="FO10" s="122">
        <f>ROUNDUP(BAR!FO10*0.8,)</f>
        <v>59920</v>
      </c>
      <c r="FP10" s="122">
        <f>ROUNDUP(BAR!FP10*0.8,)</f>
        <v>59920</v>
      </c>
      <c r="FQ10" s="122">
        <f>ROUNDUP(BAR!FQ10*0.8,)</f>
        <v>59920</v>
      </c>
      <c r="FR10" s="122">
        <f>ROUNDUP(BAR!FR10*0.8,)</f>
        <v>59920</v>
      </c>
      <c r="FS10" s="122">
        <f>ROUNDUP(BAR!FS10*0.8,)</f>
        <v>59920</v>
      </c>
      <c r="FT10" s="122">
        <f>ROUNDUP(BAR!FT10*0.8,)</f>
        <v>59920</v>
      </c>
      <c r="FU10" s="122">
        <f>ROUNDUP(BAR!FU10*0.8,)</f>
        <v>59920</v>
      </c>
      <c r="FV10" s="122">
        <f>ROUNDUP(BAR!FV10*0.8,)</f>
        <v>23360</v>
      </c>
      <c r="FW10" s="122">
        <f>ROUNDUP(BAR!FW10*0.8,)</f>
        <v>23360</v>
      </c>
      <c r="FX10" s="122">
        <f>ROUNDUP(BAR!FX10*0.8,)</f>
        <v>23360</v>
      </c>
      <c r="FY10" s="122">
        <f>ROUNDUP(BAR!FY10*0.8,)</f>
        <v>23360</v>
      </c>
      <c r="FZ10" s="122">
        <f>ROUNDUP(BAR!FZ10*0.8,)</f>
        <v>23360</v>
      </c>
      <c r="GA10" s="122">
        <f>ROUNDUP(BAR!GA10*0.8,)</f>
        <v>23360</v>
      </c>
      <c r="GB10" s="122">
        <f>ROUNDUP(BAR!GB10*0.8,)</f>
        <v>23360</v>
      </c>
      <c r="GC10" s="122">
        <f>ROUNDUP(BAR!GC10*0.8,)</f>
        <v>23360</v>
      </c>
      <c r="GD10" s="122">
        <f>ROUNDUP(BAR!GD10*0.8,)</f>
        <v>23360</v>
      </c>
      <c r="GE10" s="122">
        <f>ROUNDUP(BAR!GE10*0.8,)</f>
        <v>23360</v>
      </c>
      <c r="GF10" s="122">
        <f>ROUNDUP(BAR!GF10*0.8,)</f>
        <v>23360</v>
      </c>
      <c r="GG10" s="122">
        <f>ROUNDUP(BAR!GG10*0.8,)</f>
        <v>23360</v>
      </c>
      <c r="GH10" s="122">
        <f>ROUNDUP(BAR!GH10*0.8,)</f>
        <v>23360</v>
      </c>
      <c r="GI10" s="122">
        <f>ROUNDUP(BAR!GI10*0.8,)</f>
        <v>23360</v>
      </c>
      <c r="GJ10" s="122">
        <f>ROUNDUP(BAR!GJ10*0.8,)</f>
        <v>23360</v>
      </c>
      <c r="GK10" s="122">
        <f>ROUNDUP(BAR!GK10*0.8,)</f>
        <v>23360</v>
      </c>
      <c r="GL10" s="122">
        <f>ROUNDUP(BAR!GL10*0.8,)</f>
        <v>23360</v>
      </c>
      <c r="GM10" s="122">
        <f>ROUNDUP(BAR!GM10*0.8,)</f>
        <v>23360</v>
      </c>
      <c r="GN10" s="122">
        <f>ROUNDUP(BAR!GN10*0.8,)</f>
        <v>23360</v>
      </c>
      <c r="GO10" s="122">
        <f>ROUNDUP(BAR!GO10*0.8,)</f>
        <v>23360</v>
      </c>
      <c r="GP10" s="122">
        <f>ROUNDUP(BAR!GP10*0.8,)</f>
        <v>23360</v>
      </c>
      <c r="GQ10" s="122">
        <f>ROUNDUP(BAR!GQ10*0.8,)</f>
        <v>23360</v>
      </c>
      <c r="GR10" s="122">
        <f>ROUNDUP(BAR!GR10*0.8,)</f>
        <v>23360</v>
      </c>
      <c r="GS10" s="122">
        <f>ROUNDUP(BAR!GS10*0.8,)</f>
        <v>24720</v>
      </c>
      <c r="GT10" s="122">
        <f>ROUNDUP(BAR!GT10*0.8,)</f>
        <v>24720</v>
      </c>
      <c r="GU10" s="122">
        <f>ROUNDUP(BAR!GU10*0.8,)</f>
        <v>24720</v>
      </c>
      <c r="GV10" s="122">
        <f>ROUNDUP(BAR!GV10*0.8,)</f>
        <v>24720</v>
      </c>
      <c r="GW10" s="122">
        <f>ROUNDUP(BAR!GW10*0.8,)</f>
        <v>24720</v>
      </c>
      <c r="GX10" s="122">
        <f>ROUNDUP(BAR!GX10*0.8,)</f>
        <v>24720</v>
      </c>
      <c r="GY10" s="122">
        <f>ROUNDUP(BAR!GY10*0.8,)</f>
        <v>24720</v>
      </c>
      <c r="GZ10" s="122">
        <f>ROUNDUP(BAR!GZ10*0.8,)</f>
        <v>24720</v>
      </c>
      <c r="HA10" s="122">
        <f>ROUNDUP(BAR!HA10*0.8,)</f>
        <v>24720</v>
      </c>
      <c r="HB10" s="122">
        <f>ROUNDUP(BAR!HB10*0.8,)</f>
        <v>24720</v>
      </c>
      <c r="HC10" s="122">
        <f>ROUNDUP(BAR!HC10*0.8,)</f>
        <v>24720</v>
      </c>
      <c r="HD10" s="122">
        <f>ROUNDUP(BAR!HD10*0.8,)</f>
        <v>24720</v>
      </c>
      <c r="HE10" s="122">
        <f>ROUNDUP(BAR!HE10*0.8,)</f>
        <v>24720</v>
      </c>
      <c r="HF10" s="122">
        <f>ROUNDUP(BAR!HF10*0.8,)</f>
        <v>24720</v>
      </c>
      <c r="HG10" s="122">
        <f>ROUNDUP(BAR!HG10*0.8,)</f>
        <v>24720</v>
      </c>
      <c r="HH10" s="122">
        <f>ROUNDUP(BAR!HH10*0.8,)</f>
        <v>24720</v>
      </c>
      <c r="HI10" s="122">
        <f>ROUNDUP(BAR!HI10*0.8,)</f>
        <v>24720</v>
      </c>
      <c r="HJ10" s="122">
        <f>ROUNDUP(BAR!HJ10*0.8,)</f>
        <v>24720</v>
      </c>
      <c r="HK10" s="122">
        <f>ROUNDUP(BAR!HK10*0.8,)</f>
        <v>41520</v>
      </c>
      <c r="HL10" s="122">
        <f>ROUNDUP(BAR!HL10*0.8,)</f>
        <v>41520</v>
      </c>
      <c r="HM10" s="122">
        <f>ROUNDUP(BAR!HM10*0.8,)</f>
        <v>43120</v>
      </c>
      <c r="HN10" s="122">
        <f>ROUNDUP(BAR!HN10*0.8,)</f>
        <v>43120</v>
      </c>
      <c r="HO10" s="122">
        <f>ROUNDUP(BAR!HO10*0.8,)</f>
        <v>43120</v>
      </c>
      <c r="HP10" s="122">
        <f>ROUNDUP(BAR!HP10*0.8,)</f>
        <v>24720</v>
      </c>
      <c r="HQ10" s="122">
        <f>ROUNDUP(BAR!HQ10*0.8,)</f>
        <v>24720</v>
      </c>
      <c r="HR10" s="122">
        <f>ROUNDUP(BAR!HR10*0.8,)</f>
        <v>41520</v>
      </c>
      <c r="HS10" s="122">
        <f>ROUNDUP(BAR!HS10*0.8,)</f>
        <v>41520</v>
      </c>
      <c r="HT10" s="122">
        <f>ROUNDUP(BAR!HT10*0.8,)</f>
        <v>24720</v>
      </c>
      <c r="HU10" s="122">
        <f>ROUNDUP(BAR!HU10*0.8,)</f>
        <v>23360</v>
      </c>
      <c r="HV10" s="122">
        <f>ROUNDUP(BAR!HV10*0.8,)</f>
        <v>23360</v>
      </c>
      <c r="HW10" s="122">
        <f>ROUNDUP(BAR!HW10*0.8,)</f>
        <v>23360</v>
      </c>
      <c r="HX10" s="122">
        <f>ROUNDUP(BAR!HX10*0.8,)</f>
        <v>23360</v>
      </c>
      <c r="HY10" s="122">
        <f>ROUNDUP(BAR!HY10*0.8,)</f>
        <v>23360</v>
      </c>
      <c r="HZ10" s="122">
        <f>ROUNDUP(BAR!HZ10*0.8,)</f>
        <v>23360</v>
      </c>
      <c r="IA10" s="122">
        <f>ROUNDUP(BAR!IA10*0.8,)</f>
        <v>23360</v>
      </c>
      <c r="IB10" s="122">
        <f>ROUNDUP(BAR!IB10*0.8,)</f>
        <v>26720</v>
      </c>
      <c r="IC10" s="122">
        <f>ROUNDUP(BAR!IC10*0.8,)</f>
        <v>23920</v>
      </c>
      <c r="ID10" s="122">
        <f>ROUNDUP(BAR!ID10*0.8,)</f>
        <v>20000</v>
      </c>
      <c r="IE10" s="122">
        <f>ROUNDUP(BAR!IE10*0.8,)</f>
        <v>20000</v>
      </c>
      <c r="IF10" s="122">
        <f>ROUNDUP(BAR!IF10*0.8,)</f>
        <v>20000</v>
      </c>
      <c r="IG10" s="122">
        <f>ROUNDUP(BAR!IG10*0.8,)</f>
        <v>20000</v>
      </c>
      <c r="IH10" s="122">
        <f>ROUNDUP(BAR!IH10*0.8,)</f>
        <v>20000</v>
      </c>
      <c r="II10" s="122">
        <f>ROUNDUP(BAR!II10*0.8,)</f>
        <v>20000</v>
      </c>
      <c r="IJ10" s="122">
        <f>ROUNDUP(BAR!IJ10*0.8,)</f>
        <v>20000</v>
      </c>
      <c r="IK10" s="122">
        <f>ROUNDUP(BAR!IK10*0.8,)</f>
        <v>20000</v>
      </c>
      <c r="IL10" s="122">
        <f>ROUNDUP(BAR!IL10*0.8,)</f>
        <v>20000</v>
      </c>
      <c r="IM10" s="122">
        <f>ROUNDUP(BAR!IM10*0.8,)</f>
        <v>20000</v>
      </c>
      <c r="IN10" s="122">
        <f>ROUNDUP(BAR!IN10*0.8,)</f>
        <v>20000</v>
      </c>
      <c r="IO10" s="122">
        <f>ROUNDUP(BAR!IO10*0.8,)</f>
        <v>20000</v>
      </c>
      <c r="IP10" s="122">
        <f>ROUNDUP(BAR!IP10*0.8,)</f>
        <v>20000</v>
      </c>
      <c r="IQ10" s="122">
        <f>ROUNDUP(BAR!IQ10*0.8,)</f>
        <v>20000</v>
      </c>
      <c r="IR10" s="122">
        <f>ROUNDUP(BAR!IR10*0.8,)</f>
        <v>20000</v>
      </c>
      <c r="IS10" s="122">
        <f>ROUNDUP(BAR!IS10*0.8,)</f>
        <v>20000</v>
      </c>
      <c r="IT10" s="122">
        <f>ROUNDUP(BAR!IT10*0.8,)</f>
        <v>20000</v>
      </c>
      <c r="IU10" s="122">
        <f>ROUNDUP(BAR!IU10*0.8,)</f>
        <v>20000</v>
      </c>
      <c r="IV10" s="122">
        <f>ROUNDUP(BAR!IV10*0.8,)</f>
        <v>20000</v>
      </c>
      <c r="IW10" s="122">
        <f>ROUNDUP(BAR!IW10*0.8,)</f>
        <v>20000</v>
      </c>
      <c r="IX10" s="122">
        <f>ROUNDUP(BAR!IX10*0.8,)</f>
        <v>20000</v>
      </c>
      <c r="IY10" s="122">
        <f>ROUNDUP(BAR!IY10*0.8,)</f>
        <v>20000</v>
      </c>
    </row>
    <row r="11" spans="1:259" s="66" customFormat="1" ht="24" x14ac:dyDescent="0.2">
      <c r="A11" s="22" t="s">
        <v>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  <c r="IW11" s="122"/>
      <c r="IX11" s="122"/>
      <c r="IY11" s="122"/>
    </row>
    <row r="12" spans="1:259" s="66" customFormat="1" ht="12" x14ac:dyDescent="0.2">
      <c r="A12" s="21">
        <v>1</v>
      </c>
      <c r="B12" s="55">
        <f>ROUNDUP(BAR!B12*0.8,)</f>
        <v>16160</v>
      </c>
      <c r="C12" s="55">
        <f>ROUNDUP(BAR!C12*0.8,)</f>
        <v>16160</v>
      </c>
      <c r="D12" s="55">
        <f>ROUNDUP(BAR!D12*0.8,)</f>
        <v>13440</v>
      </c>
      <c r="E12" s="55">
        <f>ROUNDUP(BAR!E12*0.8,)</f>
        <v>14000</v>
      </c>
      <c r="F12" s="55">
        <f>ROUNDUP(BAR!F12*0.8,)</f>
        <v>14000</v>
      </c>
      <c r="G12" s="55">
        <f>ROUNDUP(BAR!G12*0.8,)</f>
        <v>14800</v>
      </c>
      <c r="H12" s="55">
        <f>ROUNDUP(BAR!H12*0.8,)</f>
        <v>14800</v>
      </c>
      <c r="I12" s="55">
        <f>ROUNDUP(BAR!I12*0.8,)</f>
        <v>16160</v>
      </c>
      <c r="J12" s="55">
        <f>ROUNDUP(BAR!J12*0.8,)</f>
        <v>16160</v>
      </c>
      <c r="K12" s="55">
        <f>ROUNDUP(BAR!K12*0.8,)</f>
        <v>14800</v>
      </c>
      <c r="L12" s="55">
        <f>ROUNDUP(BAR!L12*0.8,)</f>
        <v>14800</v>
      </c>
      <c r="M12" s="55">
        <f>ROUNDUP(BAR!M12*0.8,)</f>
        <v>14800</v>
      </c>
      <c r="N12" s="55">
        <f>ROUNDUP(BAR!N12*0.8,)</f>
        <v>14800</v>
      </c>
      <c r="O12" s="55">
        <f>ROUNDUP(BAR!O12*0.8,)</f>
        <v>14800</v>
      </c>
      <c r="P12" s="55">
        <f>ROUNDUP(BAR!P12*0.8,)</f>
        <v>15360</v>
      </c>
      <c r="Q12" s="55">
        <f>ROUNDUP(BAR!Q12*0.8,)</f>
        <v>14000</v>
      </c>
      <c r="R12" s="55">
        <f>ROUNDUP(BAR!R12*0.8,)</f>
        <v>13440</v>
      </c>
      <c r="S12" s="55">
        <f>ROUNDUP(BAR!S12*0.8,)</f>
        <v>13440</v>
      </c>
      <c r="T12" s="55">
        <f>ROUNDUP(BAR!T12*0.8,)</f>
        <v>13440</v>
      </c>
      <c r="U12" s="55">
        <f>ROUNDUP(BAR!U12*0.8,)</f>
        <v>13440</v>
      </c>
      <c r="V12" s="55">
        <f>ROUNDUP(BAR!V12*0.8,)</f>
        <v>13440</v>
      </c>
      <c r="W12" s="55">
        <f>ROUNDUP(BAR!W12*0.8,)</f>
        <v>14000</v>
      </c>
      <c r="X12" s="55">
        <f>ROUNDUP(BAR!X12*0.8,)</f>
        <v>14000</v>
      </c>
      <c r="Y12" s="55">
        <f>ROUNDUP(BAR!Y12*0.8,)</f>
        <v>13440</v>
      </c>
      <c r="Z12" s="55">
        <f>ROUNDUP(BAR!Z12*0.8,)</f>
        <v>13440</v>
      </c>
      <c r="AA12" s="55">
        <f>ROUNDUP(BAR!AA12*0.8,)</f>
        <v>13440</v>
      </c>
      <c r="AB12" s="55">
        <f>ROUNDUP(BAR!AB12*0.8,)</f>
        <v>13440</v>
      </c>
      <c r="AC12" s="55">
        <f>ROUNDUP(BAR!AC12*0.8,)</f>
        <v>13440</v>
      </c>
      <c r="AD12" s="55">
        <f>ROUNDUP(BAR!AD12*0.8,)</f>
        <v>14000</v>
      </c>
      <c r="AE12" s="55">
        <f>ROUNDUP(BAR!AE12*0.8,)</f>
        <v>14000</v>
      </c>
      <c r="AF12" s="55">
        <f>ROUNDUP(BAR!AF12*0.8,)</f>
        <v>13440</v>
      </c>
      <c r="AG12" s="55">
        <f>ROUNDUP(BAR!AG12*0.8,)</f>
        <v>13440</v>
      </c>
      <c r="AH12" s="55">
        <f>ROUNDUP(BAR!AH12*0.8,)</f>
        <v>13440</v>
      </c>
      <c r="AI12" s="55">
        <f>ROUNDUP(BAR!AI12*0.8,)</f>
        <v>13440</v>
      </c>
      <c r="AJ12" s="55">
        <f>ROUNDUP(BAR!AJ12*0.8,)</f>
        <v>13440</v>
      </c>
      <c r="AK12" s="55">
        <f>ROUNDUP(BAR!AK12*0.8,)</f>
        <v>14000</v>
      </c>
      <c r="AL12" s="55">
        <f>ROUNDUP(BAR!AL12*0.8,)</f>
        <v>14000</v>
      </c>
      <c r="AM12" s="55">
        <f>ROUNDUP(BAR!AM12*0.8,)</f>
        <v>12080</v>
      </c>
      <c r="AN12" s="55">
        <f>ROUNDUP(BAR!AN12*0.8,)</f>
        <v>12080</v>
      </c>
      <c r="AO12" s="55">
        <f>ROUNDUP(BAR!AO12*0.8,)</f>
        <v>12080</v>
      </c>
      <c r="AP12" s="55">
        <f>ROUNDUP(BAR!AP12*0.8,)</f>
        <v>12080</v>
      </c>
      <c r="AQ12" s="55">
        <f>ROUNDUP(BAR!AQ12*0.8,)</f>
        <v>12080</v>
      </c>
      <c r="AR12" s="55">
        <f>ROUNDUP(BAR!AR12*0.8,)</f>
        <v>12640</v>
      </c>
      <c r="AS12" s="55">
        <f>ROUNDUP(BAR!AS12*0.8,)</f>
        <v>12640</v>
      </c>
      <c r="AT12" s="55">
        <f>ROUNDUP(BAR!AT12*0.8,)</f>
        <v>12080</v>
      </c>
      <c r="AU12" s="55">
        <f>ROUNDUP(BAR!AU12*0.8,)</f>
        <v>12080</v>
      </c>
      <c r="AV12" s="55">
        <f>ROUNDUP(BAR!AV12*0.8,)</f>
        <v>12080</v>
      </c>
      <c r="AW12" s="55">
        <f>ROUNDUP(BAR!AW12*0.8,)</f>
        <v>12080</v>
      </c>
      <c r="AX12" s="55">
        <f>ROUNDUP(BAR!AX12*0.8,)</f>
        <v>12080</v>
      </c>
      <c r="AY12" s="55">
        <f>ROUNDUP(BAR!AY12*0.8,)</f>
        <v>12640</v>
      </c>
      <c r="AZ12" s="55">
        <f>ROUNDUP(BAR!AZ12*0.8,)</f>
        <v>12640</v>
      </c>
      <c r="BA12" s="55">
        <f>ROUNDUP(BAR!BA12*0.8,)</f>
        <v>12080</v>
      </c>
      <c r="BB12" s="55">
        <f>ROUNDUP(BAR!BB12*0.8,)</f>
        <v>12080</v>
      </c>
      <c r="BC12" s="55">
        <f>ROUNDUP(BAR!BC12*0.8,)</f>
        <v>12080</v>
      </c>
      <c r="BD12" s="55">
        <f>ROUNDUP(BAR!BD12*0.8,)</f>
        <v>12080</v>
      </c>
      <c r="BE12" s="55">
        <f>ROUNDUP(BAR!BE12*0.8,)</f>
        <v>12080</v>
      </c>
      <c r="BF12" s="55">
        <f>ROUNDUP(BAR!BF12*0.8,)</f>
        <v>12640</v>
      </c>
      <c r="BG12" s="55">
        <f>ROUNDUP(BAR!BG12*0.8,)</f>
        <v>12640</v>
      </c>
      <c r="BH12" s="55">
        <f>ROUNDUP(BAR!BH12*0.8,)</f>
        <v>12080</v>
      </c>
      <c r="BI12" s="55">
        <f>ROUNDUP(BAR!BI12*0.8,)</f>
        <v>12080</v>
      </c>
      <c r="BJ12" s="55">
        <f>ROUNDUP(BAR!BJ12*0.8,)</f>
        <v>12640</v>
      </c>
      <c r="BK12" s="55">
        <f>ROUNDUP(BAR!BK12*0.8,)</f>
        <v>12640</v>
      </c>
      <c r="BL12" s="55">
        <f>ROUNDUP(BAR!BL12*0.8,)</f>
        <v>12640</v>
      </c>
      <c r="BM12" s="55">
        <f>ROUNDUP(BAR!BM12*0.8,)</f>
        <v>12640</v>
      </c>
      <c r="BN12" s="55">
        <f>ROUNDUP(BAR!BN12*0.8,)</f>
        <v>12640</v>
      </c>
      <c r="BO12" s="55">
        <f>ROUNDUP(BAR!BO12*0.8,)</f>
        <v>12080</v>
      </c>
      <c r="BP12" s="55">
        <f>ROUNDUP(BAR!BP12*0.8,)</f>
        <v>14800</v>
      </c>
      <c r="BQ12" s="55">
        <f>ROUNDUP(BAR!BQ12*0.8,)</f>
        <v>14800</v>
      </c>
      <c r="BR12" s="55">
        <f>ROUNDUP(BAR!BR12*0.8,)</f>
        <v>14800</v>
      </c>
      <c r="BS12" s="55">
        <f>ROUNDUP(BAR!BS12*0.8,)</f>
        <v>14800</v>
      </c>
      <c r="BT12" s="55">
        <f>ROUNDUP(BAR!BT12*0.8,)</f>
        <v>14800</v>
      </c>
      <c r="BU12" s="55">
        <f>ROUNDUP(BAR!BU12*0.8,)</f>
        <v>13440</v>
      </c>
      <c r="BV12" s="55">
        <f>ROUNDUP(BAR!BV12*0.8,)</f>
        <v>12640</v>
      </c>
      <c r="BW12" s="55">
        <f>ROUNDUP(BAR!BW12*0.8,)</f>
        <v>12640</v>
      </c>
      <c r="BX12" s="55">
        <f>ROUNDUP(BAR!BX12*0.8,)</f>
        <v>14800</v>
      </c>
      <c r="BY12" s="55">
        <f>ROUNDUP(BAR!BY12*0.8,)</f>
        <v>14800</v>
      </c>
      <c r="BZ12" s="55">
        <f>ROUNDUP(BAR!BZ12*0.8,)</f>
        <v>12080</v>
      </c>
      <c r="CA12" s="55">
        <f>ROUNDUP(BAR!CA12*0.8,)</f>
        <v>12080</v>
      </c>
      <c r="CB12" s="55">
        <f>ROUNDUP(BAR!CB12*0.8,)</f>
        <v>12080</v>
      </c>
      <c r="CC12" s="55">
        <f>ROUNDUP(BAR!CC12*0.8,)</f>
        <v>12640</v>
      </c>
      <c r="CD12" s="55">
        <f>ROUNDUP(BAR!CD12*0.8,)</f>
        <v>9200</v>
      </c>
      <c r="CE12" s="55">
        <f>ROUNDUP(BAR!CE12*0.8,)</f>
        <v>9200</v>
      </c>
      <c r="CF12" s="55">
        <f>ROUNDUP(BAR!CF12*0.8,)</f>
        <v>9200</v>
      </c>
      <c r="CG12" s="55">
        <f>ROUNDUP(BAR!CG12*0.8,)</f>
        <v>9200</v>
      </c>
      <c r="CH12" s="55">
        <f>ROUNDUP(BAR!CH12*0.8,)</f>
        <v>9760</v>
      </c>
      <c r="CI12" s="55">
        <f>ROUNDUP(BAR!CI12*0.8,)</f>
        <v>9760</v>
      </c>
      <c r="CJ12" s="55">
        <f>ROUNDUP(BAR!CJ12*0.8,)</f>
        <v>9200</v>
      </c>
      <c r="CK12" s="55">
        <f>ROUNDUP(BAR!CK12*0.8,)</f>
        <v>9200</v>
      </c>
      <c r="CL12" s="55">
        <f>ROUNDUP(BAR!CL12*0.8,)</f>
        <v>9200</v>
      </c>
      <c r="CM12" s="55">
        <f>ROUNDUP(BAR!CM12*0.8,)</f>
        <v>9200</v>
      </c>
      <c r="CN12" s="55">
        <f>ROUNDUP(BAR!CN12*0.8,)</f>
        <v>9200</v>
      </c>
      <c r="CO12" s="55">
        <f>ROUNDUP(BAR!CO12*0.8,)</f>
        <v>9760</v>
      </c>
      <c r="CP12" s="55">
        <f>ROUNDUP(BAR!CP12*0.8,)</f>
        <v>9760</v>
      </c>
      <c r="CQ12" s="55">
        <f>ROUNDUP(BAR!CQ12*0.8,)</f>
        <v>9200</v>
      </c>
      <c r="CR12" s="55">
        <f>ROUNDUP(BAR!CR12*0.8,)</f>
        <v>9200</v>
      </c>
      <c r="CS12" s="55">
        <f>ROUNDUP(BAR!CS12*0.8,)</f>
        <v>9200</v>
      </c>
      <c r="CT12" s="55">
        <f>ROUNDUP(BAR!CT12*0.8,)</f>
        <v>9200</v>
      </c>
      <c r="CU12" s="55">
        <f>ROUNDUP(BAR!CU12*0.8,)</f>
        <v>9200</v>
      </c>
      <c r="CV12" s="55">
        <f>ROUNDUP(BAR!CV12*0.8,)</f>
        <v>9760</v>
      </c>
      <c r="CW12" s="55">
        <f>ROUNDUP(BAR!CW12*0.8,)</f>
        <v>9760</v>
      </c>
      <c r="CX12" s="55">
        <f>ROUNDUP(BAR!CX12*0.8,)</f>
        <v>9200</v>
      </c>
      <c r="CY12" s="55">
        <f>ROUNDUP(BAR!CY12*0.8,)</f>
        <v>9200</v>
      </c>
      <c r="CZ12" s="55">
        <f>ROUNDUP(BAR!CZ12*0.8,)</f>
        <v>9200</v>
      </c>
      <c r="DA12" s="55">
        <f>ROUNDUP(BAR!DA12*0.8,)</f>
        <v>9200</v>
      </c>
      <c r="DB12" s="55">
        <f>ROUNDUP(BAR!DB12*0.8,)</f>
        <v>9200</v>
      </c>
      <c r="DC12" s="55">
        <f>ROUNDUP(BAR!DC12*0.8,)</f>
        <v>9760</v>
      </c>
      <c r="DD12" s="55">
        <f>ROUNDUP(BAR!DD12*0.8,)</f>
        <v>9760</v>
      </c>
      <c r="DE12" s="55">
        <f>ROUNDUP(BAR!DE12*0.8,)</f>
        <v>9200</v>
      </c>
      <c r="DF12" s="55">
        <f>ROUNDUP(BAR!DF12*0.8,)</f>
        <v>9200</v>
      </c>
      <c r="DG12" s="55">
        <f>ROUNDUP(BAR!DG12*0.8,)</f>
        <v>9760</v>
      </c>
      <c r="DH12" s="55">
        <f>ROUNDUP(BAR!DH12*0.8,)</f>
        <v>10160</v>
      </c>
      <c r="DI12" s="55">
        <f>ROUNDUP(BAR!DI12*0.8,)</f>
        <v>8800</v>
      </c>
      <c r="DJ12" s="55">
        <f>ROUNDUP(BAR!DJ12*0.8,)</f>
        <v>9200</v>
      </c>
      <c r="DK12" s="55">
        <f>ROUNDUP(BAR!DK12*0.8,)</f>
        <v>9200</v>
      </c>
      <c r="DL12" s="55">
        <f>ROUNDUP(BAR!DL12*0.8,)</f>
        <v>8800</v>
      </c>
      <c r="DM12" s="55">
        <f>ROUNDUP(BAR!DM12*0.8,)</f>
        <v>8800</v>
      </c>
      <c r="DN12" s="55">
        <f>ROUNDUP(BAR!DN12*0.8,)</f>
        <v>8800</v>
      </c>
      <c r="DO12" s="55">
        <f>ROUNDUP(BAR!DO12*0.8,)</f>
        <v>8800</v>
      </c>
      <c r="DP12" s="55">
        <f>ROUNDUP(BAR!DP12*0.8,)</f>
        <v>8800</v>
      </c>
      <c r="DQ12" s="55">
        <f>ROUNDUP(BAR!DQ12*0.8,)</f>
        <v>9200</v>
      </c>
      <c r="DR12" s="55">
        <f>ROUNDUP(BAR!DR12*0.8,)</f>
        <v>9200</v>
      </c>
      <c r="DS12" s="55">
        <f>ROUNDUP(BAR!DS12*0.8,)</f>
        <v>8800</v>
      </c>
      <c r="DT12" s="55">
        <f>ROUNDUP(BAR!DT12*0.8,)</f>
        <v>8800</v>
      </c>
      <c r="DU12" s="55">
        <f>ROUNDUP(BAR!DU12*0.8,)</f>
        <v>8800</v>
      </c>
      <c r="DV12" s="55">
        <f>ROUNDUP(BAR!DV12*0.8,)</f>
        <v>8800</v>
      </c>
      <c r="DW12" s="55">
        <f>ROUNDUP(BAR!DW12*0.8,)</f>
        <v>8800</v>
      </c>
      <c r="DX12" s="55">
        <f>ROUNDUP(BAR!DX12*0.8,)</f>
        <v>9200</v>
      </c>
      <c r="DY12" s="55">
        <f>ROUNDUP(BAR!DY12*0.8,)</f>
        <v>9200</v>
      </c>
      <c r="DZ12" s="55">
        <f>ROUNDUP(BAR!DZ12*0.8,)</f>
        <v>8800</v>
      </c>
      <c r="EA12" s="55">
        <f>ROUNDUP(BAR!EA12*0.8,)</f>
        <v>8800</v>
      </c>
      <c r="EB12" s="55">
        <f>ROUNDUP(BAR!EB12*0.8,)</f>
        <v>8800</v>
      </c>
      <c r="EC12" s="55">
        <f>ROUNDUP(BAR!EC12*0.8,)</f>
        <v>8800</v>
      </c>
      <c r="ED12" s="55">
        <f>ROUNDUP(BAR!ED12*0.8,)</f>
        <v>8800</v>
      </c>
      <c r="EE12" s="55">
        <f>ROUNDUP(BAR!EE12*0.8,)</f>
        <v>9200</v>
      </c>
      <c r="EF12" s="55">
        <f>ROUNDUP(BAR!EF12*0.8,)</f>
        <v>9200</v>
      </c>
      <c r="EG12" s="55">
        <f>ROUNDUP(BAR!EG12*0.8,)</f>
        <v>8800</v>
      </c>
      <c r="EH12" s="55">
        <f>ROUNDUP(BAR!EH12*0.8,)</f>
        <v>8800</v>
      </c>
      <c r="EI12" s="55">
        <f>ROUNDUP(BAR!EI12*0.8,)</f>
        <v>10160</v>
      </c>
      <c r="EJ12" s="55">
        <f>ROUNDUP(BAR!EJ12*0.8,)</f>
        <v>10160</v>
      </c>
      <c r="EK12" s="55">
        <f>ROUNDUP(BAR!EK12*0.8,)</f>
        <v>10160</v>
      </c>
      <c r="EL12" s="55">
        <f>ROUNDUP(BAR!EL12*0.8,)</f>
        <v>11120</v>
      </c>
      <c r="EM12" s="55">
        <f>ROUNDUP(BAR!EM12*0.8,)</f>
        <v>11120</v>
      </c>
      <c r="EN12" s="55">
        <f>ROUNDUP(BAR!EN12*0.8,)</f>
        <v>10160</v>
      </c>
      <c r="EO12" s="55">
        <f>ROUNDUP(BAR!EO12*0.8,)</f>
        <v>10160</v>
      </c>
      <c r="EP12" s="55">
        <f>ROUNDUP(BAR!EP12*0.8,)</f>
        <v>10160</v>
      </c>
      <c r="EQ12" s="55">
        <f>ROUNDUP(BAR!EQ12*0.8,)</f>
        <v>10160</v>
      </c>
      <c r="ER12" s="55">
        <f>ROUNDUP(BAR!ER12*0.8,)</f>
        <v>10160</v>
      </c>
      <c r="ES12" s="55">
        <f>ROUNDUP(BAR!ES12*0.8,)</f>
        <v>11120</v>
      </c>
      <c r="ET12" s="55">
        <f>ROUNDUP(BAR!ET12*0.8,)</f>
        <v>11120</v>
      </c>
      <c r="EU12" s="55">
        <f>ROUNDUP(BAR!EU12*0.8,)</f>
        <v>11120</v>
      </c>
      <c r="EV12" s="55">
        <f>ROUNDUP(BAR!EV12*0.8,)</f>
        <v>11120</v>
      </c>
      <c r="EW12" s="55">
        <f>ROUNDUP(BAR!EW12*0.8,)</f>
        <v>11120</v>
      </c>
      <c r="EX12" s="55">
        <f>ROUNDUP(BAR!EX12*0.8,)</f>
        <v>11120</v>
      </c>
      <c r="EY12" s="55">
        <f>ROUNDUP(BAR!EY12*0.8,)</f>
        <v>11120</v>
      </c>
      <c r="EZ12" s="55">
        <f>ROUNDUP(BAR!EZ12*0.8,)</f>
        <v>11120</v>
      </c>
      <c r="FA12" s="55">
        <f>ROUNDUP(BAR!FA12*0.8,)</f>
        <v>11120</v>
      </c>
      <c r="FB12" s="55">
        <f>ROUNDUP(BAR!FB12*0.8,)</f>
        <v>11120</v>
      </c>
      <c r="FC12" s="55">
        <f>ROUNDUP(BAR!FC12*0.8,)</f>
        <v>11120</v>
      </c>
      <c r="FD12" s="55">
        <f>ROUNDUP(BAR!FD12*0.8,)</f>
        <v>11680</v>
      </c>
      <c r="FE12" s="55">
        <f>ROUNDUP(BAR!FE12*0.8,)</f>
        <v>11680</v>
      </c>
      <c r="FF12" s="55">
        <f>ROUNDUP(BAR!FF12*0.8,)</f>
        <v>12080</v>
      </c>
      <c r="FG12" s="55">
        <f>ROUNDUP(BAR!FG12*0.8,)</f>
        <v>12080</v>
      </c>
      <c r="FH12" s="55">
        <f>ROUNDUP(BAR!FH12*0.8,)</f>
        <v>12080</v>
      </c>
      <c r="FI12" s="55">
        <f>ROUNDUP(BAR!FI12*0.8,)</f>
        <v>12080</v>
      </c>
      <c r="FJ12" s="55">
        <f>ROUNDUP(BAR!FJ12*0.8,)</f>
        <v>12080</v>
      </c>
      <c r="FK12" s="122">
        <f>ROUNDUP(BAR!FK12*0.8,)</f>
        <v>28760</v>
      </c>
      <c r="FL12" s="122">
        <f>ROUNDUP(BAR!FL12*0.8,)</f>
        <v>59160</v>
      </c>
      <c r="FM12" s="122">
        <f>ROUNDUP(BAR!FM12*0.8,)</f>
        <v>59160</v>
      </c>
      <c r="FN12" s="122">
        <f>ROUNDUP(BAR!FN12*0.8,)</f>
        <v>59160</v>
      </c>
      <c r="FO12" s="122">
        <f>ROUNDUP(BAR!FO12*0.8,)</f>
        <v>59160</v>
      </c>
      <c r="FP12" s="122">
        <f>ROUNDUP(BAR!FP12*0.8,)</f>
        <v>59160</v>
      </c>
      <c r="FQ12" s="122">
        <f>ROUNDUP(BAR!FQ12*0.8,)</f>
        <v>59160</v>
      </c>
      <c r="FR12" s="122">
        <f>ROUNDUP(BAR!FR12*0.8,)</f>
        <v>59160</v>
      </c>
      <c r="FS12" s="122">
        <f>ROUNDUP(BAR!FS12*0.8,)</f>
        <v>59160</v>
      </c>
      <c r="FT12" s="122">
        <f>ROUNDUP(BAR!FT12*0.8,)</f>
        <v>59160</v>
      </c>
      <c r="FU12" s="122">
        <f>ROUNDUP(BAR!FU12*0.8,)</f>
        <v>59160</v>
      </c>
      <c r="FV12" s="122">
        <f>ROUNDUP(BAR!FV12*0.8,)</f>
        <v>22760</v>
      </c>
      <c r="FW12" s="122">
        <f>ROUNDUP(BAR!FW12*0.8,)</f>
        <v>22760</v>
      </c>
      <c r="FX12" s="122">
        <f>ROUNDUP(BAR!FX12*0.8,)</f>
        <v>22760</v>
      </c>
      <c r="FY12" s="122">
        <f>ROUNDUP(BAR!FY12*0.8,)</f>
        <v>22760</v>
      </c>
      <c r="FZ12" s="122">
        <f>ROUNDUP(BAR!FZ12*0.8,)</f>
        <v>22760</v>
      </c>
      <c r="GA12" s="122">
        <f>ROUNDUP(BAR!GA12*0.8,)</f>
        <v>22760</v>
      </c>
      <c r="GB12" s="122">
        <f>ROUNDUP(BAR!GB12*0.8,)</f>
        <v>22760</v>
      </c>
      <c r="GC12" s="122">
        <f>ROUNDUP(BAR!GC12*0.8,)</f>
        <v>22760</v>
      </c>
      <c r="GD12" s="122">
        <f>ROUNDUP(BAR!GD12*0.8,)</f>
        <v>22760</v>
      </c>
      <c r="GE12" s="122">
        <f>ROUNDUP(BAR!GE12*0.8,)</f>
        <v>22760</v>
      </c>
      <c r="GF12" s="122">
        <f>ROUNDUP(BAR!GF12*0.8,)</f>
        <v>22760</v>
      </c>
      <c r="GG12" s="122">
        <f>ROUNDUP(BAR!GG12*0.8,)</f>
        <v>22760</v>
      </c>
      <c r="GH12" s="122">
        <f>ROUNDUP(BAR!GH12*0.8,)</f>
        <v>22760</v>
      </c>
      <c r="GI12" s="122">
        <f>ROUNDUP(BAR!GI12*0.8,)</f>
        <v>22760</v>
      </c>
      <c r="GJ12" s="122">
        <f>ROUNDUP(BAR!GJ12*0.8,)</f>
        <v>22760</v>
      </c>
      <c r="GK12" s="122">
        <f>ROUNDUP(BAR!GK12*0.8,)</f>
        <v>22760</v>
      </c>
      <c r="GL12" s="122">
        <f>ROUNDUP(BAR!GL12*0.8,)</f>
        <v>22760</v>
      </c>
      <c r="GM12" s="122">
        <f>ROUNDUP(BAR!GM12*0.8,)</f>
        <v>22760</v>
      </c>
      <c r="GN12" s="122">
        <f>ROUNDUP(BAR!GN12*0.8,)</f>
        <v>22760</v>
      </c>
      <c r="GO12" s="122">
        <f>ROUNDUP(BAR!GO12*0.8,)</f>
        <v>22760</v>
      </c>
      <c r="GP12" s="122">
        <f>ROUNDUP(BAR!GP12*0.8,)</f>
        <v>22760</v>
      </c>
      <c r="GQ12" s="122">
        <f>ROUNDUP(BAR!GQ12*0.8,)</f>
        <v>22760</v>
      </c>
      <c r="GR12" s="122">
        <f>ROUNDUP(BAR!GR12*0.8,)</f>
        <v>22760</v>
      </c>
      <c r="GS12" s="122">
        <f>ROUNDUP(BAR!GS12*0.8,)</f>
        <v>24120</v>
      </c>
      <c r="GT12" s="122">
        <f>ROUNDUP(BAR!GT12*0.8,)</f>
        <v>24120</v>
      </c>
      <c r="GU12" s="122">
        <f>ROUNDUP(BAR!GU12*0.8,)</f>
        <v>24120</v>
      </c>
      <c r="GV12" s="122">
        <f>ROUNDUP(BAR!GV12*0.8,)</f>
        <v>24120</v>
      </c>
      <c r="GW12" s="122">
        <f>ROUNDUP(BAR!GW12*0.8,)</f>
        <v>24120</v>
      </c>
      <c r="GX12" s="122">
        <f>ROUNDUP(BAR!GX12*0.8,)</f>
        <v>24120</v>
      </c>
      <c r="GY12" s="122">
        <f>ROUNDUP(BAR!GY12*0.8,)</f>
        <v>24120</v>
      </c>
      <c r="GZ12" s="122">
        <f>ROUNDUP(BAR!GZ12*0.8,)</f>
        <v>24120</v>
      </c>
      <c r="HA12" s="122">
        <f>ROUNDUP(BAR!HA12*0.8,)</f>
        <v>24120</v>
      </c>
      <c r="HB12" s="122">
        <f>ROUNDUP(BAR!HB12*0.8,)</f>
        <v>24120</v>
      </c>
      <c r="HC12" s="122">
        <f>ROUNDUP(BAR!HC12*0.8,)</f>
        <v>24120</v>
      </c>
      <c r="HD12" s="122">
        <f>ROUNDUP(BAR!HD12*0.8,)</f>
        <v>24120</v>
      </c>
      <c r="HE12" s="122">
        <f>ROUNDUP(BAR!HE12*0.8,)</f>
        <v>24120</v>
      </c>
      <c r="HF12" s="122">
        <f>ROUNDUP(BAR!HF12*0.8,)</f>
        <v>24120</v>
      </c>
      <c r="HG12" s="122">
        <f>ROUNDUP(BAR!HG12*0.8,)</f>
        <v>24120</v>
      </c>
      <c r="HH12" s="122">
        <f>ROUNDUP(BAR!HH12*0.8,)</f>
        <v>24120</v>
      </c>
      <c r="HI12" s="122">
        <f>ROUNDUP(BAR!HI12*0.8,)</f>
        <v>24120</v>
      </c>
      <c r="HJ12" s="122">
        <f>ROUNDUP(BAR!HJ12*0.8,)</f>
        <v>24120</v>
      </c>
      <c r="HK12" s="122">
        <f>ROUNDUP(BAR!HK12*0.8,)</f>
        <v>40920</v>
      </c>
      <c r="HL12" s="122">
        <f>ROUNDUP(BAR!HL12*0.8,)</f>
        <v>40920</v>
      </c>
      <c r="HM12" s="122">
        <f>ROUNDUP(BAR!HM12*0.8,)</f>
        <v>42520</v>
      </c>
      <c r="HN12" s="122">
        <f>ROUNDUP(BAR!HN12*0.8,)</f>
        <v>42520</v>
      </c>
      <c r="HO12" s="122">
        <f>ROUNDUP(BAR!HO12*0.8,)</f>
        <v>42520</v>
      </c>
      <c r="HP12" s="122">
        <f>ROUNDUP(BAR!HP12*0.8,)</f>
        <v>24120</v>
      </c>
      <c r="HQ12" s="122">
        <f>ROUNDUP(BAR!HQ12*0.8,)</f>
        <v>24120</v>
      </c>
      <c r="HR12" s="122">
        <f>ROUNDUP(BAR!HR12*0.8,)</f>
        <v>40920</v>
      </c>
      <c r="HS12" s="122">
        <f>ROUNDUP(BAR!HS12*0.8,)</f>
        <v>40920</v>
      </c>
      <c r="HT12" s="122">
        <f>ROUNDUP(BAR!HT12*0.8,)</f>
        <v>24120</v>
      </c>
      <c r="HU12" s="122">
        <f>ROUNDUP(BAR!HU12*0.8,)</f>
        <v>22760</v>
      </c>
      <c r="HV12" s="122">
        <f>ROUNDUP(BAR!HV12*0.8,)</f>
        <v>22760</v>
      </c>
      <c r="HW12" s="122">
        <f>ROUNDUP(BAR!HW12*0.8,)</f>
        <v>22760</v>
      </c>
      <c r="HX12" s="122">
        <f>ROUNDUP(BAR!HX12*0.8,)</f>
        <v>22760</v>
      </c>
      <c r="HY12" s="122">
        <f>ROUNDUP(BAR!HY12*0.8,)</f>
        <v>22760</v>
      </c>
      <c r="HZ12" s="122">
        <f>ROUNDUP(BAR!HZ12*0.8,)</f>
        <v>22760</v>
      </c>
      <c r="IA12" s="122">
        <f>ROUNDUP(BAR!IA12*0.8,)</f>
        <v>22760</v>
      </c>
      <c r="IB12" s="122">
        <f>ROUNDUP(BAR!IB12*0.8,)</f>
        <v>26120</v>
      </c>
      <c r="IC12" s="122">
        <f>ROUNDUP(BAR!IC12*0.8,)</f>
        <v>23320</v>
      </c>
      <c r="ID12" s="122">
        <f>ROUNDUP(BAR!ID12*0.8,)</f>
        <v>19400</v>
      </c>
      <c r="IE12" s="122">
        <f>ROUNDUP(BAR!IE12*0.8,)</f>
        <v>19400</v>
      </c>
      <c r="IF12" s="122">
        <f>ROUNDUP(BAR!IF12*0.8,)</f>
        <v>19400</v>
      </c>
      <c r="IG12" s="122">
        <f>ROUNDUP(BAR!IG12*0.8,)</f>
        <v>19400</v>
      </c>
      <c r="IH12" s="122">
        <f>ROUNDUP(BAR!IH12*0.8,)</f>
        <v>19400</v>
      </c>
      <c r="II12" s="122">
        <f>ROUNDUP(BAR!II12*0.8,)</f>
        <v>19400</v>
      </c>
      <c r="IJ12" s="122">
        <f>ROUNDUP(BAR!IJ12*0.8,)</f>
        <v>19400</v>
      </c>
      <c r="IK12" s="122">
        <f>ROUNDUP(BAR!IK12*0.8,)</f>
        <v>19400</v>
      </c>
      <c r="IL12" s="122">
        <f>ROUNDUP(BAR!IL12*0.8,)</f>
        <v>19400</v>
      </c>
      <c r="IM12" s="122">
        <f>ROUNDUP(BAR!IM12*0.8,)</f>
        <v>19400</v>
      </c>
      <c r="IN12" s="122">
        <f>ROUNDUP(BAR!IN12*0.8,)</f>
        <v>19400</v>
      </c>
      <c r="IO12" s="122">
        <f>ROUNDUP(BAR!IO12*0.8,)</f>
        <v>19400</v>
      </c>
      <c r="IP12" s="122">
        <f>ROUNDUP(BAR!IP12*0.8,)</f>
        <v>19400</v>
      </c>
      <c r="IQ12" s="122">
        <f>ROUNDUP(BAR!IQ12*0.8,)</f>
        <v>19400</v>
      </c>
      <c r="IR12" s="122">
        <f>ROUNDUP(BAR!IR12*0.8,)</f>
        <v>19400</v>
      </c>
      <c r="IS12" s="122">
        <f>ROUNDUP(BAR!IS12*0.8,)</f>
        <v>19400</v>
      </c>
      <c r="IT12" s="122">
        <f>ROUNDUP(BAR!IT12*0.8,)</f>
        <v>19400</v>
      </c>
      <c r="IU12" s="122">
        <f>ROUNDUP(BAR!IU12*0.8,)</f>
        <v>19400</v>
      </c>
      <c r="IV12" s="122">
        <f>ROUNDUP(BAR!IV12*0.8,)</f>
        <v>19400</v>
      </c>
      <c r="IW12" s="122">
        <f>ROUNDUP(BAR!IW12*0.8,)</f>
        <v>19400</v>
      </c>
      <c r="IX12" s="122">
        <f>ROUNDUP(BAR!IX12*0.8,)</f>
        <v>19400</v>
      </c>
      <c r="IY12" s="122">
        <f>ROUNDUP(BAR!IY12*0.8,)</f>
        <v>19400</v>
      </c>
    </row>
    <row r="13" spans="1:259" s="66" customFormat="1" ht="12" x14ac:dyDescent="0.2">
      <c r="A13" s="21">
        <v>2</v>
      </c>
      <c r="B13" s="55">
        <f>ROUNDUP(BAR!B13*0.8,)</f>
        <v>17920</v>
      </c>
      <c r="C13" s="55">
        <f>ROUNDUP(BAR!C13*0.8,)</f>
        <v>17920</v>
      </c>
      <c r="D13" s="55">
        <f>ROUNDUP(BAR!D13*0.8,)</f>
        <v>15200</v>
      </c>
      <c r="E13" s="55">
        <f>ROUNDUP(BAR!E13*0.8,)</f>
        <v>15760</v>
      </c>
      <c r="F13" s="55">
        <f>ROUNDUP(BAR!F13*0.8,)</f>
        <v>15760</v>
      </c>
      <c r="G13" s="55">
        <f>ROUNDUP(BAR!G13*0.8,)</f>
        <v>16560</v>
      </c>
      <c r="H13" s="55">
        <f>ROUNDUP(BAR!H13*0.8,)</f>
        <v>16560</v>
      </c>
      <c r="I13" s="55">
        <f>ROUNDUP(BAR!I13*0.8,)</f>
        <v>17920</v>
      </c>
      <c r="J13" s="55">
        <f>ROUNDUP(BAR!J13*0.8,)</f>
        <v>17920</v>
      </c>
      <c r="K13" s="55">
        <f>ROUNDUP(BAR!K13*0.8,)</f>
        <v>16560</v>
      </c>
      <c r="L13" s="55">
        <f>ROUNDUP(BAR!L13*0.8,)</f>
        <v>16560</v>
      </c>
      <c r="M13" s="55">
        <f>ROUNDUP(BAR!M13*0.8,)</f>
        <v>16560</v>
      </c>
      <c r="N13" s="55">
        <f>ROUNDUP(BAR!N13*0.8,)</f>
        <v>16560</v>
      </c>
      <c r="O13" s="55">
        <f>ROUNDUP(BAR!O13*0.8,)</f>
        <v>16560</v>
      </c>
      <c r="P13" s="55">
        <f>ROUNDUP(BAR!P13*0.8,)</f>
        <v>17120</v>
      </c>
      <c r="Q13" s="55">
        <f>ROUNDUP(BAR!Q13*0.8,)</f>
        <v>15760</v>
      </c>
      <c r="R13" s="55">
        <f>ROUNDUP(BAR!R13*0.8,)</f>
        <v>15200</v>
      </c>
      <c r="S13" s="55">
        <f>ROUNDUP(BAR!S13*0.8,)</f>
        <v>15200</v>
      </c>
      <c r="T13" s="55">
        <f>ROUNDUP(BAR!T13*0.8,)</f>
        <v>15200</v>
      </c>
      <c r="U13" s="55">
        <f>ROUNDUP(BAR!U13*0.8,)</f>
        <v>15200</v>
      </c>
      <c r="V13" s="55">
        <f>ROUNDUP(BAR!V13*0.8,)</f>
        <v>15200</v>
      </c>
      <c r="W13" s="55">
        <f>ROUNDUP(BAR!W13*0.8,)</f>
        <v>15760</v>
      </c>
      <c r="X13" s="55">
        <f>ROUNDUP(BAR!X13*0.8,)</f>
        <v>15760</v>
      </c>
      <c r="Y13" s="55">
        <f>ROUNDUP(BAR!Y13*0.8,)</f>
        <v>15200</v>
      </c>
      <c r="Z13" s="55">
        <f>ROUNDUP(BAR!Z13*0.8,)</f>
        <v>15200</v>
      </c>
      <c r="AA13" s="55">
        <f>ROUNDUP(BAR!AA13*0.8,)</f>
        <v>15200</v>
      </c>
      <c r="AB13" s="55">
        <f>ROUNDUP(BAR!AB13*0.8,)</f>
        <v>15200</v>
      </c>
      <c r="AC13" s="55">
        <f>ROUNDUP(BAR!AC13*0.8,)</f>
        <v>15200</v>
      </c>
      <c r="AD13" s="55">
        <f>ROUNDUP(BAR!AD13*0.8,)</f>
        <v>15760</v>
      </c>
      <c r="AE13" s="55">
        <f>ROUNDUP(BAR!AE13*0.8,)</f>
        <v>15760</v>
      </c>
      <c r="AF13" s="55">
        <f>ROUNDUP(BAR!AF13*0.8,)</f>
        <v>15200</v>
      </c>
      <c r="AG13" s="55">
        <f>ROUNDUP(BAR!AG13*0.8,)</f>
        <v>15200</v>
      </c>
      <c r="AH13" s="55">
        <f>ROUNDUP(BAR!AH13*0.8,)</f>
        <v>15200</v>
      </c>
      <c r="AI13" s="55">
        <f>ROUNDUP(BAR!AI13*0.8,)</f>
        <v>15200</v>
      </c>
      <c r="AJ13" s="55">
        <f>ROUNDUP(BAR!AJ13*0.8,)</f>
        <v>15200</v>
      </c>
      <c r="AK13" s="55">
        <f>ROUNDUP(BAR!AK13*0.8,)</f>
        <v>15760</v>
      </c>
      <c r="AL13" s="55">
        <f>ROUNDUP(BAR!AL13*0.8,)</f>
        <v>15760</v>
      </c>
      <c r="AM13" s="55">
        <f>ROUNDUP(BAR!AM13*0.8,)</f>
        <v>13840</v>
      </c>
      <c r="AN13" s="55">
        <f>ROUNDUP(BAR!AN13*0.8,)</f>
        <v>13840</v>
      </c>
      <c r="AO13" s="55">
        <f>ROUNDUP(BAR!AO13*0.8,)</f>
        <v>13840</v>
      </c>
      <c r="AP13" s="55">
        <f>ROUNDUP(BAR!AP13*0.8,)</f>
        <v>13840</v>
      </c>
      <c r="AQ13" s="55">
        <f>ROUNDUP(BAR!AQ13*0.8,)</f>
        <v>13840</v>
      </c>
      <c r="AR13" s="55">
        <f>ROUNDUP(BAR!AR13*0.8,)</f>
        <v>14400</v>
      </c>
      <c r="AS13" s="55">
        <f>ROUNDUP(BAR!AS13*0.8,)</f>
        <v>14400</v>
      </c>
      <c r="AT13" s="55">
        <f>ROUNDUP(BAR!AT13*0.8,)</f>
        <v>13840</v>
      </c>
      <c r="AU13" s="55">
        <f>ROUNDUP(BAR!AU13*0.8,)</f>
        <v>13840</v>
      </c>
      <c r="AV13" s="55">
        <f>ROUNDUP(BAR!AV13*0.8,)</f>
        <v>13840</v>
      </c>
      <c r="AW13" s="55">
        <f>ROUNDUP(BAR!AW13*0.8,)</f>
        <v>13840</v>
      </c>
      <c r="AX13" s="55">
        <f>ROUNDUP(BAR!AX13*0.8,)</f>
        <v>13840</v>
      </c>
      <c r="AY13" s="55">
        <f>ROUNDUP(BAR!AY13*0.8,)</f>
        <v>14400</v>
      </c>
      <c r="AZ13" s="55">
        <f>ROUNDUP(BAR!AZ13*0.8,)</f>
        <v>14400</v>
      </c>
      <c r="BA13" s="55">
        <f>ROUNDUP(BAR!BA13*0.8,)</f>
        <v>13840</v>
      </c>
      <c r="BB13" s="55">
        <f>ROUNDUP(BAR!BB13*0.8,)</f>
        <v>13840</v>
      </c>
      <c r="BC13" s="55">
        <f>ROUNDUP(BAR!BC13*0.8,)</f>
        <v>13840</v>
      </c>
      <c r="BD13" s="55">
        <f>ROUNDUP(BAR!BD13*0.8,)</f>
        <v>13840</v>
      </c>
      <c r="BE13" s="55">
        <f>ROUNDUP(BAR!BE13*0.8,)</f>
        <v>13840</v>
      </c>
      <c r="BF13" s="55">
        <f>ROUNDUP(BAR!BF13*0.8,)</f>
        <v>14400</v>
      </c>
      <c r="BG13" s="55">
        <f>ROUNDUP(BAR!BG13*0.8,)</f>
        <v>14400</v>
      </c>
      <c r="BH13" s="55">
        <f>ROUNDUP(BAR!BH13*0.8,)</f>
        <v>13840</v>
      </c>
      <c r="BI13" s="55">
        <f>ROUNDUP(BAR!BI13*0.8,)</f>
        <v>13840</v>
      </c>
      <c r="BJ13" s="55">
        <f>ROUNDUP(BAR!BJ13*0.8,)</f>
        <v>14400</v>
      </c>
      <c r="BK13" s="55">
        <f>ROUNDUP(BAR!BK13*0.8,)</f>
        <v>14400</v>
      </c>
      <c r="BL13" s="55">
        <f>ROUNDUP(BAR!BL13*0.8,)</f>
        <v>14400</v>
      </c>
      <c r="BM13" s="55">
        <f>ROUNDUP(BAR!BM13*0.8,)</f>
        <v>14400</v>
      </c>
      <c r="BN13" s="55">
        <f>ROUNDUP(BAR!BN13*0.8,)</f>
        <v>14400</v>
      </c>
      <c r="BO13" s="55">
        <f>ROUNDUP(BAR!BO13*0.8,)</f>
        <v>13840</v>
      </c>
      <c r="BP13" s="55">
        <f>ROUNDUP(BAR!BP13*0.8,)</f>
        <v>16560</v>
      </c>
      <c r="BQ13" s="55">
        <f>ROUNDUP(BAR!BQ13*0.8,)</f>
        <v>16560</v>
      </c>
      <c r="BR13" s="55">
        <f>ROUNDUP(BAR!BR13*0.8,)</f>
        <v>16560</v>
      </c>
      <c r="BS13" s="55">
        <f>ROUNDUP(BAR!BS13*0.8,)</f>
        <v>16560</v>
      </c>
      <c r="BT13" s="55">
        <f>ROUNDUP(BAR!BT13*0.8,)</f>
        <v>16560</v>
      </c>
      <c r="BU13" s="55">
        <f>ROUNDUP(BAR!BU13*0.8,)</f>
        <v>15200</v>
      </c>
      <c r="BV13" s="55">
        <f>ROUNDUP(BAR!BV13*0.8,)</f>
        <v>14400</v>
      </c>
      <c r="BW13" s="55">
        <f>ROUNDUP(BAR!BW13*0.8,)</f>
        <v>14400</v>
      </c>
      <c r="BX13" s="55">
        <f>ROUNDUP(BAR!BX13*0.8,)</f>
        <v>16560</v>
      </c>
      <c r="BY13" s="55">
        <f>ROUNDUP(BAR!BY13*0.8,)</f>
        <v>16560</v>
      </c>
      <c r="BZ13" s="55">
        <f>ROUNDUP(BAR!BZ13*0.8,)</f>
        <v>13840</v>
      </c>
      <c r="CA13" s="55">
        <f>ROUNDUP(BAR!CA13*0.8,)</f>
        <v>13840</v>
      </c>
      <c r="CB13" s="55">
        <f>ROUNDUP(BAR!CB13*0.8,)</f>
        <v>13840</v>
      </c>
      <c r="CC13" s="55">
        <f>ROUNDUP(BAR!CC13*0.8,)</f>
        <v>14400</v>
      </c>
      <c r="CD13" s="55">
        <f>ROUNDUP(BAR!CD13*0.8,)</f>
        <v>10960</v>
      </c>
      <c r="CE13" s="55">
        <f>ROUNDUP(BAR!CE13*0.8,)</f>
        <v>10960</v>
      </c>
      <c r="CF13" s="55">
        <f>ROUNDUP(BAR!CF13*0.8,)</f>
        <v>10960</v>
      </c>
      <c r="CG13" s="55">
        <f>ROUNDUP(BAR!CG13*0.8,)</f>
        <v>10960</v>
      </c>
      <c r="CH13" s="55">
        <f>ROUNDUP(BAR!CH13*0.8,)</f>
        <v>11520</v>
      </c>
      <c r="CI13" s="55">
        <f>ROUNDUP(BAR!CI13*0.8,)</f>
        <v>11520</v>
      </c>
      <c r="CJ13" s="55">
        <f>ROUNDUP(BAR!CJ13*0.8,)</f>
        <v>10960</v>
      </c>
      <c r="CK13" s="55">
        <f>ROUNDUP(BAR!CK13*0.8,)</f>
        <v>10960</v>
      </c>
      <c r="CL13" s="55">
        <f>ROUNDUP(BAR!CL13*0.8,)</f>
        <v>10960</v>
      </c>
      <c r="CM13" s="55">
        <f>ROUNDUP(BAR!CM13*0.8,)</f>
        <v>10960</v>
      </c>
      <c r="CN13" s="55">
        <f>ROUNDUP(BAR!CN13*0.8,)</f>
        <v>10960</v>
      </c>
      <c r="CO13" s="55">
        <f>ROUNDUP(BAR!CO13*0.8,)</f>
        <v>11520</v>
      </c>
      <c r="CP13" s="55">
        <f>ROUNDUP(BAR!CP13*0.8,)</f>
        <v>11520</v>
      </c>
      <c r="CQ13" s="55">
        <f>ROUNDUP(BAR!CQ13*0.8,)</f>
        <v>10960</v>
      </c>
      <c r="CR13" s="55">
        <f>ROUNDUP(BAR!CR13*0.8,)</f>
        <v>10960</v>
      </c>
      <c r="CS13" s="55">
        <f>ROUNDUP(BAR!CS13*0.8,)</f>
        <v>10960</v>
      </c>
      <c r="CT13" s="55">
        <f>ROUNDUP(BAR!CT13*0.8,)</f>
        <v>10960</v>
      </c>
      <c r="CU13" s="55">
        <f>ROUNDUP(BAR!CU13*0.8,)</f>
        <v>10960</v>
      </c>
      <c r="CV13" s="55">
        <f>ROUNDUP(BAR!CV13*0.8,)</f>
        <v>11520</v>
      </c>
      <c r="CW13" s="55">
        <f>ROUNDUP(BAR!CW13*0.8,)</f>
        <v>11520</v>
      </c>
      <c r="CX13" s="55">
        <f>ROUNDUP(BAR!CX13*0.8,)</f>
        <v>10960</v>
      </c>
      <c r="CY13" s="55">
        <f>ROUNDUP(BAR!CY13*0.8,)</f>
        <v>10960</v>
      </c>
      <c r="CZ13" s="55">
        <f>ROUNDUP(BAR!CZ13*0.8,)</f>
        <v>10960</v>
      </c>
      <c r="DA13" s="55">
        <f>ROUNDUP(BAR!DA13*0.8,)</f>
        <v>10960</v>
      </c>
      <c r="DB13" s="55">
        <f>ROUNDUP(BAR!DB13*0.8,)</f>
        <v>10960</v>
      </c>
      <c r="DC13" s="55">
        <f>ROUNDUP(BAR!DC13*0.8,)</f>
        <v>11520</v>
      </c>
      <c r="DD13" s="55">
        <f>ROUNDUP(BAR!DD13*0.8,)</f>
        <v>11520</v>
      </c>
      <c r="DE13" s="55">
        <f>ROUNDUP(BAR!DE13*0.8,)</f>
        <v>10960</v>
      </c>
      <c r="DF13" s="55">
        <f>ROUNDUP(BAR!DF13*0.8,)</f>
        <v>10960</v>
      </c>
      <c r="DG13" s="55">
        <f>ROUNDUP(BAR!DG13*0.8,)</f>
        <v>11520</v>
      </c>
      <c r="DH13" s="55">
        <f>ROUNDUP(BAR!DH13*0.8,)</f>
        <v>11920</v>
      </c>
      <c r="DI13" s="55">
        <f>ROUNDUP(BAR!DI13*0.8,)</f>
        <v>10560</v>
      </c>
      <c r="DJ13" s="55">
        <f>ROUNDUP(BAR!DJ13*0.8,)</f>
        <v>10960</v>
      </c>
      <c r="DK13" s="55">
        <f>ROUNDUP(BAR!DK13*0.8,)</f>
        <v>10960</v>
      </c>
      <c r="DL13" s="55">
        <f>ROUNDUP(BAR!DL13*0.8,)</f>
        <v>10560</v>
      </c>
      <c r="DM13" s="55">
        <f>ROUNDUP(BAR!DM13*0.8,)</f>
        <v>10560</v>
      </c>
      <c r="DN13" s="55">
        <f>ROUNDUP(BAR!DN13*0.8,)</f>
        <v>10560</v>
      </c>
      <c r="DO13" s="55">
        <f>ROUNDUP(BAR!DO13*0.8,)</f>
        <v>10560</v>
      </c>
      <c r="DP13" s="55">
        <f>ROUNDUP(BAR!DP13*0.8,)</f>
        <v>10560</v>
      </c>
      <c r="DQ13" s="55">
        <f>ROUNDUP(BAR!DQ13*0.8,)</f>
        <v>10960</v>
      </c>
      <c r="DR13" s="55">
        <f>ROUNDUP(BAR!DR13*0.8,)</f>
        <v>10960</v>
      </c>
      <c r="DS13" s="55">
        <f>ROUNDUP(BAR!DS13*0.8,)</f>
        <v>10560</v>
      </c>
      <c r="DT13" s="55">
        <f>ROUNDUP(BAR!DT13*0.8,)</f>
        <v>10560</v>
      </c>
      <c r="DU13" s="55">
        <f>ROUNDUP(BAR!DU13*0.8,)</f>
        <v>10560</v>
      </c>
      <c r="DV13" s="55">
        <f>ROUNDUP(BAR!DV13*0.8,)</f>
        <v>10560</v>
      </c>
      <c r="DW13" s="55">
        <f>ROUNDUP(BAR!DW13*0.8,)</f>
        <v>10560</v>
      </c>
      <c r="DX13" s="55">
        <f>ROUNDUP(BAR!DX13*0.8,)</f>
        <v>10960</v>
      </c>
      <c r="DY13" s="55">
        <f>ROUNDUP(BAR!DY13*0.8,)</f>
        <v>10960</v>
      </c>
      <c r="DZ13" s="55">
        <f>ROUNDUP(BAR!DZ13*0.8,)</f>
        <v>10560</v>
      </c>
      <c r="EA13" s="55">
        <f>ROUNDUP(BAR!EA13*0.8,)</f>
        <v>10560</v>
      </c>
      <c r="EB13" s="55">
        <f>ROUNDUP(BAR!EB13*0.8,)</f>
        <v>10560</v>
      </c>
      <c r="EC13" s="55">
        <f>ROUNDUP(BAR!EC13*0.8,)</f>
        <v>10560</v>
      </c>
      <c r="ED13" s="55">
        <f>ROUNDUP(BAR!ED13*0.8,)</f>
        <v>10560</v>
      </c>
      <c r="EE13" s="55">
        <f>ROUNDUP(BAR!EE13*0.8,)</f>
        <v>10960</v>
      </c>
      <c r="EF13" s="55">
        <f>ROUNDUP(BAR!EF13*0.8,)</f>
        <v>10960</v>
      </c>
      <c r="EG13" s="55">
        <f>ROUNDUP(BAR!EG13*0.8,)</f>
        <v>10560</v>
      </c>
      <c r="EH13" s="55">
        <f>ROUNDUP(BAR!EH13*0.8,)</f>
        <v>10560</v>
      </c>
      <c r="EI13" s="55">
        <f>ROUNDUP(BAR!EI13*0.8,)</f>
        <v>11920</v>
      </c>
      <c r="EJ13" s="55">
        <f>ROUNDUP(BAR!EJ13*0.8,)</f>
        <v>11920</v>
      </c>
      <c r="EK13" s="55">
        <f>ROUNDUP(BAR!EK13*0.8,)</f>
        <v>11920</v>
      </c>
      <c r="EL13" s="55">
        <f>ROUNDUP(BAR!EL13*0.8,)</f>
        <v>12880</v>
      </c>
      <c r="EM13" s="55">
        <f>ROUNDUP(BAR!EM13*0.8,)</f>
        <v>12880</v>
      </c>
      <c r="EN13" s="55">
        <f>ROUNDUP(BAR!EN13*0.8,)</f>
        <v>11920</v>
      </c>
      <c r="EO13" s="55">
        <f>ROUNDUP(BAR!EO13*0.8,)</f>
        <v>11920</v>
      </c>
      <c r="EP13" s="55">
        <f>ROUNDUP(BAR!EP13*0.8,)</f>
        <v>11920</v>
      </c>
      <c r="EQ13" s="55">
        <f>ROUNDUP(BAR!EQ13*0.8,)</f>
        <v>11920</v>
      </c>
      <c r="ER13" s="55">
        <f>ROUNDUP(BAR!ER13*0.8,)</f>
        <v>11920</v>
      </c>
      <c r="ES13" s="55">
        <f>ROUNDUP(BAR!ES13*0.8,)</f>
        <v>12880</v>
      </c>
      <c r="ET13" s="55">
        <f>ROUNDUP(BAR!ET13*0.8,)</f>
        <v>12880</v>
      </c>
      <c r="EU13" s="55">
        <f>ROUNDUP(BAR!EU13*0.8,)</f>
        <v>12880</v>
      </c>
      <c r="EV13" s="55">
        <f>ROUNDUP(BAR!EV13*0.8,)</f>
        <v>12880</v>
      </c>
      <c r="EW13" s="55">
        <f>ROUNDUP(BAR!EW13*0.8,)</f>
        <v>12880</v>
      </c>
      <c r="EX13" s="55">
        <f>ROUNDUP(BAR!EX13*0.8,)</f>
        <v>12880</v>
      </c>
      <c r="EY13" s="55">
        <f>ROUNDUP(BAR!EY13*0.8,)</f>
        <v>12880</v>
      </c>
      <c r="EZ13" s="55">
        <f>ROUNDUP(BAR!EZ13*0.8,)</f>
        <v>12880</v>
      </c>
      <c r="FA13" s="55">
        <f>ROUNDUP(BAR!FA13*0.8,)</f>
        <v>12880</v>
      </c>
      <c r="FB13" s="55">
        <f>ROUNDUP(BAR!FB13*0.8,)</f>
        <v>12880</v>
      </c>
      <c r="FC13" s="55">
        <f>ROUNDUP(BAR!FC13*0.8,)</f>
        <v>12880</v>
      </c>
      <c r="FD13" s="55">
        <f>ROUNDUP(BAR!FD13*0.8,)</f>
        <v>13440</v>
      </c>
      <c r="FE13" s="55">
        <f>ROUNDUP(BAR!FE13*0.8,)</f>
        <v>13440</v>
      </c>
      <c r="FF13" s="55">
        <f>ROUNDUP(BAR!FF13*0.8,)</f>
        <v>13840</v>
      </c>
      <c r="FG13" s="55">
        <f>ROUNDUP(BAR!FG13*0.8,)</f>
        <v>13840</v>
      </c>
      <c r="FH13" s="55">
        <f>ROUNDUP(BAR!FH13*0.8,)</f>
        <v>13840</v>
      </c>
      <c r="FI13" s="55">
        <f>ROUNDUP(BAR!FI13*0.8,)</f>
        <v>13840</v>
      </c>
      <c r="FJ13" s="55">
        <f>ROUNDUP(BAR!FJ13*0.8,)</f>
        <v>13840</v>
      </c>
      <c r="FK13" s="122">
        <f>ROUNDUP(BAR!FK13*0.8,)</f>
        <v>31120</v>
      </c>
      <c r="FL13" s="122">
        <f>ROUNDUP(BAR!FL13*0.8,)</f>
        <v>61520</v>
      </c>
      <c r="FM13" s="122">
        <f>ROUNDUP(BAR!FM13*0.8,)</f>
        <v>61520</v>
      </c>
      <c r="FN13" s="122">
        <f>ROUNDUP(BAR!FN13*0.8,)</f>
        <v>61520</v>
      </c>
      <c r="FO13" s="122">
        <f>ROUNDUP(BAR!FO13*0.8,)</f>
        <v>61520</v>
      </c>
      <c r="FP13" s="122">
        <f>ROUNDUP(BAR!FP13*0.8,)</f>
        <v>61520</v>
      </c>
      <c r="FQ13" s="122">
        <f>ROUNDUP(BAR!FQ13*0.8,)</f>
        <v>61520</v>
      </c>
      <c r="FR13" s="122">
        <f>ROUNDUP(BAR!FR13*0.8,)</f>
        <v>61520</v>
      </c>
      <c r="FS13" s="122">
        <f>ROUNDUP(BAR!FS13*0.8,)</f>
        <v>61520</v>
      </c>
      <c r="FT13" s="122">
        <f>ROUNDUP(BAR!FT13*0.8,)</f>
        <v>61520</v>
      </c>
      <c r="FU13" s="122">
        <f>ROUNDUP(BAR!FU13*0.8,)</f>
        <v>61520</v>
      </c>
      <c r="FV13" s="122">
        <f>ROUNDUP(BAR!FV13*0.8,)</f>
        <v>24960</v>
      </c>
      <c r="FW13" s="122">
        <f>ROUNDUP(BAR!FW13*0.8,)</f>
        <v>24960</v>
      </c>
      <c r="FX13" s="122">
        <f>ROUNDUP(BAR!FX13*0.8,)</f>
        <v>24960</v>
      </c>
      <c r="FY13" s="122">
        <f>ROUNDUP(BAR!FY13*0.8,)</f>
        <v>24960</v>
      </c>
      <c r="FZ13" s="122">
        <f>ROUNDUP(BAR!FZ13*0.8,)</f>
        <v>24960</v>
      </c>
      <c r="GA13" s="122">
        <f>ROUNDUP(BAR!GA13*0.8,)</f>
        <v>24960</v>
      </c>
      <c r="GB13" s="122">
        <f>ROUNDUP(BAR!GB13*0.8,)</f>
        <v>24960</v>
      </c>
      <c r="GC13" s="122">
        <f>ROUNDUP(BAR!GC13*0.8,)</f>
        <v>24960</v>
      </c>
      <c r="GD13" s="122">
        <f>ROUNDUP(BAR!GD13*0.8,)</f>
        <v>24960</v>
      </c>
      <c r="GE13" s="122">
        <f>ROUNDUP(BAR!GE13*0.8,)</f>
        <v>24960</v>
      </c>
      <c r="GF13" s="122">
        <f>ROUNDUP(BAR!GF13*0.8,)</f>
        <v>24960</v>
      </c>
      <c r="GG13" s="122">
        <f>ROUNDUP(BAR!GG13*0.8,)</f>
        <v>24960</v>
      </c>
      <c r="GH13" s="122">
        <f>ROUNDUP(BAR!GH13*0.8,)</f>
        <v>24960</v>
      </c>
      <c r="GI13" s="122">
        <f>ROUNDUP(BAR!GI13*0.8,)</f>
        <v>24960</v>
      </c>
      <c r="GJ13" s="122">
        <f>ROUNDUP(BAR!GJ13*0.8,)</f>
        <v>24960</v>
      </c>
      <c r="GK13" s="122">
        <f>ROUNDUP(BAR!GK13*0.8,)</f>
        <v>24960</v>
      </c>
      <c r="GL13" s="122">
        <f>ROUNDUP(BAR!GL13*0.8,)</f>
        <v>24960</v>
      </c>
      <c r="GM13" s="122">
        <f>ROUNDUP(BAR!GM13*0.8,)</f>
        <v>24960</v>
      </c>
      <c r="GN13" s="122">
        <f>ROUNDUP(BAR!GN13*0.8,)</f>
        <v>24960</v>
      </c>
      <c r="GO13" s="122">
        <f>ROUNDUP(BAR!GO13*0.8,)</f>
        <v>24960</v>
      </c>
      <c r="GP13" s="122">
        <f>ROUNDUP(BAR!GP13*0.8,)</f>
        <v>24960</v>
      </c>
      <c r="GQ13" s="122">
        <f>ROUNDUP(BAR!GQ13*0.8,)</f>
        <v>24960</v>
      </c>
      <c r="GR13" s="122">
        <f>ROUNDUP(BAR!GR13*0.8,)</f>
        <v>24960</v>
      </c>
      <c r="GS13" s="122">
        <f>ROUNDUP(BAR!GS13*0.8,)</f>
        <v>26320</v>
      </c>
      <c r="GT13" s="122">
        <f>ROUNDUP(BAR!GT13*0.8,)</f>
        <v>26320</v>
      </c>
      <c r="GU13" s="122">
        <f>ROUNDUP(BAR!GU13*0.8,)</f>
        <v>26320</v>
      </c>
      <c r="GV13" s="122">
        <f>ROUNDUP(BAR!GV13*0.8,)</f>
        <v>26320</v>
      </c>
      <c r="GW13" s="122">
        <f>ROUNDUP(BAR!GW13*0.8,)</f>
        <v>26320</v>
      </c>
      <c r="GX13" s="122">
        <f>ROUNDUP(BAR!GX13*0.8,)</f>
        <v>26320</v>
      </c>
      <c r="GY13" s="122">
        <f>ROUNDUP(BAR!GY13*0.8,)</f>
        <v>26320</v>
      </c>
      <c r="GZ13" s="122">
        <f>ROUNDUP(BAR!GZ13*0.8,)</f>
        <v>26320</v>
      </c>
      <c r="HA13" s="122">
        <f>ROUNDUP(BAR!HA13*0.8,)</f>
        <v>26320</v>
      </c>
      <c r="HB13" s="122">
        <f>ROUNDUP(BAR!HB13*0.8,)</f>
        <v>26320</v>
      </c>
      <c r="HC13" s="122">
        <f>ROUNDUP(BAR!HC13*0.8,)</f>
        <v>26320</v>
      </c>
      <c r="HD13" s="122">
        <f>ROUNDUP(BAR!HD13*0.8,)</f>
        <v>26320</v>
      </c>
      <c r="HE13" s="122">
        <f>ROUNDUP(BAR!HE13*0.8,)</f>
        <v>26320</v>
      </c>
      <c r="HF13" s="122">
        <f>ROUNDUP(BAR!HF13*0.8,)</f>
        <v>26320</v>
      </c>
      <c r="HG13" s="122">
        <f>ROUNDUP(BAR!HG13*0.8,)</f>
        <v>26320</v>
      </c>
      <c r="HH13" s="122">
        <f>ROUNDUP(BAR!HH13*0.8,)</f>
        <v>26320</v>
      </c>
      <c r="HI13" s="122">
        <f>ROUNDUP(BAR!HI13*0.8,)</f>
        <v>26320</v>
      </c>
      <c r="HJ13" s="122">
        <f>ROUNDUP(BAR!HJ13*0.8,)</f>
        <v>26320</v>
      </c>
      <c r="HK13" s="122">
        <f>ROUNDUP(BAR!HK13*0.8,)</f>
        <v>43120</v>
      </c>
      <c r="HL13" s="122">
        <f>ROUNDUP(BAR!HL13*0.8,)</f>
        <v>43120</v>
      </c>
      <c r="HM13" s="122">
        <f>ROUNDUP(BAR!HM13*0.8,)</f>
        <v>44720</v>
      </c>
      <c r="HN13" s="122">
        <f>ROUNDUP(BAR!HN13*0.8,)</f>
        <v>44720</v>
      </c>
      <c r="HO13" s="122">
        <f>ROUNDUP(BAR!HO13*0.8,)</f>
        <v>44720</v>
      </c>
      <c r="HP13" s="122">
        <f>ROUNDUP(BAR!HP13*0.8,)</f>
        <v>26320</v>
      </c>
      <c r="HQ13" s="122">
        <f>ROUNDUP(BAR!HQ13*0.8,)</f>
        <v>26320</v>
      </c>
      <c r="HR13" s="122">
        <f>ROUNDUP(BAR!HR13*0.8,)</f>
        <v>43120</v>
      </c>
      <c r="HS13" s="122">
        <f>ROUNDUP(BAR!HS13*0.8,)</f>
        <v>43120</v>
      </c>
      <c r="HT13" s="122">
        <f>ROUNDUP(BAR!HT13*0.8,)</f>
        <v>26320</v>
      </c>
      <c r="HU13" s="122">
        <f>ROUNDUP(BAR!HU13*0.8,)</f>
        <v>24960</v>
      </c>
      <c r="HV13" s="122">
        <f>ROUNDUP(BAR!HV13*0.8,)</f>
        <v>24960</v>
      </c>
      <c r="HW13" s="122">
        <f>ROUNDUP(BAR!HW13*0.8,)</f>
        <v>24960</v>
      </c>
      <c r="HX13" s="122">
        <f>ROUNDUP(BAR!HX13*0.8,)</f>
        <v>24960</v>
      </c>
      <c r="HY13" s="122">
        <f>ROUNDUP(BAR!HY13*0.8,)</f>
        <v>24960</v>
      </c>
      <c r="HZ13" s="122">
        <f>ROUNDUP(BAR!HZ13*0.8,)</f>
        <v>24960</v>
      </c>
      <c r="IA13" s="122">
        <f>ROUNDUP(BAR!IA13*0.8,)</f>
        <v>24960</v>
      </c>
      <c r="IB13" s="122">
        <f>ROUNDUP(BAR!IB13*0.8,)</f>
        <v>28320</v>
      </c>
      <c r="IC13" s="122">
        <f>ROUNDUP(BAR!IC13*0.8,)</f>
        <v>25520</v>
      </c>
      <c r="ID13" s="122">
        <f>ROUNDUP(BAR!ID13*0.8,)</f>
        <v>21600</v>
      </c>
      <c r="IE13" s="122">
        <f>ROUNDUP(BAR!IE13*0.8,)</f>
        <v>21600</v>
      </c>
      <c r="IF13" s="122">
        <f>ROUNDUP(BAR!IF13*0.8,)</f>
        <v>21600</v>
      </c>
      <c r="IG13" s="122">
        <f>ROUNDUP(BAR!IG13*0.8,)</f>
        <v>21600</v>
      </c>
      <c r="IH13" s="122">
        <f>ROUNDUP(BAR!IH13*0.8,)</f>
        <v>21600</v>
      </c>
      <c r="II13" s="122">
        <f>ROUNDUP(BAR!II13*0.8,)</f>
        <v>21600</v>
      </c>
      <c r="IJ13" s="122">
        <f>ROUNDUP(BAR!IJ13*0.8,)</f>
        <v>21600</v>
      </c>
      <c r="IK13" s="122">
        <f>ROUNDUP(BAR!IK13*0.8,)</f>
        <v>21600</v>
      </c>
      <c r="IL13" s="122">
        <f>ROUNDUP(BAR!IL13*0.8,)</f>
        <v>21600</v>
      </c>
      <c r="IM13" s="122">
        <f>ROUNDUP(BAR!IM13*0.8,)</f>
        <v>21600</v>
      </c>
      <c r="IN13" s="122">
        <f>ROUNDUP(BAR!IN13*0.8,)</f>
        <v>21600</v>
      </c>
      <c r="IO13" s="122">
        <f>ROUNDUP(BAR!IO13*0.8,)</f>
        <v>21600</v>
      </c>
      <c r="IP13" s="122">
        <f>ROUNDUP(BAR!IP13*0.8,)</f>
        <v>21600</v>
      </c>
      <c r="IQ13" s="122">
        <f>ROUNDUP(BAR!IQ13*0.8,)</f>
        <v>21600</v>
      </c>
      <c r="IR13" s="122">
        <f>ROUNDUP(BAR!IR13*0.8,)</f>
        <v>21600</v>
      </c>
      <c r="IS13" s="122">
        <f>ROUNDUP(BAR!IS13*0.8,)</f>
        <v>21600</v>
      </c>
      <c r="IT13" s="122">
        <f>ROUNDUP(BAR!IT13*0.8,)</f>
        <v>21600</v>
      </c>
      <c r="IU13" s="122">
        <f>ROUNDUP(BAR!IU13*0.8,)</f>
        <v>21600</v>
      </c>
      <c r="IV13" s="122">
        <f>ROUNDUP(BAR!IV13*0.8,)</f>
        <v>21600</v>
      </c>
      <c r="IW13" s="122">
        <f>ROUNDUP(BAR!IW13*0.8,)</f>
        <v>21600</v>
      </c>
      <c r="IX13" s="122">
        <f>ROUNDUP(BAR!IX13*0.8,)</f>
        <v>21600</v>
      </c>
      <c r="IY13" s="122">
        <f>ROUNDUP(BAR!IY13*0.8,)</f>
        <v>21600</v>
      </c>
    </row>
    <row r="14" spans="1:259" s="66" customFormat="1" ht="24" x14ac:dyDescent="0.2">
      <c r="A14" s="22" t="s">
        <v>81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  <c r="IW14" s="122"/>
      <c r="IX14" s="122"/>
      <c r="IY14" s="122"/>
    </row>
    <row r="15" spans="1:259" s="66" customFormat="1" ht="12" x14ac:dyDescent="0.2">
      <c r="A15" s="21">
        <v>1</v>
      </c>
      <c r="B15" s="55">
        <f>ROUNDUP(BAR!B15*0.8,)</f>
        <v>16960</v>
      </c>
      <c r="C15" s="55">
        <f>ROUNDUP(BAR!C15*0.8,)</f>
        <v>16960</v>
      </c>
      <c r="D15" s="55">
        <f>ROUNDUP(BAR!D15*0.8,)</f>
        <v>14240</v>
      </c>
      <c r="E15" s="55">
        <f>ROUNDUP(BAR!E15*0.8,)</f>
        <v>14800</v>
      </c>
      <c r="F15" s="55">
        <f>ROUNDUP(BAR!F15*0.8,)</f>
        <v>14800</v>
      </c>
      <c r="G15" s="55">
        <f>ROUNDUP(BAR!G15*0.8,)</f>
        <v>15600</v>
      </c>
      <c r="H15" s="55">
        <f>ROUNDUP(BAR!H15*0.8,)</f>
        <v>15600</v>
      </c>
      <c r="I15" s="55">
        <f>ROUNDUP(BAR!I15*0.8,)</f>
        <v>16960</v>
      </c>
      <c r="J15" s="55">
        <f>ROUNDUP(BAR!J15*0.8,)</f>
        <v>16960</v>
      </c>
      <c r="K15" s="55">
        <f>ROUNDUP(BAR!K15*0.8,)</f>
        <v>15600</v>
      </c>
      <c r="L15" s="55">
        <f>ROUNDUP(BAR!L15*0.8,)</f>
        <v>15600</v>
      </c>
      <c r="M15" s="55">
        <f>ROUNDUP(BAR!M15*0.8,)</f>
        <v>15600</v>
      </c>
      <c r="N15" s="55">
        <f>ROUNDUP(BAR!N15*0.8,)</f>
        <v>15600</v>
      </c>
      <c r="O15" s="55">
        <f>ROUNDUP(BAR!O15*0.8,)</f>
        <v>15600</v>
      </c>
      <c r="P15" s="55">
        <f>ROUNDUP(BAR!P15*0.8,)</f>
        <v>16160</v>
      </c>
      <c r="Q15" s="55">
        <f>ROUNDUP(BAR!Q15*0.8,)</f>
        <v>14800</v>
      </c>
      <c r="R15" s="55">
        <f>ROUNDUP(BAR!R15*0.8,)</f>
        <v>14240</v>
      </c>
      <c r="S15" s="55">
        <f>ROUNDUP(BAR!S15*0.8,)</f>
        <v>14240</v>
      </c>
      <c r="T15" s="55">
        <f>ROUNDUP(BAR!T15*0.8,)</f>
        <v>14240</v>
      </c>
      <c r="U15" s="55">
        <f>ROUNDUP(BAR!U15*0.8,)</f>
        <v>14240</v>
      </c>
      <c r="V15" s="55">
        <f>ROUNDUP(BAR!V15*0.8,)</f>
        <v>14240</v>
      </c>
      <c r="W15" s="55">
        <f>ROUNDUP(BAR!W15*0.8,)</f>
        <v>14800</v>
      </c>
      <c r="X15" s="55">
        <f>ROUNDUP(BAR!X15*0.8,)</f>
        <v>14800</v>
      </c>
      <c r="Y15" s="55">
        <f>ROUNDUP(BAR!Y15*0.8,)</f>
        <v>14240</v>
      </c>
      <c r="Z15" s="55">
        <f>ROUNDUP(BAR!Z15*0.8,)</f>
        <v>14240</v>
      </c>
      <c r="AA15" s="55">
        <f>ROUNDUP(BAR!AA15*0.8,)</f>
        <v>14240</v>
      </c>
      <c r="AB15" s="55">
        <f>ROUNDUP(BAR!AB15*0.8,)</f>
        <v>14240</v>
      </c>
      <c r="AC15" s="55">
        <f>ROUNDUP(BAR!AC15*0.8,)</f>
        <v>14240</v>
      </c>
      <c r="AD15" s="55">
        <f>ROUNDUP(BAR!AD15*0.8,)</f>
        <v>14800</v>
      </c>
      <c r="AE15" s="55">
        <f>ROUNDUP(BAR!AE15*0.8,)</f>
        <v>14800</v>
      </c>
      <c r="AF15" s="55">
        <f>ROUNDUP(BAR!AF15*0.8,)</f>
        <v>14240</v>
      </c>
      <c r="AG15" s="55">
        <f>ROUNDUP(BAR!AG15*0.8,)</f>
        <v>14240</v>
      </c>
      <c r="AH15" s="55">
        <f>ROUNDUP(BAR!AH15*0.8,)</f>
        <v>14240</v>
      </c>
      <c r="AI15" s="55">
        <f>ROUNDUP(BAR!AI15*0.8,)</f>
        <v>14240</v>
      </c>
      <c r="AJ15" s="55">
        <f>ROUNDUP(BAR!AJ15*0.8,)</f>
        <v>14240</v>
      </c>
      <c r="AK15" s="55">
        <f>ROUNDUP(BAR!AK15*0.8,)</f>
        <v>14800</v>
      </c>
      <c r="AL15" s="55">
        <f>ROUNDUP(BAR!AL15*0.8,)</f>
        <v>14800</v>
      </c>
      <c r="AM15" s="55">
        <f>ROUNDUP(BAR!AM15*0.8,)</f>
        <v>12880</v>
      </c>
      <c r="AN15" s="55">
        <f>ROUNDUP(BAR!AN15*0.8,)</f>
        <v>12880</v>
      </c>
      <c r="AO15" s="55">
        <f>ROUNDUP(BAR!AO15*0.8,)</f>
        <v>12880</v>
      </c>
      <c r="AP15" s="55">
        <f>ROUNDUP(BAR!AP15*0.8,)</f>
        <v>12880</v>
      </c>
      <c r="AQ15" s="55">
        <f>ROUNDUP(BAR!AQ15*0.8,)</f>
        <v>12880</v>
      </c>
      <c r="AR15" s="55">
        <f>ROUNDUP(BAR!AR15*0.8,)</f>
        <v>13440</v>
      </c>
      <c r="AS15" s="55">
        <f>ROUNDUP(BAR!AS15*0.8,)</f>
        <v>13440</v>
      </c>
      <c r="AT15" s="55">
        <f>ROUNDUP(BAR!AT15*0.8,)</f>
        <v>12880</v>
      </c>
      <c r="AU15" s="55">
        <f>ROUNDUP(BAR!AU15*0.8,)</f>
        <v>12880</v>
      </c>
      <c r="AV15" s="55">
        <f>ROUNDUP(BAR!AV15*0.8,)</f>
        <v>12880</v>
      </c>
      <c r="AW15" s="55">
        <f>ROUNDUP(BAR!AW15*0.8,)</f>
        <v>12880</v>
      </c>
      <c r="AX15" s="55">
        <f>ROUNDUP(BAR!AX15*0.8,)</f>
        <v>12880</v>
      </c>
      <c r="AY15" s="55">
        <f>ROUNDUP(BAR!AY15*0.8,)</f>
        <v>13440</v>
      </c>
      <c r="AZ15" s="55">
        <f>ROUNDUP(BAR!AZ15*0.8,)</f>
        <v>13440</v>
      </c>
      <c r="BA15" s="55">
        <f>ROUNDUP(BAR!BA15*0.8,)</f>
        <v>12880</v>
      </c>
      <c r="BB15" s="55">
        <f>ROUNDUP(BAR!BB15*0.8,)</f>
        <v>12880</v>
      </c>
      <c r="BC15" s="55">
        <f>ROUNDUP(BAR!BC15*0.8,)</f>
        <v>12880</v>
      </c>
      <c r="BD15" s="55">
        <f>ROUNDUP(BAR!BD15*0.8,)</f>
        <v>12880</v>
      </c>
      <c r="BE15" s="55">
        <f>ROUNDUP(BAR!BE15*0.8,)</f>
        <v>12880</v>
      </c>
      <c r="BF15" s="55">
        <f>ROUNDUP(BAR!BF15*0.8,)</f>
        <v>13440</v>
      </c>
      <c r="BG15" s="55">
        <f>ROUNDUP(BAR!BG15*0.8,)</f>
        <v>13440</v>
      </c>
      <c r="BH15" s="55">
        <f>ROUNDUP(BAR!BH15*0.8,)</f>
        <v>12880</v>
      </c>
      <c r="BI15" s="55">
        <f>ROUNDUP(BAR!BI15*0.8,)</f>
        <v>12880</v>
      </c>
      <c r="BJ15" s="55">
        <f>ROUNDUP(BAR!BJ15*0.8,)</f>
        <v>13440</v>
      </c>
      <c r="BK15" s="55">
        <f>ROUNDUP(BAR!BK15*0.8,)</f>
        <v>13440</v>
      </c>
      <c r="BL15" s="55">
        <f>ROUNDUP(BAR!BL15*0.8,)</f>
        <v>13440</v>
      </c>
      <c r="BM15" s="55">
        <f>ROUNDUP(BAR!BM15*0.8,)</f>
        <v>13440</v>
      </c>
      <c r="BN15" s="55">
        <f>ROUNDUP(BAR!BN15*0.8,)</f>
        <v>13440</v>
      </c>
      <c r="BO15" s="55">
        <f>ROUNDUP(BAR!BO15*0.8,)</f>
        <v>12880</v>
      </c>
      <c r="BP15" s="55">
        <f>ROUNDUP(BAR!BP15*0.8,)</f>
        <v>15600</v>
      </c>
      <c r="BQ15" s="55">
        <f>ROUNDUP(BAR!BQ15*0.8,)</f>
        <v>15600</v>
      </c>
      <c r="BR15" s="55">
        <f>ROUNDUP(BAR!BR15*0.8,)</f>
        <v>15600</v>
      </c>
      <c r="BS15" s="55">
        <f>ROUNDUP(BAR!BS15*0.8,)</f>
        <v>15600</v>
      </c>
      <c r="BT15" s="55">
        <f>ROUNDUP(BAR!BT15*0.8,)</f>
        <v>15600</v>
      </c>
      <c r="BU15" s="55">
        <f>ROUNDUP(BAR!BU15*0.8,)</f>
        <v>14240</v>
      </c>
      <c r="BV15" s="55">
        <f>ROUNDUP(BAR!BV15*0.8,)</f>
        <v>13440</v>
      </c>
      <c r="BW15" s="55">
        <f>ROUNDUP(BAR!BW15*0.8,)</f>
        <v>13440</v>
      </c>
      <c r="BX15" s="55">
        <f>ROUNDUP(BAR!BX15*0.8,)</f>
        <v>15600</v>
      </c>
      <c r="BY15" s="55">
        <f>ROUNDUP(BAR!BY15*0.8,)</f>
        <v>15600</v>
      </c>
      <c r="BZ15" s="55">
        <f>ROUNDUP(BAR!BZ15*0.8,)</f>
        <v>12880</v>
      </c>
      <c r="CA15" s="55">
        <f>ROUNDUP(BAR!CA15*0.8,)</f>
        <v>12880</v>
      </c>
      <c r="CB15" s="55">
        <f>ROUNDUP(BAR!CB15*0.8,)</f>
        <v>12880</v>
      </c>
      <c r="CC15" s="55">
        <f>ROUNDUP(BAR!CC15*0.8,)</f>
        <v>13440</v>
      </c>
      <c r="CD15" s="55">
        <f>ROUNDUP(BAR!CD15*0.8,)</f>
        <v>10000</v>
      </c>
      <c r="CE15" s="55">
        <f>ROUNDUP(BAR!CE15*0.8,)</f>
        <v>10000</v>
      </c>
      <c r="CF15" s="55">
        <f>ROUNDUP(BAR!CF15*0.8,)</f>
        <v>10000</v>
      </c>
      <c r="CG15" s="55">
        <f>ROUNDUP(BAR!CG15*0.8,)</f>
        <v>10000</v>
      </c>
      <c r="CH15" s="55">
        <f>ROUNDUP(BAR!CH15*0.8,)</f>
        <v>10560</v>
      </c>
      <c r="CI15" s="55">
        <f>ROUNDUP(BAR!CI15*0.8,)</f>
        <v>10560</v>
      </c>
      <c r="CJ15" s="55">
        <f>ROUNDUP(BAR!CJ15*0.8,)</f>
        <v>10000</v>
      </c>
      <c r="CK15" s="55">
        <f>ROUNDUP(BAR!CK15*0.8,)</f>
        <v>10000</v>
      </c>
      <c r="CL15" s="55">
        <f>ROUNDUP(BAR!CL15*0.8,)</f>
        <v>10000</v>
      </c>
      <c r="CM15" s="55">
        <f>ROUNDUP(BAR!CM15*0.8,)</f>
        <v>10000</v>
      </c>
      <c r="CN15" s="55">
        <f>ROUNDUP(BAR!CN15*0.8,)</f>
        <v>10000</v>
      </c>
      <c r="CO15" s="55">
        <f>ROUNDUP(BAR!CO15*0.8,)</f>
        <v>10560</v>
      </c>
      <c r="CP15" s="55">
        <f>ROUNDUP(BAR!CP15*0.8,)</f>
        <v>10560</v>
      </c>
      <c r="CQ15" s="55">
        <f>ROUNDUP(BAR!CQ15*0.8,)</f>
        <v>10000</v>
      </c>
      <c r="CR15" s="55">
        <f>ROUNDUP(BAR!CR15*0.8,)</f>
        <v>10000</v>
      </c>
      <c r="CS15" s="55">
        <f>ROUNDUP(BAR!CS15*0.8,)</f>
        <v>10000</v>
      </c>
      <c r="CT15" s="55">
        <f>ROUNDUP(BAR!CT15*0.8,)</f>
        <v>10000</v>
      </c>
      <c r="CU15" s="55">
        <f>ROUNDUP(BAR!CU15*0.8,)</f>
        <v>10000</v>
      </c>
      <c r="CV15" s="55">
        <f>ROUNDUP(BAR!CV15*0.8,)</f>
        <v>10560</v>
      </c>
      <c r="CW15" s="55">
        <f>ROUNDUP(BAR!CW15*0.8,)</f>
        <v>10560</v>
      </c>
      <c r="CX15" s="55">
        <f>ROUNDUP(BAR!CX15*0.8,)</f>
        <v>10000</v>
      </c>
      <c r="CY15" s="55">
        <f>ROUNDUP(BAR!CY15*0.8,)</f>
        <v>10000</v>
      </c>
      <c r="CZ15" s="55">
        <f>ROUNDUP(BAR!CZ15*0.8,)</f>
        <v>10000</v>
      </c>
      <c r="DA15" s="55">
        <f>ROUNDUP(BAR!DA15*0.8,)</f>
        <v>10000</v>
      </c>
      <c r="DB15" s="55">
        <f>ROUNDUP(BAR!DB15*0.8,)</f>
        <v>10000</v>
      </c>
      <c r="DC15" s="55">
        <f>ROUNDUP(BAR!DC15*0.8,)</f>
        <v>10560</v>
      </c>
      <c r="DD15" s="55">
        <f>ROUNDUP(BAR!DD15*0.8,)</f>
        <v>10560</v>
      </c>
      <c r="DE15" s="55">
        <f>ROUNDUP(BAR!DE15*0.8,)</f>
        <v>10000</v>
      </c>
      <c r="DF15" s="55">
        <f>ROUNDUP(BAR!DF15*0.8,)</f>
        <v>10000</v>
      </c>
      <c r="DG15" s="55">
        <f>ROUNDUP(BAR!DG15*0.8,)</f>
        <v>10560</v>
      </c>
      <c r="DH15" s="55">
        <f>ROUNDUP(BAR!DH15*0.8,)</f>
        <v>10960</v>
      </c>
      <c r="DI15" s="55">
        <f>ROUNDUP(BAR!DI15*0.8,)</f>
        <v>9600</v>
      </c>
      <c r="DJ15" s="55">
        <f>ROUNDUP(BAR!DJ15*0.8,)</f>
        <v>10000</v>
      </c>
      <c r="DK15" s="55">
        <f>ROUNDUP(BAR!DK15*0.8,)</f>
        <v>10000</v>
      </c>
      <c r="DL15" s="55">
        <f>ROUNDUP(BAR!DL15*0.8,)</f>
        <v>9600</v>
      </c>
      <c r="DM15" s="55">
        <f>ROUNDUP(BAR!DM15*0.8,)</f>
        <v>9600</v>
      </c>
      <c r="DN15" s="55">
        <f>ROUNDUP(BAR!DN15*0.8,)</f>
        <v>9600</v>
      </c>
      <c r="DO15" s="55">
        <f>ROUNDUP(BAR!DO15*0.8,)</f>
        <v>9600</v>
      </c>
      <c r="DP15" s="55">
        <f>ROUNDUP(BAR!DP15*0.8,)</f>
        <v>9600</v>
      </c>
      <c r="DQ15" s="55">
        <f>ROUNDUP(BAR!DQ15*0.8,)</f>
        <v>10000</v>
      </c>
      <c r="DR15" s="55">
        <f>ROUNDUP(BAR!DR15*0.8,)</f>
        <v>10000</v>
      </c>
      <c r="DS15" s="55">
        <f>ROUNDUP(BAR!DS15*0.8,)</f>
        <v>9600</v>
      </c>
      <c r="DT15" s="55">
        <f>ROUNDUP(BAR!DT15*0.8,)</f>
        <v>9600</v>
      </c>
      <c r="DU15" s="55">
        <f>ROUNDUP(BAR!DU15*0.8,)</f>
        <v>9600</v>
      </c>
      <c r="DV15" s="55">
        <f>ROUNDUP(BAR!DV15*0.8,)</f>
        <v>9600</v>
      </c>
      <c r="DW15" s="55">
        <f>ROUNDUP(BAR!DW15*0.8,)</f>
        <v>9600</v>
      </c>
      <c r="DX15" s="55">
        <f>ROUNDUP(BAR!DX15*0.8,)</f>
        <v>10000</v>
      </c>
      <c r="DY15" s="55">
        <f>ROUNDUP(BAR!DY15*0.8,)</f>
        <v>10000</v>
      </c>
      <c r="DZ15" s="55">
        <f>ROUNDUP(BAR!DZ15*0.8,)</f>
        <v>9600</v>
      </c>
      <c r="EA15" s="55">
        <f>ROUNDUP(BAR!EA15*0.8,)</f>
        <v>9600</v>
      </c>
      <c r="EB15" s="55">
        <f>ROUNDUP(BAR!EB15*0.8,)</f>
        <v>9600</v>
      </c>
      <c r="EC15" s="55">
        <f>ROUNDUP(BAR!EC15*0.8,)</f>
        <v>9600</v>
      </c>
      <c r="ED15" s="55">
        <f>ROUNDUP(BAR!ED15*0.8,)</f>
        <v>9600</v>
      </c>
      <c r="EE15" s="55">
        <f>ROUNDUP(BAR!EE15*0.8,)</f>
        <v>10000</v>
      </c>
      <c r="EF15" s="55">
        <f>ROUNDUP(BAR!EF15*0.8,)</f>
        <v>10000</v>
      </c>
      <c r="EG15" s="55">
        <f>ROUNDUP(BAR!EG15*0.8,)</f>
        <v>9600</v>
      </c>
      <c r="EH15" s="55">
        <f>ROUNDUP(BAR!EH15*0.8,)</f>
        <v>9600</v>
      </c>
      <c r="EI15" s="55">
        <f>ROUNDUP(BAR!EI15*0.8,)</f>
        <v>10960</v>
      </c>
      <c r="EJ15" s="55">
        <f>ROUNDUP(BAR!EJ15*0.8,)</f>
        <v>10960</v>
      </c>
      <c r="EK15" s="55">
        <f>ROUNDUP(BAR!EK15*0.8,)</f>
        <v>10960</v>
      </c>
      <c r="EL15" s="55">
        <f>ROUNDUP(BAR!EL15*0.8,)</f>
        <v>11920</v>
      </c>
      <c r="EM15" s="55">
        <f>ROUNDUP(BAR!EM15*0.8,)</f>
        <v>11920</v>
      </c>
      <c r="EN15" s="55">
        <f>ROUNDUP(BAR!EN15*0.8,)</f>
        <v>10960</v>
      </c>
      <c r="EO15" s="55">
        <f>ROUNDUP(BAR!EO15*0.8,)</f>
        <v>10960</v>
      </c>
      <c r="EP15" s="55">
        <f>ROUNDUP(BAR!EP15*0.8,)</f>
        <v>10960</v>
      </c>
      <c r="EQ15" s="55">
        <f>ROUNDUP(BAR!EQ15*0.8,)</f>
        <v>10960</v>
      </c>
      <c r="ER15" s="55">
        <f>ROUNDUP(BAR!ER15*0.8,)</f>
        <v>10960</v>
      </c>
      <c r="ES15" s="55">
        <f>ROUNDUP(BAR!ES15*0.8,)</f>
        <v>11920</v>
      </c>
      <c r="ET15" s="55">
        <f>ROUNDUP(BAR!ET15*0.8,)</f>
        <v>11920</v>
      </c>
      <c r="EU15" s="55">
        <f>ROUNDUP(BAR!EU15*0.8,)</f>
        <v>11920</v>
      </c>
      <c r="EV15" s="55">
        <f>ROUNDUP(BAR!EV15*0.8,)</f>
        <v>11920</v>
      </c>
      <c r="EW15" s="55">
        <f>ROUNDUP(BAR!EW15*0.8,)</f>
        <v>11920</v>
      </c>
      <c r="EX15" s="55">
        <f>ROUNDUP(BAR!EX15*0.8,)</f>
        <v>11920</v>
      </c>
      <c r="EY15" s="55">
        <f>ROUNDUP(BAR!EY15*0.8,)</f>
        <v>11920</v>
      </c>
      <c r="EZ15" s="55">
        <f>ROUNDUP(BAR!EZ15*0.8,)</f>
        <v>11920</v>
      </c>
      <c r="FA15" s="55">
        <f>ROUNDUP(BAR!FA15*0.8,)</f>
        <v>11920</v>
      </c>
      <c r="FB15" s="55">
        <f>ROUNDUP(BAR!FB15*0.8,)</f>
        <v>11920</v>
      </c>
      <c r="FC15" s="55">
        <f>ROUNDUP(BAR!FC15*0.8,)</f>
        <v>11920</v>
      </c>
      <c r="FD15" s="55">
        <f>ROUNDUP(BAR!FD15*0.8,)</f>
        <v>12480</v>
      </c>
      <c r="FE15" s="55">
        <f>ROUNDUP(BAR!FE15*0.8,)</f>
        <v>12480</v>
      </c>
      <c r="FF15" s="55">
        <f>ROUNDUP(BAR!FF15*0.8,)</f>
        <v>12880</v>
      </c>
      <c r="FG15" s="55">
        <f>ROUNDUP(BAR!FG15*0.8,)</f>
        <v>12880</v>
      </c>
      <c r="FH15" s="55">
        <f>ROUNDUP(BAR!FH15*0.8,)</f>
        <v>12880</v>
      </c>
      <c r="FI15" s="55">
        <f>ROUNDUP(BAR!FI15*0.8,)</f>
        <v>12880</v>
      </c>
      <c r="FJ15" s="55">
        <f>ROUNDUP(BAR!FJ15*0.8,)</f>
        <v>12880</v>
      </c>
      <c r="FK15" s="122">
        <f>ROUNDUP(BAR!FK15*0.8,)</f>
        <v>31160</v>
      </c>
      <c r="FL15" s="122">
        <f>ROUNDUP(BAR!FL15*0.8,)</f>
        <v>61560</v>
      </c>
      <c r="FM15" s="122">
        <f>ROUNDUP(BAR!FM15*0.8,)</f>
        <v>61560</v>
      </c>
      <c r="FN15" s="122">
        <f>ROUNDUP(BAR!FN15*0.8,)</f>
        <v>61560</v>
      </c>
      <c r="FO15" s="122">
        <f>ROUNDUP(BAR!FO15*0.8,)</f>
        <v>61560</v>
      </c>
      <c r="FP15" s="122">
        <f>ROUNDUP(BAR!FP15*0.8,)</f>
        <v>61560</v>
      </c>
      <c r="FQ15" s="122">
        <f>ROUNDUP(BAR!FQ15*0.8,)</f>
        <v>61560</v>
      </c>
      <c r="FR15" s="122">
        <f>ROUNDUP(BAR!FR15*0.8,)</f>
        <v>61560</v>
      </c>
      <c r="FS15" s="122">
        <f>ROUNDUP(BAR!FS15*0.8,)</f>
        <v>61560</v>
      </c>
      <c r="FT15" s="122">
        <f>ROUNDUP(BAR!FT15*0.8,)</f>
        <v>61560</v>
      </c>
      <c r="FU15" s="122">
        <f>ROUNDUP(BAR!FU15*0.8,)</f>
        <v>61560</v>
      </c>
      <c r="FV15" s="122">
        <f>ROUNDUP(BAR!FV15*0.8,)</f>
        <v>24360</v>
      </c>
      <c r="FW15" s="122">
        <f>ROUNDUP(BAR!FW15*0.8,)</f>
        <v>24360</v>
      </c>
      <c r="FX15" s="122">
        <f>ROUNDUP(BAR!FX15*0.8,)</f>
        <v>24360</v>
      </c>
      <c r="FY15" s="122">
        <f>ROUNDUP(BAR!FY15*0.8,)</f>
        <v>24360</v>
      </c>
      <c r="FZ15" s="122">
        <f>ROUNDUP(BAR!FZ15*0.8,)</f>
        <v>24360</v>
      </c>
      <c r="GA15" s="122">
        <f>ROUNDUP(BAR!GA15*0.8,)</f>
        <v>24360</v>
      </c>
      <c r="GB15" s="122">
        <f>ROUNDUP(BAR!GB15*0.8,)</f>
        <v>24360</v>
      </c>
      <c r="GC15" s="122">
        <f>ROUNDUP(BAR!GC15*0.8,)</f>
        <v>24360</v>
      </c>
      <c r="GD15" s="122">
        <f>ROUNDUP(BAR!GD15*0.8,)</f>
        <v>24360</v>
      </c>
      <c r="GE15" s="122">
        <f>ROUNDUP(BAR!GE15*0.8,)</f>
        <v>24360</v>
      </c>
      <c r="GF15" s="122">
        <f>ROUNDUP(BAR!GF15*0.8,)</f>
        <v>24360</v>
      </c>
      <c r="GG15" s="122">
        <f>ROUNDUP(BAR!GG15*0.8,)</f>
        <v>24360</v>
      </c>
      <c r="GH15" s="122">
        <f>ROUNDUP(BAR!GH15*0.8,)</f>
        <v>24360</v>
      </c>
      <c r="GI15" s="122">
        <f>ROUNDUP(BAR!GI15*0.8,)</f>
        <v>24360</v>
      </c>
      <c r="GJ15" s="122">
        <f>ROUNDUP(BAR!GJ15*0.8,)</f>
        <v>24360</v>
      </c>
      <c r="GK15" s="122">
        <f>ROUNDUP(BAR!GK15*0.8,)</f>
        <v>24360</v>
      </c>
      <c r="GL15" s="122">
        <f>ROUNDUP(BAR!GL15*0.8,)</f>
        <v>24360</v>
      </c>
      <c r="GM15" s="122">
        <f>ROUNDUP(BAR!GM15*0.8,)</f>
        <v>24360</v>
      </c>
      <c r="GN15" s="122">
        <f>ROUNDUP(BAR!GN15*0.8,)</f>
        <v>24360</v>
      </c>
      <c r="GO15" s="122">
        <f>ROUNDUP(BAR!GO15*0.8,)</f>
        <v>24360</v>
      </c>
      <c r="GP15" s="122">
        <f>ROUNDUP(BAR!GP15*0.8,)</f>
        <v>24360</v>
      </c>
      <c r="GQ15" s="122">
        <f>ROUNDUP(BAR!GQ15*0.8,)</f>
        <v>24360</v>
      </c>
      <c r="GR15" s="122">
        <f>ROUNDUP(BAR!GR15*0.8,)</f>
        <v>24360</v>
      </c>
      <c r="GS15" s="122">
        <f>ROUNDUP(BAR!GS15*0.8,)</f>
        <v>25720</v>
      </c>
      <c r="GT15" s="122">
        <f>ROUNDUP(BAR!GT15*0.8,)</f>
        <v>25720</v>
      </c>
      <c r="GU15" s="122">
        <f>ROUNDUP(BAR!GU15*0.8,)</f>
        <v>25720</v>
      </c>
      <c r="GV15" s="122">
        <f>ROUNDUP(BAR!GV15*0.8,)</f>
        <v>25720</v>
      </c>
      <c r="GW15" s="122">
        <f>ROUNDUP(BAR!GW15*0.8,)</f>
        <v>25720</v>
      </c>
      <c r="GX15" s="122">
        <f>ROUNDUP(BAR!GX15*0.8,)</f>
        <v>25720</v>
      </c>
      <c r="GY15" s="122">
        <f>ROUNDUP(BAR!GY15*0.8,)</f>
        <v>25720</v>
      </c>
      <c r="GZ15" s="122">
        <f>ROUNDUP(BAR!GZ15*0.8,)</f>
        <v>25720</v>
      </c>
      <c r="HA15" s="122">
        <f>ROUNDUP(BAR!HA15*0.8,)</f>
        <v>25720</v>
      </c>
      <c r="HB15" s="122">
        <f>ROUNDUP(BAR!HB15*0.8,)</f>
        <v>25720</v>
      </c>
      <c r="HC15" s="122">
        <f>ROUNDUP(BAR!HC15*0.8,)</f>
        <v>25720</v>
      </c>
      <c r="HD15" s="122">
        <f>ROUNDUP(BAR!HD15*0.8,)</f>
        <v>25720</v>
      </c>
      <c r="HE15" s="122">
        <f>ROUNDUP(BAR!HE15*0.8,)</f>
        <v>25720</v>
      </c>
      <c r="HF15" s="122">
        <f>ROUNDUP(BAR!HF15*0.8,)</f>
        <v>25720</v>
      </c>
      <c r="HG15" s="122">
        <f>ROUNDUP(BAR!HG15*0.8,)</f>
        <v>25720</v>
      </c>
      <c r="HH15" s="122">
        <f>ROUNDUP(BAR!HH15*0.8,)</f>
        <v>25720</v>
      </c>
      <c r="HI15" s="122">
        <f>ROUNDUP(BAR!HI15*0.8,)</f>
        <v>25720</v>
      </c>
      <c r="HJ15" s="122">
        <f>ROUNDUP(BAR!HJ15*0.8,)</f>
        <v>25720</v>
      </c>
      <c r="HK15" s="122">
        <f>ROUNDUP(BAR!HK15*0.8,)</f>
        <v>42520</v>
      </c>
      <c r="HL15" s="122">
        <f>ROUNDUP(BAR!HL15*0.8,)</f>
        <v>42520</v>
      </c>
      <c r="HM15" s="122">
        <f>ROUNDUP(BAR!HM15*0.8,)</f>
        <v>44120</v>
      </c>
      <c r="HN15" s="122">
        <f>ROUNDUP(BAR!HN15*0.8,)</f>
        <v>44120</v>
      </c>
      <c r="HO15" s="122">
        <f>ROUNDUP(BAR!HO15*0.8,)</f>
        <v>44120</v>
      </c>
      <c r="HP15" s="122">
        <f>ROUNDUP(BAR!HP15*0.8,)</f>
        <v>25720</v>
      </c>
      <c r="HQ15" s="122">
        <f>ROUNDUP(BAR!HQ15*0.8,)</f>
        <v>25720</v>
      </c>
      <c r="HR15" s="122">
        <f>ROUNDUP(BAR!HR15*0.8,)</f>
        <v>42520</v>
      </c>
      <c r="HS15" s="122">
        <f>ROUNDUP(BAR!HS15*0.8,)</f>
        <v>42520</v>
      </c>
      <c r="HT15" s="122">
        <f>ROUNDUP(BAR!HT15*0.8,)</f>
        <v>25720</v>
      </c>
      <c r="HU15" s="122">
        <f>ROUNDUP(BAR!HU15*0.8,)</f>
        <v>24360</v>
      </c>
      <c r="HV15" s="122">
        <f>ROUNDUP(BAR!HV15*0.8,)</f>
        <v>24360</v>
      </c>
      <c r="HW15" s="122">
        <f>ROUNDUP(BAR!HW15*0.8,)</f>
        <v>24360</v>
      </c>
      <c r="HX15" s="122">
        <f>ROUNDUP(BAR!HX15*0.8,)</f>
        <v>24360</v>
      </c>
      <c r="HY15" s="122">
        <f>ROUNDUP(BAR!HY15*0.8,)</f>
        <v>24360</v>
      </c>
      <c r="HZ15" s="122">
        <f>ROUNDUP(BAR!HZ15*0.8,)</f>
        <v>24360</v>
      </c>
      <c r="IA15" s="122">
        <f>ROUNDUP(BAR!IA15*0.8,)</f>
        <v>24360</v>
      </c>
      <c r="IB15" s="122">
        <f>ROUNDUP(BAR!IB15*0.8,)</f>
        <v>27720</v>
      </c>
      <c r="IC15" s="122">
        <f>ROUNDUP(BAR!IC15*0.8,)</f>
        <v>24920</v>
      </c>
      <c r="ID15" s="122">
        <f>ROUNDUP(BAR!ID15*0.8,)</f>
        <v>21000</v>
      </c>
      <c r="IE15" s="122">
        <f>ROUNDUP(BAR!IE15*0.8,)</f>
        <v>21000</v>
      </c>
      <c r="IF15" s="122">
        <f>ROUNDUP(BAR!IF15*0.8,)</f>
        <v>21000</v>
      </c>
      <c r="IG15" s="122">
        <f>ROUNDUP(BAR!IG15*0.8,)</f>
        <v>21000</v>
      </c>
      <c r="IH15" s="122">
        <f>ROUNDUP(BAR!IH15*0.8,)</f>
        <v>21000</v>
      </c>
      <c r="II15" s="122">
        <f>ROUNDUP(BAR!II15*0.8,)</f>
        <v>21000</v>
      </c>
      <c r="IJ15" s="122">
        <f>ROUNDUP(BAR!IJ15*0.8,)</f>
        <v>21000</v>
      </c>
      <c r="IK15" s="122">
        <f>ROUNDUP(BAR!IK15*0.8,)</f>
        <v>21000</v>
      </c>
      <c r="IL15" s="122">
        <f>ROUNDUP(BAR!IL15*0.8,)</f>
        <v>21000</v>
      </c>
      <c r="IM15" s="122">
        <f>ROUNDUP(BAR!IM15*0.8,)</f>
        <v>21000</v>
      </c>
      <c r="IN15" s="122">
        <f>ROUNDUP(BAR!IN15*0.8,)</f>
        <v>21000</v>
      </c>
      <c r="IO15" s="122">
        <f>ROUNDUP(BAR!IO15*0.8,)</f>
        <v>21000</v>
      </c>
      <c r="IP15" s="122">
        <f>ROUNDUP(BAR!IP15*0.8,)</f>
        <v>21000</v>
      </c>
      <c r="IQ15" s="122">
        <f>ROUNDUP(BAR!IQ15*0.8,)</f>
        <v>21000</v>
      </c>
      <c r="IR15" s="122">
        <f>ROUNDUP(BAR!IR15*0.8,)</f>
        <v>21000</v>
      </c>
      <c r="IS15" s="122">
        <f>ROUNDUP(BAR!IS15*0.8,)</f>
        <v>21000</v>
      </c>
      <c r="IT15" s="122">
        <f>ROUNDUP(BAR!IT15*0.8,)</f>
        <v>21000</v>
      </c>
      <c r="IU15" s="122">
        <f>ROUNDUP(BAR!IU15*0.8,)</f>
        <v>21000</v>
      </c>
      <c r="IV15" s="122">
        <f>ROUNDUP(BAR!IV15*0.8,)</f>
        <v>21000</v>
      </c>
      <c r="IW15" s="122">
        <f>ROUNDUP(BAR!IW15*0.8,)</f>
        <v>21000</v>
      </c>
      <c r="IX15" s="122">
        <f>ROUNDUP(BAR!IX15*0.8,)</f>
        <v>21000</v>
      </c>
      <c r="IY15" s="122">
        <f>ROUNDUP(BAR!IY15*0.8,)</f>
        <v>21000</v>
      </c>
    </row>
    <row r="16" spans="1:259" s="66" customFormat="1" ht="12" x14ac:dyDescent="0.2">
      <c r="A16" s="21">
        <v>2</v>
      </c>
      <c r="B16" s="55">
        <f>ROUNDUP(BAR!B16*0.8,)</f>
        <v>18720</v>
      </c>
      <c r="C16" s="55">
        <f>ROUNDUP(BAR!C16*0.8,)</f>
        <v>18720</v>
      </c>
      <c r="D16" s="55">
        <f>ROUNDUP(BAR!D16*0.8,)</f>
        <v>16000</v>
      </c>
      <c r="E16" s="55">
        <f>ROUNDUP(BAR!E16*0.8,)</f>
        <v>16560</v>
      </c>
      <c r="F16" s="55">
        <f>ROUNDUP(BAR!F16*0.8,)</f>
        <v>16560</v>
      </c>
      <c r="G16" s="55">
        <f>ROUNDUP(BAR!G16*0.8,)</f>
        <v>17360</v>
      </c>
      <c r="H16" s="55">
        <f>ROUNDUP(BAR!H16*0.8,)</f>
        <v>17360</v>
      </c>
      <c r="I16" s="55">
        <f>ROUNDUP(BAR!I16*0.8,)</f>
        <v>18720</v>
      </c>
      <c r="J16" s="55">
        <f>ROUNDUP(BAR!J16*0.8,)</f>
        <v>18720</v>
      </c>
      <c r="K16" s="55">
        <f>ROUNDUP(BAR!K16*0.8,)</f>
        <v>17360</v>
      </c>
      <c r="L16" s="55">
        <f>ROUNDUP(BAR!L16*0.8,)</f>
        <v>17360</v>
      </c>
      <c r="M16" s="55">
        <f>ROUNDUP(BAR!M16*0.8,)</f>
        <v>17360</v>
      </c>
      <c r="N16" s="55">
        <f>ROUNDUP(BAR!N16*0.8,)</f>
        <v>17360</v>
      </c>
      <c r="O16" s="55">
        <f>ROUNDUP(BAR!O16*0.8,)</f>
        <v>17360</v>
      </c>
      <c r="P16" s="55">
        <f>ROUNDUP(BAR!P16*0.8,)</f>
        <v>17920</v>
      </c>
      <c r="Q16" s="55">
        <f>ROUNDUP(BAR!Q16*0.8,)</f>
        <v>16560</v>
      </c>
      <c r="R16" s="55">
        <f>ROUNDUP(BAR!R16*0.8,)</f>
        <v>16000</v>
      </c>
      <c r="S16" s="55">
        <f>ROUNDUP(BAR!S16*0.8,)</f>
        <v>16000</v>
      </c>
      <c r="T16" s="55">
        <f>ROUNDUP(BAR!T16*0.8,)</f>
        <v>16000</v>
      </c>
      <c r="U16" s="55">
        <f>ROUNDUP(BAR!U16*0.8,)</f>
        <v>16000</v>
      </c>
      <c r="V16" s="55">
        <f>ROUNDUP(BAR!V16*0.8,)</f>
        <v>16000</v>
      </c>
      <c r="W16" s="55">
        <f>ROUNDUP(BAR!W16*0.8,)</f>
        <v>16560</v>
      </c>
      <c r="X16" s="55">
        <f>ROUNDUP(BAR!X16*0.8,)</f>
        <v>16560</v>
      </c>
      <c r="Y16" s="55">
        <f>ROUNDUP(BAR!Y16*0.8,)</f>
        <v>16000</v>
      </c>
      <c r="Z16" s="55">
        <f>ROUNDUP(BAR!Z16*0.8,)</f>
        <v>16000</v>
      </c>
      <c r="AA16" s="55">
        <f>ROUNDUP(BAR!AA16*0.8,)</f>
        <v>16000</v>
      </c>
      <c r="AB16" s="55">
        <f>ROUNDUP(BAR!AB16*0.8,)</f>
        <v>16000</v>
      </c>
      <c r="AC16" s="55">
        <f>ROUNDUP(BAR!AC16*0.8,)</f>
        <v>16000</v>
      </c>
      <c r="AD16" s="55">
        <f>ROUNDUP(BAR!AD16*0.8,)</f>
        <v>16560</v>
      </c>
      <c r="AE16" s="55">
        <f>ROUNDUP(BAR!AE16*0.8,)</f>
        <v>16560</v>
      </c>
      <c r="AF16" s="55">
        <f>ROUNDUP(BAR!AF16*0.8,)</f>
        <v>16000</v>
      </c>
      <c r="AG16" s="55">
        <f>ROUNDUP(BAR!AG16*0.8,)</f>
        <v>16000</v>
      </c>
      <c r="AH16" s="55">
        <f>ROUNDUP(BAR!AH16*0.8,)</f>
        <v>16000</v>
      </c>
      <c r="AI16" s="55">
        <f>ROUNDUP(BAR!AI16*0.8,)</f>
        <v>16000</v>
      </c>
      <c r="AJ16" s="55">
        <f>ROUNDUP(BAR!AJ16*0.8,)</f>
        <v>16000</v>
      </c>
      <c r="AK16" s="55">
        <f>ROUNDUP(BAR!AK16*0.8,)</f>
        <v>16560</v>
      </c>
      <c r="AL16" s="55">
        <f>ROUNDUP(BAR!AL16*0.8,)</f>
        <v>16560</v>
      </c>
      <c r="AM16" s="55">
        <f>ROUNDUP(BAR!AM16*0.8,)</f>
        <v>14640</v>
      </c>
      <c r="AN16" s="55">
        <f>ROUNDUP(BAR!AN16*0.8,)</f>
        <v>14640</v>
      </c>
      <c r="AO16" s="55">
        <f>ROUNDUP(BAR!AO16*0.8,)</f>
        <v>14640</v>
      </c>
      <c r="AP16" s="55">
        <f>ROUNDUP(BAR!AP16*0.8,)</f>
        <v>14640</v>
      </c>
      <c r="AQ16" s="55">
        <f>ROUNDUP(BAR!AQ16*0.8,)</f>
        <v>14640</v>
      </c>
      <c r="AR16" s="55">
        <f>ROUNDUP(BAR!AR16*0.8,)</f>
        <v>15200</v>
      </c>
      <c r="AS16" s="55">
        <f>ROUNDUP(BAR!AS16*0.8,)</f>
        <v>15200</v>
      </c>
      <c r="AT16" s="55">
        <f>ROUNDUP(BAR!AT16*0.8,)</f>
        <v>14640</v>
      </c>
      <c r="AU16" s="55">
        <f>ROUNDUP(BAR!AU16*0.8,)</f>
        <v>14640</v>
      </c>
      <c r="AV16" s="55">
        <f>ROUNDUP(BAR!AV16*0.8,)</f>
        <v>14640</v>
      </c>
      <c r="AW16" s="55">
        <f>ROUNDUP(BAR!AW16*0.8,)</f>
        <v>14640</v>
      </c>
      <c r="AX16" s="55">
        <f>ROUNDUP(BAR!AX16*0.8,)</f>
        <v>14640</v>
      </c>
      <c r="AY16" s="55">
        <f>ROUNDUP(BAR!AY16*0.8,)</f>
        <v>15200</v>
      </c>
      <c r="AZ16" s="55">
        <f>ROUNDUP(BAR!AZ16*0.8,)</f>
        <v>15200</v>
      </c>
      <c r="BA16" s="55">
        <f>ROUNDUP(BAR!BA16*0.8,)</f>
        <v>14640</v>
      </c>
      <c r="BB16" s="55">
        <f>ROUNDUP(BAR!BB16*0.8,)</f>
        <v>14640</v>
      </c>
      <c r="BC16" s="55">
        <f>ROUNDUP(BAR!BC16*0.8,)</f>
        <v>14640</v>
      </c>
      <c r="BD16" s="55">
        <f>ROUNDUP(BAR!BD16*0.8,)</f>
        <v>14640</v>
      </c>
      <c r="BE16" s="55">
        <f>ROUNDUP(BAR!BE16*0.8,)</f>
        <v>14640</v>
      </c>
      <c r="BF16" s="55">
        <f>ROUNDUP(BAR!BF16*0.8,)</f>
        <v>15200</v>
      </c>
      <c r="BG16" s="55">
        <f>ROUNDUP(BAR!BG16*0.8,)</f>
        <v>15200</v>
      </c>
      <c r="BH16" s="55">
        <f>ROUNDUP(BAR!BH16*0.8,)</f>
        <v>14640</v>
      </c>
      <c r="BI16" s="55">
        <f>ROUNDUP(BAR!BI16*0.8,)</f>
        <v>14640</v>
      </c>
      <c r="BJ16" s="55">
        <f>ROUNDUP(BAR!BJ16*0.8,)</f>
        <v>15200</v>
      </c>
      <c r="BK16" s="55">
        <f>ROUNDUP(BAR!BK16*0.8,)</f>
        <v>15200</v>
      </c>
      <c r="BL16" s="55">
        <f>ROUNDUP(BAR!BL16*0.8,)</f>
        <v>15200</v>
      </c>
      <c r="BM16" s="55">
        <f>ROUNDUP(BAR!BM16*0.8,)</f>
        <v>15200</v>
      </c>
      <c r="BN16" s="55">
        <f>ROUNDUP(BAR!BN16*0.8,)</f>
        <v>15200</v>
      </c>
      <c r="BO16" s="55">
        <f>ROUNDUP(BAR!BO16*0.8,)</f>
        <v>14640</v>
      </c>
      <c r="BP16" s="55">
        <f>ROUNDUP(BAR!BP16*0.8,)</f>
        <v>17360</v>
      </c>
      <c r="BQ16" s="55">
        <f>ROUNDUP(BAR!BQ16*0.8,)</f>
        <v>17360</v>
      </c>
      <c r="BR16" s="55">
        <f>ROUNDUP(BAR!BR16*0.8,)</f>
        <v>17360</v>
      </c>
      <c r="BS16" s="55">
        <f>ROUNDUP(BAR!BS16*0.8,)</f>
        <v>17360</v>
      </c>
      <c r="BT16" s="55">
        <f>ROUNDUP(BAR!BT16*0.8,)</f>
        <v>17360</v>
      </c>
      <c r="BU16" s="55">
        <f>ROUNDUP(BAR!BU16*0.8,)</f>
        <v>16000</v>
      </c>
      <c r="BV16" s="55">
        <f>ROUNDUP(BAR!BV16*0.8,)</f>
        <v>15200</v>
      </c>
      <c r="BW16" s="55">
        <f>ROUNDUP(BAR!BW16*0.8,)</f>
        <v>15200</v>
      </c>
      <c r="BX16" s="55">
        <f>ROUNDUP(BAR!BX16*0.8,)</f>
        <v>17360</v>
      </c>
      <c r="BY16" s="55">
        <f>ROUNDUP(BAR!BY16*0.8,)</f>
        <v>17360</v>
      </c>
      <c r="BZ16" s="55">
        <f>ROUNDUP(BAR!BZ16*0.8,)</f>
        <v>14640</v>
      </c>
      <c r="CA16" s="55">
        <f>ROUNDUP(BAR!CA16*0.8,)</f>
        <v>14640</v>
      </c>
      <c r="CB16" s="55">
        <f>ROUNDUP(BAR!CB16*0.8,)</f>
        <v>14640</v>
      </c>
      <c r="CC16" s="55">
        <f>ROUNDUP(BAR!CC16*0.8,)</f>
        <v>15200</v>
      </c>
      <c r="CD16" s="55">
        <f>ROUNDUP(BAR!CD16*0.8,)</f>
        <v>11760</v>
      </c>
      <c r="CE16" s="55">
        <f>ROUNDUP(BAR!CE16*0.8,)</f>
        <v>11760</v>
      </c>
      <c r="CF16" s="55">
        <f>ROUNDUP(BAR!CF16*0.8,)</f>
        <v>11760</v>
      </c>
      <c r="CG16" s="55">
        <f>ROUNDUP(BAR!CG16*0.8,)</f>
        <v>11760</v>
      </c>
      <c r="CH16" s="55">
        <f>ROUNDUP(BAR!CH16*0.8,)</f>
        <v>12320</v>
      </c>
      <c r="CI16" s="55">
        <f>ROUNDUP(BAR!CI16*0.8,)</f>
        <v>12320</v>
      </c>
      <c r="CJ16" s="55">
        <f>ROUNDUP(BAR!CJ16*0.8,)</f>
        <v>11760</v>
      </c>
      <c r="CK16" s="55">
        <f>ROUNDUP(BAR!CK16*0.8,)</f>
        <v>11760</v>
      </c>
      <c r="CL16" s="55">
        <f>ROUNDUP(BAR!CL16*0.8,)</f>
        <v>11760</v>
      </c>
      <c r="CM16" s="55">
        <f>ROUNDUP(BAR!CM16*0.8,)</f>
        <v>11760</v>
      </c>
      <c r="CN16" s="55">
        <f>ROUNDUP(BAR!CN16*0.8,)</f>
        <v>11760</v>
      </c>
      <c r="CO16" s="55">
        <f>ROUNDUP(BAR!CO16*0.8,)</f>
        <v>12320</v>
      </c>
      <c r="CP16" s="55">
        <f>ROUNDUP(BAR!CP16*0.8,)</f>
        <v>12320</v>
      </c>
      <c r="CQ16" s="55">
        <f>ROUNDUP(BAR!CQ16*0.8,)</f>
        <v>11760</v>
      </c>
      <c r="CR16" s="55">
        <f>ROUNDUP(BAR!CR16*0.8,)</f>
        <v>11760</v>
      </c>
      <c r="CS16" s="55">
        <f>ROUNDUP(BAR!CS16*0.8,)</f>
        <v>11760</v>
      </c>
      <c r="CT16" s="55">
        <f>ROUNDUP(BAR!CT16*0.8,)</f>
        <v>11760</v>
      </c>
      <c r="CU16" s="55">
        <f>ROUNDUP(BAR!CU16*0.8,)</f>
        <v>11760</v>
      </c>
      <c r="CV16" s="55">
        <f>ROUNDUP(BAR!CV16*0.8,)</f>
        <v>12320</v>
      </c>
      <c r="CW16" s="55">
        <f>ROUNDUP(BAR!CW16*0.8,)</f>
        <v>12320</v>
      </c>
      <c r="CX16" s="55">
        <f>ROUNDUP(BAR!CX16*0.8,)</f>
        <v>11760</v>
      </c>
      <c r="CY16" s="55">
        <f>ROUNDUP(BAR!CY16*0.8,)</f>
        <v>11760</v>
      </c>
      <c r="CZ16" s="55">
        <f>ROUNDUP(BAR!CZ16*0.8,)</f>
        <v>11760</v>
      </c>
      <c r="DA16" s="55">
        <f>ROUNDUP(BAR!DA16*0.8,)</f>
        <v>11760</v>
      </c>
      <c r="DB16" s="55">
        <f>ROUNDUP(BAR!DB16*0.8,)</f>
        <v>11760</v>
      </c>
      <c r="DC16" s="55">
        <f>ROUNDUP(BAR!DC16*0.8,)</f>
        <v>12320</v>
      </c>
      <c r="DD16" s="55">
        <f>ROUNDUP(BAR!DD16*0.8,)</f>
        <v>12320</v>
      </c>
      <c r="DE16" s="55">
        <f>ROUNDUP(BAR!DE16*0.8,)</f>
        <v>11760</v>
      </c>
      <c r="DF16" s="55">
        <f>ROUNDUP(BAR!DF16*0.8,)</f>
        <v>11760</v>
      </c>
      <c r="DG16" s="55">
        <f>ROUNDUP(BAR!DG16*0.8,)</f>
        <v>12320</v>
      </c>
      <c r="DH16" s="55">
        <f>ROUNDUP(BAR!DH16*0.8,)</f>
        <v>12720</v>
      </c>
      <c r="DI16" s="55">
        <f>ROUNDUP(BAR!DI16*0.8,)</f>
        <v>11360</v>
      </c>
      <c r="DJ16" s="55">
        <f>ROUNDUP(BAR!DJ16*0.8,)</f>
        <v>11760</v>
      </c>
      <c r="DK16" s="55">
        <f>ROUNDUP(BAR!DK16*0.8,)</f>
        <v>11760</v>
      </c>
      <c r="DL16" s="55">
        <f>ROUNDUP(BAR!DL16*0.8,)</f>
        <v>11360</v>
      </c>
      <c r="DM16" s="55">
        <f>ROUNDUP(BAR!DM16*0.8,)</f>
        <v>11360</v>
      </c>
      <c r="DN16" s="55">
        <f>ROUNDUP(BAR!DN16*0.8,)</f>
        <v>11360</v>
      </c>
      <c r="DO16" s="55">
        <f>ROUNDUP(BAR!DO16*0.8,)</f>
        <v>11360</v>
      </c>
      <c r="DP16" s="55">
        <f>ROUNDUP(BAR!DP16*0.8,)</f>
        <v>11360</v>
      </c>
      <c r="DQ16" s="55">
        <f>ROUNDUP(BAR!DQ16*0.8,)</f>
        <v>11760</v>
      </c>
      <c r="DR16" s="55">
        <f>ROUNDUP(BAR!DR16*0.8,)</f>
        <v>11760</v>
      </c>
      <c r="DS16" s="55">
        <f>ROUNDUP(BAR!DS16*0.8,)</f>
        <v>11360</v>
      </c>
      <c r="DT16" s="55">
        <f>ROUNDUP(BAR!DT16*0.8,)</f>
        <v>11360</v>
      </c>
      <c r="DU16" s="55">
        <f>ROUNDUP(BAR!DU16*0.8,)</f>
        <v>11360</v>
      </c>
      <c r="DV16" s="55">
        <f>ROUNDUP(BAR!DV16*0.8,)</f>
        <v>11360</v>
      </c>
      <c r="DW16" s="55">
        <f>ROUNDUP(BAR!DW16*0.8,)</f>
        <v>11360</v>
      </c>
      <c r="DX16" s="55">
        <f>ROUNDUP(BAR!DX16*0.8,)</f>
        <v>11760</v>
      </c>
      <c r="DY16" s="55">
        <f>ROUNDUP(BAR!DY16*0.8,)</f>
        <v>11760</v>
      </c>
      <c r="DZ16" s="55">
        <f>ROUNDUP(BAR!DZ16*0.8,)</f>
        <v>11360</v>
      </c>
      <c r="EA16" s="55">
        <f>ROUNDUP(BAR!EA16*0.8,)</f>
        <v>11360</v>
      </c>
      <c r="EB16" s="55">
        <f>ROUNDUP(BAR!EB16*0.8,)</f>
        <v>11360</v>
      </c>
      <c r="EC16" s="55">
        <f>ROUNDUP(BAR!EC16*0.8,)</f>
        <v>11360</v>
      </c>
      <c r="ED16" s="55">
        <f>ROUNDUP(BAR!ED16*0.8,)</f>
        <v>11360</v>
      </c>
      <c r="EE16" s="55">
        <f>ROUNDUP(BAR!EE16*0.8,)</f>
        <v>11760</v>
      </c>
      <c r="EF16" s="55">
        <f>ROUNDUP(BAR!EF16*0.8,)</f>
        <v>11760</v>
      </c>
      <c r="EG16" s="55">
        <f>ROUNDUP(BAR!EG16*0.8,)</f>
        <v>11360</v>
      </c>
      <c r="EH16" s="55">
        <f>ROUNDUP(BAR!EH16*0.8,)</f>
        <v>11360</v>
      </c>
      <c r="EI16" s="55">
        <f>ROUNDUP(BAR!EI16*0.8,)</f>
        <v>12720</v>
      </c>
      <c r="EJ16" s="55">
        <f>ROUNDUP(BAR!EJ16*0.8,)</f>
        <v>12720</v>
      </c>
      <c r="EK16" s="55">
        <f>ROUNDUP(BAR!EK16*0.8,)</f>
        <v>12720</v>
      </c>
      <c r="EL16" s="55">
        <f>ROUNDUP(BAR!EL16*0.8,)</f>
        <v>13680</v>
      </c>
      <c r="EM16" s="55">
        <f>ROUNDUP(BAR!EM16*0.8,)</f>
        <v>13680</v>
      </c>
      <c r="EN16" s="55">
        <f>ROUNDUP(BAR!EN16*0.8,)</f>
        <v>12720</v>
      </c>
      <c r="EO16" s="55">
        <f>ROUNDUP(BAR!EO16*0.8,)</f>
        <v>12720</v>
      </c>
      <c r="EP16" s="55">
        <f>ROUNDUP(BAR!EP16*0.8,)</f>
        <v>12720</v>
      </c>
      <c r="EQ16" s="55">
        <f>ROUNDUP(BAR!EQ16*0.8,)</f>
        <v>12720</v>
      </c>
      <c r="ER16" s="55">
        <f>ROUNDUP(BAR!ER16*0.8,)</f>
        <v>12720</v>
      </c>
      <c r="ES16" s="55">
        <f>ROUNDUP(BAR!ES16*0.8,)</f>
        <v>13680</v>
      </c>
      <c r="ET16" s="55">
        <f>ROUNDUP(BAR!ET16*0.8,)</f>
        <v>13680</v>
      </c>
      <c r="EU16" s="55">
        <f>ROUNDUP(BAR!EU16*0.8,)</f>
        <v>13680</v>
      </c>
      <c r="EV16" s="55">
        <f>ROUNDUP(BAR!EV16*0.8,)</f>
        <v>13680</v>
      </c>
      <c r="EW16" s="55">
        <f>ROUNDUP(BAR!EW16*0.8,)</f>
        <v>13680</v>
      </c>
      <c r="EX16" s="55">
        <f>ROUNDUP(BAR!EX16*0.8,)</f>
        <v>13680</v>
      </c>
      <c r="EY16" s="55">
        <f>ROUNDUP(BAR!EY16*0.8,)</f>
        <v>13680</v>
      </c>
      <c r="EZ16" s="55">
        <f>ROUNDUP(BAR!EZ16*0.8,)</f>
        <v>13680</v>
      </c>
      <c r="FA16" s="55">
        <f>ROUNDUP(BAR!FA16*0.8,)</f>
        <v>13680</v>
      </c>
      <c r="FB16" s="55">
        <f>ROUNDUP(BAR!FB16*0.8,)</f>
        <v>13680</v>
      </c>
      <c r="FC16" s="55">
        <f>ROUNDUP(BAR!FC16*0.8,)</f>
        <v>13680</v>
      </c>
      <c r="FD16" s="55">
        <f>ROUNDUP(BAR!FD16*0.8,)</f>
        <v>14240</v>
      </c>
      <c r="FE16" s="55">
        <f>ROUNDUP(BAR!FE16*0.8,)</f>
        <v>14240</v>
      </c>
      <c r="FF16" s="55">
        <f>ROUNDUP(BAR!FF16*0.8,)</f>
        <v>14640</v>
      </c>
      <c r="FG16" s="55">
        <f>ROUNDUP(BAR!FG16*0.8,)</f>
        <v>14640</v>
      </c>
      <c r="FH16" s="55">
        <f>ROUNDUP(BAR!FH16*0.8,)</f>
        <v>14640</v>
      </c>
      <c r="FI16" s="55">
        <f>ROUNDUP(BAR!FI16*0.8,)</f>
        <v>14640</v>
      </c>
      <c r="FJ16" s="55">
        <f>ROUNDUP(BAR!FJ16*0.8,)</f>
        <v>14640</v>
      </c>
      <c r="FK16" s="122">
        <f>ROUNDUP(BAR!FK16*0.8,)</f>
        <v>33520</v>
      </c>
      <c r="FL16" s="122">
        <f>ROUNDUP(BAR!FL16*0.8,)</f>
        <v>63920</v>
      </c>
      <c r="FM16" s="122">
        <f>ROUNDUP(BAR!FM16*0.8,)</f>
        <v>63920</v>
      </c>
      <c r="FN16" s="122">
        <f>ROUNDUP(BAR!FN16*0.8,)</f>
        <v>63920</v>
      </c>
      <c r="FO16" s="122">
        <f>ROUNDUP(BAR!FO16*0.8,)</f>
        <v>63920</v>
      </c>
      <c r="FP16" s="122">
        <f>ROUNDUP(BAR!FP16*0.8,)</f>
        <v>63920</v>
      </c>
      <c r="FQ16" s="122">
        <f>ROUNDUP(BAR!FQ16*0.8,)</f>
        <v>63920</v>
      </c>
      <c r="FR16" s="122">
        <f>ROUNDUP(BAR!FR16*0.8,)</f>
        <v>63920</v>
      </c>
      <c r="FS16" s="122">
        <f>ROUNDUP(BAR!FS16*0.8,)</f>
        <v>63920</v>
      </c>
      <c r="FT16" s="122">
        <f>ROUNDUP(BAR!FT16*0.8,)</f>
        <v>63920</v>
      </c>
      <c r="FU16" s="122">
        <f>ROUNDUP(BAR!FU16*0.8,)</f>
        <v>63920</v>
      </c>
      <c r="FV16" s="122">
        <f>ROUNDUP(BAR!FV16*0.8,)</f>
        <v>26560</v>
      </c>
      <c r="FW16" s="122">
        <f>ROUNDUP(BAR!FW16*0.8,)</f>
        <v>26560</v>
      </c>
      <c r="FX16" s="122">
        <f>ROUNDUP(BAR!FX16*0.8,)</f>
        <v>26560</v>
      </c>
      <c r="FY16" s="122">
        <f>ROUNDUP(BAR!FY16*0.8,)</f>
        <v>26560</v>
      </c>
      <c r="FZ16" s="122">
        <f>ROUNDUP(BAR!FZ16*0.8,)</f>
        <v>26560</v>
      </c>
      <c r="GA16" s="122">
        <f>ROUNDUP(BAR!GA16*0.8,)</f>
        <v>26560</v>
      </c>
      <c r="GB16" s="122">
        <f>ROUNDUP(BAR!GB16*0.8,)</f>
        <v>26560</v>
      </c>
      <c r="GC16" s="122">
        <f>ROUNDUP(BAR!GC16*0.8,)</f>
        <v>26560</v>
      </c>
      <c r="GD16" s="122">
        <f>ROUNDUP(BAR!GD16*0.8,)</f>
        <v>26560</v>
      </c>
      <c r="GE16" s="122">
        <f>ROUNDUP(BAR!GE16*0.8,)</f>
        <v>26560</v>
      </c>
      <c r="GF16" s="122">
        <f>ROUNDUP(BAR!GF16*0.8,)</f>
        <v>26560</v>
      </c>
      <c r="GG16" s="122">
        <f>ROUNDUP(BAR!GG16*0.8,)</f>
        <v>26560</v>
      </c>
      <c r="GH16" s="122">
        <f>ROUNDUP(BAR!GH16*0.8,)</f>
        <v>26560</v>
      </c>
      <c r="GI16" s="122">
        <f>ROUNDUP(BAR!GI16*0.8,)</f>
        <v>26560</v>
      </c>
      <c r="GJ16" s="122">
        <f>ROUNDUP(BAR!GJ16*0.8,)</f>
        <v>26560</v>
      </c>
      <c r="GK16" s="122">
        <f>ROUNDUP(BAR!GK16*0.8,)</f>
        <v>26560</v>
      </c>
      <c r="GL16" s="122">
        <f>ROUNDUP(BAR!GL16*0.8,)</f>
        <v>26560</v>
      </c>
      <c r="GM16" s="122">
        <f>ROUNDUP(BAR!GM16*0.8,)</f>
        <v>26560</v>
      </c>
      <c r="GN16" s="122">
        <f>ROUNDUP(BAR!GN16*0.8,)</f>
        <v>26560</v>
      </c>
      <c r="GO16" s="122">
        <f>ROUNDUP(BAR!GO16*0.8,)</f>
        <v>26560</v>
      </c>
      <c r="GP16" s="122">
        <f>ROUNDUP(BAR!GP16*0.8,)</f>
        <v>26560</v>
      </c>
      <c r="GQ16" s="122">
        <f>ROUNDUP(BAR!GQ16*0.8,)</f>
        <v>26560</v>
      </c>
      <c r="GR16" s="122">
        <f>ROUNDUP(BAR!GR16*0.8,)</f>
        <v>26560</v>
      </c>
      <c r="GS16" s="122">
        <f>ROUNDUP(BAR!GS16*0.8,)</f>
        <v>27920</v>
      </c>
      <c r="GT16" s="122">
        <f>ROUNDUP(BAR!GT16*0.8,)</f>
        <v>27920</v>
      </c>
      <c r="GU16" s="122">
        <f>ROUNDUP(BAR!GU16*0.8,)</f>
        <v>27920</v>
      </c>
      <c r="GV16" s="122">
        <f>ROUNDUP(BAR!GV16*0.8,)</f>
        <v>27920</v>
      </c>
      <c r="GW16" s="122">
        <f>ROUNDUP(BAR!GW16*0.8,)</f>
        <v>27920</v>
      </c>
      <c r="GX16" s="122">
        <f>ROUNDUP(BAR!GX16*0.8,)</f>
        <v>27920</v>
      </c>
      <c r="GY16" s="122">
        <f>ROUNDUP(BAR!GY16*0.8,)</f>
        <v>27920</v>
      </c>
      <c r="GZ16" s="122">
        <f>ROUNDUP(BAR!GZ16*0.8,)</f>
        <v>27920</v>
      </c>
      <c r="HA16" s="122">
        <f>ROUNDUP(BAR!HA16*0.8,)</f>
        <v>27920</v>
      </c>
      <c r="HB16" s="122">
        <f>ROUNDUP(BAR!HB16*0.8,)</f>
        <v>27920</v>
      </c>
      <c r="HC16" s="122">
        <f>ROUNDUP(BAR!HC16*0.8,)</f>
        <v>27920</v>
      </c>
      <c r="HD16" s="122">
        <f>ROUNDUP(BAR!HD16*0.8,)</f>
        <v>27920</v>
      </c>
      <c r="HE16" s="122">
        <f>ROUNDUP(BAR!HE16*0.8,)</f>
        <v>27920</v>
      </c>
      <c r="HF16" s="122">
        <f>ROUNDUP(BAR!HF16*0.8,)</f>
        <v>27920</v>
      </c>
      <c r="HG16" s="122">
        <f>ROUNDUP(BAR!HG16*0.8,)</f>
        <v>27920</v>
      </c>
      <c r="HH16" s="122">
        <f>ROUNDUP(BAR!HH16*0.8,)</f>
        <v>27920</v>
      </c>
      <c r="HI16" s="122">
        <f>ROUNDUP(BAR!HI16*0.8,)</f>
        <v>27920</v>
      </c>
      <c r="HJ16" s="122">
        <f>ROUNDUP(BAR!HJ16*0.8,)</f>
        <v>27920</v>
      </c>
      <c r="HK16" s="122">
        <f>ROUNDUP(BAR!HK16*0.8,)</f>
        <v>44720</v>
      </c>
      <c r="HL16" s="122">
        <f>ROUNDUP(BAR!HL16*0.8,)</f>
        <v>44720</v>
      </c>
      <c r="HM16" s="122">
        <f>ROUNDUP(BAR!HM16*0.8,)</f>
        <v>46320</v>
      </c>
      <c r="HN16" s="122">
        <f>ROUNDUP(BAR!HN16*0.8,)</f>
        <v>46320</v>
      </c>
      <c r="HO16" s="122">
        <f>ROUNDUP(BAR!HO16*0.8,)</f>
        <v>46320</v>
      </c>
      <c r="HP16" s="122">
        <f>ROUNDUP(BAR!HP16*0.8,)</f>
        <v>27920</v>
      </c>
      <c r="HQ16" s="122">
        <f>ROUNDUP(BAR!HQ16*0.8,)</f>
        <v>27920</v>
      </c>
      <c r="HR16" s="122">
        <f>ROUNDUP(BAR!HR16*0.8,)</f>
        <v>44720</v>
      </c>
      <c r="HS16" s="122">
        <f>ROUNDUP(BAR!HS16*0.8,)</f>
        <v>44720</v>
      </c>
      <c r="HT16" s="122">
        <f>ROUNDUP(BAR!HT16*0.8,)</f>
        <v>27920</v>
      </c>
      <c r="HU16" s="122">
        <f>ROUNDUP(BAR!HU16*0.8,)</f>
        <v>26560</v>
      </c>
      <c r="HV16" s="122">
        <f>ROUNDUP(BAR!HV16*0.8,)</f>
        <v>26560</v>
      </c>
      <c r="HW16" s="122">
        <f>ROUNDUP(BAR!HW16*0.8,)</f>
        <v>26560</v>
      </c>
      <c r="HX16" s="122">
        <f>ROUNDUP(BAR!HX16*0.8,)</f>
        <v>26560</v>
      </c>
      <c r="HY16" s="122">
        <f>ROUNDUP(BAR!HY16*0.8,)</f>
        <v>26560</v>
      </c>
      <c r="HZ16" s="122">
        <f>ROUNDUP(BAR!HZ16*0.8,)</f>
        <v>26560</v>
      </c>
      <c r="IA16" s="122">
        <f>ROUNDUP(BAR!IA16*0.8,)</f>
        <v>26560</v>
      </c>
      <c r="IB16" s="122">
        <f>ROUNDUP(BAR!IB16*0.8,)</f>
        <v>29920</v>
      </c>
      <c r="IC16" s="122">
        <f>ROUNDUP(BAR!IC16*0.8,)</f>
        <v>27120</v>
      </c>
      <c r="ID16" s="122">
        <f>ROUNDUP(BAR!ID16*0.8,)</f>
        <v>23200</v>
      </c>
      <c r="IE16" s="122">
        <f>ROUNDUP(BAR!IE16*0.8,)</f>
        <v>23200</v>
      </c>
      <c r="IF16" s="122">
        <f>ROUNDUP(BAR!IF16*0.8,)</f>
        <v>23200</v>
      </c>
      <c r="IG16" s="122">
        <f>ROUNDUP(BAR!IG16*0.8,)</f>
        <v>23200</v>
      </c>
      <c r="IH16" s="122">
        <f>ROUNDUP(BAR!IH16*0.8,)</f>
        <v>23200</v>
      </c>
      <c r="II16" s="122">
        <f>ROUNDUP(BAR!II16*0.8,)</f>
        <v>23200</v>
      </c>
      <c r="IJ16" s="122">
        <f>ROUNDUP(BAR!IJ16*0.8,)</f>
        <v>23200</v>
      </c>
      <c r="IK16" s="122">
        <f>ROUNDUP(BAR!IK16*0.8,)</f>
        <v>23200</v>
      </c>
      <c r="IL16" s="122">
        <f>ROUNDUP(BAR!IL16*0.8,)</f>
        <v>23200</v>
      </c>
      <c r="IM16" s="122">
        <f>ROUNDUP(BAR!IM16*0.8,)</f>
        <v>23200</v>
      </c>
      <c r="IN16" s="122">
        <f>ROUNDUP(BAR!IN16*0.8,)</f>
        <v>23200</v>
      </c>
      <c r="IO16" s="122">
        <f>ROUNDUP(BAR!IO16*0.8,)</f>
        <v>23200</v>
      </c>
      <c r="IP16" s="122">
        <f>ROUNDUP(BAR!IP16*0.8,)</f>
        <v>23200</v>
      </c>
      <c r="IQ16" s="122">
        <f>ROUNDUP(BAR!IQ16*0.8,)</f>
        <v>23200</v>
      </c>
      <c r="IR16" s="122">
        <f>ROUNDUP(BAR!IR16*0.8,)</f>
        <v>23200</v>
      </c>
      <c r="IS16" s="122">
        <f>ROUNDUP(BAR!IS16*0.8,)</f>
        <v>23200</v>
      </c>
      <c r="IT16" s="122">
        <f>ROUNDUP(BAR!IT16*0.8,)</f>
        <v>23200</v>
      </c>
      <c r="IU16" s="122">
        <f>ROUNDUP(BAR!IU16*0.8,)</f>
        <v>23200</v>
      </c>
      <c r="IV16" s="122">
        <f>ROUNDUP(BAR!IV16*0.8,)</f>
        <v>23200</v>
      </c>
      <c r="IW16" s="122">
        <f>ROUNDUP(BAR!IW16*0.8,)</f>
        <v>23200</v>
      </c>
      <c r="IX16" s="122">
        <f>ROUNDUP(BAR!IX16*0.8,)</f>
        <v>23200</v>
      </c>
      <c r="IY16" s="122">
        <f>ROUNDUP(BAR!IY16*0.8,)</f>
        <v>23200</v>
      </c>
    </row>
    <row r="17" spans="1:259" s="66" customFormat="1" ht="12" x14ac:dyDescent="0.2">
      <c r="A17" s="20" t="s">
        <v>8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  <c r="IW17" s="122"/>
      <c r="IX17" s="122"/>
      <c r="IY17" s="122"/>
    </row>
    <row r="18" spans="1:259" s="66" customFormat="1" ht="12" x14ac:dyDescent="0.2">
      <c r="A18" s="21">
        <v>1</v>
      </c>
      <c r="B18" s="55">
        <f>ROUNDUP(BAR!B18*0.8,)</f>
        <v>17760</v>
      </c>
      <c r="C18" s="55">
        <f>ROUNDUP(BAR!C18*0.8,)</f>
        <v>17760</v>
      </c>
      <c r="D18" s="55">
        <f>ROUNDUP(BAR!D18*0.8,)</f>
        <v>15040</v>
      </c>
      <c r="E18" s="55">
        <f>ROUNDUP(BAR!E18*0.8,)</f>
        <v>15600</v>
      </c>
      <c r="F18" s="55">
        <f>ROUNDUP(BAR!F18*0.8,)</f>
        <v>15600</v>
      </c>
      <c r="G18" s="55">
        <f>ROUNDUP(BAR!G18*0.8,)</f>
        <v>16400</v>
      </c>
      <c r="H18" s="55">
        <f>ROUNDUP(BAR!H18*0.8,)</f>
        <v>16400</v>
      </c>
      <c r="I18" s="55">
        <f>ROUNDUP(BAR!I18*0.8,)</f>
        <v>17760</v>
      </c>
      <c r="J18" s="55">
        <f>ROUNDUP(BAR!J18*0.8,)</f>
        <v>17760</v>
      </c>
      <c r="K18" s="55">
        <f>ROUNDUP(BAR!K18*0.8,)</f>
        <v>16400</v>
      </c>
      <c r="L18" s="55">
        <f>ROUNDUP(BAR!L18*0.8,)</f>
        <v>16400</v>
      </c>
      <c r="M18" s="55">
        <f>ROUNDUP(BAR!M18*0.8,)</f>
        <v>16400</v>
      </c>
      <c r="N18" s="55">
        <f>ROUNDUP(BAR!N18*0.8,)</f>
        <v>16400</v>
      </c>
      <c r="O18" s="55">
        <f>ROUNDUP(BAR!O18*0.8,)</f>
        <v>16400</v>
      </c>
      <c r="P18" s="55">
        <f>ROUNDUP(BAR!P18*0.8,)</f>
        <v>16960</v>
      </c>
      <c r="Q18" s="55">
        <f>ROUNDUP(BAR!Q18*0.8,)</f>
        <v>15600</v>
      </c>
      <c r="R18" s="55">
        <f>ROUNDUP(BAR!R18*0.8,)</f>
        <v>15040</v>
      </c>
      <c r="S18" s="55">
        <f>ROUNDUP(BAR!S18*0.8,)</f>
        <v>15040</v>
      </c>
      <c r="T18" s="55">
        <f>ROUNDUP(BAR!T18*0.8,)</f>
        <v>15040</v>
      </c>
      <c r="U18" s="55">
        <f>ROUNDUP(BAR!U18*0.8,)</f>
        <v>15040</v>
      </c>
      <c r="V18" s="55">
        <f>ROUNDUP(BAR!V18*0.8,)</f>
        <v>15040</v>
      </c>
      <c r="W18" s="55">
        <f>ROUNDUP(BAR!W18*0.8,)</f>
        <v>15600</v>
      </c>
      <c r="X18" s="55">
        <f>ROUNDUP(BAR!X18*0.8,)</f>
        <v>15600</v>
      </c>
      <c r="Y18" s="55">
        <f>ROUNDUP(BAR!Y18*0.8,)</f>
        <v>15040</v>
      </c>
      <c r="Z18" s="55">
        <f>ROUNDUP(BAR!Z18*0.8,)</f>
        <v>15040</v>
      </c>
      <c r="AA18" s="55">
        <f>ROUNDUP(BAR!AA18*0.8,)</f>
        <v>15040</v>
      </c>
      <c r="AB18" s="55">
        <f>ROUNDUP(BAR!AB18*0.8,)</f>
        <v>15040</v>
      </c>
      <c r="AC18" s="55">
        <f>ROUNDUP(BAR!AC18*0.8,)</f>
        <v>15040</v>
      </c>
      <c r="AD18" s="55">
        <f>ROUNDUP(BAR!AD18*0.8,)</f>
        <v>15600</v>
      </c>
      <c r="AE18" s="55">
        <f>ROUNDUP(BAR!AE18*0.8,)</f>
        <v>15600</v>
      </c>
      <c r="AF18" s="55">
        <f>ROUNDUP(BAR!AF18*0.8,)</f>
        <v>15040</v>
      </c>
      <c r="AG18" s="55">
        <f>ROUNDUP(BAR!AG18*0.8,)</f>
        <v>15040</v>
      </c>
      <c r="AH18" s="55">
        <f>ROUNDUP(BAR!AH18*0.8,)</f>
        <v>15040</v>
      </c>
      <c r="AI18" s="55">
        <f>ROUNDUP(BAR!AI18*0.8,)</f>
        <v>15040</v>
      </c>
      <c r="AJ18" s="55">
        <f>ROUNDUP(BAR!AJ18*0.8,)</f>
        <v>15040</v>
      </c>
      <c r="AK18" s="55">
        <f>ROUNDUP(BAR!AK18*0.8,)</f>
        <v>15600</v>
      </c>
      <c r="AL18" s="55">
        <f>ROUNDUP(BAR!AL18*0.8,)</f>
        <v>15600</v>
      </c>
      <c r="AM18" s="55">
        <f>ROUNDUP(BAR!AM18*0.8,)</f>
        <v>13680</v>
      </c>
      <c r="AN18" s="55">
        <f>ROUNDUP(BAR!AN18*0.8,)</f>
        <v>13680</v>
      </c>
      <c r="AO18" s="55">
        <f>ROUNDUP(BAR!AO18*0.8,)</f>
        <v>13680</v>
      </c>
      <c r="AP18" s="55">
        <f>ROUNDUP(BAR!AP18*0.8,)</f>
        <v>13680</v>
      </c>
      <c r="AQ18" s="55">
        <f>ROUNDUP(BAR!AQ18*0.8,)</f>
        <v>13680</v>
      </c>
      <c r="AR18" s="55">
        <f>ROUNDUP(BAR!AR18*0.8,)</f>
        <v>14240</v>
      </c>
      <c r="AS18" s="55">
        <f>ROUNDUP(BAR!AS18*0.8,)</f>
        <v>14240</v>
      </c>
      <c r="AT18" s="55">
        <f>ROUNDUP(BAR!AT18*0.8,)</f>
        <v>13680</v>
      </c>
      <c r="AU18" s="55">
        <f>ROUNDUP(BAR!AU18*0.8,)</f>
        <v>13680</v>
      </c>
      <c r="AV18" s="55">
        <f>ROUNDUP(BAR!AV18*0.8,)</f>
        <v>13680</v>
      </c>
      <c r="AW18" s="55">
        <f>ROUNDUP(BAR!AW18*0.8,)</f>
        <v>13680</v>
      </c>
      <c r="AX18" s="55">
        <f>ROUNDUP(BAR!AX18*0.8,)</f>
        <v>13680</v>
      </c>
      <c r="AY18" s="55">
        <f>ROUNDUP(BAR!AY18*0.8,)</f>
        <v>14240</v>
      </c>
      <c r="AZ18" s="55">
        <f>ROUNDUP(BAR!AZ18*0.8,)</f>
        <v>14240</v>
      </c>
      <c r="BA18" s="55">
        <f>ROUNDUP(BAR!BA18*0.8,)</f>
        <v>13680</v>
      </c>
      <c r="BB18" s="55">
        <f>ROUNDUP(BAR!BB18*0.8,)</f>
        <v>13680</v>
      </c>
      <c r="BC18" s="55">
        <f>ROUNDUP(BAR!BC18*0.8,)</f>
        <v>13680</v>
      </c>
      <c r="BD18" s="55">
        <f>ROUNDUP(BAR!BD18*0.8,)</f>
        <v>13680</v>
      </c>
      <c r="BE18" s="55">
        <f>ROUNDUP(BAR!BE18*0.8,)</f>
        <v>13680</v>
      </c>
      <c r="BF18" s="55">
        <f>ROUNDUP(BAR!BF18*0.8,)</f>
        <v>14240</v>
      </c>
      <c r="BG18" s="55">
        <f>ROUNDUP(BAR!BG18*0.8,)</f>
        <v>14240</v>
      </c>
      <c r="BH18" s="55">
        <f>ROUNDUP(BAR!BH18*0.8,)</f>
        <v>13680</v>
      </c>
      <c r="BI18" s="55">
        <f>ROUNDUP(BAR!BI18*0.8,)</f>
        <v>13680</v>
      </c>
      <c r="BJ18" s="55">
        <f>ROUNDUP(BAR!BJ18*0.8,)</f>
        <v>14240</v>
      </c>
      <c r="BK18" s="55">
        <f>ROUNDUP(BAR!BK18*0.8,)</f>
        <v>14240</v>
      </c>
      <c r="BL18" s="55">
        <f>ROUNDUP(BAR!BL18*0.8,)</f>
        <v>14240</v>
      </c>
      <c r="BM18" s="55">
        <f>ROUNDUP(BAR!BM18*0.8,)</f>
        <v>14240</v>
      </c>
      <c r="BN18" s="55">
        <f>ROUNDUP(BAR!BN18*0.8,)</f>
        <v>14240</v>
      </c>
      <c r="BO18" s="55">
        <f>ROUNDUP(BAR!BO18*0.8,)</f>
        <v>13680</v>
      </c>
      <c r="BP18" s="55">
        <f>ROUNDUP(BAR!BP18*0.8,)</f>
        <v>16400</v>
      </c>
      <c r="BQ18" s="55">
        <f>ROUNDUP(BAR!BQ18*0.8,)</f>
        <v>16400</v>
      </c>
      <c r="BR18" s="55">
        <f>ROUNDUP(BAR!BR18*0.8,)</f>
        <v>16400</v>
      </c>
      <c r="BS18" s="55">
        <f>ROUNDUP(BAR!BS18*0.8,)</f>
        <v>16400</v>
      </c>
      <c r="BT18" s="55">
        <f>ROUNDUP(BAR!BT18*0.8,)</f>
        <v>16400</v>
      </c>
      <c r="BU18" s="55">
        <f>ROUNDUP(BAR!BU18*0.8,)</f>
        <v>15040</v>
      </c>
      <c r="BV18" s="55">
        <f>ROUNDUP(BAR!BV18*0.8,)</f>
        <v>14240</v>
      </c>
      <c r="BW18" s="55">
        <f>ROUNDUP(BAR!BW18*0.8,)</f>
        <v>14240</v>
      </c>
      <c r="BX18" s="55">
        <f>ROUNDUP(BAR!BX18*0.8,)</f>
        <v>16400</v>
      </c>
      <c r="BY18" s="55">
        <f>ROUNDUP(BAR!BY18*0.8,)</f>
        <v>16400</v>
      </c>
      <c r="BZ18" s="55">
        <f>ROUNDUP(BAR!BZ18*0.8,)</f>
        <v>13680</v>
      </c>
      <c r="CA18" s="55">
        <f>ROUNDUP(BAR!CA18*0.8,)</f>
        <v>13680</v>
      </c>
      <c r="CB18" s="55">
        <f>ROUNDUP(BAR!CB18*0.8,)</f>
        <v>13680</v>
      </c>
      <c r="CC18" s="55">
        <f>ROUNDUP(BAR!CC18*0.8,)</f>
        <v>14240</v>
      </c>
      <c r="CD18" s="55">
        <f>ROUNDUP(BAR!CD18*0.8,)</f>
        <v>10800</v>
      </c>
      <c r="CE18" s="55">
        <f>ROUNDUP(BAR!CE18*0.8,)</f>
        <v>10800</v>
      </c>
      <c r="CF18" s="55">
        <f>ROUNDUP(BAR!CF18*0.8,)</f>
        <v>10800</v>
      </c>
      <c r="CG18" s="55">
        <f>ROUNDUP(BAR!CG18*0.8,)</f>
        <v>10800</v>
      </c>
      <c r="CH18" s="55">
        <f>ROUNDUP(BAR!CH18*0.8,)</f>
        <v>11360</v>
      </c>
      <c r="CI18" s="55">
        <f>ROUNDUP(BAR!CI18*0.8,)</f>
        <v>11360</v>
      </c>
      <c r="CJ18" s="55">
        <f>ROUNDUP(BAR!CJ18*0.8,)</f>
        <v>10800</v>
      </c>
      <c r="CK18" s="55">
        <f>ROUNDUP(BAR!CK18*0.8,)</f>
        <v>10800</v>
      </c>
      <c r="CL18" s="55">
        <f>ROUNDUP(BAR!CL18*0.8,)</f>
        <v>10800</v>
      </c>
      <c r="CM18" s="55">
        <f>ROUNDUP(BAR!CM18*0.8,)</f>
        <v>10800</v>
      </c>
      <c r="CN18" s="55">
        <f>ROUNDUP(BAR!CN18*0.8,)</f>
        <v>10800</v>
      </c>
      <c r="CO18" s="55">
        <f>ROUNDUP(BAR!CO18*0.8,)</f>
        <v>11360</v>
      </c>
      <c r="CP18" s="55">
        <f>ROUNDUP(BAR!CP18*0.8,)</f>
        <v>11360</v>
      </c>
      <c r="CQ18" s="55">
        <f>ROUNDUP(BAR!CQ18*0.8,)</f>
        <v>10800</v>
      </c>
      <c r="CR18" s="55">
        <f>ROUNDUP(BAR!CR18*0.8,)</f>
        <v>10800</v>
      </c>
      <c r="CS18" s="55">
        <f>ROUNDUP(BAR!CS18*0.8,)</f>
        <v>10800</v>
      </c>
      <c r="CT18" s="55">
        <f>ROUNDUP(BAR!CT18*0.8,)</f>
        <v>10800</v>
      </c>
      <c r="CU18" s="55">
        <f>ROUNDUP(BAR!CU18*0.8,)</f>
        <v>10800</v>
      </c>
      <c r="CV18" s="55">
        <f>ROUNDUP(BAR!CV18*0.8,)</f>
        <v>11360</v>
      </c>
      <c r="CW18" s="55">
        <f>ROUNDUP(BAR!CW18*0.8,)</f>
        <v>11360</v>
      </c>
      <c r="CX18" s="55">
        <f>ROUNDUP(BAR!CX18*0.8,)</f>
        <v>10800</v>
      </c>
      <c r="CY18" s="55">
        <f>ROUNDUP(BAR!CY18*0.8,)</f>
        <v>10800</v>
      </c>
      <c r="CZ18" s="55">
        <f>ROUNDUP(BAR!CZ18*0.8,)</f>
        <v>10800</v>
      </c>
      <c r="DA18" s="55">
        <f>ROUNDUP(BAR!DA18*0.8,)</f>
        <v>10800</v>
      </c>
      <c r="DB18" s="55">
        <f>ROUNDUP(BAR!DB18*0.8,)</f>
        <v>10800</v>
      </c>
      <c r="DC18" s="55">
        <f>ROUNDUP(BAR!DC18*0.8,)</f>
        <v>11360</v>
      </c>
      <c r="DD18" s="55">
        <f>ROUNDUP(BAR!DD18*0.8,)</f>
        <v>11360</v>
      </c>
      <c r="DE18" s="55">
        <f>ROUNDUP(BAR!DE18*0.8,)</f>
        <v>10800</v>
      </c>
      <c r="DF18" s="55">
        <f>ROUNDUP(BAR!DF18*0.8,)</f>
        <v>10800</v>
      </c>
      <c r="DG18" s="55">
        <f>ROUNDUP(BAR!DG18*0.8,)</f>
        <v>11360</v>
      </c>
      <c r="DH18" s="55">
        <f>ROUNDUP(BAR!DH18*0.8,)</f>
        <v>11760</v>
      </c>
      <c r="DI18" s="55">
        <f>ROUNDUP(BAR!DI18*0.8,)</f>
        <v>10400</v>
      </c>
      <c r="DJ18" s="55">
        <f>ROUNDUP(BAR!DJ18*0.8,)</f>
        <v>10800</v>
      </c>
      <c r="DK18" s="55">
        <f>ROUNDUP(BAR!DK18*0.8,)</f>
        <v>10800</v>
      </c>
      <c r="DL18" s="55">
        <f>ROUNDUP(BAR!DL18*0.8,)</f>
        <v>10400</v>
      </c>
      <c r="DM18" s="55">
        <f>ROUNDUP(BAR!DM18*0.8,)</f>
        <v>10400</v>
      </c>
      <c r="DN18" s="55">
        <f>ROUNDUP(BAR!DN18*0.8,)</f>
        <v>10400</v>
      </c>
      <c r="DO18" s="55">
        <f>ROUNDUP(BAR!DO18*0.8,)</f>
        <v>10400</v>
      </c>
      <c r="DP18" s="55">
        <f>ROUNDUP(BAR!DP18*0.8,)</f>
        <v>10400</v>
      </c>
      <c r="DQ18" s="55">
        <f>ROUNDUP(BAR!DQ18*0.8,)</f>
        <v>10800</v>
      </c>
      <c r="DR18" s="55">
        <f>ROUNDUP(BAR!DR18*0.8,)</f>
        <v>10800</v>
      </c>
      <c r="DS18" s="55">
        <f>ROUNDUP(BAR!DS18*0.8,)</f>
        <v>10400</v>
      </c>
      <c r="DT18" s="55">
        <f>ROUNDUP(BAR!DT18*0.8,)</f>
        <v>10400</v>
      </c>
      <c r="DU18" s="55">
        <f>ROUNDUP(BAR!DU18*0.8,)</f>
        <v>10400</v>
      </c>
      <c r="DV18" s="55">
        <f>ROUNDUP(BAR!DV18*0.8,)</f>
        <v>10400</v>
      </c>
      <c r="DW18" s="55">
        <f>ROUNDUP(BAR!DW18*0.8,)</f>
        <v>10400</v>
      </c>
      <c r="DX18" s="55">
        <f>ROUNDUP(BAR!DX18*0.8,)</f>
        <v>10800</v>
      </c>
      <c r="DY18" s="55">
        <f>ROUNDUP(BAR!DY18*0.8,)</f>
        <v>10800</v>
      </c>
      <c r="DZ18" s="55">
        <f>ROUNDUP(BAR!DZ18*0.8,)</f>
        <v>10400</v>
      </c>
      <c r="EA18" s="55">
        <f>ROUNDUP(BAR!EA18*0.8,)</f>
        <v>10400</v>
      </c>
      <c r="EB18" s="55">
        <f>ROUNDUP(BAR!EB18*0.8,)</f>
        <v>10400</v>
      </c>
      <c r="EC18" s="55">
        <f>ROUNDUP(BAR!EC18*0.8,)</f>
        <v>10400</v>
      </c>
      <c r="ED18" s="55">
        <f>ROUNDUP(BAR!ED18*0.8,)</f>
        <v>10400</v>
      </c>
      <c r="EE18" s="55">
        <f>ROUNDUP(BAR!EE18*0.8,)</f>
        <v>10800</v>
      </c>
      <c r="EF18" s="55">
        <f>ROUNDUP(BAR!EF18*0.8,)</f>
        <v>10800</v>
      </c>
      <c r="EG18" s="55">
        <f>ROUNDUP(BAR!EG18*0.8,)</f>
        <v>10400</v>
      </c>
      <c r="EH18" s="55">
        <f>ROUNDUP(BAR!EH18*0.8,)</f>
        <v>10400</v>
      </c>
      <c r="EI18" s="55">
        <f>ROUNDUP(BAR!EI18*0.8,)</f>
        <v>11760</v>
      </c>
      <c r="EJ18" s="55">
        <f>ROUNDUP(BAR!EJ18*0.8,)</f>
        <v>11760</v>
      </c>
      <c r="EK18" s="55">
        <f>ROUNDUP(BAR!EK18*0.8,)</f>
        <v>11760</v>
      </c>
      <c r="EL18" s="55">
        <f>ROUNDUP(BAR!EL18*0.8,)</f>
        <v>12720</v>
      </c>
      <c r="EM18" s="55">
        <f>ROUNDUP(BAR!EM18*0.8,)</f>
        <v>12720</v>
      </c>
      <c r="EN18" s="55">
        <f>ROUNDUP(BAR!EN18*0.8,)</f>
        <v>11760</v>
      </c>
      <c r="EO18" s="55">
        <f>ROUNDUP(BAR!EO18*0.8,)</f>
        <v>11760</v>
      </c>
      <c r="EP18" s="55">
        <f>ROUNDUP(BAR!EP18*0.8,)</f>
        <v>11760</v>
      </c>
      <c r="EQ18" s="55">
        <f>ROUNDUP(BAR!EQ18*0.8,)</f>
        <v>11760</v>
      </c>
      <c r="ER18" s="55">
        <f>ROUNDUP(BAR!ER18*0.8,)</f>
        <v>11760</v>
      </c>
      <c r="ES18" s="55">
        <f>ROUNDUP(BAR!ES18*0.8,)</f>
        <v>12720</v>
      </c>
      <c r="ET18" s="55">
        <f>ROUNDUP(BAR!ET18*0.8,)</f>
        <v>12720</v>
      </c>
      <c r="EU18" s="55">
        <f>ROUNDUP(BAR!EU18*0.8,)</f>
        <v>12720</v>
      </c>
      <c r="EV18" s="55">
        <f>ROUNDUP(BAR!EV18*0.8,)</f>
        <v>12720</v>
      </c>
      <c r="EW18" s="55">
        <f>ROUNDUP(BAR!EW18*0.8,)</f>
        <v>12720</v>
      </c>
      <c r="EX18" s="55">
        <f>ROUNDUP(BAR!EX18*0.8,)</f>
        <v>12720</v>
      </c>
      <c r="EY18" s="55">
        <f>ROUNDUP(BAR!EY18*0.8,)</f>
        <v>12720</v>
      </c>
      <c r="EZ18" s="55">
        <f>ROUNDUP(BAR!EZ18*0.8,)</f>
        <v>12720</v>
      </c>
      <c r="FA18" s="55">
        <f>ROUNDUP(BAR!FA18*0.8,)</f>
        <v>12720</v>
      </c>
      <c r="FB18" s="55">
        <f>ROUNDUP(BAR!FB18*0.8,)</f>
        <v>12720</v>
      </c>
      <c r="FC18" s="55">
        <f>ROUNDUP(BAR!FC18*0.8,)</f>
        <v>12720</v>
      </c>
      <c r="FD18" s="55">
        <f>ROUNDUP(BAR!FD18*0.8,)</f>
        <v>13280</v>
      </c>
      <c r="FE18" s="55">
        <f>ROUNDUP(BAR!FE18*0.8,)</f>
        <v>13280</v>
      </c>
      <c r="FF18" s="55">
        <f>ROUNDUP(BAR!FF18*0.8,)</f>
        <v>13680</v>
      </c>
      <c r="FG18" s="55">
        <f>ROUNDUP(BAR!FG18*0.8,)</f>
        <v>13680</v>
      </c>
      <c r="FH18" s="55">
        <f>ROUNDUP(BAR!FH18*0.8,)</f>
        <v>13680</v>
      </c>
      <c r="FI18" s="55">
        <f>ROUNDUP(BAR!FI18*0.8,)</f>
        <v>13680</v>
      </c>
      <c r="FJ18" s="55">
        <f>ROUNDUP(BAR!FJ18*0.8,)</f>
        <v>13680</v>
      </c>
      <c r="FK18" s="122">
        <f>ROUNDUP(BAR!FK18*0.8,)</f>
        <v>33560</v>
      </c>
      <c r="FL18" s="122">
        <f>ROUNDUP(BAR!FL18*0.8,)</f>
        <v>63960</v>
      </c>
      <c r="FM18" s="122">
        <f>ROUNDUP(BAR!FM18*0.8,)</f>
        <v>63960</v>
      </c>
      <c r="FN18" s="122">
        <f>ROUNDUP(BAR!FN18*0.8,)</f>
        <v>63960</v>
      </c>
      <c r="FO18" s="122">
        <f>ROUNDUP(BAR!FO18*0.8,)</f>
        <v>63960</v>
      </c>
      <c r="FP18" s="122">
        <f>ROUNDUP(BAR!FP18*0.8,)</f>
        <v>63960</v>
      </c>
      <c r="FQ18" s="122">
        <f>ROUNDUP(BAR!FQ18*0.8,)</f>
        <v>63960</v>
      </c>
      <c r="FR18" s="122">
        <f>ROUNDUP(BAR!FR18*0.8,)</f>
        <v>63960</v>
      </c>
      <c r="FS18" s="122">
        <f>ROUNDUP(BAR!FS18*0.8,)</f>
        <v>63960</v>
      </c>
      <c r="FT18" s="122">
        <f>ROUNDUP(BAR!FT18*0.8,)</f>
        <v>63960</v>
      </c>
      <c r="FU18" s="122">
        <f>ROUNDUP(BAR!FU18*0.8,)</f>
        <v>63960</v>
      </c>
      <c r="FV18" s="122">
        <f>ROUNDUP(BAR!FV18*0.8,)</f>
        <v>25960</v>
      </c>
      <c r="FW18" s="122">
        <f>ROUNDUP(BAR!FW18*0.8,)</f>
        <v>25960</v>
      </c>
      <c r="FX18" s="122">
        <f>ROUNDUP(BAR!FX18*0.8,)</f>
        <v>25960</v>
      </c>
      <c r="FY18" s="122">
        <f>ROUNDUP(BAR!FY18*0.8,)</f>
        <v>25960</v>
      </c>
      <c r="FZ18" s="122">
        <f>ROUNDUP(BAR!FZ18*0.8,)</f>
        <v>25960</v>
      </c>
      <c r="GA18" s="122">
        <f>ROUNDUP(BAR!GA18*0.8,)</f>
        <v>25960</v>
      </c>
      <c r="GB18" s="122">
        <f>ROUNDUP(BAR!GB18*0.8,)</f>
        <v>25960</v>
      </c>
      <c r="GC18" s="122">
        <f>ROUNDUP(BAR!GC18*0.8,)</f>
        <v>25960</v>
      </c>
      <c r="GD18" s="122">
        <f>ROUNDUP(BAR!GD18*0.8,)</f>
        <v>25960</v>
      </c>
      <c r="GE18" s="122">
        <f>ROUNDUP(BAR!GE18*0.8,)</f>
        <v>25960</v>
      </c>
      <c r="GF18" s="122">
        <f>ROUNDUP(BAR!GF18*0.8,)</f>
        <v>25960</v>
      </c>
      <c r="GG18" s="122">
        <f>ROUNDUP(BAR!GG18*0.8,)</f>
        <v>25960</v>
      </c>
      <c r="GH18" s="122">
        <f>ROUNDUP(BAR!GH18*0.8,)</f>
        <v>25960</v>
      </c>
      <c r="GI18" s="122">
        <f>ROUNDUP(BAR!GI18*0.8,)</f>
        <v>25960</v>
      </c>
      <c r="GJ18" s="122">
        <f>ROUNDUP(BAR!GJ18*0.8,)</f>
        <v>25960</v>
      </c>
      <c r="GK18" s="122">
        <f>ROUNDUP(BAR!GK18*0.8,)</f>
        <v>25960</v>
      </c>
      <c r="GL18" s="122">
        <f>ROUNDUP(BAR!GL18*0.8,)</f>
        <v>25960</v>
      </c>
      <c r="GM18" s="122">
        <f>ROUNDUP(BAR!GM18*0.8,)</f>
        <v>25960</v>
      </c>
      <c r="GN18" s="122">
        <f>ROUNDUP(BAR!GN18*0.8,)</f>
        <v>25960</v>
      </c>
      <c r="GO18" s="122">
        <f>ROUNDUP(BAR!GO18*0.8,)</f>
        <v>25960</v>
      </c>
      <c r="GP18" s="122">
        <f>ROUNDUP(BAR!GP18*0.8,)</f>
        <v>25960</v>
      </c>
      <c r="GQ18" s="122">
        <f>ROUNDUP(BAR!GQ18*0.8,)</f>
        <v>25960</v>
      </c>
      <c r="GR18" s="122">
        <f>ROUNDUP(BAR!GR18*0.8,)</f>
        <v>25960</v>
      </c>
      <c r="GS18" s="122">
        <f>ROUNDUP(BAR!GS18*0.8,)</f>
        <v>27320</v>
      </c>
      <c r="GT18" s="122">
        <f>ROUNDUP(BAR!GT18*0.8,)</f>
        <v>27320</v>
      </c>
      <c r="GU18" s="122">
        <f>ROUNDUP(BAR!GU18*0.8,)</f>
        <v>27320</v>
      </c>
      <c r="GV18" s="122">
        <f>ROUNDUP(BAR!GV18*0.8,)</f>
        <v>27320</v>
      </c>
      <c r="GW18" s="122">
        <f>ROUNDUP(BAR!GW18*0.8,)</f>
        <v>27320</v>
      </c>
      <c r="GX18" s="122">
        <f>ROUNDUP(BAR!GX18*0.8,)</f>
        <v>27320</v>
      </c>
      <c r="GY18" s="122">
        <f>ROUNDUP(BAR!GY18*0.8,)</f>
        <v>27320</v>
      </c>
      <c r="GZ18" s="122">
        <f>ROUNDUP(BAR!GZ18*0.8,)</f>
        <v>27320</v>
      </c>
      <c r="HA18" s="122">
        <f>ROUNDUP(BAR!HA18*0.8,)</f>
        <v>27320</v>
      </c>
      <c r="HB18" s="122">
        <f>ROUNDUP(BAR!HB18*0.8,)</f>
        <v>27320</v>
      </c>
      <c r="HC18" s="122">
        <f>ROUNDUP(BAR!HC18*0.8,)</f>
        <v>27320</v>
      </c>
      <c r="HD18" s="122">
        <f>ROUNDUP(BAR!HD18*0.8,)</f>
        <v>27320</v>
      </c>
      <c r="HE18" s="122">
        <f>ROUNDUP(BAR!HE18*0.8,)</f>
        <v>27320</v>
      </c>
      <c r="HF18" s="122">
        <f>ROUNDUP(BAR!HF18*0.8,)</f>
        <v>27320</v>
      </c>
      <c r="HG18" s="122">
        <f>ROUNDUP(BAR!HG18*0.8,)</f>
        <v>27320</v>
      </c>
      <c r="HH18" s="122">
        <f>ROUNDUP(BAR!HH18*0.8,)</f>
        <v>27320</v>
      </c>
      <c r="HI18" s="122">
        <f>ROUNDUP(BAR!HI18*0.8,)</f>
        <v>27320</v>
      </c>
      <c r="HJ18" s="122">
        <f>ROUNDUP(BAR!HJ18*0.8,)</f>
        <v>27320</v>
      </c>
      <c r="HK18" s="122">
        <f>ROUNDUP(BAR!HK18*0.8,)</f>
        <v>44120</v>
      </c>
      <c r="HL18" s="122">
        <f>ROUNDUP(BAR!HL18*0.8,)</f>
        <v>44120</v>
      </c>
      <c r="HM18" s="122">
        <f>ROUNDUP(BAR!HM18*0.8,)</f>
        <v>45720</v>
      </c>
      <c r="HN18" s="122">
        <f>ROUNDUP(BAR!HN18*0.8,)</f>
        <v>45720</v>
      </c>
      <c r="HO18" s="122">
        <f>ROUNDUP(BAR!HO18*0.8,)</f>
        <v>45720</v>
      </c>
      <c r="HP18" s="122">
        <f>ROUNDUP(BAR!HP18*0.8,)</f>
        <v>27320</v>
      </c>
      <c r="HQ18" s="122">
        <f>ROUNDUP(BAR!HQ18*0.8,)</f>
        <v>27320</v>
      </c>
      <c r="HR18" s="122">
        <f>ROUNDUP(BAR!HR18*0.8,)</f>
        <v>44120</v>
      </c>
      <c r="HS18" s="122">
        <f>ROUNDUP(BAR!HS18*0.8,)</f>
        <v>44120</v>
      </c>
      <c r="HT18" s="122">
        <f>ROUNDUP(BAR!HT18*0.8,)</f>
        <v>27320</v>
      </c>
      <c r="HU18" s="122">
        <f>ROUNDUP(BAR!HU18*0.8,)</f>
        <v>25960</v>
      </c>
      <c r="HV18" s="122">
        <f>ROUNDUP(BAR!HV18*0.8,)</f>
        <v>25960</v>
      </c>
      <c r="HW18" s="122">
        <f>ROUNDUP(BAR!HW18*0.8,)</f>
        <v>25960</v>
      </c>
      <c r="HX18" s="122">
        <f>ROUNDUP(BAR!HX18*0.8,)</f>
        <v>25960</v>
      </c>
      <c r="HY18" s="122">
        <f>ROUNDUP(BAR!HY18*0.8,)</f>
        <v>25960</v>
      </c>
      <c r="HZ18" s="122">
        <f>ROUNDUP(BAR!HZ18*0.8,)</f>
        <v>25960</v>
      </c>
      <c r="IA18" s="122">
        <f>ROUNDUP(BAR!IA18*0.8,)</f>
        <v>25960</v>
      </c>
      <c r="IB18" s="122">
        <f>ROUNDUP(BAR!IB18*0.8,)</f>
        <v>29320</v>
      </c>
      <c r="IC18" s="122">
        <f>ROUNDUP(BAR!IC18*0.8,)</f>
        <v>26520</v>
      </c>
      <c r="ID18" s="122">
        <f>ROUNDUP(BAR!ID18*0.8,)</f>
        <v>22600</v>
      </c>
      <c r="IE18" s="122">
        <f>ROUNDUP(BAR!IE18*0.8,)</f>
        <v>22600</v>
      </c>
      <c r="IF18" s="122">
        <f>ROUNDUP(BAR!IF18*0.8,)</f>
        <v>22600</v>
      </c>
      <c r="IG18" s="122">
        <f>ROUNDUP(BAR!IG18*0.8,)</f>
        <v>22600</v>
      </c>
      <c r="IH18" s="122">
        <f>ROUNDUP(BAR!IH18*0.8,)</f>
        <v>22600</v>
      </c>
      <c r="II18" s="122">
        <f>ROUNDUP(BAR!II18*0.8,)</f>
        <v>22600</v>
      </c>
      <c r="IJ18" s="122">
        <f>ROUNDUP(BAR!IJ18*0.8,)</f>
        <v>22600</v>
      </c>
      <c r="IK18" s="122">
        <f>ROUNDUP(BAR!IK18*0.8,)</f>
        <v>22600</v>
      </c>
      <c r="IL18" s="122">
        <f>ROUNDUP(BAR!IL18*0.8,)</f>
        <v>22600</v>
      </c>
      <c r="IM18" s="122">
        <f>ROUNDUP(BAR!IM18*0.8,)</f>
        <v>22600</v>
      </c>
      <c r="IN18" s="122">
        <f>ROUNDUP(BAR!IN18*0.8,)</f>
        <v>22600</v>
      </c>
      <c r="IO18" s="122">
        <f>ROUNDUP(BAR!IO18*0.8,)</f>
        <v>22600</v>
      </c>
      <c r="IP18" s="122">
        <f>ROUNDUP(BAR!IP18*0.8,)</f>
        <v>22600</v>
      </c>
      <c r="IQ18" s="122">
        <f>ROUNDUP(BAR!IQ18*0.8,)</f>
        <v>22600</v>
      </c>
      <c r="IR18" s="122">
        <f>ROUNDUP(BAR!IR18*0.8,)</f>
        <v>22600</v>
      </c>
      <c r="IS18" s="122">
        <f>ROUNDUP(BAR!IS18*0.8,)</f>
        <v>22600</v>
      </c>
      <c r="IT18" s="122">
        <f>ROUNDUP(BAR!IT18*0.8,)</f>
        <v>22600</v>
      </c>
      <c r="IU18" s="122">
        <f>ROUNDUP(BAR!IU18*0.8,)</f>
        <v>22600</v>
      </c>
      <c r="IV18" s="122">
        <f>ROUNDUP(BAR!IV18*0.8,)</f>
        <v>22600</v>
      </c>
      <c r="IW18" s="122">
        <f>ROUNDUP(BAR!IW18*0.8,)</f>
        <v>22600</v>
      </c>
      <c r="IX18" s="122">
        <f>ROUNDUP(BAR!IX18*0.8,)</f>
        <v>22600</v>
      </c>
      <c r="IY18" s="122">
        <f>ROUNDUP(BAR!IY18*0.8,)</f>
        <v>22600</v>
      </c>
    </row>
    <row r="19" spans="1:259" s="66" customFormat="1" ht="12" x14ac:dyDescent="0.2">
      <c r="A19" s="21">
        <v>2</v>
      </c>
      <c r="B19" s="55">
        <f>ROUNDUP(BAR!B19*0.8,)</f>
        <v>19520</v>
      </c>
      <c r="C19" s="55">
        <f>ROUNDUP(BAR!C19*0.8,)</f>
        <v>19520</v>
      </c>
      <c r="D19" s="55">
        <f>ROUNDUP(BAR!D19*0.8,)</f>
        <v>16800</v>
      </c>
      <c r="E19" s="55">
        <f>ROUNDUP(BAR!E19*0.8,)</f>
        <v>17360</v>
      </c>
      <c r="F19" s="55">
        <f>ROUNDUP(BAR!F19*0.8,)</f>
        <v>17360</v>
      </c>
      <c r="G19" s="55">
        <f>ROUNDUP(BAR!G19*0.8,)</f>
        <v>18160</v>
      </c>
      <c r="H19" s="55">
        <f>ROUNDUP(BAR!H19*0.8,)</f>
        <v>18160</v>
      </c>
      <c r="I19" s="55">
        <f>ROUNDUP(BAR!I19*0.8,)</f>
        <v>19520</v>
      </c>
      <c r="J19" s="55">
        <f>ROUNDUP(BAR!J19*0.8,)</f>
        <v>19520</v>
      </c>
      <c r="K19" s="55">
        <f>ROUNDUP(BAR!K19*0.8,)</f>
        <v>18160</v>
      </c>
      <c r="L19" s="55">
        <f>ROUNDUP(BAR!L19*0.8,)</f>
        <v>18160</v>
      </c>
      <c r="M19" s="55">
        <f>ROUNDUP(BAR!M19*0.8,)</f>
        <v>18160</v>
      </c>
      <c r="N19" s="55">
        <f>ROUNDUP(BAR!N19*0.8,)</f>
        <v>18160</v>
      </c>
      <c r="O19" s="55">
        <f>ROUNDUP(BAR!O19*0.8,)</f>
        <v>18160</v>
      </c>
      <c r="P19" s="55">
        <f>ROUNDUP(BAR!P19*0.8,)</f>
        <v>18720</v>
      </c>
      <c r="Q19" s="55">
        <f>ROUNDUP(BAR!Q19*0.8,)</f>
        <v>17360</v>
      </c>
      <c r="R19" s="55">
        <f>ROUNDUP(BAR!R19*0.8,)</f>
        <v>16800</v>
      </c>
      <c r="S19" s="55">
        <f>ROUNDUP(BAR!S19*0.8,)</f>
        <v>16800</v>
      </c>
      <c r="T19" s="55">
        <f>ROUNDUP(BAR!T19*0.8,)</f>
        <v>16800</v>
      </c>
      <c r="U19" s="55">
        <f>ROUNDUP(BAR!U19*0.8,)</f>
        <v>16800</v>
      </c>
      <c r="V19" s="55">
        <f>ROUNDUP(BAR!V19*0.8,)</f>
        <v>16800</v>
      </c>
      <c r="W19" s="55">
        <f>ROUNDUP(BAR!W19*0.8,)</f>
        <v>17360</v>
      </c>
      <c r="X19" s="55">
        <f>ROUNDUP(BAR!X19*0.8,)</f>
        <v>17360</v>
      </c>
      <c r="Y19" s="55">
        <f>ROUNDUP(BAR!Y19*0.8,)</f>
        <v>16800</v>
      </c>
      <c r="Z19" s="55">
        <f>ROUNDUP(BAR!Z19*0.8,)</f>
        <v>16800</v>
      </c>
      <c r="AA19" s="55">
        <f>ROUNDUP(BAR!AA19*0.8,)</f>
        <v>16800</v>
      </c>
      <c r="AB19" s="55">
        <f>ROUNDUP(BAR!AB19*0.8,)</f>
        <v>16800</v>
      </c>
      <c r="AC19" s="55">
        <f>ROUNDUP(BAR!AC19*0.8,)</f>
        <v>16800</v>
      </c>
      <c r="AD19" s="55">
        <f>ROUNDUP(BAR!AD19*0.8,)</f>
        <v>17360</v>
      </c>
      <c r="AE19" s="55">
        <f>ROUNDUP(BAR!AE19*0.8,)</f>
        <v>17360</v>
      </c>
      <c r="AF19" s="55">
        <f>ROUNDUP(BAR!AF19*0.8,)</f>
        <v>16800</v>
      </c>
      <c r="AG19" s="55">
        <f>ROUNDUP(BAR!AG19*0.8,)</f>
        <v>16800</v>
      </c>
      <c r="AH19" s="55">
        <f>ROUNDUP(BAR!AH19*0.8,)</f>
        <v>16800</v>
      </c>
      <c r="AI19" s="55">
        <f>ROUNDUP(BAR!AI19*0.8,)</f>
        <v>16800</v>
      </c>
      <c r="AJ19" s="55">
        <f>ROUNDUP(BAR!AJ19*0.8,)</f>
        <v>16800</v>
      </c>
      <c r="AK19" s="55">
        <f>ROUNDUP(BAR!AK19*0.8,)</f>
        <v>17360</v>
      </c>
      <c r="AL19" s="55">
        <f>ROUNDUP(BAR!AL19*0.8,)</f>
        <v>17360</v>
      </c>
      <c r="AM19" s="55">
        <f>ROUNDUP(BAR!AM19*0.8,)</f>
        <v>15440</v>
      </c>
      <c r="AN19" s="55">
        <f>ROUNDUP(BAR!AN19*0.8,)</f>
        <v>15440</v>
      </c>
      <c r="AO19" s="55">
        <f>ROUNDUP(BAR!AO19*0.8,)</f>
        <v>15440</v>
      </c>
      <c r="AP19" s="55">
        <f>ROUNDUP(BAR!AP19*0.8,)</f>
        <v>15440</v>
      </c>
      <c r="AQ19" s="55">
        <f>ROUNDUP(BAR!AQ19*0.8,)</f>
        <v>15440</v>
      </c>
      <c r="AR19" s="55">
        <f>ROUNDUP(BAR!AR19*0.8,)</f>
        <v>16000</v>
      </c>
      <c r="AS19" s="55">
        <f>ROUNDUP(BAR!AS19*0.8,)</f>
        <v>16000</v>
      </c>
      <c r="AT19" s="55">
        <f>ROUNDUP(BAR!AT19*0.8,)</f>
        <v>15440</v>
      </c>
      <c r="AU19" s="55">
        <f>ROUNDUP(BAR!AU19*0.8,)</f>
        <v>15440</v>
      </c>
      <c r="AV19" s="55">
        <f>ROUNDUP(BAR!AV19*0.8,)</f>
        <v>15440</v>
      </c>
      <c r="AW19" s="55">
        <f>ROUNDUP(BAR!AW19*0.8,)</f>
        <v>15440</v>
      </c>
      <c r="AX19" s="55">
        <f>ROUNDUP(BAR!AX19*0.8,)</f>
        <v>15440</v>
      </c>
      <c r="AY19" s="55">
        <f>ROUNDUP(BAR!AY19*0.8,)</f>
        <v>16000</v>
      </c>
      <c r="AZ19" s="55">
        <f>ROUNDUP(BAR!AZ19*0.8,)</f>
        <v>16000</v>
      </c>
      <c r="BA19" s="55">
        <f>ROUNDUP(BAR!BA19*0.8,)</f>
        <v>15440</v>
      </c>
      <c r="BB19" s="55">
        <f>ROUNDUP(BAR!BB19*0.8,)</f>
        <v>15440</v>
      </c>
      <c r="BC19" s="55">
        <f>ROUNDUP(BAR!BC19*0.8,)</f>
        <v>15440</v>
      </c>
      <c r="BD19" s="55">
        <f>ROUNDUP(BAR!BD19*0.8,)</f>
        <v>15440</v>
      </c>
      <c r="BE19" s="55">
        <f>ROUNDUP(BAR!BE19*0.8,)</f>
        <v>15440</v>
      </c>
      <c r="BF19" s="55">
        <f>ROUNDUP(BAR!BF19*0.8,)</f>
        <v>16000</v>
      </c>
      <c r="BG19" s="55">
        <f>ROUNDUP(BAR!BG19*0.8,)</f>
        <v>16000</v>
      </c>
      <c r="BH19" s="55">
        <f>ROUNDUP(BAR!BH19*0.8,)</f>
        <v>15440</v>
      </c>
      <c r="BI19" s="55">
        <f>ROUNDUP(BAR!BI19*0.8,)</f>
        <v>15440</v>
      </c>
      <c r="BJ19" s="55">
        <f>ROUNDUP(BAR!BJ19*0.8,)</f>
        <v>16000</v>
      </c>
      <c r="BK19" s="55">
        <f>ROUNDUP(BAR!BK19*0.8,)</f>
        <v>16000</v>
      </c>
      <c r="BL19" s="55">
        <f>ROUNDUP(BAR!BL19*0.8,)</f>
        <v>16000</v>
      </c>
      <c r="BM19" s="55">
        <f>ROUNDUP(BAR!BM19*0.8,)</f>
        <v>16000</v>
      </c>
      <c r="BN19" s="55">
        <f>ROUNDUP(BAR!BN19*0.8,)</f>
        <v>16000</v>
      </c>
      <c r="BO19" s="55">
        <f>ROUNDUP(BAR!BO19*0.8,)</f>
        <v>15440</v>
      </c>
      <c r="BP19" s="55">
        <f>ROUNDUP(BAR!BP19*0.8,)</f>
        <v>18160</v>
      </c>
      <c r="BQ19" s="55">
        <f>ROUNDUP(BAR!BQ19*0.8,)</f>
        <v>18160</v>
      </c>
      <c r="BR19" s="55">
        <f>ROUNDUP(BAR!BR19*0.8,)</f>
        <v>18160</v>
      </c>
      <c r="BS19" s="55">
        <f>ROUNDUP(BAR!BS19*0.8,)</f>
        <v>18160</v>
      </c>
      <c r="BT19" s="55">
        <f>ROUNDUP(BAR!BT19*0.8,)</f>
        <v>18160</v>
      </c>
      <c r="BU19" s="55">
        <f>ROUNDUP(BAR!BU19*0.8,)</f>
        <v>16800</v>
      </c>
      <c r="BV19" s="55">
        <f>ROUNDUP(BAR!BV19*0.8,)</f>
        <v>16000</v>
      </c>
      <c r="BW19" s="55">
        <f>ROUNDUP(BAR!BW19*0.8,)</f>
        <v>16000</v>
      </c>
      <c r="BX19" s="55">
        <f>ROUNDUP(BAR!BX19*0.8,)</f>
        <v>18160</v>
      </c>
      <c r="BY19" s="55">
        <f>ROUNDUP(BAR!BY19*0.8,)</f>
        <v>18160</v>
      </c>
      <c r="BZ19" s="55">
        <f>ROUNDUP(BAR!BZ19*0.8,)</f>
        <v>15440</v>
      </c>
      <c r="CA19" s="55">
        <f>ROUNDUP(BAR!CA19*0.8,)</f>
        <v>15440</v>
      </c>
      <c r="CB19" s="55">
        <f>ROUNDUP(BAR!CB19*0.8,)</f>
        <v>15440</v>
      </c>
      <c r="CC19" s="55">
        <f>ROUNDUP(BAR!CC19*0.8,)</f>
        <v>16000</v>
      </c>
      <c r="CD19" s="55">
        <f>ROUNDUP(BAR!CD19*0.8,)</f>
        <v>12560</v>
      </c>
      <c r="CE19" s="55">
        <f>ROUNDUP(BAR!CE19*0.8,)</f>
        <v>12560</v>
      </c>
      <c r="CF19" s="55">
        <f>ROUNDUP(BAR!CF19*0.8,)</f>
        <v>12560</v>
      </c>
      <c r="CG19" s="55">
        <f>ROUNDUP(BAR!CG19*0.8,)</f>
        <v>12560</v>
      </c>
      <c r="CH19" s="55">
        <f>ROUNDUP(BAR!CH19*0.8,)</f>
        <v>13120</v>
      </c>
      <c r="CI19" s="55">
        <f>ROUNDUP(BAR!CI19*0.8,)</f>
        <v>13120</v>
      </c>
      <c r="CJ19" s="55">
        <f>ROUNDUP(BAR!CJ19*0.8,)</f>
        <v>12560</v>
      </c>
      <c r="CK19" s="55">
        <f>ROUNDUP(BAR!CK19*0.8,)</f>
        <v>12560</v>
      </c>
      <c r="CL19" s="55">
        <f>ROUNDUP(BAR!CL19*0.8,)</f>
        <v>12560</v>
      </c>
      <c r="CM19" s="55">
        <f>ROUNDUP(BAR!CM19*0.8,)</f>
        <v>12560</v>
      </c>
      <c r="CN19" s="55">
        <f>ROUNDUP(BAR!CN19*0.8,)</f>
        <v>12560</v>
      </c>
      <c r="CO19" s="55">
        <f>ROUNDUP(BAR!CO19*0.8,)</f>
        <v>13120</v>
      </c>
      <c r="CP19" s="55">
        <f>ROUNDUP(BAR!CP19*0.8,)</f>
        <v>13120</v>
      </c>
      <c r="CQ19" s="55">
        <f>ROUNDUP(BAR!CQ19*0.8,)</f>
        <v>12560</v>
      </c>
      <c r="CR19" s="55">
        <f>ROUNDUP(BAR!CR19*0.8,)</f>
        <v>12560</v>
      </c>
      <c r="CS19" s="55">
        <f>ROUNDUP(BAR!CS19*0.8,)</f>
        <v>12560</v>
      </c>
      <c r="CT19" s="55">
        <f>ROUNDUP(BAR!CT19*0.8,)</f>
        <v>12560</v>
      </c>
      <c r="CU19" s="55">
        <f>ROUNDUP(BAR!CU19*0.8,)</f>
        <v>12560</v>
      </c>
      <c r="CV19" s="55">
        <f>ROUNDUP(BAR!CV19*0.8,)</f>
        <v>13120</v>
      </c>
      <c r="CW19" s="55">
        <f>ROUNDUP(BAR!CW19*0.8,)</f>
        <v>13120</v>
      </c>
      <c r="CX19" s="55">
        <f>ROUNDUP(BAR!CX19*0.8,)</f>
        <v>12560</v>
      </c>
      <c r="CY19" s="55">
        <f>ROUNDUP(BAR!CY19*0.8,)</f>
        <v>12560</v>
      </c>
      <c r="CZ19" s="55">
        <f>ROUNDUP(BAR!CZ19*0.8,)</f>
        <v>12560</v>
      </c>
      <c r="DA19" s="55">
        <f>ROUNDUP(BAR!DA19*0.8,)</f>
        <v>12560</v>
      </c>
      <c r="DB19" s="55">
        <f>ROUNDUP(BAR!DB19*0.8,)</f>
        <v>12560</v>
      </c>
      <c r="DC19" s="55">
        <f>ROUNDUP(BAR!DC19*0.8,)</f>
        <v>13120</v>
      </c>
      <c r="DD19" s="55">
        <f>ROUNDUP(BAR!DD19*0.8,)</f>
        <v>13120</v>
      </c>
      <c r="DE19" s="55">
        <f>ROUNDUP(BAR!DE19*0.8,)</f>
        <v>12560</v>
      </c>
      <c r="DF19" s="55">
        <f>ROUNDUP(BAR!DF19*0.8,)</f>
        <v>12560</v>
      </c>
      <c r="DG19" s="55">
        <f>ROUNDUP(BAR!DG19*0.8,)</f>
        <v>13120</v>
      </c>
      <c r="DH19" s="55">
        <f>ROUNDUP(BAR!DH19*0.8,)</f>
        <v>13520</v>
      </c>
      <c r="DI19" s="55">
        <f>ROUNDUP(BAR!DI19*0.8,)</f>
        <v>12160</v>
      </c>
      <c r="DJ19" s="55">
        <f>ROUNDUP(BAR!DJ19*0.8,)</f>
        <v>12560</v>
      </c>
      <c r="DK19" s="55">
        <f>ROUNDUP(BAR!DK19*0.8,)</f>
        <v>12560</v>
      </c>
      <c r="DL19" s="55">
        <f>ROUNDUP(BAR!DL19*0.8,)</f>
        <v>12160</v>
      </c>
      <c r="DM19" s="55">
        <f>ROUNDUP(BAR!DM19*0.8,)</f>
        <v>12160</v>
      </c>
      <c r="DN19" s="55">
        <f>ROUNDUP(BAR!DN19*0.8,)</f>
        <v>12160</v>
      </c>
      <c r="DO19" s="55">
        <f>ROUNDUP(BAR!DO19*0.8,)</f>
        <v>12160</v>
      </c>
      <c r="DP19" s="55">
        <f>ROUNDUP(BAR!DP19*0.8,)</f>
        <v>12160</v>
      </c>
      <c r="DQ19" s="55">
        <f>ROUNDUP(BAR!DQ19*0.8,)</f>
        <v>12560</v>
      </c>
      <c r="DR19" s="55">
        <f>ROUNDUP(BAR!DR19*0.8,)</f>
        <v>12560</v>
      </c>
      <c r="DS19" s="55">
        <f>ROUNDUP(BAR!DS19*0.8,)</f>
        <v>12160</v>
      </c>
      <c r="DT19" s="55">
        <f>ROUNDUP(BAR!DT19*0.8,)</f>
        <v>12160</v>
      </c>
      <c r="DU19" s="55">
        <f>ROUNDUP(BAR!DU19*0.8,)</f>
        <v>12160</v>
      </c>
      <c r="DV19" s="55">
        <f>ROUNDUP(BAR!DV19*0.8,)</f>
        <v>12160</v>
      </c>
      <c r="DW19" s="55">
        <f>ROUNDUP(BAR!DW19*0.8,)</f>
        <v>12160</v>
      </c>
      <c r="DX19" s="55">
        <f>ROUNDUP(BAR!DX19*0.8,)</f>
        <v>12560</v>
      </c>
      <c r="DY19" s="55">
        <f>ROUNDUP(BAR!DY19*0.8,)</f>
        <v>12560</v>
      </c>
      <c r="DZ19" s="55">
        <f>ROUNDUP(BAR!DZ19*0.8,)</f>
        <v>12160</v>
      </c>
      <c r="EA19" s="55">
        <f>ROUNDUP(BAR!EA19*0.8,)</f>
        <v>12160</v>
      </c>
      <c r="EB19" s="55">
        <f>ROUNDUP(BAR!EB19*0.8,)</f>
        <v>12160</v>
      </c>
      <c r="EC19" s="55">
        <f>ROUNDUP(BAR!EC19*0.8,)</f>
        <v>12160</v>
      </c>
      <c r="ED19" s="55">
        <f>ROUNDUP(BAR!ED19*0.8,)</f>
        <v>12160</v>
      </c>
      <c r="EE19" s="55">
        <f>ROUNDUP(BAR!EE19*0.8,)</f>
        <v>12560</v>
      </c>
      <c r="EF19" s="55">
        <f>ROUNDUP(BAR!EF19*0.8,)</f>
        <v>12560</v>
      </c>
      <c r="EG19" s="55">
        <f>ROUNDUP(BAR!EG19*0.8,)</f>
        <v>12160</v>
      </c>
      <c r="EH19" s="55">
        <f>ROUNDUP(BAR!EH19*0.8,)</f>
        <v>12160</v>
      </c>
      <c r="EI19" s="55">
        <f>ROUNDUP(BAR!EI19*0.8,)</f>
        <v>13520</v>
      </c>
      <c r="EJ19" s="55">
        <f>ROUNDUP(BAR!EJ19*0.8,)</f>
        <v>13520</v>
      </c>
      <c r="EK19" s="55">
        <f>ROUNDUP(BAR!EK19*0.8,)</f>
        <v>13520</v>
      </c>
      <c r="EL19" s="55">
        <f>ROUNDUP(BAR!EL19*0.8,)</f>
        <v>14480</v>
      </c>
      <c r="EM19" s="55">
        <f>ROUNDUP(BAR!EM19*0.8,)</f>
        <v>14480</v>
      </c>
      <c r="EN19" s="55">
        <f>ROUNDUP(BAR!EN19*0.8,)</f>
        <v>13520</v>
      </c>
      <c r="EO19" s="55">
        <f>ROUNDUP(BAR!EO19*0.8,)</f>
        <v>13520</v>
      </c>
      <c r="EP19" s="55">
        <f>ROUNDUP(BAR!EP19*0.8,)</f>
        <v>13520</v>
      </c>
      <c r="EQ19" s="55">
        <f>ROUNDUP(BAR!EQ19*0.8,)</f>
        <v>13520</v>
      </c>
      <c r="ER19" s="55">
        <f>ROUNDUP(BAR!ER19*0.8,)</f>
        <v>13520</v>
      </c>
      <c r="ES19" s="55">
        <f>ROUNDUP(BAR!ES19*0.8,)</f>
        <v>14480</v>
      </c>
      <c r="ET19" s="55">
        <f>ROUNDUP(BAR!ET19*0.8,)</f>
        <v>14480</v>
      </c>
      <c r="EU19" s="55">
        <f>ROUNDUP(BAR!EU19*0.8,)</f>
        <v>14480</v>
      </c>
      <c r="EV19" s="55">
        <f>ROUNDUP(BAR!EV19*0.8,)</f>
        <v>14480</v>
      </c>
      <c r="EW19" s="55">
        <f>ROUNDUP(BAR!EW19*0.8,)</f>
        <v>14480</v>
      </c>
      <c r="EX19" s="55">
        <f>ROUNDUP(BAR!EX19*0.8,)</f>
        <v>14480</v>
      </c>
      <c r="EY19" s="55">
        <f>ROUNDUP(BAR!EY19*0.8,)</f>
        <v>14480</v>
      </c>
      <c r="EZ19" s="55">
        <f>ROUNDUP(BAR!EZ19*0.8,)</f>
        <v>14480</v>
      </c>
      <c r="FA19" s="55">
        <f>ROUNDUP(BAR!FA19*0.8,)</f>
        <v>14480</v>
      </c>
      <c r="FB19" s="55">
        <f>ROUNDUP(BAR!FB19*0.8,)</f>
        <v>14480</v>
      </c>
      <c r="FC19" s="55">
        <f>ROUNDUP(BAR!FC19*0.8,)</f>
        <v>14480</v>
      </c>
      <c r="FD19" s="55">
        <f>ROUNDUP(BAR!FD19*0.8,)</f>
        <v>15040</v>
      </c>
      <c r="FE19" s="55">
        <f>ROUNDUP(BAR!FE19*0.8,)</f>
        <v>15040</v>
      </c>
      <c r="FF19" s="55">
        <f>ROUNDUP(BAR!FF19*0.8,)</f>
        <v>15440</v>
      </c>
      <c r="FG19" s="55">
        <f>ROUNDUP(BAR!FG19*0.8,)</f>
        <v>15440</v>
      </c>
      <c r="FH19" s="55">
        <f>ROUNDUP(BAR!FH19*0.8,)</f>
        <v>15440</v>
      </c>
      <c r="FI19" s="55">
        <f>ROUNDUP(BAR!FI19*0.8,)</f>
        <v>15440</v>
      </c>
      <c r="FJ19" s="55">
        <f>ROUNDUP(BAR!FJ19*0.8,)</f>
        <v>15440</v>
      </c>
      <c r="FK19" s="122">
        <f>ROUNDUP(BAR!FK19*0.8,)</f>
        <v>35920</v>
      </c>
      <c r="FL19" s="122">
        <f>ROUNDUP(BAR!FL19*0.8,)</f>
        <v>66320</v>
      </c>
      <c r="FM19" s="122">
        <f>ROUNDUP(BAR!FM19*0.8,)</f>
        <v>66320</v>
      </c>
      <c r="FN19" s="122">
        <f>ROUNDUP(BAR!FN19*0.8,)</f>
        <v>66320</v>
      </c>
      <c r="FO19" s="122">
        <f>ROUNDUP(BAR!FO19*0.8,)</f>
        <v>66320</v>
      </c>
      <c r="FP19" s="122">
        <f>ROUNDUP(BAR!FP19*0.8,)</f>
        <v>66320</v>
      </c>
      <c r="FQ19" s="122">
        <f>ROUNDUP(BAR!FQ19*0.8,)</f>
        <v>66320</v>
      </c>
      <c r="FR19" s="122">
        <f>ROUNDUP(BAR!FR19*0.8,)</f>
        <v>66320</v>
      </c>
      <c r="FS19" s="122">
        <f>ROUNDUP(BAR!FS19*0.8,)</f>
        <v>66320</v>
      </c>
      <c r="FT19" s="122">
        <f>ROUNDUP(BAR!FT19*0.8,)</f>
        <v>66320</v>
      </c>
      <c r="FU19" s="122">
        <f>ROUNDUP(BAR!FU19*0.8,)</f>
        <v>66320</v>
      </c>
      <c r="FV19" s="122">
        <f>ROUNDUP(BAR!FV19*0.8,)</f>
        <v>28160</v>
      </c>
      <c r="FW19" s="122">
        <f>ROUNDUP(BAR!FW19*0.8,)</f>
        <v>28160</v>
      </c>
      <c r="FX19" s="122">
        <f>ROUNDUP(BAR!FX19*0.8,)</f>
        <v>28160</v>
      </c>
      <c r="FY19" s="122">
        <f>ROUNDUP(BAR!FY19*0.8,)</f>
        <v>28160</v>
      </c>
      <c r="FZ19" s="122">
        <f>ROUNDUP(BAR!FZ19*0.8,)</f>
        <v>28160</v>
      </c>
      <c r="GA19" s="122">
        <f>ROUNDUP(BAR!GA19*0.8,)</f>
        <v>28160</v>
      </c>
      <c r="GB19" s="122">
        <f>ROUNDUP(BAR!GB19*0.8,)</f>
        <v>28160</v>
      </c>
      <c r="GC19" s="122">
        <f>ROUNDUP(BAR!GC19*0.8,)</f>
        <v>28160</v>
      </c>
      <c r="GD19" s="122">
        <f>ROUNDUP(BAR!GD19*0.8,)</f>
        <v>28160</v>
      </c>
      <c r="GE19" s="122">
        <f>ROUNDUP(BAR!GE19*0.8,)</f>
        <v>28160</v>
      </c>
      <c r="GF19" s="122">
        <f>ROUNDUP(BAR!GF19*0.8,)</f>
        <v>28160</v>
      </c>
      <c r="GG19" s="122">
        <f>ROUNDUP(BAR!GG19*0.8,)</f>
        <v>28160</v>
      </c>
      <c r="GH19" s="122">
        <f>ROUNDUP(BAR!GH19*0.8,)</f>
        <v>28160</v>
      </c>
      <c r="GI19" s="122">
        <f>ROUNDUP(BAR!GI19*0.8,)</f>
        <v>28160</v>
      </c>
      <c r="GJ19" s="122">
        <f>ROUNDUP(BAR!GJ19*0.8,)</f>
        <v>28160</v>
      </c>
      <c r="GK19" s="122">
        <f>ROUNDUP(BAR!GK19*0.8,)</f>
        <v>28160</v>
      </c>
      <c r="GL19" s="122">
        <f>ROUNDUP(BAR!GL19*0.8,)</f>
        <v>28160</v>
      </c>
      <c r="GM19" s="122">
        <f>ROUNDUP(BAR!GM19*0.8,)</f>
        <v>28160</v>
      </c>
      <c r="GN19" s="122">
        <f>ROUNDUP(BAR!GN19*0.8,)</f>
        <v>28160</v>
      </c>
      <c r="GO19" s="122">
        <f>ROUNDUP(BAR!GO19*0.8,)</f>
        <v>28160</v>
      </c>
      <c r="GP19" s="122">
        <f>ROUNDUP(BAR!GP19*0.8,)</f>
        <v>28160</v>
      </c>
      <c r="GQ19" s="122">
        <f>ROUNDUP(BAR!GQ19*0.8,)</f>
        <v>28160</v>
      </c>
      <c r="GR19" s="122">
        <f>ROUNDUP(BAR!GR19*0.8,)</f>
        <v>28160</v>
      </c>
      <c r="GS19" s="122">
        <f>ROUNDUP(BAR!GS19*0.8,)</f>
        <v>29520</v>
      </c>
      <c r="GT19" s="122">
        <f>ROUNDUP(BAR!GT19*0.8,)</f>
        <v>29520</v>
      </c>
      <c r="GU19" s="122">
        <f>ROUNDUP(BAR!GU19*0.8,)</f>
        <v>29520</v>
      </c>
      <c r="GV19" s="122">
        <f>ROUNDUP(BAR!GV19*0.8,)</f>
        <v>29520</v>
      </c>
      <c r="GW19" s="122">
        <f>ROUNDUP(BAR!GW19*0.8,)</f>
        <v>29520</v>
      </c>
      <c r="GX19" s="122">
        <f>ROUNDUP(BAR!GX19*0.8,)</f>
        <v>29520</v>
      </c>
      <c r="GY19" s="122">
        <f>ROUNDUP(BAR!GY19*0.8,)</f>
        <v>29520</v>
      </c>
      <c r="GZ19" s="122">
        <f>ROUNDUP(BAR!GZ19*0.8,)</f>
        <v>29520</v>
      </c>
      <c r="HA19" s="122">
        <f>ROUNDUP(BAR!HA19*0.8,)</f>
        <v>29520</v>
      </c>
      <c r="HB19" s="122">
        <f>ROUNDUP(BAR!HB19*0.8,)</f>
        <v>29520</v>
      </c>
      <c r="HC19" s="122">
        <f>ROUNDUP(BAR!HC19*0.8,)</f>
        <v>29520</v>
      </c>
      <c r="HD19" s="122">
        <f>ROUNDUP(BAR!HD19*0.8,)</f>
        <v>29520</v>
      </c>
      <c r="HE19" s="122">
        <f>ROUNDUP(BAR!HE19*0.8,)</f>
        <v>29520</v>
      </c>
      <c r="HF19" s="122">
        <f>ROUNDUP(BAR!HF19*0.8,)</f>
        <v>29520</v>
      </c>
      <c r="HG19" s="122">
        <f>ROUNDUP(BAR!HG19*0.8,)</f>
        <v>29520</v>
      </c>
      <c r="HH19" s="122">
        <f>ROUNDUP(BAR!HH19*0.8,)</f>
        <v>29520</v>
      </c>
      <c r="HI19" s="122">
        <f>ROUNDUP(BAR!HI19*0.8,)</f>
        <v>29520</v>
      </c>
      <c r="HJ19" s="122">
        <f>ROUNDUP(BAR!HJ19*0.8,)</f>
        <v>29520</v>
      </c>
      <c r="HK19" s="122">
        <f>ROUNDUP(BAR!HK19*0.8,)</f>
        <v>46320</v>
      </c>
      <c r="HL19" s="122">
        <f>ROUNDUP(BAR!HL19*0.8,)</f>
        <v>46320</v>
      </c>
      <c r="HM19" s="122">
        <f>ROUNDUP(BAR!HM19*0.8,)</f>
        <v>47920</v>
      </c>
      <c r="HN19" s="122">
        <f>ROUNDUP(BAR!HN19*0.8,)</f>
        <v>47920</v>
      </c>
      <c r="HO19" s="122">
        <f>ROUNDUP(BAR!HO19*0.8,)</f>
        <v>47920</v>
      </c>
      <c r="HP19" s="122">
        <f>ROUNDUP(BAR!HP19*0.8,)</f>
        <v>29520</v>
      </c>
      <c r="HQ19" s="122">
        <f>ROUNDUP(BAR!HQ19*0.8,)</f>
        <v>29520</v>
      </c>
      <c r="HR19" s="122">
        <f>ROUNDUP(BAR!HR19*0.8,)</f>
        <v>46320</v>
      </c>
      <c r="HS19" s="122">
        <f>ROUNDUP(BAR!HS19*0.8,)</f>
        <v>46320</v>
      </c>
      <c r="HT19" s="122">
        <f>ROUNDUP(BAR!HT19*0.8,)</f>
        <v>29520</v>
      </c>
      <c r="HU19" s="122">
        <f>ROUNDUP(BAR!HU19*0.8,)</f>
        <v>28160</v>
      </c>
      <c r="HV19" s="122">
        <f>ROUNDUP(BAR!HV19*0.8,)</f>
        <v>28160</v>
      </c>
      <c r="HW19" s="122">
        <f>ROUNDUP(BAR!HW19*0.8,)</f>
        <v>28160</v>
      </c>
      <c r="HX19" s="122">
        <f>ROUNDUP(BAR!HX19*0.8,)</f>
        <v>28160</v>
      </c>
      <c r="HY19" s="122">
        <f>ROUNDUP(BAR!HY19*0.8,)</f>
        <v>28160</v>
      </c>
      <c r="HZ19" s="122">
        <f>ROUNDUP(BAR!HZ19*0.8,)</f>
        <v>28160</v>
      </c>
      <c r="IA19" s="122">
        <f>ROUNDUP(BAR!IA19*0.8,)</f>
        <v>28160</v>
      </c>
      <c r="IB19" s="122">
        <f>ROUNDUP(BAR!IB19*0.8,)</f>
        <v>31520</v>
      </c>
      <c r="IC19" s="122">
        <f>ROUNDUP(BAR!IC19*0.8,)</f>
        <v>28720</v>
      </c>
      <c r="ID19" s="122">
        <f>ROUNDUP(BAR!ID19*0.8,)</f>
        <v>24800</v>
      </c>
      <c r="IE19" s="122">
        <f>ROUNDUP(BAR!IE19*0.8,)</f>
        <v>24800</v>
      </c>
      <c r="IF19" s="122">
        <f>ROUNDUP(BAR!IF19*0.8,)</f>
        <v>24800</v>
      </c>
      <c r="IG19" s="122">
        <f>ROUNDUP(BAR!IG19*0.8,)</f>
        <v>24800</v>
      </c>
      <c r="IH19" s="122">
        <f>ROUNDUP(BAR!IH19*0.8,)</f>
        <v>24800</v>
      </c>
      <c r="II19" s="122">
        <f>ROUNDUP(BAR!II19*0.8,)</f>
        <v>24800</v>
      </c>
      <c r="IJ19" s="122">
        <f>ROUNDUP(BAR!IJ19*0.8,)</f>
        <v>24800</v>
      </c>
      <c r="IK19" s="122">
        <f>ROUNDUP(BAR!IK19*0.8,)</f>
        <v>24800</v>
      </c>
      <c r="IL19" s="122">
        <f>ROUNDUP(BAR!IL19*0.8,)</f>
        <v>24800</v>
      </c>
      <c r="IM19" s="122">
        <f>ROUNDUP(BAR!IM19*0.8,)</f>
        <v>24800</v>
      </c>
      <c r="IN19" s="122">
        <f>ROUNDUP(BAR!IN19*0.8,)</f>
        <v>24800</v>
      </c>
      <c r="IO19" s="122">
        <f>ROUNDUP(BAR!IO19*0.8,)</f>
        <v>24800</v>
      </c>
      <c r="IP19" s="122">
        <f>ROUNDUP(BAR!IP19*0.8,)</f>
        <v>24800</v>
      </c>
      <c r="IQ19" s="122">
        <f>ROUNDUP(BAR!IQ19*0.8,)</f>
        <v>24800</v>
      </c>
      <c r="IR19" s="122">
        <f>ROUNDUP(BAR!IR19*0.8,)</f>
        <v>24800</v>
      </c>
      <c r="IS19" s="122">
        <f>ROUNDUP(BAR!IS19*0.8,)</f>
        <v>24800</v>
      </c>
      <c r="IT19" s="122">
        <f>ROUNDUP(BAR!IT19*0.8,)</f>
        <v>24800</v>
      </c>
      <c r="IU19" s="122">
        <f>ROUNDUP(BAR!IU19*0.8,)</f>
        <v>24800</v>
      </c>
      <c r="IV19" s="122">
        <f>ROUNDUP(BAR!IV19*0.8,)</f>
        <v>24800</v>
      </c>
      <c r="IW19" s="122">
        <f>ROUNDUP(BAR!IW19*0.8,)</f>
        <v>24800</v>
      </c>
      <c r="IX19" s="122">
        <f>ROUNDUP(BAR!IX19*0.8,)</f>
        <v>24800</v>
      </c>
      <c r="IY19" s="122">
        <f>ROUNDUP(BAR!IY19*0.8,)</f>
        <v>24800</v>
      </c>
    </row>
    <row r="20" spans="1:259" s="66" customFormat="1" ht="12" x14ac:dyDescent="0.2">
      <c r="A20" s="20" t="s">
        <v>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  <c r="II20" s="122"/>
      <c r="IJ20" s="122"/>
      <c r="IK20" s="122"/>
      <c r="IL20" s="122"/>
      <c r="IM20" s="122"/>
      <c r="IN20" s="122"/>
      <c r="IO20" s="122"/>
      <c r="IP20" s="122"/>
      <c r="IQ20" s="122"/>
      <c r="IR20" s="122"/>
      <c r="IS20" s="122"/>
      <c r="IT20" s="122"/>
      <c r="IU20" s="122"/>
      <c r="IV20" s="122"/>
      <c r="IW20" s="122"/>
      <c r="IX20" s="122"/>
      <c r="IY20" s="122"/>
    </row>
    <row r="21" spans="1:259" s="66" customFormat="1" ht="12" x14ac:dyDescent="0.2">
      <c r="A21" s="21">
        <v>1</v>
      </c>
      <c r="B21" s="55">
        <f>ROUNDUP(BAR!B21*0.8,)</f>
        <v>21760</v>
      </c>
      <c r="C21" s="55">
        <f>ROUNDUP(BAR!C21*0.8,)</f>
        <v>21760</v>
      </c>
      <c r="D21" s="55">
        <f>ROUNDUP(BAR!D21*0.8,)</f>
        <v>19040</v>
      </c>
      <c r="E21" s="55">
        <f>ROUNDUP(BAR!E21*0.8,)</f>
        <v>19600</v>
      </c>
      <c r="F21" s="55">
        <f>ROUNDUP(BAR!F21*0.8,)</f>
        <v>19600</v>
      </c>
      <c r="G21" s="55">
        <f>ROUNDUP(BAR!G21*0.8,)</f>
        <v>20400</v>
      </c>
      <c r="H21" s="55">
        <f>ROUNDUP(BAR!H21*0.8,)</f>
        <v>20400</v>
      </c>
      <c r="I21" s="55">
        <f>ROUNDUP(BAR!I21*0.8,)</f>
        <v>21760</v>
      </c>
      <c r="J21" s="55">
        <f>ROUNDUP(BAR!J21*0.8,)</f>
        <v>21760</v>
      </c>
      <c r="K21" s="55">
        <f>ROUNDUP(BAR!K21*0.8,)</f>
        <v>20400</v>
      </c>
      <c r="L21" s="55">
        <f>ROUNDUP(BAR!L21*0.8,)</f>
        <v>20400</v>
      </c>
      <c r="M21" s="55">
        <f>ROUNDUP(BAR!M21*0.8,)</f>
        <v>20400</v>
      </c>
      <c r="N21" s="55">
        <f>ROUNDUP(BAR!N21*0.8,)</f>
        <v>20400</v>
      </c>
      <c r="O21" s="55">
        <f>ROUNDUP(BAR!O21*0.8,)</f>
        <v>20400</v>
      </c>
      <c r="P21" s="55">
        <f>ROUNDUP(BAR!P21*0.8,)</f>
        <v>20960</v>
      </c>
      <c r="Q21" s="55">
        <f>ROUNDUP(BAR!Q21*0.8,)</f>
        <v>19600</v>
      </c>
      <c r="R21" s="55">
        <f>ROUNDUP(BAR!R21*0.8,)</f>
        <v>19040</v>
      </c>
      <c r="S21" s="55">
        <f>ROUNDUP(BAR!S21*0.8,)</f>
        <v>19040</v>
      </c>
      <c r="T21" s="55">
        <f>ROUNDUP(BAR!T21*0.8,)</f>
        <v>19040</v>
      </c>
      <c r="U21" s="55">
        <f>ROUNDUP(BAR!U21*0.8,)</f>
        <v>19040</v>
      </c>
      <c r="V21" s="55">
        <f>ROUNDUP(BAR!V21*0.8,)</f>
        <v>19040</v>
      </c>
      <c r="W21" s="55">
        <f>ROUNDUP(BAR!W21*0.8,)</f>
        <v>19600</v>
      </c>
      <c r="X21" s="55">
        <f>ROUNDUP(BAR!X21*0.8,)</f>
        <v>19600</v>
      </c>
      <c r="Y21" s="55">
        <f>ROUNDUP(BAR!Y21*0.8,)</f>
        <v>19040</v>
      </c>
      <c r="Z21" s="55">
        <f>ROUNDUP(BAR!Z21*0.8,)</f>
        <v>19040</v>
      </c>
      <c r="AA21" s="55">
        <f>ROUNDUP(BAR!AA21*0.8,)</f>
        <v>19040</v>
      </c>
      <c r="AB21" s="55">
        <f>ROUNDUP(BAR!AB21*0.8,)</f>
        <v>19040</v>
      </c>
      <c r="AC21" s="55">
        <f>ROUNDUP(BAR!AC21*0.8,)</f>
        <v>19040</v>
      </c>
      <c r="AD21" s="55">
        <f>ROUNDUP(BAR!AD21*0.8,)</f>
        <v>19600</v>
      </c>
      <c r="AE21" s="55">
        <f>ROUNDUP(BAR!AE21*0.8,)</f>
        <v>19600</v>
      </c>
      <c r="AF21" s="55">
        <f>ROUNDUP(BAR!AF21*0.8,)</f>
        <v>19040</v>
      </c>
      <c r="AG21" s="55">
        <f>ROUNDUP(BAR!AG21*0.8,)</f>
        <v>19040</v>
      </c>
      <c r="AH21" s="55">
        <f>ROUNDUP(BAR!AH21*0.8,)</f>
        <v>19040</v>
      </c>
      <c r="AI21" s="55">
        <f>ROUNDUP(BAR!AI21*0.8,)</f>
        <v>19040</v>
      </c>
      <c r="AJ21" s="55">
        <f>ROUNDUP(BAR!AJ21*0.8,)</f>
        <v>19040</v>
      </c>
      <c r="AK21" s="55">
        <f>ROUNDUP(BAR!AK21*0.8,)</f>
        <v>19600</v>
      </c>
      <c r="AL21" s="55">
        <f>ROUNDUP(BAR!AL21*0.8,)</f>
        <v>19600</v>
      </c>
      <c r="AM21" s="55">
        <f>ROUNDUP(BAR!AM21*0.8,)</f>
        <v>17680</v>
      </c>
      <c r="AN21" s="55">
        <f>ROUNDUP(BAR!AN21*0.8,)</f>
        <v>17680</v>
      </c>
      <c r="AO21" s="55">
        <f>ROUNDUP(BAR!AO21*0.8,)</f>
        <v>17680</v>
      </c>
      <c r="AP21" s="55">
        <f>ROUNDUP(BAR!AP21*0.8,)</f>
        <v>17680</v>
      </c>
      <c r="AQ21" s="55">
        <f>ROUNDUP(BAR!AQ21*0.8,)</f>
        <v>17680</v>
      </c>
      <c r="AR21" s="55">
        <f>ROUNDUP(BAR!AR21*0.8,)</f>
        <v>18240</v>
      </c>
      <c r="AS21" s="55">
        <f>ROUNDUP(BAR!AS21*0.8,)</f>
        <v>18240</v>
      </c>
      <c r="AT21" s="55">
        <f>ROUNDUP(BAR!AT21*0.8,)</f>
        <v>17680</v>
      </c>
      <c r="AU21" s="55">
        <f>ROUNDUP(BAR!AU21*0.8,)</f>
        <v>17680</v>
      </c>
      <c r="AV21" s="55">
        <f>ROUNDUP(BAR!AV21*0.8,)</f>
        <v>17680</v>
      </c>
      <c r="AW21" s="55">
        <f>ROUNDUP(BAR!AW21*0.8,)</f>
        <v>17680</v>
      </c>
      <c r="AX21" s="55">
        <f>ROUNDUP(BAR!AX21*0.8,)</f>
        <v>17680</v>
      </c>
      <c r="AY21" s="55">
        <f>ROUNDUP(BAR!AY21*0.8,)</f>
        <v>18240</v>
      </c>
      <c r="AZ21" s="55">
        <f>ROUNDUP(BAR!AZ21*0.8,)</f>
        <v>18240</v>
      </c>
      <c r="BA21" s="55">
        <f>ROUNDUP(BAR!BA21*0.8,)</f>
        <v>17680</v>
      </c>
      <c r="BB21" s="55">
        <f>ROUNDUP(BAR!BB21*0.8,)</f>
        <v>17680</v>
      </c>
      <c r="BC21" s="55">
        <f>ROUNDUP(BAR!BC21*0.8,)</f>
        <v>17680</v>
      </c>
      <c r="BD21" s="55">
        <f>ROUNDUP(BAR!BD21*0.8,)</f>
        <v>17680</v>
      </c>
      <c r="BE21" s="55">
        <f>ROUNDUP(BAR!BE21*0.8,)</f>
        <v>17680</v>
      </c>
      <c r="BF21" s="55">
        <f>ROUNDUP(BAR!BF21*0.8,)</f>
        <v>18240</v>
      </c>
      <c r="BG21" s="55">
        <f>ROUNDUP(BAR!BG21*0.8,)</f>
        <v>18240</v>
      </c>
      <c r="BH21" s="55">
        <f>ROUNDUP(BAR!BH21*0.8,)</f>
        <v>17680</v>
      </c>
      <c r="BI21" s="55">
        <f>ROUNDUP(BAR!BI21*0.8,)</f>
        <v>17680</v>
      </c>
      <c r="BJ21" s="55">
        <f>ROUNDUP(BAR!BJ21*0.8,)</f>
        <v>18240</v>
      </c>
      <c r="BK21" s="55">
        <f>ROUNDUP(BAR!BK21*0.8,)</f>
        <v>18240</v>
      </c>
      <c r="BL21" s="55">
        <f>ROUNDUP(BAR!BL21*0.8,)</f>
        <v>18240</v>
      </c>
      <c r="BM21" s="55">
        <f>ROUNDUP(BAR!BM21*0.8,)</f>
        <v>18240</v>
      </c>
      <c r="BN21" s="55">
        <f>ROUNDUP(BAR!BN21*0.8,)</f>
        <v>18240</v>
      </c>
      <c r="BO21" s="55">
        <f>ROUNDUP(BAR!BO21*0.8,)</f>
        <v>17680</v>
      </c>
      <c r="BP21" s="55">
        <f>ROUNDUP(BAR!BP21*0.8,)</f>
        <v>20400</v>
      </c>
      <c r="BQ21" s="55">
        <f>ROUNDUP(BAR!BQ21*0.8,)</f>
        <v>20400</v>
      </c>
      <c r="BR21" s="55">
        <f>ROUNDUP(BAR!BR21*0.8,)</f>
        <v>20400</v>
      </c>
      <c r="BS21" s="55">
        <f>ROUNDUP(BAR!BS21*0.8,)</f>
        <v>20400</v>
      </c>
      <c r="BT21" s="55">
        <f>ROUNDUP(BAR!BT21*0.8,)</f>
        <v>20400</v>
      </c>
      <c r="BU21" s="55">
        <f>ROUNDUP(BAR!BU21*0.8,)</f>
        <v>19040</v>
      </c>
      <c r="BV21" s="55">
        <f>ROUNDUP(BAR!BV21*0.8,)</f>
        <v>18240</v>
      </c>
      <c r="BW21" s="55">
        <f>ROUNDUP(BAR!BW21*0.8,)</f>
        <v>18240</v>
      </c>
      <c r="BX21" s="55">
        <f>ROUNDUP(BAR!BX21*0.8,)</f>
        <v>20400</v>
      </c>
      <c r="BY21" s="55">
        <f>ROUNDUP(BAR!BY21*0.8,)</f>
        <v>20400</v>
      </c>
      <c r="BZ21" s="55">
        <f>ROUNDUP(BAR!BZ21*0.8,)</f>
        <v>17680</v>
      </c>
      <c r="CA21" s="55">
        <f>ROUNDUP(BAR!CA21*0.8,)</f>
        <v>17680</v>
      </c>
      <c r="CB21" s="55">
        <f>ROUNDUP(BAR!CB21*0.8,)</f>
        <v>17680</v>
      </c>
      <c r="CC21" s="55">
        <f>ROUNDUP(BAR!CC21*0.8,)</f>
        <v>18240</v>
      </c>
      <c r="CD21" s="55">
        <f>ROUNDUP(BAR!CD21*0.8,)</f>
        <v>14800</v>
      </c>
      <c r="CE21" s="55">
        <f>ROUNDUP(BAR!CE21*0.8,)</f>
        <v>14800</v>
      </c>
      <c r="CF21" s="55">
        <f>ROUNDUP(BAR!CF21*0.8,)</f>
        <v>14800</v>
      </c>
      <c r="CG21" s="55">
        <f>ROUNDUP(BAR!CG21*0.8,)</f>
        <v>14800</v>
      </c>
      <c r="CH21" s="55">
        <f>ROUNDUP(BAR!CH21*0.8,)</f>
        <v>15360</v>
      </c>
      <c r="CI21" s="55">
        <f>ROUNDUP(BAR!CI21*0.8,)</f>
        <v>15360</v>
      </c>
      <c r="CJ21" s="55">
        <f>ROUNDUP(BAR!CJ21*0.8,)</f>
        <v>14800</v>
      </c>
      <c r="CK21" s="55">
        <f>ROUNDUP(BAR!CK21*0.8,)</f>
        <v>14800</v>
      </c>
      <c r="CL21" s="55">
        <f>ROUNDUP(BAR!CL21*0.8,)</f>
        <v>14800</v>
      </c>
      <c r="CM21" s="55">
        <f>ROUNDUP(BAR!CM21*0.8,)</f>
        <v>14800</v>
      </c>
      <c r="CN21" s="55">
        <f>ROUNDUP(BAR!CN21*0.8,)</f>
        <v>14800</v>
      </c>
      <c r="CO21" s="55">
        <f>ROUNDUP(BAR!CO21*0.8,)</f>
        <v>15360</v>
      </c>
      <c r="CP21" s="55">
        <f>ROUNDUP(BAR!CP21*0.8,)</f>
        <v>15360</v>
      </c>
      <c r="CQ21" s="55">
        <f>ROUNDUP(BAR!CQ21*0.8,)</f>
        <v>14800</v>
      </c>
      <c r="CR21" s="55">
        <f>ROUNDUP(BAR!CR21*0.8,)</f>
        <v>14800</v>
      </c>
      <c r="CS21" s="55">
        <f>ROUNDUP(BAR!CS21*0.8,)</f>
        <v>14800</v>
      </c>
      <c r="CT21" s="55">
        <f>ROUNDUP(BAR!CT21*0.8,)</f>
        <v>14800</v>
      </c>
      <c r="CU21" s="55">
        <f>ROUNDUP(BAR!CU21*0.8,)</f>
        <v>14800</v>
      </c>
      <c r="CV21" s="55">
        <f>ROUNDUP(BAR!CV21*0.8,)</f>
        <v>15360</v>
      </c>
      <c r="CW21" s="55">
        <f>ROUNDUP(BAR!CW21*0.8,)</f>
        <v>15360</v>
      </c>
      <c r="CX21" s="55">
        <f>ROUNDUP(BAR!CX21*0.8,)</f>
        <v>14800</v>
      </c>
      <c r="CY21" s="55">
        <f>ROUNDUP(BAR!CY21*0.8,)</f>
        <v>14800</v>
      </c>
      <c r="CZ21" s="55">
        <f>ROUNDUP(BAR!CZ21*0.8,)</f>
        <v>14800</v>
      </c>
      <c r="DA21" s="55">
        <f>ROUNDUP(BAR!DA21*0.8,)</f>
        <v>14800</v>
      </c>
      <c r="DB21" s="55">
        <f>ROUNDUP(BAR!DB21*0.8,)</f>
        <v>14800</v>
      </c>
      <c r="DC21" s="55">
        <f>ROUNDUP(BAR!DC21*0.8,)</f>
        <v>15360</v>
      </c>
      <c r="DD21" s="55">
        <f>ROUNDUP(BAR!DD21*0.8,)</f>
        <v>15360</v>
      </c>
      <c r="DE21" s="55">
        <f>ROUNDUP(BAR!DE21*0.8,)</f>
        <v>14800</v>
      </c>
      <c r="DF21" s="55">
        <f>ROUNDUP(BAR!DF21*0.8,)</f>
        <v>14800</v>
      </c>
      <c r="DG21" s="55">
        <f>ROUNDUP(BAR!DG21*0.8,)</f>
        <v>15360</v>
      </c>
      <c r="DH21" s="55">
        <f>ROUNDUP(BAR!DH21*0.8,)</f>
        <v>15760</v>
      </c>
      <c r="DI21" s="55">
        <f>ROUNDUP(BAR!DI21*0.8,)</f>
        <v>14400</v>
      </c>
      <c r="DJ21" s="55">
        <f>ROUNDUP(BAR!DJ21*0.8,)</f>
        <v>14800</v>
      </c>
      <c r="DK21" s="55">
        <f>ROUNDUP(BAR!DK21*0.8,)</f>
        <v>14800</v>
      </c>
      <c r="DL21" s="55">
        <f>ROUNDUP(BAR!DL21*0.8,)</f>
        <v>14400</v>
      </c>
      <c r="DM21" s="55">
        <f>ROUNDUP(BAR!DM21*0.8,)</f>
        <v>14400</v>
      </c>
      <c r="DN21" s="55">
        <f>ROUNDUP(BAR!DN21*0.8,)</f>
        <v>14400</v>
      </c>
      <c r="DO21" s="55">
        <f>ROUNDUP(BAR!DO21*0.8,)</f>
        <v>14400</v>
      </c>
      <c r="DP21" s="55">
        <f>ROUNDUP(BAR!DP21*0.8,)</f>
        <v>14400</v>
      </c>
      <c r="DQ21" s="55">
        <f>ROUNDUP(BAR!DQ21*0.8,)</f>
        <v>14800</v>
      </c>
      <c r="DR21" s="55">
        <f>ROUNDUP(BAR!DR21*0.8,)</f>
        <v>14800</v>
      </c>
      <c r="DS21" s="55">
        <f>ROUNDUP(BAR!DS21*0.8,)</f>
        <v>14400</v>
      </c>
      <c r="DT21" s="55">
        <f>ROUNDUP(BAR!DT21*0.8,)</f>
        <v>14400</v>
      </c>
      <c r="DU21" s="55">
        <f>ROUNDUP(BAR!DU21*0.8,)</f>
        <v>14400</v>
      </c>
      <c r="DV21" s="55">
        <f>ROUNDUP(BAR!DV21*0.8,)</f>
        <v>14400</v>
      </c>
      <c r="DW21" s="55">
        <f>ROUNDUP(BAR!DW21*0.8,)</f>
        <v>14400</v>
      </c>
      <c r="DX21" s="55">
        <f>ROUNDUP(BAR!DX21*0.8,)</f>
        <v>14800</v>
      </c>
      <c r="DY21" s="55">
        <f>ROUNDUP(BAR!DY21*0.8,)</f>
        <v>14800</v>
      </c>
      <c r="DZ21" s="55">
        <f>ROUNDUP(BAR!DZ21*0.8,)</f>
        <v>14400</v>
      </c>
      <c r="EA21" s="55">
        <f>ROUNDUP(BAR!EA21*0.8,)</f>
        <v>14400</v>
      </c>
      <c r="EB21" s="55">
        <f>ROUNDUP(BAR!EB21*0.8,)</f>
        <v>14400</v>
      </c>
      <c r="EC21" s="55">
        <f>ROUNDUP(BAR!EC21*0.8,)</f>
        <v>14400</v>
      </c>
      <c r="ED21" s="55">
        <f>ROUNDUP(BAR!ED21*0.8,)</f>
        <v>14400</v>
      </c>
      <c r="EE21" s="55">
        <f>ROUNDUP(BAR!EE21*0.8,)</f>
        <v>14800</v>
      </c>
      <c r="EF21" s="55">
        <f>ROUNDUP(BAR!EF21*0.8,)</f>
        <v>14800</v>
      </c>
      <c r="EG21" s="55">
        <f>ROUNDUP(BAR!EG21*0.8,)</f>
        <v>14400</v>
      </c>
      <c r="EH21" s="55">
        <f>ROUNDUP(BAR!EH21*0.8,)</f>
        <v>14400</v>
      </c>
      <c r="EI21" s="55">
        <f>ROUNDUP(BAR!EI21*0.8,)</f>
        <v>15760</v>
      </c>
      <c r="EJ21" s="55">
        <f>ROUNDUP(BAR!EJ21*0.8,)</f>
        <v>15760</v>
      </c>
      <c r="EK21" s="55">
        <f>ROUNDUP(BAR!EK21*0.8,)</f>
        <v>15760</v>
      </c>
      <c r="EL21" s="55">
        <f>ROUNDUP(BAR!EL21*0.8,)</f>
        <v>16720</v>
      </c>
      <c r="EM21" s="55">
        <f>ROUNDUP(BAR!EM21*0.8,)</f>
        <v>16720</v>
      </c>
      <c r="EN21" s="55">
        <f>ROUNDUP(BAR!EN21*0.8,)</f>
        <v>15760</v>
      </c>
      <c r="EO21" s="55">
        <f>ROUNDUP(BAR!EO21*0.8,)</f>
        <v>15760</v>
      </c>
      <c r="EP21" s="55">
        <f>ROUNDUP(BAR!EP21*0.8,)</f>
        <v>15760</v>
      </c>
      <c r="EQ21" s="55">
        <f>ROUNDUP(BAR!EQ21*0.8,)</f>
        <v>15760</v>
      </c>
      <c r="ER21" s="55">
        <f>ROUNDUP(BAR!ER21*0.8,)</f>
        <v>15760</v>
      </c>
      <c r="ES21" s="55">
        <f>ROUNDUP(BAR!ES21*0.8,)</f>
        <v>16720</v>
      </c>
      <c r="ET21" s="55">
        <f>ROUNDUP(BAR!ET21*0.8,)</f>
        <v>16720</v>
      </c>
      <c r="EU21" s="55">
        <f>ROUNDUP(BAR!EU21*0.8,)</f>
        <v>16720</v>
      </c>
      <c r="EV21" s="55">
        <f>ROUNDUP(BAR!EV21*0.8,)</f>
        <v>16720</v>
      </c>
      <c r="EW21" s="55">
        <f>ROUNDUP(BAR!EW21*0.8,)</f>
        <v>16720</v>
      </c>
      <c r="EX21" s="55">
        <f>ROUNDUP(BAR!EX21*0.8,)</f>
        <v>16720</v>
      </c>
      <c r="EY21" s="55">
        <f>ROUNDUP(BAR!EY21*0.8,)</f>
        <v>16720</v>
      </c>
      <c r="EZ21" s="55">
        <f>ROUNDUP(BAR!EZ21*0.8,)</f>
        <v>16720</v>
      </c>
      <c r="FA21" s="55">
        <f>ROUNDUP(BAR!FA21*0.8,)</f>
        <v>16720</v>
      </c>
      <c r="FB21" s="55">
        <f>ROUNDUP(BAR!FB21*0.8,)</f>
        <v>16720</v>
      </c>
      <c r="FC21" s="55">
        <f>ROUNDUP(BAR!FC21*0.8,)</f>
        <v>16720</v>
      </c>
      <c r="FD21" s="55">
        <f>ROUNDUP(BAR!FD21*0.8,)</f>
        <v>17280</v>
      </c>
      <c r="FE21" s="55">
        <f>ROUNDUP(BAR!FE21*0.8,)</f>
        <v>17280</v>
      </c>
      <c r="FF21" s="55">
        <f>ROUNDUP(BAR!FF21*0.8,)</f>
        <v>17680</v>
      </c>
      <c r="FG21" s="55">
        <f>ROUNDUP(BAR!FG21*0.8,)</f>
        <v>17680</v>
      </c>
      <c r="FH21" s="55">
        <f>ROUNDUP(BAR!FH21*0.8,)</f>
        <v>17680</v>
      </c>
      <c r="FI21" s="55">
        <f>ROUNDUP(BAR!FI21*0.8,)</f>
        <v>17680</v>
      </c>
      <c r="FJ21" s="55">
        <f>ROUNDUP(BAR!FJ21*0.8,)</f>
        <v>17680</v>
      </c>
      <c r="FK21" s="122">
        <f>ROUNDUP(BAR!FK21*0.8,)</f>
        <v>50360</v>
      </c>
      <c r="FL21" s="122">
        <f>ROUNDUP(BAR!FL21*0.8,)</f>
        <v>80760</v>
      </c>
      <c r="FM21" s="122">
        <f>ROUNDUP(BAR!FM21*0.8,)</f>
        <v>80760</v>
      </c>
      <c r="FN21" s="122">
        <f>ROUNDUP(BAR!FN21*0.8,)</f>
        <v>80760</v>
      </c>
      <c r="FO21" s="122">
        <f>ROUNDUP(BAR!FO21*0.8,)</f>
        <v>80760</v>
      </c>
      <c r="FP21" s="122">
        <f>ROUNDUP(BAR!FP21*0.8,)</f>
        <v>80760</v>
      </c>
      <c r="FQ21" s="122">
        <f>ROUNDUP(BAR!FQ21*0.8,)</f>
        <v>80760</v>
      </c>
      <c r="FR21" s="122">
        <f>ROUNDUP(BAR!FR21*0.8,)</f>
        <v>80760</v>
      </c>
      <c r="FS21" s="122">
        <f>ROUNDUP(BAR!FS21*0.8,)</f>
        <v>80760</v>
      </c>
      <c r="FT21" s="122">
        <f>ROUNDUP(BAR!FT21*0.8,)</f>
        <v>80760</v>
      </c>
      <c r="FU21" s="122">
        <f>ROUNDUP(BAR!FU21*0.8,)</f>
        <v>80760</v>
      </c>
      <c r="FV21" s="122">
        <f>ROUNDUP(BAR!FV21*0.8,)</f>
        <v>44360</v>
      </c>
      <c r="FW21" s="122">
        <f>ROUNDUP(BAR!FW21*0.8,)</f>
        <v>44360</v>
      </c>
      <c r="FX21" s="122">
        <f>ROUNDUP(BAR!FX21*0.8,)</f>
        <v>44360</v>
      </c>
      <c r="FY21" s="122">
        <f>ROUNDUP(BAR!FY21*0.8,)</f>
        <v>44360</v>
      </c>
      <c r="FZ21" s="122">
        <f>ROUNDUP(BAR!FZ21*0.8,)</f>
        <v>44360</v>
      </c>
      <c r="GA21" s="122">
        <f>ROUNDUP(BAR!GA21*0.8,)</f>
        <v>44360</v>
      </c>
      <c r="GB21" s="122">
        <f>ROUNDUP(BAR!GB21*0.8,)</f>
        <v>44360</v>
      </c>
      <c r="GC21" s="122">
        <f>ROUNDUP(BAR!GC21*0.8,)</f>
        <v>44360</v>
      </c>
      <c r="GD21" s="122">
        <f>ROUNDUP(BAR!GD21*0.8,)</f>
        <v>44360</v>
      </c>
      <c r="GE21" s="122">
        <f>ROUNDUP(BAR!GE21*0.8,)</f>
        <v>44360</v>
      </c>
      <c r="GF21" s="122">
        <f>ROUNDUP(BAR!GF21*0.8,)</f>
        <v>44360</v>
      </c>
      <c r="GG21" s="122">
        <f>ROUNDUP(BAR!GG21*0.8,)</f>
        <v>44360</v>
      </c>
      <c r="GH21" s="122">
        <f>ROUNDUP(BAR!GH21*0.8,)</f>
        <v>44360</v>
      </c>
      <c r="GI21" s="122">
        <f>ROUNDUP(BAR!GI21*0.8,)</f>
        <v>44360</v>
      </c>
      <c r="GJ21" s="122">
        <f>ROUNDUP(BAR!GJ21*0.8,)</f>
        <v>44360</v>
      </c>
      <c r="GK21" s="122">
        <f>ROUNDUP(BAR!GK21*0.8,)</f>
        <v>44360</v>
      </c>
      <c r="GL21" s="122">
        <f>ROUNDUP(BAR!GL21*0.8,)</f>
        <v>44360</v>
      </c>
      <c r="GM21" s="122">
        <f>ROUNDUP(BAR!GM21*0.8,)</f>
        <v>44360</v>
      </c>
      <c r="GN21" s="122">
        <f>ROUNDUP(BAR!GN21*0.8,)</f>
        <v>44360</v>
      </c>
      <c r="GO21" s="122">
        <f>ROUNDUP(BAR!GO21*0.8,)</f>
        <v>44360</v>
      </c>
      <c r="GP21" s="122">
        <f>ROUNDUP(BAR!GP21*0.8,)</f>
        <v>44360</v>
      </c>
      <c r="GQ21" s="122">
        <f>ROUNDUP(BAR!GQ21*0.8,)</f>
        <v>44360</v>
      </c>
      <c r="GR21" s="122">
        <f>ROUNDUP(BAR!GR21*0.8,)</f>
        <v>44360</v>
      </c>
      <c r="GS21" s="122">
        <f>ROUNDUP(BAR!GS21*0.8,)</f>
        <v>45720</v>
      </c>
      <c r="GT21" s="122">
        <f>ROUNDUP(BAR!GT21*0.8,)</f>
        <v>45720</v>
      </c>
      <c r="GU21" s="122">
        <f>ROUNDUP(BAR!GU21*0.8,)</f>
        <v>45720</v>
      </c>
      <c r="GV21" s="122">
        <f>ROUNDUP(BAR!GV21*0.8,)</f>
        <v>45720</v>
      </c>
      <c r="GW21" s="122">
        <f>ROUNDUP(BAR!GW21*0.8,)</f>
        <v>45720</v>
      </c>
      <c r="GX21" s="122">
        <f>ROUNDUP(BAR!GX21*0.8,)</f>
        <v>45720</v>
      </c>
      <c r="GY21" s="122">
        <f>ROUNDUP(BAR!GY21*0.8,)</f>
        <v>45720</v>
      </c>
      <c r="GZ21" s="122">
        <f>ROUNDUP(BAR!GZ21*0.8,)</f>
        <v>45720</v>
      </c>
      <c r="HA21" s="122">
        <f>ROUNDUP(BAR!HA21*0.8,)</f>
        <v>45720</v>
      </c>
      <c r="HB21" s="122">
        <f>ROUNDUP(BAR!HB21*0.8,)</f>
        <v>45720</v>
      </c>
      <c r="HC21" s="122">
        <f>ROUNDUP(BAR!HC21*0.8,)</f>
        <v>45720</v>
      </c>
      <c r="HD21" s="122">
        <f>ROUNDUP(BAR!HD21*0.8,)</f>
        <v>45720</v>
      </c>
      <c r="HE21" s="122">
        <f>ROUNDUP(BAR!HE21*0.8,)</f>
        <v>45720</v>
      </c>
      <c r="HF21" s="122">
        <f>ROUNDUP(BAR!HF21*0.8,)</f>
        <v>45720</v>
      </c>
      <c r="HG21" s="122">
        <f>ROUNDUP(BAR!HG21*0.8,)</f>
        <v>45720</v>
      </c>
      <c r="HH21" s="122">
        <f>ROUNDUP(BAR!HH21*0.8,)</f>
        <v>45720</v>
      </c>
      <c r="HI21" s="122">
        <f>ROUNDUP(BAR!HI21*0.8,)</f>
        <v>45720</v>
      </c>
      <c r="HJ21" s="122">
        <f>ROUNDUP(BAR!HJ21*0.8,)</f>
        <v>45720</v>
      </c>
      <c r="HK21" s="122">
        <f>ROUNDUP(BAR!HK21*0.8,)</f>
        <v>62520</v>
      </c>
      <c r="HL21" s="122">
        <f>ROUNDUP(BAR!HL21*0.8,)</f>
        <v>62520</v>
      </c>
      <c r="HM21" s="122">
        <f>ROUNDUP(BAR!HM21*0.8,)</f>
        <v>64120</v>
      </c>
      <c r="HN21" s="122">
        <f>ROUNDUP(BAR!HN21*0.8,)</f>
        <v>64120</v>
      </c>
      <c r="HO21" s="122">
        <f>ROUNDUP(BAR!HO21*0.8,)</f>
        <v>64120</v>
      </c>
      <c r="HP21" s="122">
        <f>ROUNDUP(BAR!HP21*0.8,)</f>
        <v>45720</v>
      </c>
      <c r="HQ21" s="122">
        <f>ROUNDUP(BAR!HQ21*0.8,)</f>
        <v>45720</v>
      </c>
      <c r="HR21" s="122">
        <f>ROUNDUP(BAR!HR21*0.8,)</f>
        <v>62520</v>
      </c>
      <c r="HS21" s="122">
        <f>ROUNDUP(BAR!HS21*0.8,)</f>
        <v>62520</v>
      </c>
      <c r="HT21" s="122">
        <f>ROUNDUP(BAR!HT21*0.8,)</f>
        <v>45720</v>
      </c>
      <c r="HU21" s="122">
        <f>ROUNDUP(BAR!HU21*0.8,)</f>
        <v>44360</v>
      </c>
      <c r="HV21" s="122">
        <f>ROUNDUP(BAR!HV21*0.8,)</f>
        <v>44360</v>
      </c>
      <c r="HW21" s="122">
        <f>ROUNDUP(BAR!HW21*0.8,)</f>
        <v>44360</v>
      </c>
      <c r="HX21" s="122">
        <f>ROUNDUP(BAR!HX21*0.8,)</f>
        <v>44360</v>
      </c>
      <c r="HY21" s="122">
        <f>ROUNDUP(BAR!HY21*0.8,)</f>
        <v>44360</v>
      </c>
      <c r="HZ21" s="122">
        <f>ROUNDUP(BAR!HZ21*0.8,)</f>
        <v>44360</v>
      </c>
      <c r="IA21" s="122">
        <f>ROUNDUP(BAR!IA21*0.8,)</f>
        <v>44360</v>
      </c>
      <c r="IB21" s="122">
        <f>ROUNDUP(BAR!IB21*0.8,)</f>
        <v>47720</v>
      </c>
      <c r="IC21" s="122">
        <f>ROUNDUP(BAR!IC21*0.8,)</f>
        <v>44920</v>
      </c>
      <c r="ID21" s="122">
        <f>ROUNDUP(BAR!ID21*0.8,)</f>
        <v>41000</v>
      </c>
      <c r="IE21" s="122">
        <f>ROUNDUP(BAR!IE21*0.8,)</f>
        <v>41000</v>
      </c>
      <c r="IF21" s="122">
        <f>ROUNDUP(BAR!IF21*0.8,)</f>
        <v>41000</v>
      </c>
      <c r="IG21" s="122">
        <f>ROUNDUP(BAR!IG21*0.8,)</f>
        <v>41000</v>
      </c>
      <c r="IH21" s="122">
        <f>ROUNDUP(BAR!IH21*0.8,)</f>
        <v>41000</v>
      </c>
      <c r="II21" s="122">
        <f>ROUNDUP(BAR!II21*0.8,)</f>
        <v>41000</v>
      </c>
      <c r="IJ21" s="122">
        <f>ROUNDUP(BAR!IJ21*0.8,)</f>
        <v>41000</v>
      </c>
      <c r="IK21" s="122">
        <f>ROUNDUP(BAR!IK21*0.8,)</f>
        <v>41000</v>
      </c>
      <c r="IL21" s="122">
        <f>ROUNDUP(BAR!IL21*0.8,)</f>
        <v>41000</v>
      </c>
      <c r="IM21" s="122">
        <f>ROUNDUP(BAR!IM21*0.8,)</f>
        <v>41000</v>
      </c>
      <c r="IN21" s="122">
        <f>ROUNDUP(BAR!IN21*0.8,)</f>
        <v>41000</v>
      </c>
      <c r="IO21" s="122">
        <f>ROUNDUP(BAR!IO21*0.8,)</f>
        <v>41000</v>
      </c>
      <c r="IP21" s="122">
        <f>ROUNDUP(BAR!IP21*0.8,)</f>
        <v>41000</v>
      </c>
      <c r="IQ21" s="122">
        <f>ROUNDUP(BAR!IQ21*0.8,)</f>
        <v>41000</v>
      </c>
      <c r="IR21" s="122">
        <f>ROUNDUP(BAR!IR21*0.8,)</f>
        <v>41000</v>
      </c>
      <c r="IS21" s="122">
        <f>ROUNDUP(BAR!IS21*0.8,)</f>
        <v>41000</v>
      </c>
      <c r="IT21" s="122">
        <f>ROUNDUP(BAR!IT21*0.8,)</f>
        <v>41000</v>
      </c>
      <c r="IU21" s="122">
        <f>ROUNDUP(BAR!IU21*0.8,)</f>
        <v>41000</v>
      </c>
      <c r="IV21" s="122">
        <f>ROUNDUP(BAR!IV21*0.8,)</f>
        <v>41000</v>
      </c>
      <c r="IW21" s="122">
        <f>ROUNDUP(BAR!IW21*0.8,)</f>
        <v>41000</v>
      </c>
      <c r="IX21" s="122">
        <f>ROUNDUP(BAR!IX21*0.8,)</f>
        <v>41000</v>
      </c>
      <c r="IY21" s="122">
        <f>ROUNDUP(BAR!IY21*0.8,)</f>
        <v>41000</v>
      </c>
    </row>
    <row r="22" spans="1:259" s="66" customFormat="1" ht="12" x14ac:dyDescent="0.2">
      <c r="A22" s="21">
        <v>2</v>
      </c>
      <c r="B22" s="55">
        <f>ROUNDUP(BAR!B22*0.8,)</f>
        <v>23520</v>
      </c>
      <c r="C22" s="55">
        <f>ROUNDUP(BAR!C22*0.8,)</f>
        <v>23520</v>
      </c>
      <c r="D22" s="55">
        <f>ROUNDUP(BAR!D22*0.8,)</f>
        <v>20800</v>
      </c>
      <c r="E22" s="55">
        <f>ROUNDUP(BAR!E22*0.8,)</f>
        <v>21360</v>
      </c>
      <c r="F22" s="55">
        <f>ROUNDUP(BAR!F22*0.8,)</f>
        <v>21360</v>
      </c>
      <c r="G22" s="55">
        <f>ROUNDUP(BAR!G22*0.8,)</f>
        <v>22160</v>
      </c>
      <c r="H22" s="55">
        <f>ROUNDUP(BAR!H22*0.8,)</f>
        <v>22160</v>
      </c>
      <c r="I22" s="55">
        <f>ROUNDUP(BAR!I22*0.8,)</f>
        <v>23520</v>
      </c>
      <c r="J22" s="55">
        <f>ROUNDUP(BAR!J22*0.8,)</f>
        <v>23520</v>
      </c>
      <c r="K22" s="55">
        <f>ROUNDUP(BAR!K22*0.8,)</f>
        <v>22160</v>
      </c>
      <c r="L22" s="55">
        <f>ROUNDUP(BAR!L22*0.8,)</f>
        <v>22160</v>
      </c>
      <c r="M22" s="55">
        <f>ROUNDUP(BAR!M22*0.8,)</f>
        <v>22160</v>
      </c>
      <c r="N22" s="55">
        <f>ROUNDUP(BAR!N22*0.8,)</f>
        <v>22160</v>
      </c>
      <c r="O22" s="55">
        <f>ROUNDUP(BAR!O22*0.8,)</f>
        <v>22160</v>
      </c>
      <c r="P22" s="55">
        <f>ROUNDUP(BAR!P22*0.8,)</f>
        <v>22720</v>
      </c>
      <c r="Q22" s="55">
        <f>ROUNDUP(BAR!Q22*0.8,)</f>
        <v>21360</v>
      </c>
      <c r="R22" s="55">
        <f>ROUNDUP(BAR!R22*0.8,)</f>
        <v>20800</v>
      </c>
      <c r="S22" s="55">
        <f>ROUNDUP(BAR!S22*0.8,)</f>
        <v>20800</v>
      </c>
      <c r="T22" s="55">
        <f>ROUNDUP(BAR!T22*0.8,)</f>
        <v>20800</v>
      </c>
      <c r="U22" s="55">
        <f>ROUNDUP(BAR!U22*0.8,)</f>
        <v>20800</v>
      </c>
      <c r="V22" s="55">
        <f>ROUNDUP(BAR!V22*0.8,)</f>
        <v>20800</v>
      </c>
      <c r="W22" s="55">
        <f>ROUNDUP(BAR!W22*0.8,)</f>
        <v>21360</v>
      </c>
      <c r="X22" s="55">
        <f>ROUNDUP(BAR!X22*0.8,)</f>
        <v>21360</v>
      </c>
      <c r="Y22" s="55">
        <f>ROUNDUP(BAR!Y22*0.8,)</f>
        <v>20800</v>
      </c>
      <c r="Z22" s="55">
        <f>ROUNDUP(BAR!Z22*0.8,)</f>
        <v>20800</v>
      </c>
      <c r="AA22" s="55">
        <f>ROUNDUP(BAR!AA22*0.8,)</f>
        <v>20800</v>
      </c>
      <c r="AB22" s="55">
        <f>ROUNDUP(BAR!AB22*0.8,)</f>
        <v>20800</v>
      </c>
      <c r="AC22" s="55">
        <f>ROUNDUP(BAR!AC22*0.8,)</f>
        <v>20800</v>
      </c>
      <c r="AD22" s="55">
        <f>ROUNDUP(BAR!AD22*0.8,)</f>
        <v>21360</v>
      </c>
      <c r="AE22" s="55">
        <f>ROUNDUP(BAR!AE22*0.8,)</f>
        <v>21360</v>
      </c>
      <c r="AF22" s="55">
        <f>ROUNDUP(BAR!AF22*0.8,)</f>
        <v>20800</v>
      </c>
      <c r="AG22" s="55">
        <f>ROUNDUP(BAR!AG22*0.8,)</f>
        <v>20800</v>
      </c>
      <c r="AH22" s="55">
        <f>ROUNDUP(BAR!AH22*0.8,)</f>
        <v>20800</v>
      </c>
      <c r="AI22" s="55">
        <f>ROUNDUP(BAR!AI22*0.8,)</f>
        <v>20800</v>
      </c>
      <c r="AJ22" s="55">
        <f>ROUNDUP(BAR!AJ22*0.8,)</f>
        <v>20800</v>
      </c>
      <c r="AK22" s="55">
        <f>ROUNDUP(BAR!AK22*0.8,)</f>
        <v>21360</v>
      </c>
      <c r="AL22" s="55">
        <f>ROUNDUP(BAR!AL22*0.8,)</f>
        <v>21360</v>
      </c>
      <c r="AM22" s="55">
        <f>ROUNDUP(BAR!AM22*0.8,)</f>
        <v>19440</v>
      </c>
      <c r="AN22" s="55">
        <f>ROUNDUP(BAR!AN22*0.8,)</f>
        <v>19440</v>
      </c>
      <c r="AO22" s="55">
        <f>ROUNDUP(BAR!AO22*0.8,)</f>
        <v>19440</v>
      </c>
      <c r="AP22" s="55">
        <f>ROUNDUP(BAR!AP22*0.8,)</f>
        <v>19440</v>
      </c>
      <c r="AQ22" s="55">
        <f>ROUNDUP(BAR!AQ22*0.8,)</f>
        <v>19440</v>
      </c>
      <c r="AR22" s="55">
        <f>ROUNDUP(BAR!AR22*0.8,)</f>
        <v>20000</v>
      </c>
      <c r="AS22" s="55">
        <f>ROUNDUP(BAR!AS22*0.8,)</f>
        <v>20000</v>
      </c>
      <c r="AT22" s="55">
        <f>ROUNDUP(BAR!AT22*0.8,)</f>
        <v>19440</v>
      </c>
      <c r="AU22" s="55">
        <f>ROUNDUP(BAR!AU22*0.8,)</f>
        <v>19440</v>
      </c>
      <c r="AV22" s="55">
        <f>ROUNDUP(BAR!AV22*0.8,)</f>
        <v>19440</v>
      </c>
      <c r="AW22" s="55">
        <f>ROUNDUP(BAR!AW22*0.8,)</f>
        <v>19440</v>
      </c>
      <c r="AX22" s="55">
        <f>ROUNDUP(BAR!AX22*0.8,)</f>
        <v>19440</v>
      </c>
      <c r="AY22" s="55">
        <f>ROUNDUP(BAR!AY22*0.8,)</f>
        <v>20000</v>
      </c>
      <c r="AZ22" s="55">
        <f>ROUNDUP(BAR!AZ22*0.8,)</f>
        <v>20000</v>
      </c>
      <c r="BA22" s="55">
        <f>ROUNDUP(BAR!BA22*0.8,)</f>
        <v>19440</v>
      </c>
      <c r="BB22" s="55">
        <f>ROUNDUP(BAR!BB22*0.8,)</f>
        <v>19440</v>
      </c>
      <c r="BC22" s="55">
        <f>ROUNDUP(BAR!BC22*0.8,)</f>
        <v>19440</v>
      </c>
      <c r="BD22" s="55">
        <f>ROUNDUP(BAR!BD22*0.8,)</f>
        <v>19440</v>
      </c>
      <c r="BE22" s="55">
        <f>ROUNDUP(BAR!BE22*0.8,)</f>
        <v>19440</v>
      </c>
      <c r="BF22" s="55">
        <f>ROUNDUP(BAR!BF22*0.8,)</f>
        <v>20000</v>
      </c>
      <c r="BG22" s="55">
        <f>ROUNDUP(BAR!BG22*0.8,)</f>
        <v>20000</v>
      </c>
      <c r="BH22" s="55">
        <f>ROUNDUP(BAR!BH22*0.8,)</f>
        <v>19440</v>
      </c>
      <c r="BI22" s="55">
        <f>ROUNDUP(BAR!BI22*0.8,)</f>
        <v>19440</v>
      </c>
      <c r="BJ22" s="55">
        <f>ROUNDUP(BAR!BJ22*0.8,)</f>
        <v>20000</v>
      </c>
      <c r="BK22" s="55">
        <f>ROUNDUP(BAR!BK22*0.8,)</f>
        <v>20000</v>
      </c>
      <c r="BL22" s="55">
        <f>ROUNDUP(BAR!BL22*0.8,)</f>
        <v>20000</v>
      </c>
      <c r="BM22" s="55">
        <f>ROUNDUP(BAR!BM22*0.8,)</f>
        <v>20000</v>
      </c>
      <c r="BN22" s="55">
        <f>ROUNDUP(BAR!BN22*0.8,)</f>
        <v>20000</v>
      </c>
      <c r="BO22" s="55">
        <f>ROUNDUP(BAR!BO22*0.8,)</f>
        <v>19440</v>
      </c>
      <c r="BP22" s="55">
        <f>ROUNDUP(BAR!BP22*0.8,)</f>
        <v>22160</v>
      </c>
      <c r="BQ22" s="55">
        <f>ROUNDUP(BAR!BQ22*0.8,)</f>
        <v>22160</v>
      </c>
      <c r="BR22" s="55">
        <f>ROUNDUP(BAR!BR22*0.8,)</f>
        <v>22160</v>
      </c>
      <c r="BS22" s="55">
        <f>ROUNDUP(BAR!BS22*0.8,)</f>
        <v>22160</v>
      </c>
      <c r="BT22" s="55">
        <f>ROUNDUP(BAR!BT22*0.8,)</f>
        <v>22160</v>
      </c>
      <c r="BU22" s="55">
        <f>ROUNDUP(BAR!BU22*0.8,)</f>
        <v>20800</v>
      </c>
      <c r="BV22" s="55">
        <f>ROUNDUP(BAR!BV22*0.8,)</f>
        <v>20000</v>
      </c>
      <c r="BW22" s="55">
        <f>ROUNDUP(BAR!BW22*0.8,)</f>
        <v>20000</v>
      </c>
      <c r="BX22" s="55">
        <f>ROUNDUP(BAR!BX22*0.8,)</f>
        <v>22160</v>
      </c>
      <c r="BY22" s="55">
        <f>ROUNDUP(BAR!BY22*0.8,)</f>
        <v>22160</v>
      </c>
      <c r="BZ22" s="55">
        <f>ROUNDUP(BAR!BZ22*0.8,)</f>
        <v>19440</v>
      </c>
      <c r="CA22" s="55">
        <f>ROUNDUP(BAR!CA22*0.8,)</f>
        <v>19440</v>
      </c>
      <c r="CB22" s="55">
        <f>ROUNDUP(BAR!CB22*0.8,)</f>
        <v>19440</v>
      </c>
      <c r="CC22" s="55">
        <f>ROUNDUP(BAR!CC22*0.8,)</f>
        <v>20000</v>
      </c>
      <c r="CD22" s="55">
        <f>ROUNDUP(BAR!CD22*0.8,)</f>
        <v>16560</v>
      </c>
      <c r="CE22" s="55">
        <f>ROUNDUP(BAR!CE22*0.8,)</f>
        <v>16560</v>
      </c>
      <c r="CF22" s="55">
        <f>ROUNDUP(BAR!CF22*0.8,)</f>
        <v>16560</v>
      </c>
      <c r="CG22" s="55">
        <f>ROUNDUP(BAR!CG22*0.8,)</f>
        <v>16560</v>
      </c>
      <c r="CH22" s="55">
        <f>ROUNDUP(BAR!CH22*0.8,)</f>
        <v>17120</v>
      </c>
      <c r="CI22" s="55">
        <f>ROUNDUP(BAR!CI22*0.8,)</f>
        <v>17120</v>
      </c>
      <c r="CJ22" s="55">
        <f>ROUNDUP(BAR!CJ22*0.8,)</f>
        <v>16560</v>
      </c>
      <c r="CK22" s="55">
        <f>ROUNDUP(BAR!CK22*0.8,)</f>
        <v>16560</v>
      </c>
      <c r="CL22" s="55">
        <f>ROUNDUP(BAR!CL22*0.8,)</f>
        <v>16560</v>
      </c>
      <c r="CM22" s="55">
        <f>ROUNDUP(BAR!CM22*0.8,)</f>
        <v>16560</v>
      </c>
      <c r="CN22" s="55">
        <f>ROUNDUP(BAR!CN22*0.8,)</f>
        <v>16560</v>
      </c>
      <c r="CO22" s="55">
        <f>ROUNDUP(BAR!CO22*0.8,)</f>
        <v>17120</v>
      </c>
      <c r="CP22" s="55">
        <f>ROUNDUP(BAR!CP22*0.8,)</f>
        <v>17120</v>
      </c>
      <c r="CQ22" s="55">
        <f>ROUNDUP(BAR!CQ22*0.8,)</f>
        <v>16560</v>
      </c>
      <c r="CR22" s="55">
        <f>ROUNDUP(BAR!CR22*0.8,)</f>
        <v>16560</v>
      </c>
      <c r="CS22" s="55">
        <f>ROUNDUP(BAR!CS22*0.8,)</f>
        <v>16560</v>
      </c>
      <c r="CT22" s="55">
        <f>ROUNDUP(BAR!CT22*0.8,)</f>
        <v>16560</v>
      </c>
      <c r="CU22" s="55">
        <f>ROUNDUP(BAR!CU22*0.8,)</f>
        <v>16560</v>
      </c>
      <c r="CV22" s="55">
        <f>ROUNDUP(BAR!CV22*0.8,)</f>
        <v>17120</v>
      </c>
      <c r="CW22" s="55">
        <f>ROUNDUP(BAR!CW22*0.8,)</f>
        <v>17120</v>
      </c>
      <c r="CX22" s="55">
        <f>ROUNDUP(BAR!CX22*0.8,)</f>
        <v>16560</v>
      </c>
      <c r="CY22" s="55">
        <f>ROUNDUP(BAR!CY22*0.8,)</f>
        <v>16560</v>
      </c>
      <c r="CZ22" s="55">
        <f>ROUNDUP(BAR!CZ22*0.8,)</f>
        <v>16560</v>
      </c>
      <c r="DA22" s="55">
        <f>ROUNDUP(BAR!DA22*0.8,)</f>
        <v>16560</v>
      </c>
      <c r="DB22" s="55">
        <f>ROUNDUP(BAR!DB22*0.8,)</f>
        <v>16560</v>
      </c>
      <c r="DC22" s="55">
        <f>ROUNDUP(BAR!DC22*0.8,)</f>
        <v>17120</v>
      </c>
      <c r="DD22" s="55">
        <f>ROUNDUP(BAR!DD22*0.8,)</f>
        <v>17120</v>
      </c>
      <c r="DE22" s="55">
        <f>ROUNDUP(BAR!DE22*0.8,)</f>
        <v>16560</v>
      </c>
      <c r="DF22" s="55">
        <f>ROUNDUP(BAR!DF22*0.8,)</f>
        <v>16560</v>
      </c>
      <c r="DG22" s="55">
        <f>ROUNDUP(BAR!DG22*0.8,)</f>
        <v>17120</v>
      </c>
      <c r="DH22" s="55">
        <f>ROUNDUP(BAR!DH22*0.8,)</f>
        <v>17520</v>
      </c>
      <c r="DI22" s="55">
        <f>ROUNDUP(BAR!DI22*0.8,)</f>
        <v>16160</v>
      </c>
      <c r="DJ22" s="55">
        <f>ROUNDUP(BAR!DJ22*0.8,)</f>
        <v>16560</v>
      </c>
      <c r="DK22" s="55">
        <f>ROUNDUP(BAR!DK22*0.8,)</f>
        <v>16560</v>
      </c>
      <c r="DL22" s="55">
        <f>ROUNDUP(BAR!DL22*0.8,)</f>
        <v>16160</v>
      </c>
      <c r="DM22" s="55">
        <f>ROUNDUP(BAR!DM22*0.8,)</f>
        <v>16160</v>
      </c>
      <c r="DN22" s="55">
        <f>ROUNDUP(BAR!DN22*0.8,)</f>
        <v>16160</v>
      </c>
      <c r="DO22" s="55">
        <f>ROUNDUP(BAR!DO22*0.8,)</f>
        <v>16160</v>
      </c>
      <c r="DP22" s="55">
        <f>ROUNDUP(BAR!DP22*0.8,)</f>
        <v>16160</v>
      </c>
      <c r="DQ22" s="55">
        <f>ROUNDUP(BAR!DQ22*0.8,)</f>
        <v>16560</v>
      </c>
      <c r="DR22" s="55">
        <f>ROUNDUP(BAR!DR22*0.8,)</f>
        <v>16560</v>
      </c>
      <c r="DS22" s="55">
        <f>ROUNDUP(BAR!DS22*0.8,)</f>
        <v>16160</v>
      </c>
      <c r="DT22" s="55">
        <f>ROUNDUP(BAR!DT22*0.8,)</f>
        <v>16160</v>
      </c>
      <c r="DU22" s="55">
        <f>ROUNDUP(BAR!DU22*0.8,)</f>
        <v>16160</v>
      </c>
      <c r="DV22" s="55">
        <f>ROUNDUP(BAR!DV22*0.8,)</f>
        <v>16160</v>
      </c>
      <c r="DW22" s="55">
        <f>ROUNDUP(BAR!DW22*0.8,)</f>
        <v>16160</v>
      </c>
      <c r="DX22" s="55">
        <f>ROUNDUP(BAR!DX22*0.8,)</f>
        <v>16560</v>
      </c>
      <c r="DY22" s="55">
        <f>ROUNDUP(BAR!DY22*0.8,)</f>
        <v>16560</v>
      </c>
      <c r="DZ22" s="55">
        <f>ROUNDUP(BAR!DZ22*0.8,)</f>
        <v>16160</v>
      </c>
      <c r="EA22" s="55">
        <f>ROUNDUP(BAR!EA22*0.8,)</f>
        <v>16160</v>
      </c>
      <c r="EB22" s="55">
        <f>ROUNDUP(BAR!EB22*0.8,)</f>
        <v>16160</v>
      </c>
      <c r="EC22" s="55">
        <f>ROUNDUP(BAR!EC22*0.8,)</f>
        <v>16160</v>
      </c>
      <c r="ED22" s="55">
        <f>ROUNDUP(BAR!ED22*0.8,)</f>
        <v>16160</v>
      </c>
      <c r="EE22" s="55">
        <f>ROUNDUP(BAR!EE22*0.8,)</f>
        <v>16560</v>
      </c>
      <c r="EF22" s="55">
        <f>ROUNDUP(BAR!EF22*0.8,)</f>
        <v>16560</v>
      </c>
      <c r="EG22" s="55">
        <f>ROUNDUP(BAR!EG22*0.8,)</f>
        <v>16160</v>
      </c>
      <c r="EH22" s="55">
        <f>ROUNDUP(BAR!EH22*0.8,)</f>
        <v>16160</v>
      </c>
      <c r="EI22" s="55">
        <f>ROUNDUP(BAR!EI22*0.8,)</f>
        <v>17520</v>
      </c>
      <c r="EJ22" s="55">
        <f>ROUNDUP(BAR!EJ22*0.8,)</f>
        <v>17520</v>
      </c>
      <c r="EK22" s="55">
        <f>ROUNDUP(BAR!EK22*0.8,)</f>
        <v>17520</v>
      </c>
      <c r="EL22" s="55">
        <f>ROUNDUP(BAR!EL22*0.8,)</f>
        <v>18480</v>
      </c>
      <c r="EM22" s="55">
        <f>ROUNDUP(BAR!EM22*0.8,)</f>
        <v>18480</v>
      </c>
      <c r="EN22" s="55">
        <f>ROUNDUP(BAR!EN22*0.8,)</f>
        <v>17520</v>
      </c>
      <c r="EO22" s="55">
        <f>ROUNDUP(BAR!EO22*0.8,)</f>
        <v>17520</v>
      </c>
      <c r="EP22" s="55">
        <f>ROUNDUP(BAR!EP22*0.8,)</f>
        <v>17520</v>
      </c>
      <c r="EQ22" s="55">
        <f>ROUNDUP(BAR!EQ22*0.8,)</f>
        <v>17520</v>
      </c>
      <c r="ER22" s="55">
        <f>ROUNDUP(BAR!ER22*0.8,)</f>
        <v>17520</v>
      </c>
      <c r="ES22" s="55">
        <f>ROUNDUP(BAR!ES22*0.8,)</f>
        <v>18480</v>
      </c>
      <c r="ET22" s="55">
        <f>ROUNDUP(BAR!ET22*0.8,)</f>
        <v>18480</v>
      </c>
      <c r="EU22" s="55">
        <f>ROUNDUP(BAR!EU22*0.8,)</f>
        <v>18480</v>
      </c>
      <c r="EV22" s="55">
        <f>ROUNDUP(BAR!EV22*0.8,)</f>
        <v>18480</v>
      </c>
      <c r="EW22" s="55">
        <f>ROUNDUP(BAR!EW22*0.8,)</f>
        <v>18480</v>
      </c>
      <c r="EX22" s="55">
        <f>ROUNDUP(BAR!EX22*0.8,)</f>
        <v>18480</v>
      </c>
      <c r="EY22" s="55">
        <f>ROUNDUP(BAR!EY22*0.8,)</f>
        <v>18480</v>
      </c>
      <c r="EZ22" s="55">
        <f>ROUNDUP(BAR!EZ22*0.8,)</f>
        <v>18480</v>
      </c>
      <c r="FA22" s="55">
        <f>ROUNDUP(BAR!FA22*0.8,)</f>
        <v>18480</v>
      </c>
      <c r="FB22" s="55">
        <f>ROUNDUP(BAR!FB22*0.8,)</f>
        <v>18480</v>
      </c>
      <c r="FC22" s="55">
        <f>ROUNDUP(BAR!FC22*0.8,)</f>
        <v>18480</v>
      </c>
      <c r="FD22" s="55">
        <f>ROUNDUP(BAR!FD22*0.8,)</f>
        <v>19040</v>
      </c>
      <c r="FE22" s="55">
        <f>ROUNDUP(BAR!FE22*0.8,)</f>
        <v>19040</v>
      </c>
      <c r="FF22" s="55">
        <f>ROUNDUP(BAR!FF22*0.8,)</f>
        <v>19440</v>
      </c>
      <c r="FG22" s="55">
        <f>ROUNDUP(BAR!FG22*0.8,)</f>
        <v>19440</v>
      </c>
      <c r="FH22" s="55">
        <f>ROUNDUP(BAR!FH22*0.8,)</f>
        <v>19440</v>
      </c>
      <c r="FI22" s="55">
        <f>ROUNDUP(BAR!FI22*0.8,)</f>
        <v>19440</v>
      </c>
      <c r="FJ22" s="55">
        <f>ROUNDUP(BAR!FJ22*0.8,)</f>
        <v>19440</v>
      </c>
      <c r="FK22" s="122">
        <f>ROUNDUP(BAR!FK22*0.8,)</f>
        <v>52720</v>
      </c>
      <c r="FL22" s="122">
        <f>ROUNDUP(BAR!FL22*0.8,)</f>
        <v>83120</v>
      </c>
      <c r="FM22" s="122">
        <f>ROUNDUP(BAR!FM22*0.8,)</f>
        <v>83120</v>
      </c>
      <c r="FN22" s="122">
        <f>ROUNDUP(BAR!FN22*0.8,)</f>
        <v>83120</v>
      </c>
      <c r="FO22" s="122">
        <f>ROUNDUP(BAR!FO22*0.8,)</f>
        <v>83120</v>
      </c>
      <c r="FP22" s="122">
        <f>ROUNDUP(BAR!FP22*0.8,)</f>
        <v>83120</v>
      </c>
      <c r="FQ22" s="122">
        <f>ROUNDUP(BAR!FQ22*0.8,)</f>
        <v>83120</v>
      </c>
      <c r="FR22" s="122">
        <f>ROUNDUP(BAR!FR22*0.8,)</f>
        <v>83120</v>
      </c>
      <c r="FS22" s="122">
        <f>ROUNDUP(BAR!FS22*0.8,)</f>
        <v>83120</v>
      </c>
      <c r="FT22" s="122">
        <f>ROUNDUP(BAR!FT22*0.8,)</f>
        <v>83120</v>
      </c>
      <c r="FU22" s="122">
        <f>ROUNDUP(BAR!FU22*0.8,)</f>
        <v>83120</v>
      </c>
      <c r="FV22" s="122">
        <f>ROUNDUP(BAR!FV22*0.8,)</f>
        <v>46560</v>
      </c>
      <c r="FW22" s="122">
        <f>ROUNDUP(BAR!FW22*0.8,)</f>
        <v>46560</v>
      </c>
      <c r="FX22" s="122">
        <f>ROUNDUP(BAR!FX22*0.8,)</f>
        <v>46560</v>
      </c>
      <c r="FY22" s="122">
        <f>ROUNDUP(BAR!FY22*0.8,)</f>
        <v>46560</v>
      </c>
      <c r="FZ22" s="122">
        <f>ROUNDUP(BAR!FZ22*0.8,)</f>
        <v>46560</v>
      </c>
      <c r="GA22" s="122">
        <f>ROUNDUP(BAR!GA22*0.8,)</f>
        <v>46560</v>
      </c>
      <c r="GB22" s="122">
        <f>ROUNDUP(BAR!GB22*0.8,)</f>
        <v>46560</v>
      </c>
      <c r="GC22" s="122">
        <f>ROUNDUP(BAR!GC22*0.8,)</f>
        <v>46560</v>
      </c>
      <c r="GD22" s="122">
        <f>ROUNDUP(BAR!GD22*0.8,)</f>
        <v>46560</v>
      </c>
      <c r="GE22" s="122">
        <f>ROUNDUP(BAR!GE22*0.8,)</f>
        <v>46560</v>
      </c>
      <c r="GF22" s="122">
        <f>ROUNDUP(BAR!GF22*0.8,)</f>
        <v>46560</v>
      </c>
      <c r="GG22" s="122">
        <f>ROUNDUP(BAR!GG22*0.8,)</f>
        <v>46560</v>
      </c>
      <c r="GH22" s="122">
        <f>ROUNDUP(BAR!GH22*0.8,)</f>
        <v>46560</v>
      </c>
      <c r="GI22" s="122">
        <f>ROUNDUP(BAR!GI22*0.8,)</f>
        <v>46560</v>
      </c>
      <c r="GJ22" s="122">
        <f>ROUNDUP(BAR!GJ22*0.8,)</f>
        <v>46560</v>
      </c>
      <c r="GK22" s="122">
        <f>ROUNDUP(BAR!GK22*0.8,)</f>
        <v>46560</v>
      </c>
      <c r="GL22" s="122">
        <f>ROUNDUP(BAR!GL22*0.8,)</f>
        <v>46560</v>
      </c>
      <c r="GM22" s="122">
        <f>ROUNDUP(BAR!GM22*0.8,)</f>
        <v>46560</v>
      </c>
      <c r="GN22" s="122">
        <f>ROUNDUP(BAR!GN22*0.8,)</f>
        <v>46560</v>
      </c>
      <c r="GO22" s="122">
        <f>ROUNDUP(BAR!GO22*0.8,)</f>
        <v>46560</v>
      </c>
      <c r="GP22" s="122">
        <f>ROUNDUP(BAR!GP22*0.8,)</f>
        <v>46560</v>
      </c>
      <c r="GQ22" s="122">
        <f>ROUNDUP(BAR!GQ22*0.8,)</f>
        <v>46560</v>
      </c>
      <c r="GR22" s="122">
        <f>ROUNDUP(BAR!GR22*0.8,)</f>
        <v>46560</v>
      </c>
      <c r="GS22" s="122">
        <f>ROUNDUP(BAR!GS22*0.8,)</f>
        <v>47920</v>
      </c>
      <c r="GT22" s="122">
        <f>ROUNDUP(BAR!GT22*0.8,)</f>
        <v>47920</v>
      </c>
      <c r="GU22" s="122">
        <f>ROUNDUP(BAR!GU22*0.8,)</f>
        <v>47920</v>
      </c>
      <c r="GV22" s="122">
        <f>ROUNDUP(BAR!GV22*0.8,)</f>
        <v>47920</v>
      </c>
      <c r="GW22" s="122">
        <f>ROUNDUP(BAR!GW22*0.8,)</f>
        <v>47920</v>
      </c>
      <c r="GX22" s="122">
        <f>ROUNDUP(BAR!GX22*0.8,)</f>
        <v>47920</v>
      </c>
      <c r="GY22" s="122">
        <f>ROUNDUP(BAR!GY22*0.8,)</f>
        <v>47920</v>
      </c>
      <c r="GZ22" s="122">
        <f>ROUNDUP(BAR!GZ22*0.8,)</f>
        <v>47920</v>
      </c>
      <c r="HA22" s="122">
        <f>ROUNDUP(BAR!HA22*0.8,)</f>
        <v>47920</v>
      </c>
      <c r="HB22" s="122">
        <f>ROUNDUP(BAR!HB22*0.8,)</f>
        <v>47920</v>
      </c>
      <c r="HC22" s="122">
        <f>ROUNDUP(BAR!HC22*0.8,)</f>
        <v>47920</v>
      </c>
      <c r="HD22" s="122">
        <f>ROUNDUP(BAR!HD22*0.8,)</f>
        <v>47920</v>
      </c>
      <c r="HE22" s="122">
        <f>ROUNDUP(BAR!HE22*0.8,)</f>
        <v>47920</v>
      </c>
      <c r="HF22" s="122">
        <f>ROUNDUP(BAR!HF22*0.8,)</f>
        <v>47920</v>
      </c>
      <c r="HG22" s="122">
        <f>ROUNDUP(BAR!HG22*0.8,)</f>
        <v>47920</v>
      </c>
      <c r="HH22" s="122">
        <f>ROUNDUP(BAR!HH22*0.8,)</f>
        <v>47920</v>
      </c>
      <c r="HI22" s="122">
        <f>ROUNDUP(BAR!HI22*0.8,)</f>
        <v>47920</v>
      </c>
      <c r="HJ22" s="122">
        <f>ROUNDUP(BAR!HJ22*0.8,)</f>
        <v>47920</v>
      </c>
      <c r="HK22" s="122">
        <f>ROUNDUP(BAR!HK22*0.8,)</f>
        <v>64720</v>
      </c>
      <c r="HL22" s="122">
        <f>ROUNDUP(BAR!HL22*0.8,)</f>
        <v>64720</v>
      </c>
      <c r="HM22" s="122">
        <f>ROUNDUP(BAR!HM22*0.8,)</f>
        <v>66320</v>
      </c>
      <c r="HN22" s="122">
        <f>ROUNDUP(BAR!HN22*0.8,)</f>
        <v>66320</v>
      </c>
      <c r="HO22" s="122">
        <f>ROUNDUP(BAR!HO22*0.8,)</f>
        <v>66320</v>
      </c>
      <c r="HP22" s="122">
        <f>ROUNDUP(BAR!HP22*0.8,)</f>
        <v>47920</v>
      </c>
      <c r="HQ22" s="122">
        <f>ROUNDUP(BAR!HQ22*0.8,)</f>
        <v>47920</v>
      </c>
      <c r="HR22" s="122">
        <f>ROUNDUP(BAR!HR22*0.8,)</f>
        <v>64720</v>
      </c>
      <c r="HS22" s="122">
        <f>ROUNDUP(BAR!HS22*0.8,)</f>
        <v>64720</v>
      </c>
      <c r="HT22" s="122">
        <f>ROUNDUP(BAR!HT22*0.8,)</f>
        <v>47920</v>
      </c>
      <c r="HU22" s="122">
        <f>ROUNDUP(BAR!HU22*0.8,)</f>
        <v>46560</v>
      </c>
      <c r="HV22" s="122">
        <f>ROUNDUP(BAR!HV22*0.8,)</f>
        <v>46560</v>
      </c>
      <c r="HW22" s="122">
        <f>ROUNDUP(BAR!HW22*0.8,)</f>
        <v>46560</v>
      </c>
      <c r="HX22" s="122">
        <f>ROUNDUP(BAR!HX22*0.8,)</f>
        <v>46560</v>
      </c>
      <c r="HY22" s="122">
        <f>ROUNDUP(BAR!HY22*0.8,)</f>
        <v>46560</v>
      </c>
      <c r="HZ22" s="122">
        <f>ROUNDUP(BAR!HZ22*0.8,)</f>
        <v>46560</v>
      </c>
      <c r="IA22" s="122">
        <f>ROUNDUP(BAR!IA22*0.8,)</f>
        <v>46560</v>
      </c>
      <c r="IB22" s="122">
        <f>ROUNDUP(BAR!IB22*0.8,)</f>
        <v>49920</v>
      </c>
      <c r="IC22" s="122">
        <f>ROUNDUP(BAR!IC22*0.8,)</f>
        <v>47120</v>
      </c>
      <c r="ID22" s="122">
        <f>ROUNDUP(BAR!ID22*0.8,)</f>
        <v>43200</v>
      </c>
      <c r="IE22" s="122">
        <f>ROUNDUP(BAR!IE22*0.8,)</f>
        <v>43200</v>
      </c>
      <c r="IF22" s="122">
        <f>ROUNDUP(BAR!IF22*0.8,)</f>
        <v>43200</v>
      </c>
      <c r="IG22" s="122">
        <f>ROUNDUP(BAR!IG22*0.8,)</f>
        <v>43200</v>
      </c>
      <c r="IH22" s="122">
        <f>ROUNDUP(BAR!IH22*0.8,)</f>
        <v>43200</v>
      </c>
      <c r="II22" s="122">
        <f>ROUNDUP(BAR!II22*0.8,)</f>
        <v>43200</v>
      </c>
      <c r="IJ22" s="122">
        <f>ROUNDUP(BAR!IJ22*0.8,)</f>
        <v>43200</v>
      </c>
      <c r="IK22" s="122">
        <f>ROUNDUP(BAR!IK22*0.8,)</f>
        <v>43200</v>
      </c>
      <c r="IL22" s="122">
        <f>ROUNDUP(BAR!IL22*0.8,)</f>
        <v>43200</v>
      </c>
      <c r="IM22" s="122">
        <f>ROUNDUP(BAR!IM22*0.8,)</f>
        <v>43200</v>
      </c>
      <c r="IN22" s="122">
        <f>ROUNDUP(BAR!IN22*0.8,)</f>
        <v>43200</v>
      </c>
      <c r="IO22" s="122">
        <f>ROUNDUP(BAR!IO22*0.8,)</f>
        <v>43200</v>
      </c>
      <c r="IP22" s="122">
        <f>ROUNDUP(BAR!IP22*0.8,)</f>
        <v>43200</v>
      </c>
      <c r="IQ22" s="122">
        <f>ROUNDUP(BAR!IQ22*0.8,)</f>
        <v>43200</v>
      </c>
      <c r="IR22" s="122">
        <f>ROUNDUP(BAR!IR22*0.8,)</f>
        <v>43200</v>
      </c>
      <c r="IS22" s="122">
        <f>ROUNDUP(BAR!IS22*0.8,)</f>
        <v>43200</v>
      </c>
      <c r="IT22" s="122">
        <f>ROUNDUP(BAR!IT22*0.8,)</f>
        <v>43200</v>
      </c>
      <c r="IU22" s="122">
        <f>ROUNDUP(BAR!IU22*0.8,)</f>
        <v>43200</v>
      </c>
      <c r="IV22" s="122">
        <f>ROUNDUP(BAR!IV22*0.8,)</f>
        <v>43200</v>
      </c>
      <c r="IW22" s="122">
        <f>ROUNDUP(BAR!IW22*0.8,)</f>
        <v>43200</v>
      </c>
      <c r="IX22" s="122">
        <f>ROUNDUP(BAR!IX22*0.8,)</f>
        <v>43200</v>
      </c>
      <c r="IY22" s="122">
        <f>ROUNDUP(BAR!IY22*0.8,)</f>
        <v>43200</v>
      </c>
    </row>
    <row r="23" spans="1:259" s="66" customFormat="1" ht="12" x14ac:dyDescent="0.2">
      <c r="A23" s="20" t="s">
        <v>10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122"/>
      <c r="FL23" s="122"/>
      <c r="FM23" s="122"/>
      <c r="FN23" s="122"/>
      <c r="FO23" s="122"/>
      <c r="FP23" s="122"/>
      <c r="FQ23" s="122"/>
      <c r="FR23" s="122"/>
      <c r="FS23" s="122"/>
      <c r="FT23" s="122"/>
      <c r="FU23" s="122"/>
      <c r="FV23" s="122"/>
      <c r="FW23" s="122"/>
      <c r="FX23" s="122"/>
      <c r="FY23" s="122"/>
      <c r="FZ23" s="122"/>
      <c r="GA23" s="122"/>
      <c r="GB23" s="122"/>
      <c r="GC23" s="122"/>
      <c r="GD23" s="122"/>
      <c r="GE23" s="122"/>
      <c r="GF23" s="122"/>
      <c r="GG23" s="122"/>
      <c r="GH23" s="122"/>
      <c r="GI23" s="122"/>
      <c r="GJ23" s="122"/>
      <c r="GK23" s="122"/>
      <c r="GL23" s="122"/>
      <c r="GM23" s="122"/>
      <c r="GN23" s="122"/>
      <c r="GO23" s="122"/>
      <c r="GP23" s="122"/>
      <c r="GQ23" s="122"/>
      <c r="GR23" s="122"/>
      <c r="GS23" s="122"/>
      <c r="GT23" s="122"/>
      <c r="GU23" s="122"/>
      <c r="GV23" s="122"/>
      <c r="GW23" s="122"/>
      <c r="GX23" s="122"/>
      <c r="GY23" s="122"/>
      <c r="GZ23" s="122"/>
      <c r="HA23" s="122"/>
      <c r="HB23" s="122"/>
      <c r="HC23" s="122"/>
      <c r="HD23" s="122"/>
      <c r="HE23" s="122"/>
      <c r="HF23" s="122"/>
      <c r="HG23" s="122"/>
      <c r="HH23" s="122"/>
      <c r="HI23" s="122"/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22"/>
      <c r="HU23" s="122"/>
      <c r="HV23" s="122"/>
      <c r="HW23" s="122"/>
      <c r="HX23" s="122"/>
      <c r="HY23" s="122"/>
      <c r="HZ23" s="122"/>
      <c r="IA23" s="122"/>
      <c r="IB23" s="122"/>
      <c r="IC23" s="122"/>
      <c r="ID23" s="122"/>
      <c r="IE23" s="122"/>
      <c r="IF23" s="122"/>
      <c r="IG23" s="122"/>
      <c r="IH23" s="122"/>
      <c r="II23" s="122"/>
      <c r="IJ23" s="122"/>
      <c r="IK23" s="122"/>
      <c r="IL23" s="122"/>
      <c r="IM23" s="122"/>
      <c r="IN23" s="122"/>
      <c r="IO23" s="122"/>
      <c r="IP23" s="122"/>
      <c r="IQ23" s="122"/>
      <c r="IR23" s="122"/>
      <c r="IS23" s="122"/>
      <c r="IT23" s="122"/>
      <c r="IU23" s="122"/>
      <c r="IV23" s="122"/>
      <c r="IW23" s="122"/>
      <c r="IX23" s="122"/>
      <c r="IY23" s="122"/>
    </row>
    <row r="24" spans="1:259" s="66" customFormat="1" ht="12" x14ac:dyDescent="0.2">
      <c r="A24" s="21" t="s">
        <v>11</v>
      </c>
      <c r="B24" s="55">
        <f>ROUNDUP(BAR!B24*0.8,)</f>
        <v>95360</v>
      </c>
      <c r="C24" s="55">
        <f>ROUNDUP(BAR!C24*0.8,)</f>
        <v>95360</v>
      </c>
      <c r="D24" s="55">
        <f>ROUNDUP(BAR!D24*0.8,)</f>
        <v>92640</v>
      </c>
      <c r="E24" s="55">
        <f>ROUNDUP(BAR!E24*0.8,)</f>
        <v>93200</v>
      </c>
      <c r="F24" s="55">
        <f>ROUNDUP(BAR!F24*0.8,)</f>
        <v>93200</v>
      </c>
      <c r="G24" s="55">
        <f>ROUNDUP(BAR!G24*0.8,)</f>
        <v>94000</v>
      </c>
      <c r="H24" s="55">
        <f>ROUNDUP(BAR!H24*0.8,)</f>
        <v>94000</v>
      </c>
      <c r="I24" s="55">
        <f>ROUNDUP(BAR!I24*0.8,)</f>
        <v>95360</v>
      </c>
      <c r="J24" s="55">
        <f>ROUNDUP(BAR!J24*0.8,)</f>
        <v>95360</v>
      </c>
      <c r="K24" s="55">
        <f>ROUNDUP(BAR!K24*0.8,)</f>
        <v>94000</v>
      </c>
      <c r="L24" s="55">
        <f>ROUNDUP(BAR!L24*0.8,)</f>
        <v>94000</v>
      </c>
      <c r="M24" s="55">
        <f>ROUNDUP(BAR!M24*0.8,)</f>
        <v>94000</v>
      </c>
      <c r="N24" s="55">
        <f>ROUNDUP(BAR!N24*0.8,)</f>
        <v>94000</v>
      </c>
      <c r="O24" s="55">
        <f>ROUNDUP(BAR!O24*0.8,)</f>
        <v>94000</v>
      </c>
      <c r="P24" s="55">
        <f>ROUNDUP(BAR!P24*0.8,)</f>
        <v>94560</v>
      </c>
      <c r="Q24" s="55">
        <f>ROUNDUP(BAR!Q24*0.8,)</f>
        <v>93200</v>
      </c>
      <c r="R24" s="55">
        <f>ROUNDUP(BAR!R24*0.8,)</f>
        <v>92640</v>
      </c>
      <c r="S24" s="55">
        <f>ROUNDUP(BAR!S24*0.8,)</f>
        <v>92640</v>
      </c>
      <c r="T24" s="55">
        <f>ROUNDUP(BAR!T24*0.8,)</f>
        <v>92640</v>
      </c>
      <c r="U24" s="55">
        <f>ROUNDUP(BAR!U24*0.8,)</f>
        <v>92640</v>
      </c>
      <c r="V24" s="55">
        <f>ROUNDUP(BAR!V24*0.8,)</f>
        <v>92640</v>
      </c>
      <c r="W24" s="55">
        <f>ROUNDUP(BAR!W24*0.8,)</f>
        <v>93200</v>
      </c>
      <c r="X24" s="55">
        <f>ROUNDUP(BAR!X24*0.8,)</f>
        <v>93200</v>
      </c>
      <c r="Y24" s="55">
        <f>ROUNDUP(BAR!Y24*0.8,)</f>
        <v>92640</v>
      </c>
      <c r="Z24" s="55">
        <f>ROUNDUP(BAR!Z24*0.8,)</f>
        <v>92640</v>
      </c>
      <c r="AA24" s="55">
        <f>ROUNDUP(BAR!AA24*0.8,)</f>
        <v>92640</v>
      </c>
      <c r="AB24" s="55">
        <f>ROUNDUP(BAR!AB24*0.8,)</f>
        <v>92640</v>
      </c>
      <c r="AC24" s="55">
        <f>ROUNDUP(BAR!AC24*0.8,)</f>
        <v>92640</v>
      </c>
      <c r="AD24" s="55">
        <f>ROUNDUP(BAR!AD24*0.8,)</f>
        <v>93200</v>
      </c>
      <c r="AE24" s="55">
        <f>ROUNDUP(BAR!AE24*0.8,)</f>
        <v>93200</v>
      </c>
      <c r="AF24" s="55">
        <f>ROUNDUP(BAR!AF24*0.8,)</f>
        <v>92640</v>
      </c>
      <c r="AG24" s="55">
        <f>ROUNDUP(BAR!AG24*0.8,)</f>
        <v>92640</v>
      </c>
      <c r="AH24" s="55">
        <f>ROUNDUP(BAR!AH24*0.8,)</f>
        <v>92640</v>
      </c>
      <c r="AI24" s="55">
        <f>ROUNDUP(BAR!AI24*0.8,)</f>
        <v>92640</v>
      </c>
      <c r="AJ24" s="55">
        <f>ROUNDUP(BAR!AJ24*0.8,)</f>
        <v>92640</v>
      </c>
      <c r="AK24" s="55">
        <f>ROUNDUP(BAR!AK24*0.8,)</f>
        <v>93200</v>
      </c>
      <c r="AL24" s="55">
        <f>ROUNDUP(BAR!AL24*0.8,)</f>
        <v>93200</v>
      </c>
      <c r="AM24" s="55">
        <f>ROUNDUP(BAR!AM24*0.8,)</f>
        <v>91280</v>
      </c>
      <c r="AN24" s="55">
        <f>ROUNDUP(BAR!AN24*0.8,)</f>
        <v>91280</v>
      </c>
      <c r="AO24" s="55">
        <f>ROUNDUP(BAR!AO24*0.8,)</f>
        <v>91280</v>
      </c>
      <c r="AP24" s="55">
        <f>ROUNDUP(BAR!AP24*0.8,)</f>
        <v>91280</v>
      </c>
      <c r="AQ24" s="55">
        <f>ROUNDUP(BAR!AQ24*0.8,)</f>
        <v>91280</v>
      </c>
      <c r="AR24" s="55">
        <f>ROUNDUP(BAR!AR24*0.8,)</f>
        <v>91840</v>
      </c>
      <c r="AS24" s="55">
        <f>ROUNDUP(BAR!AS24*0.8,)</f>
        <v>91840</v>
      </c>
      <c r="AT24" s="55">
        <f>ROUNDUP(BAR!AT24*0.8,)</f>
        <v>91280</v>
      </c>
      <c r="AU24" s="55">
        <f>ROUNDUP(BAR!AU24*0.8,)</f>
        <v>91280</v>
      </c>
      <c r="AV24" s="55">
        <f>ROUNDUP(BAR!AV24*0.8,)</f>
        <v>91280</v>
      </c>
      <c r="AW24" s="55">
        <f>ROUNDUP(BAR!AW24*0.8,)</f>
        <v>91280</v>
      </c>
      <c r="AX24" s="55">
        <f>ROUNDUP(BAR!AX24*0.8,)</f>
        <v>91280</v>
      </c>
      <c r="AY24" s="55">
        <f>ROUNDUP(BAR!AY24*0.8,)</f>
        <v>91840</v>
      </c>
      <c r="AZ24" s="55">
        <f>ROUNDUP(BAR!AZ24*0.8,)</f>
        <v>91840</v>
      </c>
      <c r="BA24" s="55">
        <f>ROUNDUP(BAR!BA24*0.8,)</f>
        <v>91280</v>
      </c>
      <c r="BB24" s="55">
        <f>ROUNDUP(BAR!BB24*0.8,)</f>
        <v>91280</v>
      </c>
      <c r="BC24" s="55">
        <f>ROUNDUP(BAR!BC24*0.8,)</f>
        <v>91280</v>
      </c>
      <c r="BD24" s="55">
        <f>ROUNDUP(BAR!BD24*0.8,)</f>
        <v>91280</v>
      </c>
      <c r="BE24" s="55">
        <f>ROUNDUP(BAR!BE24*0.8,)</f>
        <v>91280</v>
      </c>
      <c r="BF24" s="55">
        <f>ROUNDUP(BAR!BF24*0.8,)</f>
        <v>91840</v>
      </c>
      <c r="BG24" s="55">
        <f>ROUNDUP(BAR!BG24*0.8,)</f>
        <v>91840</v>
      </c>
      <c r="BH24" s="55">
        <f>ROUNDUP(BAR!BH24*0.8,)</f>
        <v>91280</v>
      </c>
      <c r="BI24" s="55">
        <f>ROUNDUP(BAR!BI24*0.8,)</f>
        <v>91280</v>
      </c>
      <c r="BJ24" s="55">
        <f>ROUNDUP(BAR!BJ24*0.8,)</f>
        <v>91840</v>
      </c>
      <c r="BK24" s="55">
        <f>ROUNDUP(BAR!BK24*0.8,)</f>
        <v>91840</v>
      </c>
      <c r="BL24" s="55">
        <f>ROUNDUP(BAR!BL24*0.8,)</f>
        <v>91840</v>
      </c>
      <c r="BM24" s="55">
        <f>ROUNDUP(BAR!BM24*0.8,)</f>
        <v>91840</v>
      </c>
      <c r="BN24" s="55">
        <f>ROUNDUP(BAR!BN24*0.8,)</f>
        <v>91840</v>
      </c>
      <c r="BO24" s="55">
        <f>ROUNDUP(BAR!BO24*0.8,)</f>
        <v>91280</v>
      </c>
      <c r="BP24" s="55">
        <f>ROUNDUP(BAR!BP24*0.8,)</f>
        <v>94000</v>
      </c>
      <c r="BQ24" s="55">
        <f>ROUNDUP(BAR!BQ24*0.8,)</f>
        <v>94000</v>
      </c>
      <c r="BR24" s="55">
        <f>ROUNDUP(BAR!BR24*0.8,)</f>
        <v>94000</v>
      </c>
      <c r="BS24" s="55">
        <f>ROUNDUP(BAR!BS24*0.8,)</f>
        <v>94000</v>
      </c>
      <c r="BT24" s="55">
        <f>ROUNDUP(BAR!BT24*0.8,)</f>
        <v>94000</v>
      </c>
      <c r="BU24" s="55">
        <f>ROUNDUP(BAR!BU24*0.8,)</f>
        <v>92640</v>
      </c>
      <c r="BV24" s="55">
        <f>ROUNDUP(BAR!BV24*0.8,)</f>
        <v>91840</v>
      </c>
      <c r="BW24" s="55">
        <f>ROUNDUP(BAR!BW24*0.8,)</f>
        <v>91840</v>
      </c>
      <c r="BX24" s="55">
        <f>ROUNDUP(BAR!BX24*0.8,)</f>
        <v>94000</v>
      </c>
      <c r="BY24" s="55">
        <f>ROUNDUP(BAR!BY24*0.8,)</f>
        <v>94000</v>
      </c>
      <c r="BZ24" s="55">
        <f>ROUNDUP(BAR!BZ24*0.8,)</f>
        <v>91280</v>
      </c>
      <c r="CA24" s="55">
        <f>ROUNDUP(BAR!CA24*0.8,)</f>
        <v>91280</v>
      </c>
      <c r="CB24" s="55">
        <f>ROUNDUP(BAR!CB24*0.8,)</f>
        <v>91280</v>
      </c>
      <c r="CC24" s="55">
        <f>ROUNDUP(BAR!CC24*0.8,)</f>
        <v>91840</v>
      </c>
      <c r="CD24" s="55">
        <f>ROUNDUP(BAR!CD24*0.8,)</f>
        <v>88400</v>
      </c>
      <c r="CE24" s="55">
        <f>ROUNDUP(BAR!CE24*0.8,)</f>
        <v>88400</v>
      </c>
      <c r="CF24" s="55">
        <f>ROUNDUP(BAR!CF24*0.8,)</f>
        <v>88400</v>
      </c>
      <c r="CG24" s="55">
        <f>ROUNDUP(BAR!CG24*0.8,)</f>
        <v>88400</v>
      </c>
      <c r="CH24" s="55">
        <f>ROUNDUP(BAR!CH24*0.8,)</f>
        <v>88960</v>
      </c>
      <c r="CI24" s="55">
        <f>ROUNDUP(BAR!CI24*0.8,)</f>
        <v>88960</v>
      </c>
      <c r="CJ24" s="55">
        <f>ROUNDUP(BAR!CJ24*0.8,)</f>
        <v>88400</v>
      </c>
      <c r="CK24" s="55">
        <f>ROUNDUP(BAR!CK24*0.8,)</f>
        <v>88400</v>
      </c>
      <c r="CL24" s="55">
        <f>ROUNDUP(BAR!CL24*0.8,)</f>
        <v>88400</v>
      </c>
      <c r="CM24" s="55">
        <f>ROUNDUP(BAR!CM24*0.8,)</f>
        <v>88400</v>
      </c>
      <c r="CN24" s="55">
        <f>ROUNDUP(BAR!CN24*0.8,)</f>
        <v>88400</v>
      </c>
      <c r="CO24" s="55">
        <f>ROUNDUP(BAR!CO24*0.8,)</f>
        <v>88960</v>
      </c>
      <c r="CP24" s="55">
        <f>ROUNDUP(BAR!CP24*0.8,)</f>
        <v>88960</v>
      </c>
      <c r="CQ24" s="55">
        <f>ROUNDUP(BAR!CQ24*0.8,)</f>
        <v>88400</v>
      </c>
      <c r="CR24" s="55">
        <f>ROUNDUP(BAR!CR24*0.8,)</f>
        <v>88400</v>
      </c>
      <c r="CS24" s="55">
        <f>ROUNDUP(BAR!CS24*0.8,)</f>
        <v>88400</v>
      </c>
      <c r="CT24" s="55">
        <f>ROUNDUP(BAR!CT24*0.8,)</f>
        <v>88400</v>
      </c>
      <c r="CU24" s="55">
        <f>ROUNDUP(BAR!CU24*0.8,)</f>
        <v>88400</v>
      </c>
      <c r="CV24" s="55">
        <f>ROUNDUP(BAR!CV24*0.8,)</f>
        <v>88960</v>
      </c>
      <c r="CW24" s="55">
        <f>ROUNDUP(BAR!CW24*0.8,)</f>
        <v>88960</v>
      </c>
      <c r="CX24" s="55">
        <f>ROUNDUP(BAR!CX24*0.8,)</f>
        <v>88400</v>
      </c>
      <c r="CY24" s="55">
        <f>ROUNDUP(BAR!CY24*0.8,)</f>
        <v>88400</v>
      </c>
      <c r="CZ24" s="55">
        <f>ROUNDUP(BAR!CZ24*0.8,)</f>
        <v>88400</v>
      </c>
      <c r="DA24" s="55">
        <f>ROUNDUP(BAR!DA24*0.8,)</f>
        <v>88400</v>
      </c>
      <c r="DB24" s="55">
        <f>ROUNDUP(BAR!DB24*0.8,)</f>
        <v>88400</v>
      </c>
      <c r="DC24" s="55">
        <f>ROUNDUP(BAR!DC24*0.8,)</f>
        <v>88960</v>
      </c>
      <c r="DD24" s="55">
        <f>ROUNDUP(BAR!DD24*0.8,)</f>
        <v>88960</v>
      </c>
      <c r="DE24" s="55">
        <f>ROUNDUP(BAR!DE24*0.8,)</f>
        <v>88400</v>
      </c>
      <c r="DF24" s="55">
        <f>ROUNDUP(BAR!DF24*0.8,)</f>
        <v>88400</v>
      </c>
      <c r="DG24" s="55">
        <f>ROUNDUP(BAR!DG24*0.8,)</f>
        <v>88960</v>
      </c>
      <c r="DH24" s="55">
        <f>ROUNDUP(BAR!DH24*0.8,)</f>
        <v>89360</v>
      </c>
      <c r="DI24" s="55">
        <f>ROUNDUP(BAR!DI24*0.8,)</f>
        <v>88000</v>
      </c>
      <c r="DJ24" s="55">
        <f>ROUNDUP(BAR!DJ24*0.8,)</f>
        <v>88400</v>
      </c>
      <c r="DK24" s="55">
        <f>ROUNDUP(BAR!DK24*0.8,)</f>
        <v>88400</v>
      </c>
      <c r="DL24" s="55">
        <f>ROUNDUP(BAR!DL24*0.8,)</f>
        <v>88000</v>
      </c>
      <c r="DM24" s="55">
        <f>ROUNDUP(BAR!DM24*0.8,)</f>
        <v>88000</v>
      </c>
      <c r="DN24" s="55">
        <f>ROUNDUP(BAR!DN24*0.8,)</f>
        <v>88000</v>
      </c>
      <c r="DO24" s="55">
        <f>ROUNDUP(BAR!DO24*0.8,)</f>
        <v>88000</v>
      </c>
      <c r="DP24" s="55">
        <f>ROUNDUP(BAR!DP24*0.8,)</f>
        <v>88000</v>
      </c>
      <c r="DQ24" s="55">
        <f>ROUNDUP(BAR!DQ24*0.8,)</f>
        <v>88400</v>
      </c>
      <c r="DR24" s="55">
        <f>ROUNDUP(BAR!DR24*0.8,)</f>
        <v>88400</v>
      </c>
      <c r="DS24" s="55">
        <f>ROUNDUP(BAR!DS24*0.8,)</f>
        <v>88000</v>
      </c>
      <c r="DT24" s="55">
        <f>ROUNDUP(BAR!DT24*0.8,)</f>
        <v>88000</v>
      </c>
      <c r="DU24" s="55">
        <f>ROUNDUP(BAR!DU24*0.8,)</f>
        <v>88000</v>
      </c>
      <c r="DV24" s="55">
        <f>ROUNDUP(BAR!DV24*0.8,)</f>
        <v>88000</v>
      </c>
      <c r="DW24" s="55">
        <f>ROUNDUP(BAR!DW24*0.8,)</f>
        <v>88000</v>
      </c>
      <c r="DX24" s="55">
        <f>ROUNDUP(BAR!DX24*0.8,)</f>
        <v>88400</v>
      </c>
      <c r="DY24" s="55">
        <f>ROUNDUP(BAR!DY24*0.8,)</f>
        <v>88400</v>
      </c>
      <c r="DZ24" s="55">
        <f>ROUNDUP(BAR!DZ24*0.8,)</f>
        <v>88000</v>
      </c>
      <c r="EA24" s="55">
        <f>ROUNDUP(BAR!EA24*0.8,)</f>
        <v>88000</v>
      </c>
      <c r="EB24" s="55">
        <f>ROUNDUP(BAR!EB24*0.8,)</f>
        <v>88000</v>
      </c>
      <c r="EC24" s="55">
        <f>ROUNDUP(BAR!EC24*0.8,)</f>
        <v>88000</v>
      </c>
      <c r="ED24" s="55">
        <f>ROUNDUP(BAR!ED24*0.8,)</f>
        <v>88000</v>
      </c>
      <c r="EE24" s="55">
        <f>ROUNDUP(BAR!EE24*0.8,)</f>
        <v>88400</v>
      </c>
      <c r="EF24" s="55">
        <f>ROUNDUP(BAR!EF24*0.8,)</f>
        <v>88400</v>
      </c>
      <c r="EG24" s="55">
        <f>ROUNDUP(BAR!EG24*0.8,)</f>
        <v>88000</v>
      </c>
      <c r="EH24" s="55">
        <f>ROUNDUP(BAR!EH24*0.8,)</f>
        <v>88000</v>
      </c>
      <c r="EI24" s="55">
        <f>ROUNDUP(BAR!EI24*0.8,)</f>
        <v>89360</v>
      </c>
      <c r="EJ24" s="55">
        <f>ROUNDUP(BAR!EJ24*0.8,)</f>
        <v>89360</v>
      </c>
      <c r="EK24" s="55">
        <f>ROUNDUP(BAR!EK24*0.8,)</f>
        <v>89360</v>
      </c>
      <c r="EL24" s="55">
        <f>ROUNDUP(BAR!EL24*0.8,)</f>
        <v>90320</v>
      </c>
      <c r="EM24" s="55">
        <f>ROUNDUP(BAR!EM24*0.8,)</f>
        <v>90320</v>
      </c>
      <c r="EN24" s="55">
        <f>ROUNDUP(BAR!EN24*0.8,)</f>
        <v>89360</v>
      </c>
      <c r="EO24" s="55">
        <f>ROUNDUP(BAR!EO24*0.8,)</f>
        <v>89360</v>
      </c>
      <c r="EP24" s="55">
        <f>ROUNDUP(BAR!EP24*0.8,)</f>
        <v>89360</v>
      </c>
      <c r="EQ24" s="55">
        <f>ROUNDUP(BAR!EQ24*0.8,)</f>
        <v>89360</v>
      </c>
      <c r="ER24" s="55">
        <f>ROUNDUP(BAR!ER24*0.8,)</f>
        <v>89360</v>
      </c>
      <c r="ES24" s="55">
        <f>ROUNDUP(BAR!ES24*0.8,)</f>
        <v>90320</v>
      </c>
      <c r="ET24" s="55">
        <f>ROUNDUP(BAR!ET24*0.8,)</f>
        <v>90320</v>
      </c>
      <c r="EU24" s="55">
        <f>ROUNDUP(BAR!EU24*0.8,)</f>
        <v>90320</v>
      </c>
      <c r="EV24" s="55">
        <f>ROUNDUP(BAR!EV24*0.8,)</f>
        <v>90320</v>
      </c>
      <c r="EW24" s="55">
        <f>ROUNDUP(BAR!EW24*0.8,)</f>
        <v>90320</v>
      </c>
      <c r="EX24" s="55">
        <f>ROUNDUP(BAR!EX24*0.8,)</f>
        <v>90320</v>
      </c>
      <c r="EY24" s="55">
        <f>ROUNDUP(BAR!EY24*0.8,)</f>
        <v>90320</v>
      </c>
      <c r="EZ24" s="55">
        <f>ROUNDUP(BAR!EZ24*0.8,)</f>
        <v>90320</v>
      </c>
      <c r="FA24" s="55">
        <f>ROUNDUP(BAR!FA24*0.8,)</f>
        <v>90320</v>
      </c>
      <c r="FB24" s="55">
        <f>ROUNDUP(BAR!FB24*0.8,)</f>
        <v>90320</v>
      </c>
      <c r="FC24" s="55">
        <f>ROUNDUP(BAR!FC24*0.8,)</f>
        <v>90320</v>
      </c>
      <c r="FD24" s="55">
        <f>ROUNDUP(BAR!FD24*0.8,)</f>
        <v>90880</v>
      </c>
      <c r="FE24" s="55">
        <f>ROUNDUP(BAR!FE24*0.8,)</f>
        <v>90880</v>
      </c>
      <c r="FF24" s="55">
        <f>ROUNDUP(BAR!FF24*0.8,)</f>
        <v>91280</v>
      </c>
      <c r="FG24" s="55">
        <f>ROUNDUP(BAR!FG24*0.8,)</f>
        <v>91280</v>
      </c>
      <c r="FH24" s="55">
        <f>ROUNDUP(BAR!FH24*0.8,)</f>
        <v>91280</v>
      </c>
      <c r="FI24" s="55">
        <f>ROUNDUP(BAR!FI24*0.8,)</f>
        <v>91280</v>
      </c>
      <c r="FJ24" s="55">
        <f>ROUNDUP(BAR!FJ24*0.8,)</f>
        <v>91280</v>
      </c>
      <c r="FK24" s="122">
        <f>ROUNDUP(BAR!FK24*0.8,)</f>
        <v>107160</v>
      </c>
      <c r="FL24" s="122">
        <f>ROUNDUP(BAR!FL24*0.8,)</f>
        <v>137560</v>
      </c>
      <c r="FM24" s="122">
        <f>ROUNDUP(BAR!FM24*0.8,)</f>
        <v>137560</v>
      </c>
      <c r="FN24" s="122">
        <f>ROUNDUP(BAR!FN24*0.8,)</f>
        <v>137560</v>
      </c>
      <c r="FO24" s="122">
        <f>ROUNDUP(BAR!FO24*0.8,)</f>
        <v>137560</v>
      </c>
      <c r="FP24" s="122">
        <f>ROUNDUP(BAR!FP24*0.8,)</f>
        <v>137560</v>
      </c>
      <c r="FQ24" s="122">
        <f>ROUNDUP(BAR!FQ24*0.8,)</f>
        <v>137560</v>
      </c>
      <c r="FR24" s="122">
        <f>ROUNDUP(BAR!FR24*0.8,)</f>
        <v>137560</v>
      </c>
      <c r="FS24" s="122">
        <f>ROUNDUP(BAR!FS24*0.8,)</f>
        <v>137560</v>
      </c>
      <c r="FT24" s="122">
        <f>ROUNDUP(BAR!FT24*0.8,)</f>
        <v>137560</v>
      </c>
      <c r="FU24" s="122">
        <f>ROUNDUP(BAR!FU24*0.8,)</f>
        <v>137560</v>
      </c>
      <c r="FV24" s="122">
        <f>ROUNDUP(BAR!FV24*0.8,)</f>
        <v>101160</v>
      </c>
      <c r="FW24" s="122">
        <f>ROUNDUP(BAR!FW24*0.8,)</f>
        <v>101160</v>
      </c>
      <c r="FX24" s="122">
        <f>ROUNDUP(BAR!FX24*0.8,)</f>
        <v>101160</v>
      </c>
      <c r="FY24" s="122">
        <f>ROUNDUP(BAR!FY24*0.8,)</f>
        <v>101160</v>
      </c>
      <c r="FZ24" s="122">
        <f>ROUNDUP(BAR!FZ24*0.8,)</f>
        <v>101160</v>
      </c>
      <c r="GA24" s="122">
        <f>ROUNDUP(BAR!GA24*0.8,)</f>
        <v>101160</v>
      </c>
      <c r="GB24" s="122">
        <f>ROUNDUP(BAR!GB24*0.8,)</f>
        <v>101160</v>
      </c>
      <c r="GC24" s="122">
        <f>ROUNDUP(BAR!GC24*0.8,)</f>
        <v>101160</v>
      </c>
      <c r="GD24" s="122">
        <f>ROUNDUP(BAR!GD24*0.8,)</f>
        <v>101160</v>
      </c>
      <c r="GE24" s="122">
        <f>ROUNDUP(BAR!GE24*0.8,)</f>
        <v>101160</v>
      </c>
      <c r="GF24" s="122">
        <f>ROUNDUP(BAR!GF24*0.8,)</f>
        <v>101160</v>
      </c>
      <c r="GG24" s="122">
        <f>ROUNDUP(BAR!GG24*0.8,)</f>
        <v>101160</v>
      </c>
      <c r="GH24" s="122">
        <f>ROUNDUP(BAR!GH24*0.8,)</f>
        <v>101160</v>
      </c>
      <c r="GI24" s="122">
        <f>ROUNDUP(BAR!GI24*0.8,)</f>
        <v>101160</v>
      </c>
      <c r="GJ24" s="122">
        <f>ROUNDUP(BAR!GJ24*0.8,)</f>
        <v>101160</v>
      </c>
      <c r="GK24" s="122">
        <f>ROUNDUP(BAR!GK24*0.8,)</f>
        <v>101160</v>
      </c>
      <c r="GL24" s="122">
        <f>ROUNDUP(BAR!GL24*0.8,)</f>
        <v>101160</v>
      </c>
      <c r="GM24" s="122">
        <f>ROUNDUP(BAR!GM24*0.8,)</f>
        <v>101160</v>
      </c>
      <c r="GN24" s="122">
        <f>ROUNDUP(BAR!GN24*0.8,)</f>
        <v>101160</v>
      </c>
      <c r="GO24" s="122">
        <f>ROUNDUP(BAR!GO24*0.8,)</f>
        <v>101160</v>
      </c>
      <c r="GP24" s="122">
        <f>ROUNDUP(BAR!GP24*0.8,)</f>
        <v>101160</v>
      </c>
      <c r="GQ24" s="122">
        <f>ROUNDUP(BAR!GQ24*0.8,)</f>
        <v>101160</v>
      </c>
      <c r="GR24" s="122">
        <f>ROUNDUP(BAR!GR24*0.8,)</f>
        <v>101160</v>
      </c>
      <c r="GS24" s="122">
        <f>ROUNDUP(BAR!GS24*0.8,)</f>
        <v>102520</v>
      </c>
      <c r="GT24" s="122">
        <f>ROUNDUP(BAR!GT24*0.8,)</f>
        <v>102520</v>
      </c>
      <c r="GU24" s="122">
        <f>ROUNDUP(BAR!GU24*0.8,)</f>
        <v>102520</v>
      </c>
      <c r="GV24" s="122">
        <f>ROUNDUP(BAR!GV24*0.8,)</f>
        <v>102520</v>
      </c>
      <c r="GW24" s="122">
        <f>ROUNDUP(BAR!GW24*0.8,)</f>
        <v>102520</v>
      </c>
      <c r="GX24" s="122">
        <f>ROUNDUP(BAR!GX24*0.8,)</f>
        <v>102520</v>
      </c>
      <c r="GY24" s="122">
        <f>ROUNDUP(BAR!GY24*0.8,)</f>
        <v>102520</v>
      </c>
      <c r="GZ24" s="122">
        <f>ROUNDUP(BAR!GZ24*0.8,)</f>
        <v>102520</v>
      </c>
      <c r="HA24" s="122">
        <f>ROUNDUP(BAR!HA24*0.8,)</f>
        <v>102520</v>
      </c>
      <c r="HB24" s="122">
        <f>ROUNDUP(BAR!HB24*0.8,)</f>
        <v>102520</v>
      </c>
      <c r="HC24" s="122">
        <f>ROUNDUP(BAR!HC24*0.8,)</f>
        <v>102520</v>
      </c>
      <c r="HD24" s="122">
        <f>ROUNDUP(BAR!HD24*0.8,)</f>
        <v>102520</v>
      </c>
      <c r="HE24" s="122">
        <f>ROUNDUP(BAR!HE24*0.8,)</f>
        <v>102520</v>
      </c>
      <c r="HF24" s="122">
        <f>ROUNDUP(BAR!HF24*0.8,)</f>
        <v>102520</v>
      </c>
      <c r="HG24" s="122">
        <f>ROUNDUP(BAR!HG24*0.8,)</f>
        <v>102520</v>
      </c>
      <c r="HH24" s="122">
        <f>ROUNDUP(BAR!HH24*0.8,)</f>
        <v>102520</v>
      </c>
      <c r="HI24" s="122">
        <f>ROUNDUP(BAR!HI24*0.8,)</f>
        <v>102520</v>
      </c>
      <c r="HJ24" s="122">
        <f>ROUNDUP(BAR!HJ24*0.8,)</f>
        <v>102520</v>
      </c>
      <c r="HK24" s="122">
        <f>ROUNDUP(BAR!HK24*0.8,)</f>
        <v>119320</v>
      </c>
      <c r="HL24" s="122">
        <f>ROUNDUP(BAR!HL24*0.8,)</f>
        <v>119320</v>
      </c>
      <c r="HM24" s="122">
        <f>ROUNDUP(BAR!HM24*0.8,)</f>
        <v>120920</v>
      </c>
      <c r="HN24" s="122">
        <f>ROUNDUP(BAR!HN24*0.8,)</f>
        <v>120920</v>
      </c>
      <c r="HO24" s="122">
        <f>ROUNDUP(BAR!HO24*0.8,)</f>
        <v>120920</v>
      </c>
      <c r="HP24" s="122">
        <f>ROUNDUP(BAR!HP24*0.8,)</f>
        <v>102520</v>
      </c>
      <c r="HQ24" s="122">
        <f>ROUNDUP(BAR!HQ24*0.8,)</f>
        <v>102520</v>
      </c>
      <c r="HR24" s="122">
        <f>ROUNDUP(BAR!HR24*0.8,)</f>
        <v>119320</v>
      </c>
      <c r="HS24" s="122">
        <f>ROUNDUP(BAR!HS24*0.8,)</f>
        <v>119320</v>
      </c>
      <c r="HT24" s="122">
        <f>ROUNDUP(BAR!HT24*0.8,)</f>
        <v>102520</v>
      </c>
      <c r="HU24" s="122">
        <f>ROUNDUP(BAR!HU24*0.8,)</f>
        <v>101160</v>
      </c>
      <c r="HV24" s="122">
        <f>ROUNDUP(BAR!HV24*0.8,)</f>
        <v>101160</v>
      </c>
      <c r="HW24" s="122">
        <f>ROUNDUP(BAR!HW24*0.8,)</f>
        <v>101160</v>
      </c>
      <c r="HX24" s="122">
        <f>ROUNDUP(BAR!HX24*0.8,)</f>
        <v>101160</v>
      </c>
      <c r="HY24" s="122">
        <f>ROUNDUP(BAR!HY24*0.8,)</f>
        <v>101160</v>
      </c>
      <c r="HZ24" s="122">
        <f>ROUNDUP(BAR!HZ24*0.8,)</f>
        <v>101160</v>
      </c>
      <c r="IA24" s="122">
        <f>ROUNDUP(BAR!IA24*0.8,)</f>
        <v>101160</v>
      </c>
      <c r="IB24" s="122">
        <f>ROUNDUP(BAR!IB24*0.8,)</f>
        <v>104520</v>
      </c>
      <c r="IC24" s="122">
        <f>ROUNDUP(BAR!IC24*0.8,)</f>
        <v>101720</v>
      </c>
      <c r="ID24" s="122">
        <f>ROUNDUP(BAR!ID24*0.8,)</f>
        <v>97800</v>
      </c>
      <c r="IE24" s="122">
        <f>ROUNDUP(BAR!IE24*0.8,)</f>
        <v>97800</v>
      </c>
      <c r="IF24" s="122">
        <f>ROUNDUP(BAR!IF24*0.8,)</f>
        <v>97800</v>
      </c>
      <c r="IG24" s="122">
        <f>ROUNDUP(BAR!IG24*0.8,)</f>
        <v>97800</v>
      </c>
      <c r="IH24" s="122">
        <f>ROUNDUP(BAR!IH24*0.8,)</f>
        <v>97800</v>
      </c>
      <c r="II24" s="122">
        <f>ROUNDUP(BAR!II24*0.8,)</f>
        <v>97800</v>
      </c>
      <c r="IJ24" s="122">
        <f>ROUNDUP(BAR!IJ24*0.8,)</f>
        <v>97800</v>
      </c>
      <c r="IK24" s="122">
        <f>ROUNDUP(BAR!IK24*0.8,)</f>
        <v>97800</v>
      </c>
      <c r="IL24" s="122">
        <f>ROUNDUP(BAR!IL24*0.8,)</f>
        <v>97800</v>
      </c>
      <c r="IM24" s="122">
        <f>ROUNDUP(BAR!IM24*0.8,)</f>
        <v>97800</v>
      </c>
      <c r="IN24" s="122">
        <f>ROUNDUP(BAR!IN24*0.8,)</f>
        <v>97800</v>
      </c>
      <c r="IO24" s="122">
        <f>ROUNDUP(BAR!IO24*0.8,)</f>
        <v>97800</v>
      </c>
      <c r="IP24" s="122">
        <f>ROUNDUP(BAR!IP24*0.8,)</f>
        <v>97800</v>
      </c>
      <c r="IQ24" s="122">
        <f>ROUNDUP(BAR!IQ24*0.8,)</f>
        <v>97800</v>
      </c>
      <c r="IR24" s="122">
        <f>ROUNDUP(BAR!IR24*0.8,)</f>
        <v>97800</v>
      </c>
      <c r="IS24" s="122">
        <f>ROUNDUP(BAR!IS24*0.8,)</f>
        <v>97800</v>
      </c>
      <c r="IT24" s="122">
        <f>ROUNDUP(BAR!IT24*0.8,)</f>
        <v>97800</v>
      </c>
      <c r="IU24" s="122">
        <f>ROUNDUP(BAR!IU24*0.8,)</f>
        <v>97800</v>
      </c>
      <c r="IV24" s="122">
        <f>ROUNDUP(BAR!IV24*0.8,)</f>
        <v>97800</v>
      </c>
      <c r="IW24" s="122">
        <f>ROUNDUP(BAR!IW24*0.8,)</f>
        <v>97800</v>
      </c>
      <c r="IX24" s="122">
        <f>ROUNDUP(BAR!IX24*0.8,)</f>
        <v>97800</v>
      </c>
      <c r="IY24" s="122">
        <f>ROUNDUP(BAR!IY24*0.8,)</f>
        <v>97800</v>
      </c>
    </row>
    <row r="25" spans="1:259" s="2" customFormat="1" ht="15" customHeight="1" x14ac:dyDescent="0.2">
      <c r="A25" s="9" t="s">
        <v>92</v>
      </c>
    </row>
    <row r="26" spans="1:259" s="2" customFormat="1" ht="252" x14ac:dyDescent="0.2">
      <c r="A26" s="110" t="s">
        <v>93</v>
      </c>
    </row>
    <row r="27" spans="1:259" s="2" customFormat="1" ht="15" customHeight="1" x14ac:dyDescent="0.2">
      <c r="A27" s="9" t="s">
        <v>90</v>
      </c>
    </row>
    <row r="28" spans="1:259" s="2" customFormat="1" ht="72" x14ac:dyDescent="0.2">
      <c r="A28" s="110" t="s">
        <v>91</v>
      </c>
    </row>
    <row r="29" spans="1:259" ht="12" x14ac:dyDescent="0.2">
      <c r="A29" s="9" t="s">
        <v>30</v>
      </c>
    </row>
    <row r="30" spans="1:259" ht="24" x14ac:dyDescent="0.2">
      <c r="A30" s="110" t="s">
        <v>89</v>
      </c>
    </row>
    <row r="31" spans="1:259" ht="15" customHeight="1" x14ac:dyDescent="0.2">
      <c r="A31" s="11" t="s">
        <v>14</v>
      </c>
    </row>
    <row r="32" spans="1:259" ht="96" x14ac:dyDescent="0.2">
      <c r="A32" s="12" t="s">
        <v>15</v>
      </c>
    </row>
    <row r="33" spans="1:1" ht="15" customHeight="1" x14ac:dyDescent="0.2">
      <c r="A33" s="9" t="s">
        <v>16</v>
      </c>
    </row>
    <row r="34" spans="1:1" ht="35.25" customHeight="1" x14ac:dyDescent="0.2">
      <c r="A34" s="27" t="s">
        <v>17</v>
      </c>
    </row>
    <row r="35" spans="1:1" s="2" customFormat="1" ht="15" customHeight="1" x14ac:dyDescent="0.2">
      <c r="A35" s="11" t="s">
        <v>20</v>
      </c>
    </row>
    <row r="36" spans="1:1" s="2" customFormat="1" ht="108" x14ac:dyDescent="0.2">
      <c r="A36" s="68" t="s">
        <v>21</v>
      </c>
    </row>
    <row r="37" spans="1:1" ht="12" x14ac:dyDescent="0.2">
      <c r="A37" s="11" t="s">
        <v>22</v>
      </c>
    </row>
    <row r="38" spans="1:1" ht="36" x14ac:dyDescent="0.2">
      <c r="A38" s="13" t="s">
        <v>23</v>
      </c>
    </row>
  </sheetData>
  <pageMargins left="0.25" right="0.25" top="0.75" bottom="0.75" header="0.3" footer="0.3"/>
  <pageSetup scale="51" fitToHeight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Лист37">
    <tabColor rgb="FF00B0F0"/>
    <pageSetUpPr fitToPage="1"/>
  </sheetPr>
  <dimension ref="A1:DX34"/>
  <sheetViews>
    <sheetView zoomScaleNormal="100" workbookViewId="0">
      <pane xSplit="1" topLeftCell="B1" activePane="topRight" state="frozen"/>
      <selection pane="topRight" activeCell="P28" sqref="P28"/>
    </sheetView>
  </sheetViews>
  <sheetFormatPr defaultColWidth="9" defaultRowHeight="12" x14ac:dyDescent="0.2"/>
  <cols>
    <col min="1" max="1" width="62.28515625" style="18" customWidth="1"/>
    <col min="2" max="3" width="8.85546875" style="18" customWidth="1"/>
    <col min="4" max="16384" width="9" style="18"/>
  </cols>
  <sheetData>
    <row r="1" spans="1:3" ht="15" customHeight="1" x14ac:dyDescent="0.2">
      <c r="A1" s="3" t="s">
        <v>0</v>
      </c>
    </row>
    <row r="2" spans="1:3" ht="15" customHeight="1" x14ac:dyDescent="0.2">
      <c r="A2" s="4" t="s">
        <v>29</v>
      </c>
    </row>
    <row r="3" spans="1:3" ht="15" customHeight="1" x14ac:dyDescent="0.2">
      <c r="A3" s="5" t="s">
        <v>63</v>
      </c>
    </row>
    <row r="4" spans="1:3" s="57" customFormat="1" ht="15" customHeight="1" x14ac:dyDescent="0.2">
      <c r="A4" s="76" t="s">
        <v>3</v>
      </c>
      <c r="B4" s="93">
        <v>46176</v>
      </c>
      <c r="C4" s="93">
        <v>46177</v>
      </c>
    </row>
    <row r="5" spans="1:3" ht="24" x14ac:dyDescent="0.2">
      <c r="A5" s="22" t="s">
        <v>80</v>
      </c>
    </row>
    <row r="6" spans="1:3" x14ac:dyDescent="0.2">
      <c r="A6" s="21">
        <v>1</v>
      </c>
      <c r="B6" s="59" t="e">
        <f>'3=4'!B6*0.85</f>
        <v>#REF!</v>
      </c>
      <c r="C6" s="59" t="e">
        <f>'3=4'!C6*0.85</f>
        <v>#REF!</v>
      </c>
    </row>
    <row r="7" spans="1:3" x14ac:dyDescent="0.2">
      <c r="A7" s="21">
        <v>2</v>
      </c>
      <c r="B7" s="59" t="e">
        <f>'3=4'!B7*0.85</f>
        <v>#REF!</v>
      </c>
      <c r="C7" s="59" t="e">
        <f>'3=4'!C7*0.85</f>
        <v>#REF!</v>
      </c>
    </row>
    <row r="8" spans="1:3" ht="36" x14ac:dyDescent="0.2">
      <c r="A8" s="22" t="s">
        <v>5</v>
      </c>
      <c r="B8" s="59"/>
      <c r="C8" s="59"/>
    </row>
    <row r="9" spans="1:3" s="2" customFormat="1" x14ac:dyDescent="0.2">
      <c r="A9" s="21">
        <v>1</v>
      </c>
      <c r="B9" s="59" t="e">
        <f>'3=4'!B9*0.85</f>
        <v>#REF!</v>
      </c>
      <c r="C9" s="59" t="e">
        <f>'3=4'!C9*0.85</f>
        <v>#REF!</v>
      </c>
    </row>
    <row r="10" spans="1:3" x14ac:dyDescent="0.2">
      <c r="A10" s="21">
        <v>2</v>
      </c>
      <c r="B10" s="59" t="e">
        <f>'3=4'!B10*0.85</f>
        <v>#REF!</v>
      </c>
      <c r="C10" s="59" t="e">
        <f>'3=4'!C10*0.85</f>
        <v>#REF!</v>
      </c>
    </row>
    <row r="11" spans="1:3" ht="24" x14ac:dyDescent="0.2">
      <c r="A11" s="22" t="s">
        <v>6</v>
      </c>
      <c r="B11" s="59"/>
      <c r="C11" s="59"/>
    </row>
    <row r="12" spans="1:3" x14ac:dyDescent="0.2">
      <c r="A12" s="21">
        <v>1</v>
      </c>
      <c r="B12" s="59" t="e">
        <f>'3=4'!B12*0.85</f>
        <v>#REF!</v>
      </c>
      <c r="C12" s="59" t="e">
        <f>'3=4'!C12*0.85</f>
        <v>#REF!</v>
      </c>
    </row>
    <row r="13" spans="1:3" x14ac:dyDescent="0.2">
      <c r="A13" s="21">
        <v>2</v>
      </c>
      <c r="B13" s="59" t="e">
        <f>'3=4'!B13*0.85</f>
        <v>#REF!</v>
      </c>
      <c r="C13" s="59" t="e">
        <f>'3=4'!C13*0.85</f>
        <v>#REF!</v>
      </c>
    </row>
    <row r="14" spans="1:3" ht="24" x14ac:dyDescent="0.2">
      <c r="A14" s="22" t="s">
        <v>81</v>
      </c>
      <c r="B14" s="59"/>
      <c r="C14" s="59"/>
    </row>
    <row r="15" spans="1:3" x14ac:dyDescent="0.2">
      <c r="A15" s="21">
        <v>1</v>
      </c>
      <c r="B15" s="59" t="e">
        <f>'3=4'!B15*0.85</f>
        <v>#REF!</v>
      </c>
      <c r="C15" s="59" t="e">
        <f>'3=4'!C15*0.85</f>
        <v>#REF!</v>
      </c>
    </row>
    <row r="16" spans="1:3" x14ac:dyDescent="0.2">
      <c r="A16" s="21">
        <v>2</v>
      </c>
      <c r="B16" s="59" t="e">
        <f>'3=4'!B16*0.85</f>
        <v>#REF!</v>
      </c>
      <c r="C16" s="59" t="e">
        <f>'3=4'!C16*0.85</f>
        <v>#REF!</v>
      </c>
    </row>
    <row r="17" spans="1:128" x14ac:dyDescent="0.2">
      <c r="A17" s="20" t="s">
        <v>8</v>
      </c>
      <c r="B17" s="59"/>
      <c r="C17" s="59"/>
    </row>
    <row r="18" spans="1:128" x14ac:dyDescent="0.2">
      <c r="A18" s="21">
        <v>1</v>
      </c>
      <c r="B18" s="59" t="e">
        <f>'3=4'!B18*0.85</f>
        <v>#REF!</v>
      </c>
      <c r="C18" s="59" t="e">
        <f>'3=4'!C18*0.85</f>
        <v>#REF!</v>
      </c>
    </row>
    <row r="19" spans="1:128" x14ac:dyDescent="0.2">
      <c r="A19" s="21">
        <v>2</v>
      </c>
      <c r="B19" s="59" t="e">
        <f>'3=4'!B19*0.85</f>
        <v>#REF!</v>
      </c>
      <c r="C19" s="59" t="e">
        <f>'3=4'!C19*0.85</f>
        <v>#REF!</v>
      </c>
    </row>
    <row r="20" spans="1:128" x14ac:dyDescent="0.2">
      <c r="A20" s="20" t="s">
        <v>9</v>
      </c>
      <c r="B20" s="59"/>
      <c r="C20" s="59"/>
    </row>
    <row r="21" spans="1:128" x14ac:dyDescent="0.2">
      <c r="A21" s="21">
        <v>1</v>
      </c>
      <c r="B21" s="59" t="e">
        <f>'3=4'!B21*0.85</f>
        <v>#REF!</v>
      </c>
      <c r="C21" s="59" t="e">
        <f>'3=4'!C21*0.85</f>
        <v>#REF!</v>
      </c>
    </row>
    <row r="22" spans="1:128" x14ac:dyDescent="0.2">
      <c r="A22" s="21">
        <v>2</v>
      </c>
      <c r="B22" s="59" t="e">
        <f>'3=4'!B22*0.85</f>
        <v>#REF!</v>
      </c>
      <c r="C22" s="59" t="e">
        <f>'3=4'!C22*0.85</f>
        <v>#REF!</v>
      </c>
    </row>
    <row r="23" spans="1:128" x14ac:dyDescent="0.2">
      <c r="A23" s="20" t="s">
        <v>10</v>
      </c>
      <c r="B23" s="59"/>
      <c r="C23" s="59"/>
    </row>
    <row r="24" spans="1:128" x14ac:dyDescent="0.2">
      <c r="A24" s="21" t="s">
        <v>11</v>
      </c>
      <c r="B24" s="59" t="e">
        <f>'3=4'!B24*0.85</f>
        <v>#REF!</v>
      </c>
      <c r="C24" s="59" t="e">
        <f>'3=4'!C24*0.85</f>
        <v>#REF!</v>
      </c>
    </row>
    <row r="25" spans="1:128" s="58" customFormat="1" ht="15" customHeight="1" x14ac:dyDescent="0.2">
      <c r="A25" s="60" t="s">
        <v>30</v>
      </c>
      <c r="U25" s="62"/>
      <c r="V25" s="62"/>
      <c r="W25" s="62"/>
      <c r="X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</row>
    <row r="26" spans="1:128" s="58" customFormat="1" ht="24" x14ac:dyDescent="0.2">
      <c r="A26" s="10" t="s">
        <v>31</v>
      </c>
      <c r="U26" s="62"/>
      <c r="V26" s="62"/>
      <c r="W26" s="62"/>
      <c r="X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</row>
    <row r="27" spans="1:128" ht="15" customHeight="1" x14ac:dyDescent="0.2">
      <c r="A27" s="29" t="s">
        <v>32</v>
      </c>
    </row>
    <row r="28" spans="1:128" ht="30.75" customHeight="1" x14ac:dyDescent="0.2">
      <c r="A28" s="61" t="s">
        <v>33</v>
      </c>
    </row>
    <row r="29" spans="1:128" ht="15" customHeight="1" x14ac:dyDescent="0.2">
      <c r="A29" s="11" t="s">
        <v>14</v>
      </c>
    </row>
    <row r="30" spans="1:128" ht="108" x14ac:dyDescent="0.2">
      <c r="A30" s="12" t="s">
        <v>15</v>
      </c>
    </row>
    <row r="31" spans="1:128" ht="15" customHeight="1" x14ac:dyDescent="0.2">
      <c r="A31" s="9" t="s">
        <v>16</v>
      </c>
    </row>
    <row r="32" spans="1:128" ht="28.5" customHeight="1" x14ac:dyDescent="0.2">
      <c r="A32" s="27" t="s">
        <v>17</v>
      </c>
    </row>
    <row r="33" spans="1:1" ht="15" customHeight="1" x14ac:dyDescent="0.2">
      <c r="A33" s="14" t="s">
        <v>18</v>
      </c>
    </row>
    <row r="34" spans="1:1" ht="114.75" customHeight="1" x14ac:dyDescent="0.2">
      <c r="A34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40">
    <tabColor rgb="FF00B0F0"/>
    <pageSetUpPr fitToPage="1"/>
  </sheetPr>
  <dimension ref="A1:IY34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4.28515625" style="18" customWidth="1"/>
    <col min="2" max="166" width="8.85546875" style="41" customWidth="1"/>
    <col min="167" max="259" width="9" style="41" customWidth="1"/>
    <col min="260" max="16384" width="9" style="41"/>
  </cols>
  <sheetData>
    <row r="1" spans="1:259" ht="15" customHeight="1" x14ac:dyDescent="0.2">
      <c r="A1" s="32" t="s">
        <v>0</v>
      </c>
    </row>
    <row r="2" spans="1:259" ht="15" customHeight="1" x14ac:dyDescent="0.2">
      <c r="A2" s="5" t="s">
        <v>34</v>
      </c>
    </row>
    <row r="3" spans="1:259" ht="15" customHeight="1" x14ac:dyDescent="0.2">
      <c r="A3" s="5" t="s">
        <v>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HK5" s="108"/>
      <c r="HL5" s="108"/>
      <c r="HM5" s="108"/>
      <c r="HN5" s="108"/>
      <c r="HO5" s="108"/>
      <c r="HP5" s="108"/>
      <c r="HQ5" s="108"/>
      <c r="HR5" s="108"/>
      <c r="HS5" s="108"/>
    </row>
    <row r="6" spans="1:259" x14ac:dyDescent="0.2">
      <c r="A6" s="21">
        <v>1</v>
      </c>
      <c r="B6" s="55">
        <f>ROUNDUP(BAR!B6*0.85*0.9,)</f>
        <v>13923</v>
      </c>
      <c r="C6" s="55">
        <f>ROUNDUP(BAR!C6*0.85*0.9,)</f>
        <v>13923</v>
      </c>
      <c r="D6" s="55">
        <f>ROUNDUP(BAR!D6*0.85*0.9,)</f>
        <v>11322</v>
      </c>
      <c r="E6" s="55">
        <f>ROUNDUP(BAR!E6*0.85*0.9,)</f>
        <v>11858</v>
      </c>
      <c r="F6" s="55">
        <f>ROUNDUP(BAR!F6*0.85*0.9,)</f>
        <v>11858</v>
      </c>
      <c r="G6" s="55">
        <f>ROUNDUP(BAR!G6*0.85*0.9,)</f>
        <v>12623</v>
      </c>
      <c r="H6" s="55">
        <f>ROUNDUP(BAR!H6*0.85*0.9,)</f>
        <v>12623</v>
      </c>
      <c r="I6" s="55">
        <f>ROUNDUP(BAR!I6*0.85*0.9,)</f>
        <v>13923</v>
      </c>
      <c r="J6" s="55">
        <f>ROUNDUP(BAR!J6*0.85*0.9,)</f>
        <v>13923</v>
      </c>
      <c r="K6" s="55">
        <f>ROUNDUP(BAR!K6*0.85*0.9,)</f>
        <v>12623</v>
      </c>
      <c r="L6" s="55">
        <f>ROUNDUP(BAR!L6*0.85*0.9,)</f>
        <v>12623</v>
      </c>
      <c r="M6" s="55">
        <f>ROUNDUP(BAR!M6*0.85*0.9,)</f>
        <v>12623</v>
      </c>
      <c r="N6" s="55">
        <f>ROUNDUP(BAR!N6*0.85*0.9,)</f>
        <v>12623</v>
      </c>
      <c r="O6" s="55">
        <f>ROUNDUP(BAR!O6*0.85*0.9,)</f>
        <v>12623</v>
      </c>
      <c r="P6" s="55">
        <f>ROUNDUP(BAR!P6*0.85*0.9,)</f>
        <v>13158</v>
      </c>
      <c r="Q6" s="55">
        <f>ROUNDUP(BAR!Q6*0.85*0.9,)</f>
        <v>11858</v>
      </c>
      <c r="R6" s="55">
        <f>ROUNDUP(BAR!R6*0.85*0.9,)</f>
        <v>11322</v>
      </c>
      <c r="S6" s="55">
        <f>ROUNDUP(BAR!S6*0.85*0.9,)</f>
        <v>11322</v>
      </c>
      <c r="T6" s="55">
        <f>ROUNDUP(BAR!T6*0.85*0.9,)</f>
        <v>11322</v>
      </c>
      <c r="U6" s="55">
        <f>ROUNDUP(BAR!U6*0.85*0.9,)</f>
        <v>11322</v>
      </c>
      <c r="V6" s="55">
        <f>ROUNDUP(BAR!V6*0.85*0.9,)</f>
        <v>11322</v>
      </c>
      <c r="W6" s="55">
        <f>ROUNDUP(BAR!W6*0.85*0.9,)</f>
        <v>11858</v>
      </c>
      <c r="X6" s="55">
        <f>ROUNDUP(BAR!X6*0.85*0.9,)</f>
        <v>11858</v>
      </c>
      <c r="Y6" s="55">
        <f>ROUNDUP(BAR!Y6*0.85*0.9,)</f>
        <v>11322</v>
      </c>
      <c r="Z6" s="55">
        <f>ROUNDUP(BAR!Z6*0.85*0.9,)</f>
        <v>11322</v>
      </c>
      <c r="AA6" s="55">
        <f>ROUNDUP(BAR!AA6*0.85*0.9,)</f>
        <v>11322</v>
      </c>
      <c r="AB6" s="55">
        <f>ROUNDUP(BAR!AB6*0.85*0.9,)</f>
        <v>11322</v>
      </c>
      <c r="AC6" s="55">
        <f>ROUNDUP(BAR!AC6*0.85*0.9,)</f>
        <v>11322</v>
      </c>
      <c r="AD6" s="55">
        <f>ROUNDUP(BAR!AD6*0.85*0.9,)</f>
        <v>11858</v>
      </c>
      <c r="AE6" s="55">
        <f>ROUNDUP(BAR!AE6*0.85*0.9,)</f>
        <v>11858</v>
      </c>
      <c r="AF6" s="55">
        <f>ROUNDUP(BAR!AF6*0.85*0.9,)</f>
        <v>11322</v>
      </c>
      <c r="AG6" s="55">
        <f>ROUNDUP(BAR!AG6*0.85*0.9,)</f>
        <v>11322</v>
      </c>
      <c r="AH6" s="55">
        <f>ROUNDUP(BAR!AH6*0.85*0.9,)</f>
        <v>11322</v>
      </c>
      <c r="AI6" s="55">
        <f>ROUNDUP(BAR!AI6*0.85*0.9,)</f>
        <v>11322</v>
      </c>
      <c r="AJ6" s="55">
        <f>ROUNDUP(BAR!AJ6*0.85*0.9,)</f>
        <v>11322</v>
      </c>
      <c r="AK6" s="55">
        <f>ROUNDUP(BAR!AK6*0.85*0.9,)</f>
        <v>11858</v>
      </c>
      <c r="AL6" s="55">
        <f>ROUNDUP(BAR!AL6*0.85*0.9,)</f>
        <v>11858</v>
      </c>
      <c r="AM6" s="55">
        <f>ROUNDUP(BAR!AM6*0.85*0.9,)</f>
        <v>10022</v>
      </c>
      <c r="AN6" s="55">
        <f>ROUNDUP(BAR!AN6*0.85*0.9,)</f>
        <v>10022</v>
      </c>
      <c r="AO6" s="55">
        <f>ROUNDUP(BAR!AO6*0.85*0.9,)</f>
        <v>10022</v>
      </c>
      <c r="AP6" s="55">
        <f>ROUNDUP(BAR!AP6*0.85*0.9,)</f>
        <v>10022</v>
      </c>
      <c r="AQ6" s="55">
        <f>ROUNDUP(BAR!AQ6*0.85*0.9,)</f>
        <v>10022</v>
      </c>
      <c r="AR6" s="55">
        <f>ROUNDUP(BAR!AR6*0.85*0.9,)</f>
        <v>10557</v>
      </c>
      <c r="AS6" s="55">
        <f>ROUNDUP(BAR!AS6*0.85*0.9,)</f>
        <v>10557</v>
      </c>
      <c r="AT6" s="55">
        <f>ROUNDUP(BAR!AT6*0.85*0.9,)</f>
        <v>10022</v>
      </c>
      <c r="AU6" s="55">
        <f>ROUNDUP(BAR!AU6*0.85*0.9,)</f>
        <v>10022</v>
      </c>
      <c r="AV6" s="55">
        <f>ROUNDUP(BAR!AV6*0.85*0.9,)</f>
        <v>10022</v>
      </c>
      <c r="AW6" s="55">
        <f>ROUNDUP(BAR!AW6*0.85*0.9,)</f>
        <v>10022</v>
      </c>
      <c r="AX6" s="55">
        <f>ROUNDUP(BAR!AX6*0.85*0.9,)</f>
        <v>10022</v>
      </c>
      <c r="AY6" s="55">
        <f>ROUNDUP(BAR!AY6*0.85*0.9,)</f>
        <v>10557</v>
      </c>
      <c r="AZ6" s="55">
        <f>ROUNDUP(BAR!AZ6*0.85*0.9,)</f>
        <v>10557</v>
      </c>
      <c r="BA6" s="55">
        <f>ROUNDUP(BAR!BA6*0.85*0.9,)</f>
        <v>10022</v>
      </c>
      <c r="BB6" s="55">
        <f>ROUNDUP(BAR!BB6*0.85*0.9,)</f>
        <v>10022</v>
      </c>
      <c r="BC6" s="55">
        <f>ROUNDUP(BAR!BC6*0.85*0.9,)</f>
        <v>10022</v>
      </c>
      <c r="BD6" s="55">
        <f>ROUNDUP(BAR!BD6*0.85*0.9,)</f>
        <v>10022</v>
      </c>
      <c r="BE6" s="55">
        <f>ROUNDUP(BAR!BE6*0.85*0.9,)</f>
        <v>10022</v>
      </c>
      <c r="BF6" s="55">
        <f>ROUNDUP(BAR!BF6*0.85*0.9,)</f>
        <v>10557</v>
      </c>
      <c r="BG6" s="55">
        <f>ROUNDUP(BAR!BG6*0.85*0.9,)</f>
        <v>10557</v>
      </c>
      <c r="BH6" s="55">
        <f>ROUNDUP(BAR!BH6*0.85*0.9,)</f>
        <v>10022</v>
      </c>
      <c r="BI6" s="55">
        <f>ROUNDUP(BAR!BI6*0.85*0.9,)</f>
        <v>10022</v>
      </c>
      <c r="BJ6" s="55">
        <f>ROUNDUP(BAR!BJ6*0.85*0.9,)</f>
        <v>10557</v>
      </c>
      <c r="BK6" s="55">
        <f>ROUNDUP(BAR!BK6*0.85*0.9,)</f>
        <v>10557</v>
      </c>
      <c r="BL6" s="55">
        <f>ROUNDUP(BAR!BL6*0.85*0.9,)</f>
        <v>10557</v>
      </c>
      <c r="BM6" s="55">
        <f>ROUNDUP(BAR!BM6*0.85*0.9,)</f>
        <v>10557</v>
      </c>
      <c r="BN6" s="55">
        <f>ROUNDUP(BAR!BN6*0.85*0.9,)</f>
        <v>10557</v>
      </c>
      <c r="BO6" s="55">
        <f>ROUNDUP(BAR!BO6*0.85*0.9,)</f>
        <v>10022</v>
      </c>
      <c r="BP6" s="55">
        <f>ROUNDUP(BAR!BP6*0.85*0.9,)</f>
        <v>12623</v>
      </c>
      <c r="BQ6" s="55">
        <f>ROUNDUP(BAR!BQ6*0.85*0.9,)</f>
        <v>12623</v>
      </c>
      <c r="BR6" s="55">
        <f>ROUNDUP(BAR!BR6*0.85*0.9,)</f>
        <v>12623</v>
      </c>
      <c r="BS6" s="55">
        <f>ROUNDUP(BAR!BS6*0.85*0.9,)</f>
        <v>12623</v>
      </c>
      <c r="BT6" s="55">
        <f>ROUNDUP(BAR!BT6*0.85*0.9,)</f>
        <v>12623</v>
      </c>
      <c r="BU6" s="55">
        <f>ROUNDUP(BAR!BU6*0.85*0.9,)</f>
        <v>11322</v>
      </c>
      <c r="BV6" s="55">
        <f>ROUNDUP(BAR!BV6*0.85*0.9,)</f>
        <v>10557</v>
      </c>
      <c r="BW6" s="55">
        <f>ROUNDUP(BAR!BW6*0.85*0.9,)</f>
        <v>10557</v>
      </c>
      <c r="BX6" s="55">
        <f>ROUNDUP(BAR!BX6*0.85*0.9,)</f>
        <v>12623</v>
      </c>
      <c r="BY6" s="55">
        <f>ROUNDUP(BAR!BY6*0.85*0.9,)</f>
        <v>12623</v>
      </c>
      <c r="BZ6" s="55">
        <f>ROUNDUP(BAR!BZ6*0.85*0.9,)</f>
        <v>10022</v>
      </c>
      <c r="CA6" s="55">
        <f>ROUNDUP(BAR!CA6*0.85*0.9,)</f>
        <v>10022</v>
      </c>
      <c r="CB6" s="55">
        <f>ROUNDUP(BAR!CB6*0.85*0.9,)</f>
        <v>10022</v>
      </c>
      <c r="CC6" s="55">
        <f>ROUNDUP(BAR!CC6*0.85*0.9,)</f>
        <v>10557</v>
      </c>
      <c r="CD6" s="55">
        <f>ROUNDUP(BAR!CD6*0.85*0.9,)</f>
        <v>7268</v>
      </c>
      <c r="CE6" s="55">
        <f>ROUNDUP(BAR!CE6*0.85*0.9,)</f>
        <v>7268</v>
      </c>
      <c r="CF6" s="55">
        <f>ROUNDUP(BAR!CF6*0.85*0.9,)</f>
        <v>7268</v>
      </c>
      <c r="CG6" s="55">
        <f>ROUNDUP(BAR!CG6*0.85*0.9,)</f>
        <v>7268</v>
      </c>
      <c r="CH6" s="55">
        <f>ROUNDUP(BAR!CH6*0.85*0.9,)</f>
        <v>7803</v>
      </c>
      <c r="CI6" s="55">
        <f>ROUNDUP(BAR!CI6*0.85*0.9,)</f>
        <v>7803</v>
      </c>
      <c r="CJ6" s="55">
        <f>ROUNDUP(BAR!CJ6*0.85*0.9,)</f>
        <v>7268</v>
      </c>
      <c r="CK6" s="55">
        <f>ROUNDUP(BAR!CK6*0.85*0.9,)</f>
        <v>7268</v>
      </c>
      <c r="CL6" s="55">
        <f>ROUNDUP(BAR!CL6*0.85*0.9,)</f>
        <v>7268</v>
      </c>
      <c r="CM6" s="55">
        <f>ROUNDUP(BAR!CM6*0.85*0.9,)</f>
        <v>7268</v>
      </c>
      <c r="CN6" s="55">
        <f>ROUNDUP(BAR!CN6*0.85*0.9,)</f>
        <v>7268</v>
      </c>
      <c r="CO6" s="55">
        <f>ROUNDUP(BAR!CO6*0.85*0.9,)</f>
        <v>7803</v>
      </c>
      <c r="CP6" s="55">
        <f>ROUNDUP(BAR!CP6*0.85*0.9,)</f>
        <v>7803</v>
      </c>
      <c r="CQ6" s="55">
        <f>ROUNDUP(BAR!CQ6*0.85*0.9,)</f>
        <v>7268</v>
      </c>
      <c r="CR6" s="55">
        <f>ROUNDUP(BAR!CR6*0.85*0.9,)</f>
        <v>7268</v>
      </c>
      <c r="CS6" s="55">
        <f>ROUNDUP(BAR!CS6*0.85*0.9,)</f>
        <v>7268</v>
      </c>
      <c r="CT6" s="55">
        <f>ROUNDUP(BAR!CT6*0.85*0.9,)</f>
        <v>7268</v>
      </c>
      <c r="CU6" s="55">
        <f>ROUNDUP(BAR!CU6*0.85*0.9,)</f>
        <v>7268</v>
      </c>
      <c r="CV6" s="55">
        <f>ROUNDUP(BAR!CV6*0.85*0.9,)</f>
        <v>7803</v>
      </c>
      <c r="CW6" s="55">
        <f>ROUNDUP(BAR!CW6*0.85*0.9,)</f>
        <v>7803</v>
      </c>
      <c r="CX6" s="55">
        <f>ROUNDUP(BAR!CX6*0.85*0.9,)</f>
        <v>7268</v>
      </c>
      <c r="CY6" s="55">
        <f>ROUNDUP(BAR!CY6*0.85*0.9,)</f>
        <v>7268</v>
      </c>
      <c r="CZ6" s="55">
        <f>ROUNDUP(BAR!CZ6*0.85*0.9,)</f>
        <v>7268</v>
      </c>
      <c r="DA6" s="55">
        <f>ROUNDUP(BAR!DA6*0.85*0.9,)</f>
        <v>7268</v>
      </c>
      <c r="DB6" s="55">
        <f>ROUNDUP(BAR!DB6*0.85*0.9,)</f>
        <v>7268</v>
      </c>
      <c r="DC6" s="55">
        <f>ROUNDUP(BAR!DC6*0.85*0.9,)</f>
        <v>7803</v>
      </c>
      <c r="DD6" s="55">
        <f>ROUNDUP(BAR!DD6*0.85*0.9,)</f>
        <v>7803</v>
      </c>
      <c r="DE6" s="55">
        <f>ROUNDUP(BAR!DE6*0.85*0.9,)</f>
        <v>7268</v>
      </c>
      <c r="DF6" s="55">
        <f>ROUNDUP(BAR!DF6*0.85*0.9,)</f>
        <v>7268</v>
      </c>
      <c r="DG6" s="55">
        <f>ROUNDUP(BAR!DG6*0.85*0.9,)</f>
        <v>7803</v>
      </c>
      <c r="DH6" s="55">
        <f>ROUNDUP(BAR!DH6*0.85*0.9,)</f>
        <v>8186</v>
      </c>
      <c r="DI6" s="55">
        <f>ROUNDUP(BAR!DI6*0.85*0.9,)</f>
        <v>6885</v>
      </c>
      <c r="DJ6" s="55">
        <f>ROUNDUP(BAR!DJ6*0.85*0.9,)</f>
        <v>7268</v>
      </c>
      <c r="DK6" s="55">
        <f>ROUNDUP(BAR!DK6*0.85*0.9,)</f>
        <v>7268</v>
      </c>
      <c r="DL6" s="55">
        <f>ROUNDUP(BAR!DL6*0.85*0.9,)</f>
        <v>6885</v>
      </c>
      <c r="DM6" s="55">
        <f>ROUNDUP(BAR!DM6*0.85*0.9,)</f>
        <v>6885</v>
      </c>
      <c r="DN6" s="55">
        <f>ROUNDUP(BAR!DN6*0.85*0.9,)</f>
        <v>6885</v>
      </c>
      <c r="DO6" s="55">
        <f>ROUNDUP(BAR!DO6*0.85*0.9,)</f>
        <v>6885</v>
      </c>
      <c r="DP6" s="55">
        <f>ROUNDUP(BAR!DP6*0.85*0.9,)</f>
        <v>6885</v>
      </c>
      <c r="DQ6" s="55">
        <f>ROUNDUP(BAR!DQ6*0.85*0.9,)</f>
        <v>7268</v>
      </c>
      <c r="DR6" s="55">
        <f>ROUNDUP(BAR!DR6*0.85*0.9,)</f>
        <v>7268</v>
      </c>
      <c r="DS6" s="55">
        <f>ROUNDUP(BAR!DS6*0.85*0.9,)</f>
        <v>6885</v>
      </c>
      <c r="DT6" s="55">
        <f>ROUNDUP(BAR!DT6*0.85*0.9,)</f>
        <v>6885</v>
      </c>
      <c r="DU6" s="55">
        <f>ROUNDUP(BAR!DU6*0.85*0.9,)</f>
        <v>6885</v>
      </c>
      <c r="DV6" s="55">
        <f>ROUNDUP(BAR!DV6*0.85*0.9,)</f>
        <v>6885</v>
      </c>
      <c r="DW6" s="55">
        <f>ROUNDUP(BAR!DW6*0.85*0.9,)</f>
        <v>6885</v>
      </c>
      <c r="DX6" s="55">
        <f>ROUNDUP(BAR!DX6*0.85*0.9,)</f>
        <v>7268</v>
      </c>
      <c r="DY6" s="55">
        <f>ROUNDUP(BAR!DY6*0.85*0.9,)</f>
        <v>7268</v>
      </c>
      <c r="DZ6" s="55">
        <f>ROUNDUP(BAR!DZ6*0.85*0.9,)</f>
        <v>6885</v>
      </c>
      <c r="EA6" s="55">
        <f>ROUNDUP(BAR!EA6*0.85*0.9,)</f>
        <v>6885</v>
      </c>
      <c r="EB6" s="55">
        <f>ROUNDUP(BAR!EB6*0.85*0.9,)</f>
        <v>6885</v>
      </c>
      <c r="EC6" s="55">
        <f>ROUNDUP(BAR!EC6*0.85*0.9,)</f>
        <v>6885</v>
      </c>
      <c r="ED6" s="55">
        <f>ROUNDUP(BAR!ED6*0.85*0.9,)</f>
        <v>6885</v>
      </c>
      <c r="EE6" s="55">
        <f>ROUNDUP(BAR!EE6*0.85*0.9,)</f>
        <v>7268</v>
      </c>
      <c r="EF6" s="55">
        <f>ROUNDUP(BAR!EF6*0.85*0.9,)</f>
        <v>7268</v>
      </c>
      <c r="EG6" s="55">
        <f>ROUNDUP(BAR!EG6*0.85*0.9,)</f>
        <v>6885</v>
      </c>
      <c r="EH6" s="55">
        <f>ROUNDUP(BAR!EH6*0.85*0.9,)</f>
        <v>6885</v>
      </c>
      <c r="EI6" s="55">
        <f>ROUNDUP(BAR!EI6*0.85*0.9,)</f>
        <v>8186</v>
      </c>
      <c r="EJ6" s="55">
        <f>ROUNDUP(BAR!EJ6*0.85*0.9,)</f>
        <v>8186</v>
      </c>
      <c r="EK6" s="55">
        <f>ROUNDUP(BAR!EK6*0.85*0.9,)</f>
        <v>8186</v>
      </c>
      <c r="EL6" s="55">
        <f>ROUNDUP(BAR!EL6*0.85*0.9,)</f>
        <v>9104</v>
      </c>
      <c r="EM6" s="55">
        <f>ROUNDUP(BAR!EM6*0.85*0.9,)</f>
        <v>9104</v>
      </c>
      <c r="EN6" s="55">
        <f>ROUNDUP(BAR!EN6*0.85*0.9,)</f>
        <v>8186</v>
      </c>
      <c r="EO6" s="55">
        <f>ROUNDUP(BAR!EO6*0.85*0.9,)</f>
        <v>8186</v>
      </c>
      <c r="EP6" s="55">
        <f>ROUNDUP(BAR!EP6*0.85*0.9,)</f>
        <v>8186</v>
      </c>
      <c r="EQ6" s="55">
        <f>ROUNDUP(BAR!EQ6*0.85*0.9,)</f>
        <v>8186</v>
      </c>
      <c r="ER6" s="55">
        <f>ROUNDUP(BAR!ER6*0.85*0.9,)</f>
        <v>8186</v>
      </c>
      <c r="ES6" s="55">
        <f>ROUNDUP(BAR!ES6*0.85*0.9,)</f>
        <v>9104</v>
      </c>
      <c r="ET6" s="55">
        <f>ROUNDUP(BAR!ET6*0.85*0.9,)</f>
        <v>9104</v>
      </c>
      <c r="EU6" s="55">
        <f>ROUNDUP(BAR!EU6*0.85*0.9,)</f>
        <v>9104</v>
      </c>
      <c r="EV6" s="55">
        <f>ROUNDUP(BAR!EV6*0.85*0.9,)</f>
        <v>9104</v>
      </c>
      <c r="EW6" s="55">
        <f>ROUNDUP(BAR!EW6*0.85*0.9,)</f>
        <v>9104</v>
      </c>
      <c r="EX6" s="55">
        <f>ROUNDUP(BAR!EX6*0.85*0.9,)</f>
        <v>9104</v>
      </c>
      <c r="EY6" s="55">
        <f>ROUNDUP(BAR!EY6*0.85*0.9,)</f>
        <v>9104</v>
      </c>
      <c r="EZ6" s="55">
        <f>ROUNDUP(BAR!EZ6*0.85*0.9,)</f>
        <v>9104</v>
      </c>
      <c r="FA6" s="55">
        <f>ROUNDUP(BAR!FA6*0.85*0.9,)</f>
        <v>9104</v>
      </c>
      <c r="FB6" s="55">
        <f>ROUNDUP(BAR!FB6*0.85*0.9,)</f>
        <v>9104</v>
      </c>
      <c r="FC6" s="55">
        <f>ROUNDUP(BAR!FC6*0.85*0.9,)</f>
        <v>9104</v>
      </c>
      <c r="FD6" s="55">
        <f>ROUNDUP(BAR!FD6*0.85*0.9,)</f>
        <v>9639</v>
      </c>
      <c r="FE6" s="55">
        <f>ROUNDUP(BAR!FE6*0.85*0.9,)</f>
        <v>9639</v>
      </c>
      <c r="FF6" s="55">
        <f>ROUNDUP(BAR!FF6*0.85*0.9,)</f>
        <v>10022</v>
      </c>
      <c r="FG6" s="55">
        <f>ROUNDUP(BAR!FG6*0.85*0.9,)</f>
        <v>10022</v>
      </c>
      <c r="FH6" s="55">
        <f>ROUNDUP(BAR!FH6*0.85*0.9,)</f>
        <v>10022</v>
      </c>
      <c r="FI6" s="55">
        <f>ROUNDUP(BAR!FI6*0.85*0.9,)</f>
        <v>10022</v>
      </c>
      <c r="FJ6" s="55">
        <f>ROUNDUP(BAR!FJ6*0.85*0.9,)</f>
        <v>10022</v>
      </c>
      <c r="FK6" s="115">
        <f>ROUNDUP(BAR!FK6*0.85*0.9,)</f>
        <v>25207</v>
      </c>
      <c r="FL6" s="115">
        <f>ROUNDUP(BAR!FL6*0.85*0.9,)</f>
        <v>54277</v>
      </c>
      <c r="FM6" s="115">
        <f>ROUNDUP(BAR!FM6*0.85*0.9,)</f>
        <v>54277</v>
      </c>
      <c r="FN6" s="115">
        <f>ROUNDUP(BAR!FN6*0.85*0.9,)</f>
        <v>54277</v>
      </c>
      <c r="FO6" s="115">
        <f>ROUNDUP(BAR!FO6*0.85*0.9,)</f>
        <v>54277</v>
      </c>
      <c r="FP6" s="115">
        <f>ROUNDUP(BAR!FP6*0.85*0.9,)</f>
        <v>54277</v>
      </c>
      <c r="FQ6" s="115">
        <f>ROUNDUP(BAR!FQ6*0.85*0.9,)</f>
        <v>54277</v>
      </c>
      <c r="FR6" s="115">
        <f>ROUNDUP(BAR!FR6*0.85*0.9,)</f>
        <v>54277</v>
      </c>
      <c r="FS6" s="115">
        <f>ROUNDUP(BAR!FS6*0.85*0.9,)</f>
        <v>54277</v>
      </c>
      <c r="FT6" s="115">
        <f>ROUNDUP(BAR!FT6*0.85*0.9,)</f>
        <v>54277</v>
      </c>
      <c r="FU6" s="115">
        <f>ROUNDUP(BAR!FU6*0.85*0.9,)</f>
        <v>54277</v>
      </c>
      <c r="FV6" s="55">
        <f>ROUNDUP(BAR!FV6*0.85*0.9,)</f>
        <v>19470</v>
      </c>
      <c r="FW6" s="55">
        <f>ROUNDUP(BAR!FW6*0.85*0.9,)</f>
        <v>19470</v>
      </c>
      <c r="FX6" s="55">
        <f>ROUNDUP(BAR!FX6*0.85*0.9,)</f>
        <v>19470</v>
      </c>
      <c r="FY6" s="55">
        <f>ROUNDUP(BAR!FY6*0.85*0.9,)</f>
        <v>19470</v>
      </c>
      <c r="FZ6" s="55">
        <f>ROUNDUP(BAR!FZ6*0.85*0.9,)</f>
        <v>19470</v>
      </c>
      <c r="GA6" s="55">
        <f>ROUNDUP(BAR!GA6*0.85*0.9,)</f>
        <v>19470</v>
      </c>
      <c r="GB6" s="55">
        <f>ROUNDUP(BAR!GB6*0.85*0.9,)</f>
        <v>19470</v>
      </c>
      <c r="GC6" s="55">
        <f>ROUNDUP(BAR!GC6*0.85*0.9,)</f>
        <v>19470</v>
      </c>
      <c r="GD6" s="55">
        <f>ROUNDUP(BAR!GD6*0.85*0.9,)</f>
        <v>19470</v>
      </c>
      <c r="GE6" s="55">
        <f>ROUNDUP(BAR!GE6*0.85*0.9,)</f>
        <v>19470</v>
      </c>
      <c r="GF6" s="55">
        <f>ROUNDUP(BAR!GF6*0.85*0.9,)</f>
        <v>19470</v>
      </c>
      <c r="GG6" s="55">
        <f>ROUNDUP(BAR!GG6*0.85*0.9,)</f>
        <v>19470</v>
      </c>
      <c r="GH6" s="55">
        <f>ROUNDUP(BAR!GH6*0.85*0.9,)</f>
        <v>19470</v>
      </c>
      <c r="GI6" s="55">
        <f>ROUNDUP(BAR!GI6*0.85*0.9,)</f>
        <v>19470</v>
      </c>
      <c r="GJ6" s="55">
        <f>ROUNDUP(BAR!GJ6*0.85*0.9,)</f>
        <v>19470</v>
      </c>
      <c r="GK6" s="55">
        <f>ROUNDUP(BAR!GK6*0.85*0.9,)</f>
        <v>19470</v>
      </c>
      <c r="GL6" s="55">
        <f>ROUNDUP(BAR!GL6*0.85*0.9,)</f>
        <v>19470</v>
      </c>
      <c r="GM6" s="55">
        <f>ROUNDUP(BAR!GM6*0.85*0.9,)</f>
        <v>19470</v>
      </c>
      <c r="GN6" s="55">
        <f>ROUNDUP(BAR!GN6*0.85*0.9,)</f>
        <v>19470</v>
      </c>
      <c r="GO6" s="55">
        <f>ROUNDUP(BAR!GO6*0.85*0.9,)</f>
        <v>19470</v>
      </c>
      <c r="GP6" s="55">
        <f>ROUNDUP(BAR!GP6*0.85*0.9,)</f>
        <v>19470</v>
      </c>
      <c r="GQ6" s="55">
        <f>ROUNDUP(BAR!GQ6*0.85*0.9,)</f>
        <v>19470</v>
      </c>
      <c r="GR6" s="55">
        <f>ROUNDUP(BAR!GR6*0.85*0.9,)</f>
        <v>19470</v>
      </c>
      <c r="GS6" s="55">
        <f>ROUNDUP(BAR!GS6*0.85*0.9,)</f>
        <v>20770</v>
      </c>
      <c r="GT6" s="55">
        <f>ROUNDUP(BAR!GT6*0.85*0.9,)</f>
        <v>20770</v>
      </c>
      <c r="GU6" s="55">
        <f>ROUNDUP(BAR!GU6*0.85*0.9,)</f>
        <v>20770</v>
      </c>
      <c r="GV6" s="55">
        <f>ROUNDUP(BAR!GV6*0.85*0.9,)</f>
        <v>20770</v>
      </c>
      <c r="GW6" s="55">
        <f>ROUNDUP(BAR!GW6*0.85*0.9,)</f>
        <v>20770</v>
      </c>
      <c r="GX6" s="55">
        <f>ROUNDUP(BAR!GX6*0.85*0.9,)</f>
        <v>20770</v>
      </c>
      <c r="GY6" s="55">
        <f>ROUNDUP(BAR!GY6*0.85*0.9,)</f>
        <v>20770</v>
      </c>
      <c r="GZ6" s="55">
        <f>ROUNDUP(BAR!GZ6*0.85*0.9,)</f>
        <v>20770</v>
      </c>
      <c r="HA6" s="55">
        <f>ROUNDUP(BAR!HA6*0.85*0.9,)</f>
        <v>20770</v>
      </c>
      <c r="HB6" s="55">
        <f>ROUNDUP(BAR!HB6*0.85*0.9,)</f>
        <v>20770</v>
      </c>
      <c r="HC6" s="55">
        <f>ROUNDUP(BAR!HC6*0.85*0.9,)</f>
        <v>20770</v>
      </c>
      <c r="HD6" s="55">
        <f>ROUNDUP(BAR!HD6*0.85*0.9,)</f>
        <v>20770</v>
      </c>
      <c r="HE6" s="55">
        <f>ROUNDUP(BAR!HE6*0.85*0.9,)</f>
        <v>20770</v>
      </c>
      <c r="HF6" s="55">
        <f>ROUNDUP(BAR!HF6*0.85*0.9,)</f>
        <v>20770</v>
      </c>
      <c r="HG6" s="55">
        <f>ROUNDUP(BAR!HG6*0.85*0.9,)</f>
        <v>20770</v>
      </c>
      <c r="HH6" s="55">
        <f>ROUNDUP(BAR!HH6*0.85*0.9,)</f>
        <v>20770</v>
      </c>
      <c r="HI6" s="55">
        <f>ROUNDUP(BAR!HI6*0.85*0.9,)</f>
        <v>20770</v>
      </c>
      <c r="HJ6" s="55">
        <f>ROUNDUP(BAR!HJ6*0.85*0.9,)</f>
        <v>20770</v>
      </c>
      <c r="HK6" s="115">
        <f>ROUNDUP(BAR!HK6*0.85*0.9,)</f>
        <v>36835</v>
      </c>
      <c r="HL6" s="115">
        <f>ROUNDUP(BAR!HL6*0.85*0.9,)</f>
        <v>36835</v>
      </c>
      <c r="HM6" s="115">
        <f>ROUNDUP(BAR!HM6*0.85*0.9,)</f>
        <v>38365</v>
      </c>
      <c r="HN6" s="115">
        <f>ROUNDUP(BAR!HN6*0.85*0.9,)</f>
        <v>38365</v>
      </c>
      <c r="HO6" s="115">
        <f>ROUNDUP(BAR!HO6*0.85*0.9,)</f>
        <v>38365</v>
      </c>
      <c r="HP6" s="115">
        <f>ROUNDUP(BAR!HP6*0.85*0.9,)</f>
        <v>20770</v>
      </c>
      <c r="HQ6" s="115">
        <f>ROUNDUP(BAR!HQ6*0.85*0.9,)</f>
        <v>20770</v>
      </c>
      <c r="HR6" s="115">
        <f>ROUNDUP(BAR!HR6*0.85*0.9,)</f>
        <v>36835</v>
      </c>
      <c r="HS6" s="115">
        <f>ROUNDUP(BAR!HS6*0.85*0.9,)</f>
        <v>36835</v>
      </c>
      <c r="HT6" s="55">
        <f>ROUNDUP(BAR!HT6*0.85*0.9,)</f>
        <v>20770</v>
      </c>
      <c r="HU6" s="55">
        <f>ROUNDUP(BAR!HU6*0.85*0.9,)</f>
        <v>19470</v>
      </c>
      <c r="HV6" s="55">
        <f>ROUNDUP(BAR!HV6*0.85*0.9,)</f>
        <v>19470</v>
      </c>
      <c r="HW6" s="55">
        <f>ROUNDUP(BAR!HW6*0.85*0.9,)</f>
        <v>19470</v>
      </c>
      <c r="HX6" s="55">
        <f>ROUNDUP(BAR!HX6*0.85*0.9,)</f>
        <v>19470</v>
      </c>
      <c r="HY6" s="55">
        <f>ROUNDUP(BAR!HY6*0.85*0.9,)</f>
        <v>19470</v>
      </c>
      <c r="HZ6" s="55">
        <f>ROUNDUP(BAR!HZ6*0.85*0.9,)</f>
        <v>19470</v>
      </c>
      <c r="IA6" s="55">
        <f>ROUNDUP(BAR!IA6*0.85*0.9,)</f>
        <v>19470</v>
      </c>
      <c r="IB6" s="55">
        <f>ROUNDUP(BAR!IB6*0.85*0.9,)</f>
        <v>22683</v>
      </c>
      <c r="IC6" s="55">
        <f>ROUNDUP(BAR!IC6*0.85*0.9,)</f>
        <v>20005</v>
      </c>
      <c r="ID6" s="55">
        <f>ROUNDUP(BAR!ID6*0.85*0.9,)</f>
        <v>16257</v>
      </c>
      <c r="IE6" s="55">
        <f>ROUNDUP(BAR!IE6*0.85*0.9,)</f>
        <v>16257</v>
      </c>
      <c r="IF6" s="55">
        <f>ROUNDUP(BAR!IF6*0.85*0.9,)</f>
        <v>16257</v>
      </c>
      <c r="IG6" s="55">
        <f>ROUNDUP(BAR!IG6*0.85*0.9,)</f>
        <v>16257</v>
      </c>
      <c r="IH6" s="55">
        <f>ROUNDUP(BAR!IH6*0.85*0.9,)</f>
        <v>16257</v>
      </c>
      <c r="II6" s="55">
        <f>ROUNDUP(BAR!II6*0.85*0.9,)</f>
        <v>16257</v>
      </c>
      <c r="IJ6" s="55">
        <f>ROUNDUP(BAR!IJ6*0.85*0.9,)</f>
        <v>16257</v>
      </c>
      <c r="IK6" s="55">
        <f>ROUNDUP(BAR!IK6*0.85*0.9,)</f>
        <v>16257</v>
      </c>
      <c r="IL6" s="55">
        <f>ROUNDUP(BAR!IL6*0.85*0.9,)</f>
        <v>16257</v>
      </c>
      <c r="IM6" s="55">
        <f>ROUNDUP(BAR!IM6*0.85*0.9,)</f>
        <v>16257</v>
      </c>
      <c r="IN6" s="55">
        <f>ROUNDUP(BAR!IN6*0.85*0.9,)</f>
        <v>16257</v>
      </c>
      <c r="IO6" s="55">
        <f>ROUNDUP(BAR!IO6*0.85*0.9,)</f>
        <v>16257</v>
      </c>
      <c r="IP6" s="55">
        <f>ROUNDUP(BAR!IP6*0.85*0.9,)</f>
        <v>16257</v>
      </c>
      <c r="IQ6" s="55">
        <f>ROUNDUP(BAR!IQ6*0.85*0.9,)</f>
        <v>16257</v>
      </c>
      <c r="IR6" s="55">
        <f>ROUNDUP(BAR!IR6*0.85*0.9,)</f>
        <v>16257</v>
      </c>
      <c r="IS6" s="55">
        <f>ROUNDUP(BAR!IS6*0.85*0.9,)</f>
        <v>16257</v>
      </c>
      <c r="IT6" s="55">
        <f>ROUNDUP(BAR!IT6*0.85*0.9,)</f>
        <v>16257</v>
      </c>
      <c r="IU6" s="55">
        <f>ROUNDUP(BAR!IU6*0.85*0.9,)</f>
        <v>16257</v>
      </c>
      <c r="IV6" s="55">
        <f>ROUNDUP(BAR!IV6*0.85*0.9,)</f>
        <v>16257</v>
      </c>
      <c r="IW6" s="55">
        <f>ROUNDUP(BAR!IW6*0.85*0.9,)</f>
        <v>16257</v>
      </c>
      <c r="IX6" s="55">
        <f>ROUNDUP(BAR!IX6*0.85*0.9,)</f>
        <v>16257</v>
      </c>
      <c r="IY6" s="55">
        <f>ROUNDUP(BAR!IY6*0.85*0.9,)</f>
        <v>16257</v>
      </c>
    </row>
    <row r="7" spans="1:259" x14ac:dyDescent="0.2">
      <c r="A7" s="21">
        <v>2</v>
      </c>
      <c r="B7" s="55">
        <f>ROUNDUP(BAR!B7*0.85*0.9,)</f>
        <v>15606</v>
      </c>
      <c r="C7" s="55">
        <f>ROUNDUP(BAR!C7*0.85*0.9,)</f>
        <v>15606</v>
      </c>
      <c r="D7" s="55">
        <f>ROUNDUP(BAR!D7*0.85*0.9,)</f>
        <v>13005</v>
      </c>
      <c r="E7" s="55">
        <f>ROUNDUP(BAR!E7*0.85*0.9,)</f>
        <v>13541</v>
      </c>
      <c r="F7" s="55">
        <f>ROUNDUP(BAR!F7*0.85*0.9,)</f>
        <v>13541</v>
      </c>
      <c r="G7" s="55">
        <f>ROUNDUP(BAR!G7*0.85*0.9,)</f>
        <v>14306</v>
      </c>
      <c r="H7" s="55">
        <f>ROUNDUP(BAR!H7*0.85*0.9,)</f>
        <v>14306</v>
      </c>
      <c r="I7" s="55">
        <f>ROUNDUP(BAR!I7*0.85*0.9,)</f>
        <v>15606</v>
      </c>
      <c r="J7" s="55">
        <f>ROUNDUP(BAR!J7*0.85*0.9,)</f>
        <v>15606</v>
      </c>
      <c r="K7" s="55">
        <f>ROUNDUP(BAR!K7*0.85*0.9,)</f>
        <v>14306</v>
      </c>
      <c r="L7" s="55">
        <f>ROUNDUP(BAR!L7*0.85*0.9,)</f>
        <v>14306</v>
      </c>
      <c r="M7" s="55">
        <f>ROUNDUP(BAR!M7*0.85*0.9,)</f>
        <v>14306</v>
      </c>
      <c r="N7" s="55">
        <f>ROUNDUP(BAR!N7*0.85*0.9,)</f>
        <v>14306</v>
      </c>
      <c r="O7" s="55">
        <f>ROUNDUP(BAR!O7*0.85*0.9,)</f>
        <v>14306</v>
      </c>
      <c r="P7" s="55">
        <f>ROUNDUP(BAR!P7*0.85*0.9,)</f>
        <v>14841</v>
      </c>
      <c r="Q7" s="55">
        <f>ROUNDUP(BAR!Q7*0.85*0.9,)</f>
        <v>13541</v>
      </c>
      <c r="R7" s="55">
        <f>ROUNDUP(BAR!R7*0.85*0.9,)</f>
        <v>13005</v>
      </c>
      <c r="S7" s="55">
        <f>ROUNDUP(BAR!S7*0.85*0.9,)</f>
        <v>13005</v>
      </c>
      <c r="T7" s="55">
        <f>ROUNDUP(BAR!T7*0.85*0.9,)</f>
        <v>13005</v>
      </c>
      <c r="U7" s="55">
        <f>ROUNDUP(BAR!U7*0.85*0.9,)</f>
        <v>13005</v>
      </c>
      <c r="V7" s="55">
        <f>ROUNDUP(BAR!V7*0.85*0.9,)</f>
        <v>13005</v>
      </c>
      <c r="W7" s="55">
        <f>ROUNDUP(BAR!W7*0.85*0.9,)</f>
        <v>13541</v>
      </c>
      <c r="X7" s="55">
        <f>ROUNDUP(BAR!X7*0.85*0.9,)</f>
        <v>13541</v>
      </c>
      <c r="Y7" s="55">
        <f>ROUNDUP(BAR!Y7*0.85*0.9,)</f>
        <v>13005</v>
      </c>
      <c r="Z7" s="55">
        <f>ROUNDUP(BAR!Z7*0.85*0.9,)</f>
        <v>13005</v>
      </c>
      <c r="AA7" s="55">
        <f>ROUNDUP(BAR!AA7*0.85*0.9,)</f>
        <v>13005</v>
      </c>
      <c r="AB7" s="55">
        <f>ROUNDUP(BAR!AB7*0.85*0.9,)</f>
        <v>13005</v>
      </c>
      <c r="AC7" s="55">
        <f>ROUNDUP(BAR!AC7*0.85*0.9,)</f>
        <v>13005</v>
      </c>
      <c r="AD7" s="55">
        <f>ROUNDUP(BAR!AD7*0.85*0.9,)</f>
        <v>13541</v>
      </c>
      <c r="AE7" s="55">
        <f>ROUNDUP(BAR!AE7*0.85*0.9,)</f>
        <v>13541</v>
      </c>
      <c r="AF7" s="55">
        <f>ROUNDUP(BAR!AF7*0.85*0.9,)</f>
        <v>13005</v>
      </c>
      <c r="AG7" s="55">
        <f>ROUNDUP(BAR!AG7*0.85*0.9,)</f>
        <v>13005</v>
      </c>
      <c r="AH7" s="55">
        <f>ROUNDUP(BAR!AH7*0.85*0.9,)</f>
        <v>13005</v>
      </c>
      <c r="AI7" s="55">
        <f>ROUNDUP(BAR!AI7*0.85*0.9,)</f>
        <v>13005</v>
      </c>
      <c r="AJ7" s="55">
        <f>ROUNDUP(BAR!AJ7*0.85*0.9,)</f>
        <v>13005</v>
      </c>
      <c r="AK7" s="55">
        <f>ROUNDUP(BAR!AK7*0.85*0.9,)</f>
        <v>13541</v>
      </c>
      <c r="AL7" s="55">
        <f>ROUNDUP(BAR!AL7*0.85*0.9,)</f>
        <v>13541</v>
      </c>
      <c r="AM7" s="55">
        <f>ROUNDUP(BAR!AM7*0.85*0.9,)</f>
        <v>11705</v>
      </c>
      <c r="AN7" s="55">
        <f>ROUNDUP(BAR!AN7*0.85*0.9,)</f>
        <v>11705</v>
      </c>
      <c r="AO7" s="55">
        <f>ROUNDUP(BAR!AO7*0.85*0.9,)</f>
        <v>11705</v>
      </c>
      <c r="AP7" s="55">
        <f>ROUNDUP(BAR!AP7*0.85*0.9,)</f>
        <v>11705</v>
      </c>
      <c r="AQ7" s="55">
        <f>ROUNDUP(BAR!AQ7*0.85*0.9,)</f>
        <v>11705</v>
      </c>
      <c r="AR7" s="55">
        <f>ROUNDUP(BAR!AR7*0.85*0.9,)</f>
        <v>12240</v>
      </c>
      <c r="AS7" s="55">
        <f>ROUNDUP(BAR!AS7*0.85*0.9,)</f>
        <v>12240</v>
      </c>
      <c r="AT7" s="55">
        <f>ROUNDUP(BAR!AT7*0.85*0.9,)</f>
        <v>11705</v>
      </c>
      <c r="AU7" s="55">
        <f>ROUNDUP(BAR!AU7*0.85*0.9,)</f>
        <v>11705</v>
      </c>
      <c r="AV7" s="55">
        <f>ROUNDUP(BAR!AV7*0.85*0.9,)</f>
        <v>11705</v>
      </c>
      <c r="AW7" s="55">
        <f>ROUNDUP(BAR!AW7*0.85*0.9,)</f>
        <v>11705</v>
      </c>
      <c r="AX7" s="55">
        <f>ROUNDUP(BAR!AX7*0.85*0.9,)</f>
        <v>11705</v>
      </c>
      <c r="AY7" s="55">
        <f>ROUNDUP(BAR!AY7*0.85*0.9,)</f>
        <v>12240</v>
      </c>
      <c r="AZ7" s="55">
        <f>ROUNDUP(BAR!AZ7*0.85*0.9,)</f>
        <v>12240</v>
      </c>
      <c r="BA7" s="55">
        <f>ROUNDUP(BAR!BA7*0.85*0.9,)</f>
        <v>11705</v>
      </c>
      <c r="BB7" s="55">
        <f>ROUNDUP(BAR!BB7*0.85*0.9,)</f>
        <v>11705</v>
      </c>
      <c r="BC7" s="55">
        <f>ROUNDUP(BAR!BC7*0.85*0.9,)</f>
        <v>11705</v>
      </c>
      <c r="BD7" s="55">
        <f>ROUNDUP(BAR!BD7*0.85*0.9,)</f>
        <v>11705</v>
      </c>
      <c r="BE7" s="55">
        <f>ROUNDUP(BAR!BE7*0.85*0.9,)</f>
        <v>11705</v>
      </c>
      <c r="BF7" s="55">
        <f>ROUNDUP(BAR!BF7*0.85*0.9,)</f>
        <v>12240</v>
      </c>
      <c r="BG7" s="55">
        <f>ROUNDUP(BAR!BG7*0.85*0.9,)</f>
        <v>12240</v>
      </c>
      <c r="BH7" s="55">
        <f>ROUNDUP(BAR!BH7*0.85*0.9,)</f>
        <v>11705</v>
      </c>
      <c r="BI7" s="55">
        <f>ROUNDUP(BAR!BI7*0.85*0.9,)</f>
        <v>11705</v>
      </c>
      <c r="BJ7" s="55">
        <f>ROUNDUP(BAR!BJ7*0.85*0.9,)</f>
        <v>12240</v>
      </c>
      <c r="BK7" s="55">
        <f>ROUNDUP(BAR!BK7*0.85*0.9,)</f>
        <v>12240</v>
      </c>
      <c r="BL7" s="55">
        <f>ROUNDUP(BAR!BL7*0.85*0.9,)</f>
        <v>12240</v>
      </c>
      <c r="BM7" s="55">
        <f>ROUNDUP(BAR!BM7*0.85*0.9,)</f>
        <v>12240</v>
      </c>
      <c r="BN7" s="55">
        <f>ROUNDUP(BAR!BN7*0.85*0.9,)</f>
        <v>12240</v>
      </c>
      <c r="BO7" s="55">
        <f>ROUNDUP(BAR!BO7*0.85*0.9,)</f>
        <v>11705</v>
      </c>
      <c r="BP7" s="55">
        <f>ROUNDUP(BAR!BP7*0.85*0.9,)</f>
        <v>14306</v>
      </c>
      <c r="BQ7" s="55">
        <f>ROUNDUP(BAR!BQ7*0.85*0.9,)</f>
        <v>14306</v>
      </c>
      <c r="BR7" s="55">
        <f>ROUNDUP(BAR!BR7*0.85*0.9,)</f>
        <v>14306</v>
      </c>
      <c r="BS7" s="55">
        <f>ROUNDUP(BAR!BS7*0.85*0.9,)</f>
        <v>14306</v>
      </c>
      <c r="BT7" s="55">
        <f>ROUNDUP(BAR!BT7*0.85*0.9,)</f>
        <v>14306</v>
      </c>
      <c r="BU7" s="55">
        <f>ROUNDUP(BAR!BU7*0.85*0.9,)</f>
        <v>13005</v>
      </c>
      <c r="BV7" s="55">
        <f>ROUNDUP(BAR!BV7*0.85*0.9,)</f>
        <v>12240</v>
      </c>
      <c r="BW7" s="55">
        <f>ROUNDUP(BAR!BW7*0.85*0.9,)</f>
        <v>12240</v>
      </c>
      <c r="BX7" s="55">
        <f>ROUNDUP(BAR!BX7*0.85*0.9,)</f>
        <v>14306</v>
      </c>
      <c r="BY7" s="55">
        <f>ROUNDUP(BAR!BY7*0.85*0.9,)</f>
        <v>14306</v>
      </c>
      <c r="BZ7" s="55">
        <f>ROUNDUP(BAR!BZ7*0.85*0.9,)</f>
        <v>11705</v>
      </c>
      <c r="CA7" s="55">
        <f>ROUNDUP(BAR!CA7*0.85*0.9,)</f>
        <v>11705</v>
      </c>
      <c r="CB7" s="55">
        <f>ROUNDUP(BAR!CB7*0.85*0.9,)</f>
        <v>11705</v>
      </c>
      <c r="CC7" s="55">
        <f>ROUNDUP(BAR!CC7*0.85*0.9,)</f>
        <v>12240</v>
      </c>
      <c r="CD7" s="55">
        <f>ROUNDUP(BAR!CD7*0.85*0.9,)</f>
        <v>8951</v>
      </c>
      <c r="CE7" s="55">
        <f>ROUNDUP(BAR!CE7*0.85*0.9,)</f>
        <v>8951</v>
      </c>
      <c r="CF7" s="55">
        <f>ROUNDUP(BAR!CF7*0.85*0.9,)</f>
        <v>8951</v>
      </c>
      <c r="CG7" s="55">
        <f>ROUNDUP(BAR!CG7*0.85*0.9,)</f>
        <v>8951</v>
      </c>
      <c r="CH7" s="55">
        <f>ROUNDUP(BAR!CH7*0.85*0.9,)</f>
        <v>9486</v>
      </c>
      <c r="CI7" s="55">
        <f>ROUNDUP(BAR!CI7*0.85*0.9,)</f>
        <v>9486</v>
      </c>
      <c r="CJ7" s="55">
        <f>ROUNDUP(BAR!CJ7*0.85*0.9,)</f>
        <v>8951</v>
      </c>
      <c r="CK7" s="55">
        <f>ROUNDUP(BAR!CK7*0.85*0.9,)</f>
        <v>8951</v>
      </c>
      <c r="CL7" s="55">
        <f>ROUNDUP(BAR!CL7*0.85*0.9,)</f>
        <v>8951</v>
      </c>
      <c r="CM7" s="55">
        <f>ROUNDUP(BAR!CM7*0.85*0.9,)</f>
        <v>8951</v>
      </c>
      <c r="CN7" s="55">
        <f>ROUNDUP(BAR!CN7*0.85*0.9,)</f>
        <v>8951</v>
      </c>
      <c r="CO7" s="55">
        <f>ROUNDUP(BAR!CO7*0.85*0.9,)</f>
        <v>9486</v>
      </c>
      <c r="CP7" s="55">
        <f>ROUNDUP(BAR!CP7*0.85*0.9,)</f>
        <v>9486</v>
      </c>
      <c r="CQ7" s="55">
        <f>ROUNDUP(BAR!CQ7*0.85*0.9,)</f>
        <v>8951</v>
      </c>
      <c r="CR7" s="55">
        <f>ROUNDUP(BAR!CR7*0.85*0.9,)</f>
        <v>8951</v>
      </c>
      <c r="CS7" s="55">
        <f>ROUNDUP(BAR!CS7*0.85*0.9,)</f>
        <v>8951</v>
      </c>
      <c r="CT7" s="55">
        <f>ROUNDUP(BAR!CT7*0.85*0.9,)</f>
        <v>8951</v>
      </c>
      <c r="CU7" s="55">
        <f>ROUNDUP(BAR!CU7*0.85*0.9,)</f>
        <v>8951</v>
      </c>
      <c r="CV7" s="55">
        <f>ROUNDUP(BAR!CV7*0.85*0.9,)</f>
        <v>9486</v>
      </c>
      <c r="CW7" s="55">
        <f>ROUNDUP(BAR!CW7*0.85*0.9,)</f>
        <v>9486</v>
      </c>
      <c r="CX7" s="55">
        <f>ROUNDUP(BAR!CX7*0.85*0.9,)</f>
        <v>8951</v>
      </c>
      <c r="CY7" s="55">
        <f>ROUNDUP(BAR!CY7*0.85*0.9,)</f>
        <v>8951</v>
      </c>
      <c r="CZ7" s="55">
        <f>ROUNDUP(BAR!CZ7*0.85*0.9,)</f>
        <v>8951</v>
      </c>
      <c r="DA7" s="55">
        <f>ROUNDUP(BAR!DA7*0.85*0.9,)</f>
        <v>8951</v>
      </c>
      <c r="DB7" s="55">
        <f>ROUNDUP(BAR!DB7*0.85*0.9,)</f>
        <v>8951</v>
      </c>
      <c r="DC7" s="55">
        <f>ROUNDUP(BAR!DC7*0.85*0.9,)</f>
        <v>9486</v>
      </c>
      <c r="DD7" s="55">
        <f>ROUNDUP(BAR!DD7*0.85*0.9,)</f>
        <v>9486</v>
      </c>
      <c r="DE7" s="55">
        <f>ROUNDUP(BAR!DE7*0.85*0.9,)</f>
        <v>8951</v>
      </c>
      <c r="DF7" s="55">
        <f>ROUNDUP(BAR!DF7*0.85*0.9,)</f>
        <v>8951</v>
      </c>
      <c r="DG7" s="55">
        <f>ROUNDUP(BAR!DG7*0.85*0.9,)</f>
        <v>9486</v>
      </c>
      <c r="DH7" s="55">
        <f>ROUNDUP(BAR!DH7*0.85*0.9,)</f>
        <v>9869</v>
      </c>
      <c r="DI7" s="55">
        <f>ROUNDUP(BAR!DI7*0.85*0.9,)</f>
        <v>8568</v>
      </c>
      <c r="DJ7" s="55">
        <f>ROUNDUP(BAR!DJ7*0.85*0.9,)</f>
        <v>8951</v>
      </c>
      <c r="DK7" s="55">
        <f>ROUNDUP(BAR!DK7*0.85*0.9,)</f>
        <v>8951</v>
      </c>
      <c r="DL7" s="55">
        <f>ROUNDUP(BAR!DL7*0.85*0.9,)</f>
        <v>8568</v>
      </c>
      <c r="DM7" s="55">
        <f>ROUNDUP(BAR!DM7*0.85*0.9,)</f>
        <v>8568</v>
      </c>
      <c r="DN7" s="55">
        <f>ROUNDUP(BAR!DN7*0.85*0.9,)</f>
        <v>8568</v>
      </c>
      <c r="DO7" s="55">
        <f>ROUNDUP(BAR!DO7*0.85*0.9,)</f>
        <v>8568</v>
      </c>
      <c r="DP7" s="55">
        <f>ROUNDUP(BAR!DP7*0.85*0.9,)</f>
        <v>8568</v>
      </c>
      <c r="DQ7" s="55">
        <f>ROUNDUP(BAR!DQ7*0.85*0.9,)</f>
        <v>8951</v>
      </c>
      <c r="DR7" s="55">
        <f>ROUNDUP(BAR!DR7*0.85*0.9,)</f>
        <v>8951</v>
      </c>
      <c r="DS7" s="55">
        <f>ROUNDUP(BAR!DS7*0.85*0.9,)</f>
        <v>8568</v>
      </c>
      <c r="DT7" s="55">
        <f>ROUNDUP(BAR!DT7*0.85*0.9,)</f>
        <v>8568</v>
      </c>
      <c r="DU7" s="55">
        <f>ROUNDUP(BAR!DU7*0.85*0.9,)</f>
        <v>8568</v>
      </c>
      <c r="DV7" s="55">
        <f>ROUNDUP(BAR!DV7*0.85*0.9,)</f>
        <v>8568</v>
      </c>
      <c r="DW7" s="55">
        <f>ROUNDUP(BAR!DW7*0.85*0.9,)</f>
        <v>8568</v>
      </c>
      <c r="DX7" s="55">
        <f>ROUNDUP(BAR!DX7*0.85*0.9,)</f>
        <v>8951</v>
      </c>
      <c r="DY7" s="55">
        <f>ROUNDUP(BAR!DY7*0.85*0.9,)</f>
        <v>8951</v>
      </c>
      <c r="DZ7" s="55">
        <f>ROUNDUP(BAR!DZ7*0.85*0.9,)</f>
        <v>8568</v>
      </c>
      <c r="EA7" s="55">
        <f>ROUNDUP(BAR!EA7*0.85*0.9,)</f>
        <v>8568</v>
      </c>
      <c r="EB7" s="55">
        <f>ROUNDUP(BAR!EB7*0.85*0.9,)</f>
        <v>8568</v>
      </c>
      <c r="EC7" s="55">
        <f>ROUNDUP(BAR!EC7*0.85*0.9,)</f>
        <v>8568</v>
      </c>
      <c r="ED7" s="55">
        <f>ROUNDUP(BAR!ED7*0.85*0.9,)</f>
        <v>8568</v>
      </c>
      <c r="EE7" s="55">
        <f>ROUNDUP(BAR!EE7*0.85*0.9,)</f>
        <v>8951</v>
      </c>
      <c r="EF7" s="55">
        <f>ROUNDUP(BAR!EF7*0.85*0.9,)</f>
        <v>8951</v>
      </c>
      <c r="EG7" s="55">
        <f>ROUNDUP(BAR!EG7*0.85*0.9,)</f>
        <v>8568</v>
      </c>
      <c r="EH7" s="55">
        <f>ROUNDUP(BAR!EH7*0.85*0.9,)</f>
        <v>8568</v>
      </c>
      <c r="EI7" s="55">
        <f>ROUNDUP(BAR!EI7*0.85*0.9,)</f>
        <v>9869</v>
      </c>
      <c r="EJ7" s="55">
        <f>ROUNDUP(BAR!EJ7*0.85*0.9,)</f>
        <v>9869</v>
      </c>
      <c r="EK7" s="55">
        <f>ROUNDUP(BAR!EK7*0.85*0.9,)</f>
        <v>9869</v>
      </c>
      <c r="EL7" s="55">
        <f>ROUNDUP(BAR!EL7*0.85*0.9,)</f>
        <v>10787</v>
      </c>
      <c r="EM7" s="55">
        <f>ROUNDUP(BAR!EM7*0.85*0.9,)</f>
        <v>10787</v>
      </c>
      <c r="EN7" s="55">
        <f>ROUNDUP(BAR!EN7*0.85*0.9,)</f>
        <v>9869</v>
      </c>
      <c r="EO7" s="55">
        <f>ROUNDUP(BAR!EO7*0.85*0.9,)</f>
        <v>9869</v>
      </c>
      <c r="EP7" s="55">
        <f>ROUNDUP(BAR!EP7*0.85*0.9,)</f>
        <v>9869</v>
      </c>
      <c r="EQ7" s="55">
        <f>ROUNDUP(BAR!EQ7*0.85*0.9,)</f>
        <v>9869</v>
      </c>
      <c r="ER7" s="55">
        <f>ROUNDUP(BAR!ER7*0.85*0.9,)</f>
        <v>9869</v>
      </c>
      <c r="ES7" s="55">
        <f>ROUNDUP(BAR!ES7*0.85*0.9,)</f>
        <v>10787</v>
      </c>
      <c r="ET7" s="55">
        <f>ROUNDUP(BAR!ET7*0.85*0.9,)</f>
        <v>10787</v>
      </c>
      <c r="EU7" s="55">
        <f>ROUNDUP(BAR!EU7*0.85*0.9,)</f>
        <v>10787</v>
      </c>
      <c r="EV7" s="55">
        <f>ROUNDUP(BAR!EV7*0.85*0.9,)</f>
        <v>10787</v>
      </c>
      <c r="EW7" s="55">
        <f>ROUNDUP(BAR!EW7*0.85*0.9,)</f>
        <v>10787</v>
      </c>
      <c r="EX7" s="55">
        <f>ROUNDUP(BAR!EX7*0.85*0.9,)</f>
        <v>10787</v>
      </c>
      <c r="EY7" s="55">
        <f>ROUNDUP(BAR!EY7*0.85*0.9,)</f>
        <v>10787</v>
      </c>
      <c r="EZ7" s="55">
        <f>ROUNDUP(BAR!EZ7*0.85*0.9,)</f>
        <v>10787</v>
      </c>
      <c r="FA7" s="55">
        <f>ROUNDUP(BAR!FA7*0.85*0.9,)</f>
        <v>10787</v>
      </c>
      <c r="FB7" s="55">
        <f>ROUNDUP(BAR!FB7*0.85*0.9,)</f>
        <v>10787</v>
      </c>
      <c r="FC7" s="55">
        <f>ROUNDUP(BAR!FC7*0.85*0.9,)</f>
        <v>10787</v>
      </c>
      <c r="FD7" s="55">
        <f>ROUNDUP(BAR!FD7*0.85*0.9,)</f>
        <v>11322</v>
      </c>
      <c r="FE7" s="55">
        <f>ROUNDUP(BAR!FE7*0.85*0.9,)</f>
        <v>11322</v>
      </c>
      <c r="FF7" s="55">
        <f>ROUNDUP(BAR!FF7*0.85*0.9,)</f>
        <v>11705</v>
      </c>
      <c r="FG7" s="55">
        <f>ROUNDUP(BAR!FG7*0.85*0.9,)</f>
        <v>11705</v>
      </c>
      <c r="FH7" s="55">
        <f>ROUNDUP(BAR!FH7*0.85*0.9,)</f>
        <v>11705</v>
      </c>
      <c r="FI7" s="55">
        <f>ROUNDUP(BAR!FI7*0.85*0.9,)</f>
        <v>11705</v>
      </c>
      <c r="FJ7" s="55">
        <f>ROUNDUP(BAR!FJ7*0.85*0.9,)</f>
        <v>11705</v>
      </c>
      <c r="FK7" s="115">
        <f>ROUNDUP(BAR!FK7*0.85*0.9,)</f>
        <v>27464</v>
      </c>
      <c r="FL7" s="115">
        <f>ROUNDUP(BAR!FL7*0.85*0.9,)</f>
        <v>56534</v>
      </c>
      <c r="FM7" s="115">
        <f>ROUNDUP(BAR!FM7*0.85*0.9,)</f>
        <v>56534</v>
      </c>
      <c r="FN7" s="115">
        <f>ROUNDUP(BAR!FN7*0.85*0.9,)</f>
        <v>56534</v>
      </c>
      <c r="FO7" s="115">
        <f>ROUNDUP(BAR!FO7*0.85*0.9,)</f>
        <v>56534</v>
      </c>
      <c r="FP7" s="115">
        <f>ROUNDUP(BAR!FP7*0.85*0.9,)</f>
        <v>56534</v>
      </c>
      <c r="FQ7" s="115">
        <f>ROUNDUP(BAR!FQ7*0.85*0.9,)</f>
        <v>56534</v>
      </c>
      <c r="FR7" s="115">
        <f>ROUNDUP(BAR!FR7*0.85*0.9,)</f>
        <v>56534</v>
      </c>
      <c r="FS7" s="115">
        <f>ROUNDUP(BAR!FS7*0.85*0.9,)</f>
        <v>56534</v>
      </c>
      <c r="FT7" s="115">
        <f>ROUNDUP(BAR!FT7*0.85*0.9,)</f>
        <v>56534</v>
      </c>
      <c r="FU7" s="115">
        <f>ROUNDUP(BAR!FU7*0.85*0.9,)</f>
        <v>56534</v>
      </c>
      <c r="FV7" s="55">
        <f>ROUNDUP(BAR!FV7*0.85*0.9,)</f>
        <v>21573</v>
      </c>
      <c r="FW7" s="55">
        <f>ROUNDUP(BAR!FW7*0.85*0.9,)</f>
        <v>21573</v>
      </c>
      <c r="FX7" s="55">
        <f>ROUNDUP(BAR!FX7*0.85*0.9,)</f>
        <v>21573</v>
      </c>
      <c r="FY7" s="55">
        <f>ROUNDUP(BAR!FY7*0.85*0.9,)</f>
        <v>21573</v>
      </c>
      <c r="FZ7" s="55">
        <f>ROUNDUP(BAR!FZ7*0.85*0.9,)</f>
        <v>21573</v>
      </c>
      <c r="GA7" s="55">
        <f>ROUNDUP(BAR!GA7*0.85*0.9,)</f>
        <v>21573</v>
      </c>
      <c r="GB7" s="55">
        <f>ROUNDUP(BAR!GB7*0.85*0.9,)</f>
        <v>21573</v>
      </c>
      <c r="GC7" s="55">
        <f>ROUNDUP(BAR!GC7*0.85*0.9,)</f>
        <v>21573</v>
      </c>
      <c r="GD7" s="55">
        <f>ROUNDUP(BAR!GD7*0.85*0.9,)</f>
        <v>21573</v>
      </c>
      <c r="GE7" s="55">
        <f>ROUNDUP(BAR!GE7*0.85*0.9,)</f>
        <v>21573</v>
      </c>
      <c r="GF7" s="55">
        <f>ROUNDUP(BAR!GF7*0.85*0.9,)</f>
        <v>21573</v>
      </c>
      <c r="GG7" s="55">
        <f>ROUNDUP(BAR!GG7*0.85*0.9,)</f>
        <v>21573</v>
      </c>
      <c r="GH7" s="55">
        <f>ROUNDUP(BAR!GH7*0.85*0.9,)</f>
        <v>21573</v>
      </c>
      <c r="GI7" s="55">
        <f>ROUNDUP(BAR!GI7*0.85*0.9,)</f>
        <v>21573</v>
      </c>
      <c r="GJ7" s="55">
        <f>ROUNDUP(BAR!GJ7*0.85*0.9,)</f>
        <v>21573</v>
      </c>
      <c r="GK7" s="55">
        <f>ROUNDUP(BAR!GK7*0.85*0.9,)</f>
        <v>21573</v>
      </c>
      <c r="GL7" s="55">
        <f>ROUNDUP(BAR!GL7*0.85*0.9,)</f>
        <v>21573</v>
      </c>
      <c r="GM7" s="55">
        <f>ROUNDUP(BAR!GM7*0.85*0.9,)</f>
        <v>21573</v>
      </c>
      <c r="GN7" s="55">
        <f>ROUNDUP(BAR!GN7*0.85*0.9,)</f>
        <v>21573</v>
      </c>
      <c r="GO7" s="55">
        <f>ROUNDUP(BAR!GO7*0.85*0.9,)</f>
        <v>21573</v>
      </c>
      <c r="GP7" s="55">
        <f>ROUNDUP(BAR!GP7*0.85*0.9,)</f>
        <v>21573</v>
      </c>
      <c r="GQ7" s="55">
        <f>ROUNDUP(BAR!GQ7*0.85*0.9,)</f>
        <v>21573</v>
      </c>
      <c r="GR7" s="55">
        <f>ROUNDUP(BAR!GR7*0.85*0.9,)</f>
        <v>21573</v>
      </c>
      <c r="GS7" s="55">
        <f>ROUNDUP(BAR!GS7*0.85*0.9,)</f>
        <v>22874</v>
      </c>
      <c r="GT7" s="55">
        <f>ROUNDUP(BAR!GT7*0.85*0.9,)</f>
        <v>22874</v>
      </c>
      <c r="GU7" s="55">
        <f>ROUNDUP(BAR!GU7*0.85*0.9,)</f>
        <v>22874</v>
      </c>
      <c r="GV7" s="55">
        <f>ROUNDUP(BAR!GV7*0.85*0.9,)</f>
        <v>22874</v>
      </c>
      <c r="GW7" s="55">
        <f>ROUNDUP(BAR!GW7*0.85*0.9,)</f>
        <v>22874</v>
      </c>
      <c r="GX7" s="55">
        <f>ROUNDUP(BAR!GX7*0.85*0.9,)</f>
        <v>22874</v>
      </c>
      <c r="GY7" s="55">
        <f>ROUNDUP(BAR!GY7*0.85*0.9,)</f>
        <v>22874</v>
      </c>
      <c r="GZ7" s="55">
        <f>ROUNDUP(BAR!GZ7*0.85*0.9,)</f>
        <v>22874</v>
      </c>
      <c r="HA7" s="55">
        <f>ROUNDUP(BAR!HA7*0.85*0.9,)</f>
        <v>22874</v>
      </c>
      <c r="HB7" s="55">
        <f>ROUNDUP(BAR!HB7*0.85*0.9,)</f>
        <v>22874</v>
      </c>
      <c r="HC7" s="55">
        <f>ROUNDUP(BAR!HC7*0.85*0.9,)</f>
        <v>22874</v>
      </c>
      <c r="HD7" s="55">
        <f>ROUNDUP(BAR!HD7*0.85*0.9,)</f>
        <v>22874</v>
      </c>
      <c r="HE7" s="55">
        <f>ROUNDUP(BAR!HE7*0.85*0.9,)</f>
        <v>22874</v>
      </c>
      <c r="HF7" s="55">
        <f>ROUNDUP(BAR!HF7*0.85*0.9,)</f>
        <v>22874</v>
      </c>
      <c r="HG7" s="55">
        <f>ROUNDUP(BAR!HG7*0.85*0.9,)</f>
        <v>22874</v>
      </c>
      <c r="HH7" s="55">
        <f>ROUNDUP(BAR!HH7*0.85*0.9,)</f>
        <v>22874</v>
      </c>
      <c r="HI7" s="55">
        <f>ROUNDUP(BAR!HI7*0.85*0.9,)</f>
        <v>22874</v>
      </c>
      <c r="HJ7" s="55">
        <f>ROUNDUP(BAR!HJ7*0.85*0.9,)</f>
        <v>22874</v>
      </c>
      <c r="HK7" s="115">
        <f>ROUNDUP(BAR!HK7*0.85*0.9,)</f>
        <v>38939</v>
      </c>
      <c r="HL7" s="115">
        <f>ROUNDUP(BAR!HL7*0.85*0.9,)</f>
        <v>38939</v>
      </c>
      <c r="HM7" s="115">
        <f>ROUNDUP(BAR!HM7*0.85*0.9,)</f>
        <v>40469</v>
      </c>
      <c r="HN7" s="115">
        <f>ROUNDUP(BAR!HN7*0.85*0.9,)</f>
        <v>40469</v>
      </c>
      <c r="HO7" s="115">
        <f>ROUNDUP(BAR!HO7*0.85*0.9,)</f>
        <v>40469</v>
      </c>
      <c r="HP7" s="115">
        <f>ROUNDUP(BAR!HP7*0.85*0.9,)</f>
        <v>22874</v>
      </c>
      <c r="HQ7" s="115">
        <f>ROUNDUP(BAR!HQ7*0.85*0.9,)</f>
        <v>22874</v>
      </c>
      <c r="HR7" s="115">
        <f>ROUNDUP(BAR!HR7*0.85*0.9,)</f>
        <v>38939</v>
      </c>
      <c r="HS7" s="115">
        <f>ROUNDUP(BAR!HS7*0.85*0.9,)</f>
        <v>38939</v>
      </c>
      <c r="HT7" s="55">
        <f>ROUNDUP(BAR!HT7*0.85*0.9,)</f>
        <v>22874</v>
      </c>
      <c r="HU7" s="55">
        <f>ROUNDUP(BAR!HU7*0.85*0.9,)</f>
        <v>21573</v>
      </c>
      <c r="HV7" s="55">
        <f>ROUNDUP(BAR!HV7*0.85*0.9,)</f>
        <v>21573</v>
      </c>
      <c r="HW7" s="55">
        <f>ROUNDUP(BAR!HW7*0.85*0.9,)</f>
        <v>21573</v>
      </c>
      <c r="HX7" s="55">
        <f>ROUNDUP(BAR!HX7*0.85*0.9,)</f>
        <v>21573</v>
      </c>
      <c r="HY7" s="55">
        <f>ROUNDUP(BAR!HY7*0.85*0.9,)</f>
        <v>21573</v>
      </c>
      <c r="HZ7" s="55">
        <f>ROUNDUP(BAR!HZ7*0.85*0.9,)</f>
        <v>21573</v>
      </c>
      <c r="IA7" s="55">
        <f>ROUNDUP(BAR!IA7*0.85*0.9,)</f>
        <v>21573</v>
      </c>
      <c r="IB7" s="55">
        <f>ROUNDUP(BAR!IB7*0.85*0.9,)</f>
        <v>24786</v>
      </c>
      <c r="IC7" s="55">
        <f>ROUNDUP(BAR!IC7*0.85*0.9,)</f>
        <v>22109</v>
      </c>
      <c r="ID7" s="55">
        <f>ROUNDUP(BAR!ID7*0.85*0.9,)</f>
        <v>18360</v>
      </c>
      <c r="IE7" s="55">
        <f>ROUNDUP(BAR!IE7*0.85*0.9,)</f>
        <v>18360</v>
      </c>
      <c r="IF7" s="55">
        <f>ROUNDUP(BAR!IF7*0.85*0.9,)</f>
        <v>18360</v>
      </c>
      <c r="IG7" s="55">
        <f>ROUNDUP(BAR!IG7*0.85*0.9,)</f>
        <v>18360</v>
      </c>
      <c r="IH7" s="55">
        <f>ROUNDUP(BAR!IH7*0.85*0.9,)</f>
        <v>18360</v>
      </c>
      <c r="II7" s="55">
        <f>ROUNDUP(BAR!II7*0.85*0.9,)</f>
        <v>18360</v>
      </c>
      <c r="IJ7" s="55">
        <f>ROUNDUP(BAR!IJ7*0.85*0.9,)</f>
        <v>18360</v>
      </c>
      <c r="IK7" s="55">
        <f>ROUNDUP(BAR!IK7*0.85*0.9,)</f>
        <v>18360</v>
      </c>
      <c r="IL7" s="55">
        <f>ROUNDUP(BAR!IL7*0.85*0.9,)</f>
        <v>18360</v>
      </c>
      <c r="IM7" s="55">
        <f>ROUNDUP(BAR!IM7*0.85*0.9,)</f>
        <v>18360</v>
      </c>
      <c r="IN7" s="55">
        <f>ROUNDUP(BAR!IN7*0.85*0.9,)</f>
        <v>18360</v>
      </c>
      <c r="IO7" s="55">
        <f>ROUNDUP(BAR!IO7*0.85*0.9,)</f>
        <v>18360</v>
      </c>
      <c r="IP7" s="55">
        <f>ROUNDUP(BAR!IP7*0.85*0.9,)</f>
        <v>18360</v>
      </c>
      <c r="IQ7" s="55">
        <f>ROUNDUP(BAR!IQ7*0.85*0.9,)</f>
        <v>18360</v>
      </c>
      <c r="IR7" s="55">
        <f>ROUNDUP(BAR!IR7*0.85*0.9,)</f>
        <v>18360</v>
      </c>
      <c r="IS7" s="55">
        <f>ROUNDUP(BAR!IS7*0.85*0.9,)</f>
        <v>18360</v>
      </c>
      <c r="IT7" s="55">
        <f>ROUNDUP(BAR!IT7*0.85*0.9,)</f>
        <v>18360</v>
      </c>
      <c r="IU7" s="55">
        <f>ROUNDUP(BAR!IU7*0.85*0.9,)</f>
        <v>18360</v>
      </c>
      <c r="IV7" s="55">
        <f>ROUNDUP(BAR!IV7*0.85*0.9,)</f>
        <v>18360</v>
      </c>
      <c r="IW7" s="55">
        <f>ROUNDUP(BAR!IW7*0.85*0.9,)</f>
        <v>18360</v>
      </c>
      <c r="IX7" s="55">
        <f>ROUNDUP(BAR!IX7*0.85*0.9,)</f>
        <v>18360</v>
      </c>
      <c r="IY7" s="55">
        <f>ROUNDUP(BAR!IY7*0.85*0.9,)</f>
        <v>18360</v>
      </c>
    </row>
    <row r="8" spans="1:259" ht="36" x14ac:dyDescent="0.2">
      <c r="A8" s="22" t="s">
        <v>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115"/>
      <c r="HL8" s="115"/>
      <c r="HM8" s="115"/>
      <c r="HN8" s="115"/>
      <c r="HO8" s="115"/>
      <c r="HP8" s="115"/>
      <c r="HQ8" s="115"/>
      <c r="HR8" s="115"/>
      <c r="HS8" s="11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  <c r="IW8" s="55"/>
      <c r="IX8" s="55"/>
      <c r="IY8" s="55"/>
    </row>
    <row r="9" spans="1:259" x14ac:dyDescent="0.2">
      <c r="A9" s="21">
        <v>1</v>
      </c>
      <c r="B9" s="55">
        <f>ROUNDUP(BAR!B9*0.85*0.9,)</f>
        <v>14688</v>
      </c>
      <c r="C9" s="55">
        <f>ROUNDUP(BAR!C9*0.85*0.9,)</f>
        <v>14688</v>
      </c>
      <c r="D9" s="55">
        <f>ROUNDUP(BAR!D9*0.85*0.9,)</f>
        <v>12087</v>
      </c>
      <c r="E9" s="55">
        <f>ROUNDUP(BAR!E9*0.85*0.9,)</f>
        <v>12623</v>
      </c>
      <c r="F9" s="55">
        <f>ROUNDUP(BAR!F9*0.85*0.9,)</f>
        <v>12623</v>
      </c>
      <c r="G9" s="55">
        <f>ROUNDUP(BAR!G9*0.85*0.9,)</f>
        <v>13388</v>
      </c>
      <c r="H9" s="55">
        <f>ROUNDUP(BAR!H9*0.85*0.9,)</f>
        <v>13388</v>
      </c>
      <c r="I9" s="55">
        <f>ROUNDUP(BAR!I9*0.85*0.9,)</f>
        <v>14688</v>
      </c>
      <c r="J9" s="55">
        <f>ROUNDUP(BAR!J9*0.85*0.9,)</f>
        <v>14688</v>
      </c>
      <c r="K9" s="55">
        <f>ROUNDUP(BAR!K9*0.85*0.9,)</f>
        <v>13388</v>
      </c>
      <c r="L9" s="55">
        <f>ROUNDUP(BAR!L9*0.85*0.9,)</f>
        <v>13388</v>
      </c>
      <c r="M9" s="55">
        <f>ROUNDUP(BAR!M9*0.85*0.9,)</f>
        <v>13388</v>
      </c>
      <c r="N9" s="55">
        <f>ROUNDUP(BAR!N9*0.85*0.9,)</f>
        <v>13388</v>
      </c>
      <c r="O9" s="55">
        <f>ROUNDUP(BAR!O9*0.85*0.9,)</f>
        <v>13388</v>
      </c>
      <c r="P9" s="55">
        <f>ROUNDUP(BAR!P9*0.85*0.9,)</f>
        <v>13923</v>
      </c>
      <c r="Q9" s="55">
        <f>ROUNDUP(BAR!Q9*0.85*0.9,)</f>
        <v>12623</v>
      </c>
      <c r="R9" s="55">
        <f>ROUNDUP(BAR!R9*0.85*0.9,)</f>
        <v>12087</v>
      </c>
      <c r="S9" s="55">
        <f>ROUNDUP(BAR!S9*0.85*0.9,)</f>
        <v>12087</v>
      </c>
      <c r="T9" s="55">
        <f>ROUNDUP(BAR!T9*0.85*0.9,)</f>
        <v>12087</v>
      </c>
      <c r="U9" s="55">
        <f>ROUNDUP(BAR!U9*0.85*0.9,)</f>
        <v>12087</v>
      </c>
      <c r="V9" s="55">
        <f>ROUNDUP(BAR!V9*0.85*0.9,)</f>
        <v>12087</v>
      </c>
      <c r="W9" s="55">
        <f>ROUNDUP(BAR!W9*0.85*0.9,)</f>
        <v>12623</v>
      </c>
      <c r="X9" s="55">
        <f>ROUNDUP(BAR!X9*0.85*0.9,)</f>
        <v>12623</v>
      </c>
      <c r="Y9" s="55">
        <f>ROUNDUP(BAR!Y9*0.85*0.9,)</f>
        <v>12087</v>
      </c>
      <c r="Z9" s="55">
        <f>ROUNDUP(BAR!Z9*0.85*0.9,)</f>
        <v>12087</v>
      </c>
      <c r="AA9" s="55">
        <f>ROUNDUP(BAR!AA9*0.85*0.9,)</f>
        <v>12087</v>
      </c>
      <c r="AB9" s="55">
        <f>ROUNDUP(BAR!AB9*0.85*0.9,)</f>
        <v>12087</v>
      </c>
      <c r="AC9" s="55">
        <f>ROUNDUP(BAR!AC9*0.85*0.9,)</f>
        <v>12087</v>
      </c>
      <c r="AD9" s="55">
        <f>ROUNDUP(BAR!AD9*0.85*0.9,)</f>
        <v>12623</v>
      </c>
      <c r="AE9" s="55">
        <f>ROUNDUP(BAR!AE9*0.85*0.9,)</f>
        <v>12623</v>
      </c>
      <c r="AF9" s="55">
        <f>ROUNDUP(BAR!AF9*0.85*0.9,)</f>
        <v>12087</v>
      </c>
      <c r="AG9" s="55">
        <f>ROUNDUP(BAR!AG9*0.85*0.9,)</f>
        <v>12087</v>
      </c>
      <c r="AH9" s="55">
        <f>ROUNDUP(BAR!AH9*0.85*0.9,)</f>
        <v>12087</v>
      </c>
      <c r="AI9" s="55">
        <f>ROUNDUP(BAR!AI9*0.85*0.9,)</f>
        <v>12087</v>
      </c>
      <c r="AJ9" s="55">
        <f>ROUNDUP(BAR!AJ9*0.85*0.9,)</f>
        <v>12087</v>
      </c>
      <c r="AK9" s="55">
        <f>ROUNDUP(BAR!AK9*0.85*0.9,)</f>
        <v>12623</v>
      </c>
      <c r="AL9" s="55">
        <f>ROUNDUP(BAR!AL9*0.85*0.9,)</f>
        <v>12623</v>
      </c>
      <c r="AM9" s="55">
        <f>ROUNDUP(BAR!AM9*0.85*0.9,)</f>
        <v>10787</v>
      </c>
      <c r="AN9" s="55">
        <f>ROUNDUP(BAR!AN9*0.85*0.9,)</f>
        <v>10787</v>
      </c>
      <c r="AO9" s="55">
        <f>ROUNDUP(BAR!AO9*0.85*0.9,)</f>
        <v>10787</v>
      </c>
      <c r="AP9" s="55">
        <f>ROUNDUP(BAR!AP9*0.85*0.9,)</f>
        <v>10787</v>
      </c>
      <c r="AQ9" s="55">
        <f>ROUNDUP(BAR!AQ9*0.85*0.9,)</f>
        <v>10787</v>
      </c>
      <c r="AR9" s="55">
        <f>ROUNDUP(BAR!AR9*0.85*0.9,)</f>
        <v>11322</v>
      </c>
      <c r="AS9" s="55">
        <f>ROUNDUP(BAR!AS9*0.85*0.9,)</f>
        <v>11322</v>
      </c>
      <c r="AT9" s="55">
        <f>ROUNDUP(BAR!AT9*0.85*0.9,)</f>
        <v>10787</v>
      </c>
      <c r="AU9" s="55">
        <f>ROUNDUP(BAR!AU9*0.85*0.9,)</f>
        <v>10787</v>
      </c>
      <c r="AV9" s="55">
        <f>ROUNDUP(BAR!AV9*0.85*0.9,)</f>
        <v>10787</v>
      </c>
      <c r="AW9" s="55">
        <f>ROUNDUP(BAR!AW9*0.85*0.9,)</f>
        <v>10787</v>
      </c>
      <c r="AX9" s="55">
        <f>ROUNDUP(BAR!AX9*0.85*0.9,)</f>
        <v>10787</v>
      </c>
      <c r="AY9" s="55">
        <f>ROUNDUP(BAR!AY9*0.85*0.9,)</f>
        <v>11322</v>
      </c>
      <c r="AZ9" s="55">
        <f>ROUNDUP(BAR!AZ9*0.85*0.9,)</f>
        <v>11322</v>
      </c>
      <c r="BA9" s="55">
        <f>ROUNDUP(BAR!BA9*0.85*0.9,)</f>
        <v>10787</v>
      </c>
      <c r="BB9" s="55">
        <f>ROUNDUP(BAR!BB9*0.85*0.9,)</f>
        <v>10787</v>
      </c>
      <c r="BC9" s="55">
        <f>ROUNDUP(BAR!BC9*0.85*0.9,)</f>
        <v>10787</v>
      </c>
      <c r="BD9" s="55">
        <f>ROUNDUP(BAR!BD9*0.85*0.9,)</f>
        <v>10787</v>
      </c>
      <c r="BE9" s="55">
        <f>ROUNDUP(BAR!BE9*0.85*0.9,)</f>
        <v>10787</v>
      </c>
      <c r="BF9" s="55">
        <f>ROUNDUP(BAR!BF9*0.85*0.9,)</f>
        <v>11322</v>
      </c>
      <c r="BG9" s="55">
        <f>ROUNDUP(BAR!BG9*0.85*0.9,)</f>
        <v>11322</v>
      </c>
      <c r="BH9" s="55">
        <f>ROUNDUP(BAR!BH9*0.85*0.9,)</f>
        <v>10787</v>
      </c>
      <c r="BI9" s="55">
        <f>ROUNDUP(BAR!BI9*0.85*0.9,)</f>
        <v>10787</v>
      </c>
      <c r="BJ9" s="55">
        <f>ROUNDUP(BAR!BJ9*0.85*0.9,)</f>
        <v>11322</v>
      </c>
      <c r="BK9" s="55">
        <f>ROUNDUP(BAR!BK9*0.85*0.9,)</f>
        <v>11322</v>
      </c>
      <c r="BL9" s="55">
        <f>ROUNDUP(BAR!BL9*0.85*0.9,)</f>
        <v>11322</v>
      </c>
      <c r="BM9" s="55">
        <f>ROUNDUP(BAR!BM9*0.85*0.9,)</f>
        <v>11322</v>
      </c>
      <c r="BN9" s="55">
        <f>ROUNDUP(BAR!BN9*0.85*0.9,)</f>
        <v>11322</v>
      </c>
      <c r="BO9" s="55">
        <f>ROUNDUP(BAR!BO9*0.85*0.9,)</f>
        <v>10787</v>
      </c>
      <c r="BP9" s="55">
        <f>ROUNDUP(BAR!BP9*0.85*0.9,)</f>
        <v>13388</v>
      </c>
      <c r="BQ9" s="55">
        <f>ROUNDUP(BAR!BQ9*0.85*0.9,)</f>
        <v>13388</v>
      </c>
      <c r="BR9" s="55">
        <f>ROUNDUP(BAR!BR9*0.85*0.9,)</f>
        <v>13388</v>
      </c>
      <c r="BS9" s="55">
        <f>ROUNDUP(BAR!BS9*0.85*0.9,)</f>
        <v>13388</v>
      </c>
      <c r="BT9" s="55">
        <f>ROUNDUP(BAR!BT9*0.85*0.9,)</f>
        <v>13388</v>
      </c>
      <c r="BU9" s="55">
        <f>ROUNDUP(BAR!BU9*0.85*0.9,)</f>
        <v>12087</v>
      </c>
      <c r="BV9" s="55">
        <f>ROUNDUP(BAR!BV9*0.85*0.9,)</f>
        <v>11322</v>
      </c>
      <c r="BW9" s="55">
        <f>ROUNDUP(BAR!BW9*0.85*0.9,)</f>
        <v>11322</v>
      </c>
      <c r="BX9" s="55">
        <f>ROUNDUP(BAR!BX9*0.85*0.9,)</f>
        <v>13388</v>
      </c>
      <c r="BY9" s="55">
        <f>ROUNDUP(BAR!BY9*0.85*0.9,)</f>
        <v>13388</v>
      </c>
      <c r="BZ9" s="55">
        <f>ROUNDUP(BAR!BZ9*0.85*0.9,)</f>
        <v>10787</v>
      </c>
      <c r="CA9" s="55">
        <f>ROUNDUP(BAR!CA9*0.85*0.9,)</f>
        <v>10787</v>
      </c>
      <c r="CB9" s="55">
        <f>ROUNDUP(BAR!CB9*0.85*0.9,)</f>
        <v>10787</v>
      </c>
      <c r="CC9" s="55">
        <f>ROUNDUP(BAR!CC9*0.85*0.9,)</f>
        <v>11322</v>
      </c>
      <c r="CD9" s="55">
        <f>ROUNDUP(BAR!CD9*0.85*0.9,)</f>
        <v>8033</v>
      </c>
      <c r="CE9" s="55">
        <f>ROUNDUP(BAR!CE9*0.85*0.9,)</f>
        <v>8033</v>
      </c>
      <c r="CF9" s="55">
        <f>ROUNDUP(BAR!CF9*0.85*0.9,)</f>
        <v>8033</v>
      </c>
      <c r="CG9" s="55">
        <f>ROUNDUP(BAR!CG9*0.85*0.9,)</f>
        <v>8033</v>
      </c>
      <c r="CH9" s="55">
        <f>ROUNDUP(BAR!CH9*0.85*0.9,)</f>
        <v>8568</v>
      </c>
      <c r="CI9" s="55">
        <f>ROUNDUP(BAR!CI9*0.85*0.9,)</f>
        <v>8568</v>
      </c>
      <c r="CJ9" s="55">
        <f>ROUNDUP(BAR!CJ9*0.85*0.9,)</f>
        <v>8033</v>
      </c>
      <c r="CK9" s="55">
        <f>ROUNDUP(BAR!CK9*0.85*0.9,)</f>
        <v>8033</v>
      </c>
      <c r="CL9" s="55">
        <f>ROUNDUP(BAR!CL9*0.85*0.9,)</f>
        <v>8033</v>
      </c>
      <c r="CM9" s="55">
        <f>ROUNDUP(BAR!CM9*0.85*0.9,)</f>
        <v>8033</v>
      </c>
      <c r="CN9" s="55">
        <f>ROUNDUP(BAR!CN9*0.85*0.9,)</f>
        <v>8033</v>
      </c>
      <c r="CO9" s="55">
        <f>ROUNDUP(BAR!CO9*0.85*0.9,)</f>
        <v>8568</v>
      </c>
      <c r="CP9" s="55">
        <f>ROUNDUP(BAR!CP9*0.85*0.9,)</f>
        <v>8568</v>
      </c>
      <c r="CQ9" s="55">
        <f>ROUNDUP(BAR!CQ9*0.85*0.9,)</f>
        <v>8033</v>
      </c>
      <c r="CR9" s="55">
        <f>ROUNDUP(BAR!CR9*0.85*0.9,)</f>
        <v>8033</v>
      </c>
      <c r="CS9" s="55">
        <f>ROUNDUP(BAR!CS9*0.85*0.9,)</f>
        <v>8033</v>
      </c>
      <c r="CT9" s="55">
        <f>ROUNDUP(BAR!CT9*0.85*0.9,)</f>
        <v>8033</v>
      </c>
      <c r="CU9" s="55">
        <f>ROUNDUP(BAR!CU9*0.85*0.9,)</f>
        <v>8033</v>
      </c>
      <c r="CV9" s="55">
        <f>ROUNDUP(BAR!CV9*0.85*0.9,)</f>
        <v>8568</v>
      </c>
      <c r="CW9" s="55">
        <f>ROUNDUP(BAR!CW9*0.85*0.9,)</f>
        <v>8568</v>
      </c>
      <c r="CX9" s="55">
        <f>ROUNDUP(BAR!CX9*0.85*0.9,)</f>
        <v>8033</v>
      </c>
      <c r="CY9" s="55">
        <f>ROUNDUP(BAR!CY9*0.85*0.9,)</f>
        <v>8033</v>
      </c>
      <c r="CZ9" s="55">
        <f>ROUNDUP(BAR!CZ9*0.85*0.9,)</f>
        <v>8033</v>
      </c>
      <c r="DA9" s="55">
        <f>ROUNDUP(BAR!DA9*0.85*0.9,)</f>
        <v>8033</v>
      </c>
      <c r="DB9" s="55">
        <f>ROUNDUP(BAR!DB9*0.85*0.9,)</f>
        <v>8033</v>
      </c>
      <c r="DC9" s="55">
        <f>ROUNDUP(BAR!DC9*0.85*0.9,)</f>
        <v>8568</v>
      </c>
      <c r="DD9" s="55">
        <f>ROUNDUP(BAR!DD9*0.85*0.9,)</f>
        <v>8568</v>
      </c>
      <c r="DE9" s="55">
        <f>ROUNDUP(BAR!DE9*0.85*0.9,)</f>
        <v>8033</v>
      </c>
      <c r="DF9" s="55">
        <f>ROUNDUP(BAR!DF9*0.85*0.9,)</f>
        <v>8033</v>
      </c>
      <c r="DG9" s="55">
        <f>ROUNDUP(BAR!DG9*0.85*0.9,)</f>
        <v>8568</v>
      </c>
      <c r="DH9" s="55">
        <f>ROUNDUP(BAR!DH9*0.85*0.9,)</f>
        <v>8951</v>
      </c>
      <c r="DI9" s="55">
        <f>ROUNDUP(BAR!DI9*0.85*0.9,)</f>
        <v>7650</v>
      </c>
      <c r="DJ9" s="55">
        <f>ROUNDUP(BAR!DJ9*0.85*0.9,)</f>
        <v>8033</v>
      </c>
      <c r="DK9" s="55">
        <f>ROUNDUP(BAR!DK9*0.85*0.9,)</f>
        <v>8033</v>
      </c>
      <c r="DL9" s="55">
        <f>ROUNDUP(BAR!DL9*0.85*0.9,)</f>
        <v>7650</v>
      </c>
      <c r="DM9" s="55">
        <f>ROUNDUP(BAR!DM9*0.85*0.9,)</f>
        <v>7650</v>
      </c>
      <c r="DN9" s="55">
        <f>ROUNDUP(BAR!DN9*0.85*0.9,)</f>
        <v>7650</v>
      </c>
      <c r="DO9" s="55">
        <f>ROUNDUP(BAR!DO9*0.85*0.9,)</f>
        <v>7650</v>
      </c>
      <c r="DP9" s="55">
        <f>ROUNDUP(BAR!DP9*0.85*0.9,)</f>
        <v>7650</v>
      </c>
      <c r="DQ9" s="55">
        <f>ROUNDUP(BAR!DQ9*0.85*0.9,)</f>
        <v>8033</v>
      </c>
      <c r="DR9" s="55">
        <f>ROUNDUP(BAR!DR9*0.85*0.9,)</f>
        <v>8033</v>
      </c>
      <c r="DS9" s="55">
        <f>ROUNDUP(BAR!DS9*0.85*0.9,)</f>
        <v>7650</v>
      </c>
      <c r="DT9" s="55">
        <f>ROUNDUP(BAR!DT9*0.85*0.9,)</f>
        <v>7650</v>
      </c>
      <c r="DU9" s="55">
        <f>ROUNDUP(BAR!DU9*0.85*0.9,)</f>
        <v>7650</v>
      </c>
      <c r="DV9" s="55">
        <f>ROUNDUP(BAR!DV9*0.85*0.9,)</f>
        <v>7650</v>
      </c>
      <c r="DW9" s="55">
        <f>ROUNDUP(BAR!DW9*0.85*0.9,)</f>
        <v>7650</v>
      </c>
      <c r="DX9" s="55">
        <f>ROUNDUP(BAR!DX9*0.85*0.9,)</f>
        <v>8033</v>
      </c>
      <c r="DY9" s="55">
        <f>ROUNDUP(BAR!DY9*0.85*0.9,)</f>
        <v>8033</v>
      </c>
      <c r="DZ9" s="55">
        <f>ROUNDUP(BAR!DZ9*0.85*0.9,)</f>
        <v>7650</v>
      </c>
      <c r="EA9" s="55">
        <f>ROUNDUP(BAR!EA9*0.85*0.9,)</f>
        <v>7650</v>
      </c>
      <c r="EB9" s="55">
        <f>ROUNDUP(BAR!EB9*0.85*0.9,)</f>
        <v>7650</v>
      </c>
      <c r="EC9" s="55">
        <f>ROUNDUP(BAR!EC9*0.85*0.9,)</f>
        <v>7650</v>
      </c>
      <c r="ED9" s="55">
        <f>ROUNDUP(BAR!ED9*0.85*0.9,)</f>
        <v>7650</v>
      </c>
      <c r="EE9" s="55">
        <f>ROUNDUP(BAR!EE9*0.85*0.9,)</f>
        <v>8033</v>
      </c>
      <c r="EF9" s="55">
        <f>ROUNDUP(BAR!EF9*0.85*0.9,)</f>
        <v>8033</v>
      </c>
      <c r="EG9" s="55">
        <f>ROUNDUP(BAR!EG9*0.85*0.9,)</f>
        <v>7650</v>
      </c>
      <c r="EH9" s="55">
        <f>ROUNDUP(BAR!EH9*0.85*0.9,)</f>
        <v>7650</v>
      </c>
      <c r="EI9" s="55">
        <f>ROUNDUP(BAR!EI9*0.85*0.9,)</f>
        <v>8951</v>
      </c>
      <c r="EJ9" s="55">
        <f>ROUNDUP(BAR!EJ9*0.85*0.9,)</f>
        <v>8951</v>
      </c>
      <c r="EK9" s="55">
        <f>ROUNDUP(BAR!EK9*0.85*0.9,)</f>
        <v>8951</v>
      </c>
      <c r="EL9" s="55">
        <f>ROUNDUP(BAR!EL9*0.85*0.9,)</f>
        <v>9869</v>
      </c>
      <c r="EM9" s="55">
        <f>ROUNDUP(BAR!EM9*0.85*0.9,)</f>
        <v>9869</v>
      </c>
      <c r="EN9" s="55">
        <f>ROUNDUP(BAR!EN9*0.85*0.9,)</f>
        <v>8951</v>
      </c>
      <c r="EO9" s="55">
        <f>ROUNDUP(BAR!EO9*0.85*0.9,)</f>
        <v>8951</v>
      </c>
      <c r="EP9" s="55">
        <f>ROUNDUP(BAR!EP9*0.85*0.9,)</f>
        <v>8951</v>
      </c>
      <c r="EQ9" s="55">
        <f>ROUNDUP(BAR!EQ9*0.85*0.9,)</f>
        <v>8951</v>
      </c>
      <c r="ER9" s="55">
        <f>ROUNDUP(BAR!ER9*0.85*0.9,)</f>
        <v>8951</v>
      </c>
      <c r="ES9" s="55">
        <f>ROUNDUP(BAR!ES9*0.85*0.9,)</f>
        <v>9869</v>
      </c>
      <c r="ET9" s="55">
        <f>ROUNDUP(BAR!ET9*0.85*0.9,)</f>
        <v>9869</v>
      </c>
      <c r="EU9" s="55">
        <f>ROUNDUP(BAR!EU9*0.85*0.9,)</f>
        <v>9869</v>
      </c>
      <c r="EV9" s="55">
        <f>ROUNDUP(BAR!EV9*0.85*0.9,)</f>
        <v>9869</v>
      </c>
      <c r="EW9" s="55">
        <f>ROUNDUP(BAR!EW9*0.85*0.9,)</f>
        <v>9869</v>
      </c>
      <c r="EX9" s="55">
        <f>ROUNDUP(BAR!EX9*0.85*0.9,)</f>
        <v>9869</v>
      </c>
      <c r="EY9" s="55">
        <f>ROUNDUP(BAR!EY9*0.85*0.9,)</f>
        <v>9869</v>
      </c>
      <c r="EZ9" s="55">
        <f>ROUNDUP(BAR!EZ9*0.85*0.9,)</f>
        <v>9869</v>
      </c>
      <c r="FA9" s="55">
        <f>ROUNDUP(BAR!FA9*0.85*0.9,)</f>
        <v>9869</v>
      </c>
      <c r="FB9" s="55">
        <f>ROUNDUP(BAR!FB9*0.85*0.9,)</f>
        <v>9869</v>
      </c>
      <c r="FC9" s="55">
        <f>ROUNDUP(BAR!FC9*0.85*0.9,)</f>
        <v>9869</v>
      </c>
      <c r="FD9" s="55">
        <f>ROUNDUP(BAR!FD9*0.85*0.9,)</f>
        <v>10404</v>
      </c>
      <c r="FE9" s="55">
        <f>ROUNDUP(BAR!FE9*0.85*0.9,)</f>
        <v>10404</v>
      </c>
      <c r="FF9" s="55">
        <f>ROUNDUP(BAR!FF9*0.85*0.9,)</f>
        <v>10787</v>
      </c>
      <c r="FG9" s="55">
        <f>ROUNDUP(BAR!FG9*0.85*0.9,)</f>
        <v>10787</v>
      </c>
      <c r="FH9" s="55">
        <f>ROUNDUP(BAR!FH9*0.85*0.9,)</f>
        <v>10787</v>
      </c>
      <c r="FI9" s="55">
        <f>ROUNDUP(BAR!FI9*0.85*0.9,)</f>
        <v>10787</v>
      </c>
      <c r="FJ9" s="55">
        <f>ROUNDUP(BAR!FJ9*0.85*0.9,)</f>
        <v>10787</v>
      </c>
      <c r="FK9" s="115">
        <f>ROUNDUP(BAR!FK9*0.85*0.9,)</f>
        <v>25972</v>
      </c>
      <c r="FL9" s="115">
        <f>ROUNDUP(BAR!FL9*0.85*0.9,)</f>
        <v>55042</v>
      </c>
      <c r="FM9" s="115">
        <f>ROUNDUP(BAR!FM9*0.85*0.9,)</f>
        <v>55042</v>
      </c>
      <c r="FN9" s="115">
        <f>ROUNDUP(BAR!FN9*0.85*0.9,)</f>
        <v>55042</v>
      </c>
      <c r="FO9" s="115">
        <f>ROUNDUP(BAR!FO9*0.85*0.9,)</f>
        <v>55042</v>
      </c>
      <c r="FP9" s="115">
        <f>ROUNDUP(BAR!FP9*0.85*0.9,)</f>
        <v>55042</v>
      </c>
      <c r="FQ9" s="115">
        <f>ROUNDUP(BAR!FQ9*0.85*0.9,)</f>
        <v>55042</v>
      </c>
      <c r="FR9" s="115">
        <f>ROUNDUP(BAR!FR9*0.85*0.9,)</f>
        <v>55042</v>
      </c>
      <c r="FS9" s="115">
        <f>ROUNDUP(BAR!FS9*0.85*0.9,)</f>
        <v>55042</v>
      </c>
      <c r="FT9" s="115">
        <f>ROUNDUP(BAR!FT9*0.85*0.9,)</f>
        <v>55042</v>
      </c>
      <c r="FU9" s="115">
        <f>ROUNDUP(BAR!FU9*0.85*0.9,)</f>
        <v>55042</v>
      </c>
      <c r="FV9" s="55">
        <f>ROUNDUP(BAR!FV9*0.85*0.9,)</f>
        <v>20235</v>
      </c>
      <c r="FW9" s="55">
        <f>ROUNDUP(BAR!FW9*0.85*0.9,)</f>
        <v>20235</v>
      </c>
      <c r="FX9" s="55">
        <f>ROUNDUP(BAR!FX9*0.85*0.9,)</f>
        <v>20235</v>
      </c>
      <c r="FY9" s="55">
        <f>ROUNDUP(BAR!FY9*0.85*0.9,)</f>
        <v>20235</v>
      </c>
      <c r="FZ9" s="55">
        <f>ROUNDUP(BAR!FZ9*0.85*0.9,)</f>
        <v>20235</v>
      </c>
      <c r="GA9" s="55">
        <f>ROUNDUP(BAR!GA9*0.85*0.9,)</f>
        <v>20235</v>
      </c>
      <c r="GB9" s="55">
        <f>ROUNDUP(BAR!GB9*0.85*0.9,)</f>
        <v>20235</v>
      </c>
      <c r="GC9" s="55">
        <f>ROUNDUP(BAR!GC9*0.85*0.9,)</f>
        <v>20235</v>
      </c>
      <c r="GD9" s="55">
        <f>ROUNDUP(BAR!GD9*0.85*0.9,)</f>
        <v>20235</v>
      </c>
      <c r="GE9" s="55">
        <f>ROUNDUP(BAR!GE9*0.85*0.9,)</f>
        <v>20235</v>
      </c>
      <c r="GF9" s="55">
        <f>ROUNDUP(BAR!GF9*0.85*0.9,)</f>
        <v>20235</v>
      </c>
      <c r="GG9" s="55">
        <f>ROUNDUP(BAR!GG9*0.85*0.9,)</f>
        <v>20235</v>
      </c>
      <c r="GH9" s="55">
        <f>ROUNDUP(BAR!GH9*0.85*0.9,)</f>
        <v>20235</v>
      </c>
      <c r="GI9" s="55">
        <f>ROUNDUP(BAR!GI9*0.85*0.9,)</f>
        <v>20235</v>
      </c>
      <c r="GJ9" s="55">
        <f>ROUNDUP(BAR!GJ9*0.85*0.9,)</f>
        <v>20235</v>
      </c>
      <c r="GK9" s="55">
        <f>ROUNDUP(BAR!GK9*0.85*0.9,)</f>
        <v>20235</v>
      </c>
      <c r="GL9" s="55">
        <f>ROUNDUP(BAR!GL9*0.85*0.9,)</f>
        <v>20235</v>
      </c>
      <c r="GM9" s="55">
        <f>ROUNDUP(BAR!GM9*0.85*0.9,)</f>
        <v>20235</v>
      </c>
      <c r="GN9" s="55">
        <f>ROUNDUP(BAR!GN9*0.85*0.9,)</f>
        <v>20235</v>
      </c>
      <c r="GO9" s="55">
        <f>ROUNDUP(BAR!GO9*0.85*0.9,)</f>
        <v>20235</v>
      </c>
      <c r="GP9" s="55">
        <f>ROUNDUP(BAR!GP9*0.85*0.9,)</f>
        <v>20235</v>
      </c>
      <c r="GQ9" s="55">
        <f>ROUNDUP(BAR!GQ9*0.85*0.9,)</f>
        <v>20235</v>
      </c>
      <c r="GR9" s="55">
        <f>ROUNDUP(BAR!GR9*0.85*0.9,)</f>
        <v>20235</v>
      </c>
      <c r="GS9" s="55">
        <f>ROUNDUP(BAR!GS9*0.85*0.9,)</f>
        <v>21535</v>
      </c>
      <c r="GT9" s="55">
        <f>ROUNDUP(BAR!GT9*0.85*0.9,)</f>
        <v>21535</v>
      </c>
      <c r="GU9" s="55">
        <f>ROUNDUP(BAR!GU9*0.85*0.9,)</f>
        <v>21535</v>
      </c>
      <c r="GV9" s="55">
        <f>ROUNDUP(BAR!GV9*0.85*0.9,)</f>
        <v>21535</v>
      </c>
      <c r="GW9" s="55">
        <f>ROUNDUP(BAR!GW9*0.85*0.9,)</f>
        <v>21535</v>
      </c>
      <c r="GX9" s="55">
        <f>ROUNDUP(BAR!GX9*0.85*0.9,)</f>
        <v>21535</v>
      </c>
      <c r="GY9" s="55">
        <f>ROUNDUP(BAR!GY9*0.85*0.9,)</f>
        <v>21535</v>
      </c>
      <c r="GZ9" s="55">
        <f>ROUNDUP(BAR!GZ9*0.85*0.9,)</f>
        <v>21535</v>
      </c>
      <c r="HA9" s="55">
        <f>ROUNDUP(BAR!HA9*0.85*0.9,)</f>
        <v>21535</v>
      </c>
      <c r="HB9" s="55">
        <f>ROUNDUP(BAR!HB9*0.85*0.9,)</f>
        <v>21535</v>
      </c>
      <c r="HC9" s="55">
        <f>ROUNDUP(BAR!HC9*0.85*0.9,)</f>
        <v>21535</v>
      </c>
      <c r="HD9" s="55">
        <f>ROUNDUP(BAR!HD9*0.85*0.9,)</f>
        <v>21535</v>
      </c>
      <c r="HE9" s="55">
        <f>ROUNDUP(BAR!HE9*0.85*0.9,)</f>
        <v>21535</v>
      </c>
      <c r="HF9" s="55">
        <f>ROUNDUP(BAR!HF9*0.85*0.9,)</f>
        <v>21535</v>
      </c>
      <c r="HG9" s="55">
        <f>ROUNDUP(BAR!HG9*0.85*0.9,)</f>
        <v>21535</v>
      </c>
      <c r="HH9" s="55">
        <f>ROUNDUP(BAR!HH9*0.85*0.9,)</f>
        <v>21535</v>
      </c>
      <c r="HI9" s="55">
        <f>ROUNDUP(BAR!HI9*0.85*0.9,)</f>
        <v>21535</v>
      </c>
      <c r="HJ9" s="55">
        <f>ROUNDUP(BAR!HJ9*0.85*0.9,)</f>
        <v>21535</v>
      </c>
      <c r="HK9" s="115">
        <f>ROUNDUP(BAR!HK9*0.85*0.9,)</f>
        <v>37600</v>
      </c>
      <c r="HL9" s="115">
        <f>ROUNDUP(BAR!HL9*0.85*0.9,)</f>
        <v>37600</v>
      </c>
      <c r="HM9" s="115">
        <f>ROUNDUP(BAR!HM9*0.85*0.9,)</f>
        <v>39130</v>
      </c>
      <c r="HN9" s="115">
        <f>ROUNDUP(BAR!HN9*0.85*0.9,)</f>
        <v>39130</v>
      </c>
      <c r="HO9" s="115">
        <f>ROUNDUP(BAR!HO9*0.85*0.9,)</f>
        <v>39130</v>
      </c>
      <c r="HP9" s="115">
        <f>ROUNDUP(BAR!HP9*0.85*0.9,)</f>
        <v>21535</v>
      </c>
      <c r="HQ9" s="115">
        <f>ROUNDUP(BAR!HQ9*0.85*0.9,)</f>
        <v>21535</v>
      </c>
      <c r="HR9" s="115">
        <f>ROUNDUP(BAR!HR9*0.85*0.9,)</f>
        <v>37600</v>
      </c>
      <c r="HS9" s="115">
        <f>ROUNDUP(BAR!HS9*0.85*0.9,)</f>
        <v>37600</v>
      </c>
      <c r="HT9" s="55">
        <f>ROUNDUP(BAR!HT9*0.85*0.9,)</f>
        <v>21535</v>
      </c>
      <c r="HU9" s="55">
        <f>ROUNDUP(BAR!HU9*0.85*0.9,)</f>
        <v>20235</v>
      </c>
      <c r="HV9" s="55">
        <f>ROUNDUP(BAR!HV9*0.85*0.9,)</f>
        <v>20235</v>
      </c>
      <c r="HW9" s="55">
        <f>ROUNDUP(BAR!HW9*0.85*0.9,)</f>
        <v>20235</v>
      </c>
      <c r="HX9" s="55">
        <f>ROUNDUP(BAR!HX9*0.85*0.9,)</f>
        <v>20235</v>
      </c>
      <c r="HY9" s="55">
        <f>ROUNDUP(BAR!HY9*0.85*0.9,)</f>
        <v>20235</v>
      </c>
      <c r="HZ9" s="55">
        <f>ROUNDUP(BAR!HZ9*0.85*0.9,)</f>
        <v>20235</v>
      </c>
      <c r="IA9" s="55">
        <f>ROUNDUP(BAR!IA9*0.85*0.9,)</f>
        <v>20235</v>
      </c>
      <c r="IB9" s="55">
        <f>ROUNDUP(BAR!IB9*0.85*0.9,)</f>
        <v>23448</v>
      </c>
      <c r="IC9" s="55">
        <f>ROUNDUP(BAR!IC9*0.85*0.9,)</f>
        <v>20770</v>
      </c>
      <c r="ID9" s="55">
        <f>ROUNDUP(BAR!ID9*0.85*0.9,)</f>
        <v>17022</v>
      </c>
      <c r="IE9" s="55">
        <f>ROUNDUP(BAR!IE9*0.85*0.9,)</f>
        <v>17022</v>
      </c>
      <c r="IF9" s="55">
        <f>ROUNDUP(BAR!IF9*0.85*0.9,)</f>
        <v>17022</v>
      </c>
      <c r="IG9" s="55">
        <f>ROUNDUP(BAR!IG9*0.85*0.9,)</f>
        <v>17022</v>
      </c>
      <c r="IH9" s="55">
        <f>ROUNDUP(BAR!IH9*0.85*0.9,)</f>
        <v>17022</v>
      </c>
      <c r="II9" s="55">
        <f>ROUNDUP(BAR!II9*0.85*0.9,)</f>
        <v>17022</v>
      </c>
      <c r="IJ9" s="55">
        <f>ROUNDUP(BAR!IJ9*0.85*0.9,)</f>
        <v>17022</v>
      </c>
      <c r="IK9" s="55">
        <f>ROUNDUP(BAR!IK9*0.85*0.9,)</f>
        <v>17022</v>
      </c>
      <c r="IL9" s="55">
        <f>ROUNDUP(BAR!IL9*0.85*0.9,)</f>
        <v>17022</v>
      </c>
      <c r="IM9" s="55">
        <f>ROUNDUP(BAR!IM9*0.85*0.9,)</f>
        <v>17022</v>
      </c>
      <c r="IN9" s="55">
        <f>ROUNDUP(BAR!IN9*0.85*0.9,)</f>
        <v>17022</v>
      </c>
      <c r="IO9" s="55">
        <f>ROUNDUP(BAR!IO9*0.85*0.9,)</f>
        <v>17022</v>
      </c>
      <c r="IP9" s="55">
        <f>ROUNDUP(BAR!IP9*0.85*0.9,)</f>
        <v>17022</v>
      </c>
      <c r="IQ9" s="55">
        <f>ROUNDUP(BAR!IQ9*0.85*0.9,)</f>
        <v>17022</v>
      </c>
      <c r="IR9" s="55">
        <f>ROUNDUP(BAR!IR9*0.85*0.9,)</f>
        <v>17022</v>
      </c>
      <c r="IS9" s="55">
        <f>ROUNDUP(BAR!IS9*0.85*0.9,)</f>
        <v>17022</v>
      </c>
      <c r="IT9" s="55">
        <f>ROUNDUP(BAR!IT9*0.85*0.9,)</f>
        <v>17022</v>
      </c>
      <c r="IU9" s="55">
        <f>ROUNDUP(BAR!IU9*0.85*0.9,)</f>
        <v>17022</v>
      </c>
      <c r="IV9" s="55">
        <f>ROUNDUP(BAR!IV9*0.85*0.9,)</f>
        <v>17022</v>
      </c>
      <c r="IW9" s="55">
        <f>ROUNDUP(BAR!IW9*0.85*0.9,)</f>
        <v>17022</v>
      </c>
      <c r="IX9" s="55">
        <f>ROUNDUP(BAR!IX9*0.85*0.9,)</f>
        <v>17022</v>
      </c>
      <c r="IY9" s="55">
        <f>ROUNDUP(BAR!IY9*0.85*0.9,)</f>
        <v>17022</v>
      </c>
    </row>
    <row r="10" spans="1:259" x14ac:dyDescent="0.2">
      <c r="A10" s="21">
        <v>2</v>
      </c>
      <c r="B10" s="55">
        <f>ROUNDUP(BAR!B10*0.85*0.9,)</f>
        <v>16371</v>
      </c>
      <c r="C10" s="55">
        <f>ROUNDUP(BAR!C10*0.85*0.9,)</f>
        <v>16371</v>
      </c>
      <c r="D10" s="55">
        <f>ROUNDUP(BAR!D10*0.85*0.9,)</f>
        <v>13770</v>
      </c>
      <c r="E10" s="55">
        <f>ROUNDUP(BAR!E10*0.85*0.9,)</f>
        <v>14306</v>
      </c>
      <c r="F10" s="55">
        <f>ROUNDUP(BAR!F10*0.85*0.9,)</f>
        <v>14306</v>
      </c>
      <c r="G10" s="55">
        <f>ROUNDUP(BAR!G10*0.85*0.9,)</f>
        <v>15071</v>
      </c>
      <c r="H10" s="55">
        <f>ROUNDUP(BAR!H10*0.85*0.9,)</f>
        <v>15071</v>
      </c>
      <c r="I10" s="55">
        <f>ROUNDUP(BAR!I10*0.85*0.9,)</f>
        <v>16371</v>
      </c>
      <c r="J10" s="55">
        <f>ROUNDUP(BAR!J10*0.85*0.9,)</f>
        <v>16371</v>
      </c>
      <c r="K10" s="55">
        <f>ROUNDUP(BAR!K10*0.85*0.9,)</f>
        <v>15071</v>
      </c>
      <c r="L10" s="55">
        <f>ROUNDUP(BAR!L10*0.85*0.9,)</f>
        <v>15071</v>
      </c>
      <c r="M10" s="55">
        <f>ROUNDUP(BAR!M10*0.85*0.9,)</f>
        <v>15071</v>
      </c>
      <c r="N10" s="55">
        <f>ROUNDUP(BAR!N10*0.85*0.9,)</f>
        <v>15071</v>
      </c>
      <c r="O10" s="55">
        <f>ROUNDUP(BAR!O10*0.85*0.9,)</f>
        <v>15071</v>
      </c>
      <c r="P10" s="55">
        <f>ROUNDUP(BAR!P10*0.85*0.9,)</f>
        <v>15606</v>
      </c>
      <c r="Q10" s="55">
        <f>ROUNDUP(BAR!Q10*0.85*0.9,)</f>
        <v>14306</v>
      </c>
      <c r="R10" s="55">
        <f>ROUNDUP(BAR!R10*0.85*0.9,)</f>
        <v>13770</v>
      </c>
      <c r="S10" s="55">
        <f>ROUNDUP(BAR!S10*0.85*0.9,)</f>
        <v>13770</v>
      </c>
      <c r="T10" s="55">
        <f>ROUNDUP(BAR!T10*0.85*0.9,)</f>
        <v>13770</v>
      </c>
      <c r="U10" s="55">
        <f>ROUNDUP(BAR!U10*0.85*0.9,)</f>
        <v>13770</v>
      </c>
      <c r="V10" s="55">
        <f>ROUNDUP(BAR!V10*0.85*0.9,)</f>
        <v>13770</v>
      </c>
      <c r="W10" s="55">
        <f>ROUNDUP(BAR!W10*0.85*0.9,)</f>
        <v>14306</v>
      </c>
      <c r="X10" s="55">
        <f>ROUNDUP(BAR!X10*0.85*0.9,)</f>
        <v>14306</v>
      </c>
      <c r="Y10" s="55">
        <f>ROUNDUP(BAR!Y10*0.85*0.9,)</f>
        <v>13770</v>
      </c>
      <c r="Z10" s="55">
        <f>ROUNDUP(BAR!Z10*0.85*0.9,)</f>
        <v>13770</v>
      </c>
      <c r="AA10" s="55">
        <f>ROUNDUP(BAR!AA10*0.85*0.9,)</f>
        <v>13770</v>
      </c>
      <c r="AB10" s="55">
        <f>ROUNDUP(BAR!AB10*0.85*0.9,)</f>
        <v>13770</v>
      </c>
      <c r="AC10" s="55">
        <f>ROUNDUP(BAR!AC10*0.85*0.9,)</f>
        <v>13770</v>
      </c>
      <c r="AD10" s="55">
        <f>ROUNDUP(BAR!AD10*0.85*0.9,)</f>
        <v>14306</v>
      </c>
      <c r="AE10" s="55">
        <f>ROUNDUP(BAR!AE10*0.85*0.9,)</f>
        <v>14306</v>
      </c>
      <c r="AF10" s="55">
        <f>ROUNDUP(BAR!AF10*0.85*0.9,)</f>
        <v>13770</v>
      </c>
      <c r="AG10" s="55">
        <f>ROUNDUP(BAR!AG10*0.85*0.9,)</f>
        <v>13770</v>
      </c>
      <c r="AH10" s="55">
        <f>ROUNDUP(BAR!AH10*0.85*0.9,)</f>
        <v>13770</v>
      </c>
      <c r="AI10" s="55">
        <f>ROUNDUP(BAR!AI10*0.85*0.9,)</f>
        <v>13770</v>
      </c>
      <c r="AJ10" s="55">
        <f>ROUNDUP(BAR!AJ10*0.85*0.9,)</f>
        <v>13770</v>
      </c>
      <c r="AK10" s="55">
        <f>ROUNDUP(BAR!AK10*0.85*0.9,)</f>
        <v>14306</v>
      </c>
      <c r="AL10" s="55">
        <f>ROUNDUP(BAR!AL10*0.85*0.9,)</f>
        <v>14306</v>
      </c>
      <c r="AM10" s="55">
        <f>ROUNDUP(BAR!AM10*0.85*0.9,)</f>
        <v>12470</v>
      </c>
      <c r="AN10" s="55">
        <f>ROUNDUP(BAR!AN10*0.85*0.9,)</f>
        <v>12470</v>
      </c>
      <c r="AO10" s="55">
        <f>ROUNDUP(BAR!AO10*0.85*0.9,)</f>
        <v>12470</v>
      </c>
      <c r="AP10" s="55">
        <f>ROUNDUP(BAR!AP10*0.85*0.9,)</f>
        <v>12470</v>
      </c>
      <c r="AQ10" s="55">
        <f>ROUNDUP(BAR!AQ10*0.85*0.9,)</f>
        <v>12470</v>
      </c>
      <c r="AR10" s="55">
        <f>ROUNDUP(BAR!AR10*0.85*0.9,)</f>
        <v>13005</v>
      </c>
      <c r="AS10" s="55">
        <f>ROUNDUP(BAR!AS10*0.85*0.9,)</f>
        <v>13005</v>
      </c>
      <c r="AT10" s="55">
        <f>ROUNDUP(BAR!AT10*0.85*0.9,)</f>
        <v>12470</v>
      </c>
      <c r="AU10" s="55">
        <f>ROUNDUP(BAR!AU10*0.85*0.9,)</f>
        <v>12470</v>
      </c>
      <c r="AV10" s="55">
        <f>ROUNDUP(BAR!AV10*0.85*0.9,)</f>
        <v>12470</v>
      </c>
      <c r="AW10" s="55">
        <f>ROUNDUP(BAR!AW10*0.85*0.9,)</f>
        <v>12470</v>
      </c>
      <c r="AX10" s="55">
        <f>ROUNDUP(BAR!AX10*0.85*0.9,)</f>
        <v>12470</v>
      </c>
      <c r="AY10" s="55">
        <f>ROUNDUP(BAR!AY10*0.85*0.9,)</f>
        <v>13005</v>
      </c>
      <c r="AZ10" s="55">
        <f>ROUNDUP(BAR!AZ10*0.85*0.9,)</f>
        <v>13005</v>
      </c>
      <c r="BA10" s="55">
        <f>ROUNDUP(BAR!BA10*0.85*0.9,)</f>
        <v>12470</v>
      </c>
      <c r="BB10" s="55">
        <f>ROUNDUP(BAR!BB10*0.85*0.9,)</f>
        <v>12470</v>
      </c>
      <c r="BC10" s="55">
        <f>ROUNDUP(BAR!BC10*0.85*0.9,)</f>
        <v>12470</v>
      </c>
      <c r="BD10" s="55">
        <f>ROUNDUP(BAR!BD10*0.85*0.9,)</f>
        <v>12470</v>
      </c>
      <c r="BE10" s="55">
        <f>ROUNDUP(BAR!BE10*0.85*0.9,)</f>
        <v>12470</v>
      </c>
      <c r="BF10" s="55">
        <f>ROUNDUP(BAR!BF10*0.85*0.9,)</f>
        <v>13005</v>
      </c>
      <c r="BG10" s="55">
        <f>ROUNDUP(BAR!BG10*0.85*0.9,)</f>
        <v>13005</v>
      </c>
      <c r="BH10" s="55">
        <f>ROUNDUP(BAR!BH10*0.85*0.9,)</f>
        <v>12470</v>
      </c>
      <c r="BI10" s="55">
        <f>ROUNDUP(BAR!BI10*0.85*0.9,)</f>
        <v>12470</v>
      </c>
      <c r="BJ10" s="55">
        <f>ROUNDUP(BAR!BJ10*0.85*0.9,)</f>
        <v>13005</v>
      </c>
      <c r="BK10" s="55">
        <f>ROUNDUP(BAR!BK10*0.85*0.9,)</f>
        <v>13005</v>
      </c>
      <c r="BL10" s="55">
        <f>ROUNDUP(BAR!BL10*0.85*0.9,)</f>
        <v>13005</v>
      </c>
      <c r="BM10" s="55">
        <f>ROUNDUP(BAR!BM10*0.85*0.9,)</f>
        <v>13005</v>
      </c>
      <c r="BN10" s="55">
        <f>ROUNDUP(BAR!BN10*0.85*0.9,)</f>
        <v>13005</v>
      </c>
      <c r="BO10" s="55">
        <f>ROUNDUP(BAR!BO10*0.85*0.9,)</f>
        <v>12470</v>
      </c>
      <c r="BP10" s="55">
        <f>ROUNDUP(BAR!BP10*0.85*0.9,)</f>
        <v>15071</v>
      </c>
      <c r="BQ10" s="55">
        <f>ROUNDUP(BAR!BQ10*0.85*0.9,)</f>
        <v>15071</v>
      </c>
      <c r="BR10" s="55">
        <f>ROUNDUP(BAR!BR10*0.85*0.9,)</f>
        <v>15071</v>
      </c>
      <c r="BS10" s="55">
        <f>ROUNDUP(BAR!BS10*0.85*0.9,)</f>
        <v>15071</v>
      </c>
      <c r="BT10" s="55">
        <f>ROUNDUP(BAR!BT10*0.85*0.9,)</f>
        <v>15071</v>
      </c>
      <c r="BU10" s="55">
        <f>ROUNDUP(BAR!BU10*0.85*0.9,)</f>
        <v>13770</v>
      </c>
      <c r="BV10" s="55">
        <f>ROUNDUP(BAR!BV10*0.85*0.9,)</f>
        <v>13005</v>
      </c>
      <c r="BW10" s="55">
        <f>ROUNDUP(BAR!BW10*0.85*0.9,)</f>
        <v>13005</v>
      </c>
      <c r="BX10" s="55">
        <f>ROUNDUP(BAR!BX10*0.85*0.9,)</f>
        <v>15071</v>
      </c>
      <c r="BY10" s="55">
        <f>ROUNDUP(BAR!BY10*0.85*0.9,)</f>
        <v>15071</v>
      </c>
      <c r="BZ10" s="55">
        <f>ROUNDUP(BAR!BZ10*0.85*0.9,)</f>
        <v>12470</v>
      </c>
      <c r="CA10" s="55">
        <f>ROUNDUP(BAR!CA10*0.85*0.9,)</f>
        <v>12470</v>
      </c>
      <c r="CB10" s="55">
        <f>ROUNDUP(BAR!CB10*0.85*0.9,)</f>
        <v>12470</v>
      </c>
      <c r="CC10" s="55">
        <f>ROUNDUP(BAR!CC10*0.85*0.9,)</f>
        <v>13005</v>
      </c>
      <c r="CD10" s="55">
        <f>ROUNDUP(BAR!CD10*0.85*0.9,)</f>
        <v>9716</v>
      </c>
      <c r="CE10" s="55">
        <f>ROUNDUP(BAR!CE10*0.85*0.9,)</f>
        <v>9716</v>
      </c>
      <c r="CF10" s="55">
        <f>ROUNDUP(BAR!CF10*0.85*0.9,)</f>
        <v>9716</v>
      </c>
      <c r="CG10" s="55">
        <f>ROUNDUP(BAR!CG10*0.85*0.9,)</f>
        <v>9716</v>
      </c>
      <c r="CH10" s="55">
        <f>ROUNDUP(BAR!CH10*0.85*0.9,)</f>
        <v>10251</v>
      </c>
      <c r="CI10" s="55">
        <f>ROUNDUP(BAR!CI10*0.85*0.9,)</f>
        <v>10251</v>
      </c>
      <c r="CJ10" s="55">
        <f>ROUNDUP(BAR!CJ10*0.85*0.9,)</f>
        <v>9716</v>
      </c>
      <c r="CK10" s="55">
        <f>ROUNDUP(BAR!CK10*0.85*0.9,)</f>
        <v>9716</v>
      </c>
      <c r="CL10" s="55">
        <f>ROUNDUP(BAR!CL10*0.85*0.9,)</f>
        <v>9716</v>
      </c>
      <c r="CM10" s="55">
        <f>ROUNDUP(BAR!CM10*0.85*0.9,)</f>
        <v>9716</v>
      </c>
      <c r="CN10" s="55">
        <f>ROUNDUP(BAR!CN10*0.85*0.9,)</f>
        <v>9716</v>
      </c>
      <c r="CO10" s="55">
        <f>ROUNDUP(BAR!CO10*0.85*0.9,)</f>
        <v>10251</v>
      </c>
      <c r="CP10" s="55">
        <f>ROUNDUP(BAR!CP10*0.85*0.9,)</f>
        <v>10251</v>
      </c>
      <c r="CQ10" s="55">
        <f>ROUNDUP(BAR!CQ10*0.85*0.9,)</f>
        <v>9716</v>
      </c>
      <c r="CR10" s="55">
        <f>ROUNDUP(BAR!CR10*0.85*0.9,)</f>
        <v>9716</v>
      </c>
      <c r="CS10" s="55">
        <f>ROUNDUP(BAR!CS10*0.85*0.9,)</f>
        <v>9716</v>
      </c>
      <c r="CT10" s="55">
        <f>ROUNDUP(BAR!CT10*0.85*0.9,)</f>
        <v>9716</v>
      </c>
      <c r="CU10" s="55">
        <f>ROUNDUP(BAR!CU10*0.85*0.9,)</f>
        <v>9716</v>
      </c>
      <c r="CV10" s="55">
        <f>ROUNDUP(BAR!CV10*0.85*0.9,)</f>
        <v>10251</v>
      </c>
      <c r="CW10" s="55">
        <f>ROUNDUP(BAR!CW10*0.85*0.9,)</f>
        <v>10251</v>
      </c>
      <c r="CX10" s="55">
        <f>ROUNDUP(BAR!CX10*0.85*0.9,)</f>
        <v>9716</v>
      </c>
      <c r="CY10" s="55">
        <f>ROUNDUP(BAR!CY10*0.85*0.9,)</f>
        <v>9716</v>
      </c>
      <c r="CZ10" s="55">
        <f>ROUNDUP(BAR!CZ10*0.85*0.9,)</f>
        <v>9716</v>
      </c>
      <c r="DA10" s="55">
        <f>ROUNDUP(BAR!DA10*0.85*0.9,)</f>
        <v>9716</v>
      </c>
      <c r="DB10" s="55">
        <f>ROUNDUP(BAR!DB10*0.85*0.9,)</f>
        <v>9716</v>
      </c>
      <c r="DC10" s="55">
        <f>ROUNDUP(BAR!DC10*0.85*0.9,)</f>
        <v>10251</v>
      </c>
      <c r="DD10" s="55">
        <f>ROUNDUP(BAR!DD10*0.85*0.9,)</f>
        <v>10251</v>
      </c>
      <c r="DE10" s="55">
        <f>ROUNDUP(BAR!DE10*0.85*0.9,)</f>
        <v>9716</v>
      </c>
      <c r="DF10" s="55">
        <f>ROUNDUP(BAR!DF10*0.85*0.9,)</f>
        <v>9716</v>
      </c>
      <c r="DG10" s="55">
        <f>ROUNDUP(BAR!DG10*0.85*0.9,)</f>
        <v>10251</v>
      </c>
      <c r="DH10" s="55">
        <f>ROUNDUP(BAR!DH10*0.85*0.9,)</f>
        <v>10634</v>
      </c>
      <c r="DI10" s="55">
        <f>ROUNDUP(BAR!DI10*0.85*0.9,)</f>
        <v>9333</v>
      </c>
      <c r="DJ10" s="55">
        <f>ROUNDUP(BAR!DJ10*0.85*0.9,)</f>
        <v>9716</v>
      </c>
      <c r="DK10" s="55">
        <f>ROUNDUP(BAR!DK10*0.85*0.9,)</f>
        <v>9716</v>
      </c>
      <c r="DL10" s="55">
        <f>ROUNDUP(BAR!DL10*0.85*0.9,)</f>
        <v>9333</v>
      </c>
      <c r="DM10" s="55">
        <f>ROUNDUP(BAR!DM10*0.85*0.9,)</f>
        <v>9333</v>
      </c>
      <c r="DN10" s="55">
        <f>ROUNDUP(BAR!DN10*0.85*0.9,)</f>
        <v>9333</v>
      </c>
      <c r="DO10" s="55">
        <f>ROUNDUP(BAR!DO10*0.85*0.9,)</f>
        <v>9333</v>
      </c>
      <c r="DP10" s="55">
        <f>ROUNDUP(BAR!DP10*0.85*0.9,)</f>
        <v>9333</v>
      </c>
      <c r="DQ10" s="55">
        <f>ROUNDUP(BAR!DQ10*0.85*0.9,)</f>
        <v>9716</v>
      </c>
      <c r="DR10" s="55">
        <f>ROUNDUP(BAR!DR10*0.85*0.9,)</f>
        <v>9716</v>
      </c>
      <c r="DS10" s="55">
        <f>ROUNDUP(BAR!DS10*0.85*0.9,)</f>
        <v>9333</v>
      </c>
      <c r="DT10" s="55">
        <f>ROUNDUP(BAR!DT10*0.85*0.9,)</f>
        <v>9333</v>
      </c>
      <c r="DU10" s="55">
        <f>ROUNDUP(BAR!DU10*0.85*0.9,)</f>
        <v>9333</v>
      </c>
      <c r="DV10" s="55">
        <f>ROUNDUP(BAR!DV10*0.85*0.9,)</f>
        <v>9333</v>
      </c>
      <c r="DW10" s="55">
        <f>ROUNDUP(BAR!DW10*0.85*0.9,)</f>
        <v>9333</v>
      </c>
      <c r="DX10" s="55">
        <f>ROUNDUP(BAR!DX10*0.85*0.9,)</f>
        <v>9716</v>
      </c>
      <c r="DY10" s="55">
        <f>ROUNDUP(BAR!DY10*0.85*0.9,)</f>
        <v>9716</v>
      </c>
      <c r="DZ10" s="55">
        <f>ROUNDUP(BAR!DZ10*0.85*0.9,)</f>
        <v>9333</v>
      </c>
      <c r="EA10" s="55">
        <f>ROUNDUP(BAR!EA10*0.85*0.9,)</f>
        <v>9333</v>
      </c>
      <c r="EB10" s="55">
        <f>ROUNDUP(BAR!EB10*0.85*0.9,)</f>
        <v>9333</v>
      </c>
      <c r="EC10" s="55">
        <f>ROUNDUP(BAR!EC10*0.85*0.9,)</f>
        <v>9333</v>
      </c>
      <c r="ED10" s="55">
        <f>ROUNDUP(BAR!ED10*0.85*0.9,)</f>
        <v>9333</v>
      </c>
      <c r="EE10" s="55">
        <f>ROUNDUP(BAR!EE10*0.85*0.9,)</f>
        <v>9716</v>
      </c>
      <c r="EF10" s="55">
        <f>ROUNDUP(BAR!EF10*0.85*0.9,)</f>
        <v>9716</v>
      </c>
      <c r="EG10" s="55">
        <f>ROUNDUP(BAR!EG10*0.85*0.9,)</f>
        <v>9333</v>
      </c>
      <c r="EH10" s="55">
        <f>ROUNDUP(BAR!EH10*0.85*0.9,)</f>
        <v>9333</v>
      </c>
      <c r="EI10" s="55">
        <f>ROUNDUP(BAR!EI10*0.85*0.9,)</f>
        <v>10634</v>
      </c>
      <c r="EJ10" s="55">
        <f>ROUNDUP(BAR!EJ10*0.85*0.9,)</f>
        <v>10634</v>
      </c>
      <c r="EK10" s="55">
        <f>ROUNDUP(BAR!EK10*0.85*0.9,)</f>
        <v>10634</v>
      </c>
      <c r="EL10" s="55">
        <f>ROUNDUP(BAR!EL10*0.85*0.9,)</f>
        <v>11552</v>
      </c>
      <c r="EM10" s="55">
        <f>ROUNDUP(BAR!EM10*0.85*0.9,)</f>
        <v>11552</v>
      </c>
      <c r="EN10" s="55">
        <f>ROUNDUP(BAR!EN10*0.85*0.9,)</f>
        <v>10634</v>
      </c>
      <c r="EO10" s="55">
        <f>ROUNDUP(BAR!EO10*0.85*0.9,)</f>
        <v>10634</v>
      </c>
      <c r="EP10" s="55">
        <f>ROUNDUP(BAR!EP10*0.85*0.9,)</f>
        <v>10634</v>
      </c>
      <c r="EQ10" s="55">
        <f>ROUNDUP(BAR!EQ10*0.85*0.9,)</f>
        <v>10634</v>
      </c>
      <c r="ER10" s="55">
        <f>ROUNDUP(BAR!ER10*0.85*0.9,)</f>
        <v>10634</v>
      </c>
      <c r="ES10" s="55">
        <f>ROUNDUP(BAR!ES10*0.85*0.9,)</f>
        <v>11552</v>
      </c>
      <c r="ET10" s="55">
        <f>ROUNDUP(BAR!ET10*0.85*0.9,)</f>
        <v>11552</v>
      </c>
      <c r="EU10" s="55">
        <f>ROUNDUP(BAR!EU10*0.85*0.9,)</f>
        <v>11552</v>
      </c>
      <c r="EV10" s="55">
        <f>ROUNDUP(BAR!EV10*0.85*0.9,)</f>
        <v>11552</v>
      </c>
      <c r="EW10" s="55">
        <f>ROUNDUP(BAR!EW10*0.85*0.9,)</f>
        <v>11552</v>
      </c>
      <c r="EX10" s="55">
        <f>ROUNDUP(BAR!EX10*0.85*0.9,)</f>
        <v>11552</v>
      </c>
      <c r="EY10" s="55">
        <f>ROUNDUP(BAR!EY10*0.85*0.9,)</f>
        <v>11552</v>
      </c>
      <c r="EZ10" s="55">
        <f>ROUNDUP(BAR!EZ10*0.85*0.9,)</f>
        <v>11552</v>
      </c>
      <c r="FA10" s="55">
        <f>ROUNDUP(BAR!FA10*0.85*0.9,)</f>
        <v>11552</v>
      </c>
      <c r="FB10" s="55">
        <f>ROUNDUP(BAR!FB10*0.85*0.9,)</f>
        <v>11552</v>
      </c>
      <c r="FC10" s="55">
        <f>ROUNDUP(BAR!FC10*0.85*0.9,)</f>
        <v>11552</v>
      </c>
      <c r="FD10" s="55">
        <f>ROUNDUP(BAR!FD10*0.85*0.9,)</f>
        <v>12087</v>
      </c>
      <c r="FE10" s="55">
        <f>ROUNDUP(BAR!FE10*0.85*0.9,)</f>
        <v>12087</v>
      </c>
      <c r="FF10" s="55">
        <f>ROUNDUP(BAR!FF10*0.85*0.9,)</f>
        <v>12470</v>
      </c>
      <c r="FG10" s="55">
        <f>ROUNDUP(BAR!FG10*0.85*0.9,)</f>
        <v>12470</v>
      </c>
      <c r="FH10" s="55">
        <f>ROUNDUP(BAR!FH10*0.85*0.9,)</f>
        <v>12470</v>
      </c>
      <c r="FI10" s="55">
        <f>ROUNDUP(BAR!FI10*0.85*0.9,)</f>
        <v>12470</v>
      </c>
      <c r="FJ10" s="55">
        <f>ROUNDUP(BAR!FJ10*0.85*0.9,)</f>
        <v>12470</v>
      </c>
      <c r="FK10" s="115">
        <f>ROUNDUP(BAR!FK10*0.85*0.9,)</f>
        <v>28229</v>
      </c>
      <c r="FL10" s="115">
        <f>ROUNDUP(BAR!FL10*0.85*0.9,)</f>
        <v>57299</v>
      </c>
      <c r="FM10" s="115">
        <f>ROUNDUP(BAR!FM10*0.85*0.9,)</f>
        <v>57299</v>
      </c>
      <c r="FN10" s="115">
        <f>ROUNDUP(BAR!FN10*0.85*0.9,)</f>
        <v>57299</v>
      </c>
      <c r="FO10" s="115">
        <f>ROUNDUP(BAR!FO10*0.85*0.9,)</f>
        <v>57299</v>
      </c>
      <c r="FP10" s="115">
        <f>ROUNDUP(BAR!FP10*0.85*0.9,)</f>
        <v>57299</v>
      </c>
      <c r="FQ10" s="115">
        <f>ROUNDUP(BAR!FQ10*0.85*0.9,)</f>
        <v>57299</v>
      </c>
      <c r="FR10" s="115">
        <f>ROUNDUP(BAR!FR10*0.85*0.9,)</f>
        <v>57299</v>
      </c>
      <c r="FS10" s="115">
        <f>ROUNDUP(BAR!FS10*0.85*0.9,)</f>
        <v>57299</v>
      </c>
      <c r="FT10" s="115">
        <f>ROUNDUP(BAR!FT10*0.85*0.9,)</f>
        <v>57299</v>
      </c>
      <c r="FU10" s="115">
        <f>ROUNDUP(BAR!FU10*0.85*0.9,)</f>
        <v>57299</v>
      </c>
      <c r="FV10" s="55">
        <f>ROUNDUP(BAR!FV10*0.85*0.9,)</f>
        <v>22338</v>
      </c>
      <c r="FW10" s="55">
        <f>ROUNDUP(BAR!FW10*0.85*0.9,)</f>
        <v>22338</v>
      </c>
      <c r="FX10" s="55">
        <f>ROUNDUP(BAR!FX10*0.85*0.9,)</f>
        <v>22338</v>
      </c>
      <c r="FY10" s="55">
        <f>ROUNDUP(BAR!FY10*0.85*0.9,)</f>
        <v>22338</v>
      </c>
      <c r="FZ10" s="55">
        <f>ROUNDUP(BAR!FZ10*0.85*0.9,)</f>
        <v>22338</v>
      </c>
      <c r="GA10" s="55">
        <f>ROUNDUP(BAR!GA10*0.85*0.9,)</f>
        <v>22338</v>
      </c>
      <c r="GB10" s="55">
        <f>ROUNDUP(BAR!GB10*0.85*0.9,)</f>
        <v>22338</v>
      </c>
      <c r="GC10" s="55">
        <f>ROUNDUP(BAR!GC10*0.85*0.9,)</f>
        <v>22338</v>
      </c>
      <c r="GD10" s="55">
        <f>ROUNDUP(BAR!GD10*0.85*0.9,)</f>
        <v>22338</v>
      </c>
      <c r="GE10" s="55">
        <f>ROUNDUP(BAR!GE10*0.85*0.9,)</f>
        <v>22338</v>
      </c>
      <c r="GF10" s="55">
        <f>ROUNDUP(BAR!GF10*0.85*0.9,)</f>
        <v>22338</v>
      </c>
      <c r="GG10" s="55">
        <f>ROUNDUP(BAR!GG10*0.85*0.9,)</f>
        <v>22338</v>
      </c>
      <c r="GH10" s="55">
        <f>ROUNDUP(BAR!GH10*0.85*0.9,)</f>
        <v>22338</v>
      </c>
      <c r="GI10" s="55">
        <f>ROUNDUP(BAR!GI10*0.85*0.9,)</f>
        <v>22338</v>
      </c>
      <c r="GJ10" s="55">
        <f>ROUNDUP(BAR!GJ10*0.85*0.9,)</f>
        <v>22338</v>
      </c>
      <c r="GK10" s="55">
        <f>ROUNDUP(BAR!GK10*0.85*0.9,)</f>
        <v>22338</v>
      </c>
      <c r="GL10" s="55">
        <f>ROUNDUP(BAR!GL10*0.85*0.9,)</f>
        <v>22338</v>
      </c>
      <c r="GM10" s="55">
        <f>ROUNDUP(BAR!GM10*0.85*0.9,)</f>
        <v>22338</v>
      </c>
      <c r="GN10" s="55">
        <f>ROUNDUP(BAR!GN10*0.85*0.9,)</f>
        <v>22338</v>
      </c>
      <c r="GO10" s="55">
        <f>ROUNDUP(BAR!GO10*0.85*0.9,)</f>
        <v>22338</v>
      </c>
      <c r="GP10" s="55">
        <f>ROUNDUP(BAR!GP10*0.85*0.9,)</f>
        <v>22338</v>
      </c>
      <c r="GQ10" s="55">
        <f>ROUNDUP(BAR!GQ10*0.85*0.9,)</f>
        <v>22338</v>
      </c>
      <c r="GR10" s="55">
        <f>ROUNDUP(BAR!GR10*0.85*0.9,)</f>
        <v>22338</v>
      </c>
      <c r="GS10" s="55">
        <f>ROUNDUP(BAR!GS10*0.85*0.9,)</f>
        <v>23639</v>
      </c>
      <c r="GT10" s="55">
        <f>ROUNDUP(BAR!GT10*0.85*0.9,)</f>
        <v>23639</v>
      </c>
      <c r="GU10" s="55">
        <f>ROUNDUP(BAR!GU10*0.85*0.9,)</f>
        <v>23639</v>
      </c>
      <c r="GV10" s="55">
        <f>ROUNDUP(BAR!GV10*0.85*0.9,)</f>
        <v>23639</v>
      </c>
      <c r="GW10" s="55">
        <f>ROUNDUP(BAR!GW10*0.85*0.9,)</f>
        <v>23639</v>
      </c>
      <c r="GX10" s="55">
        <f>ROUNDUP(BAR!GX10*0.85*0.9,)</f>
        <v>23639</v>
      </c>
      <c r="GY10" s="55">
        <f>ROUNDUP(BAR!GY10*0.85*0.9,)</f>
        <v>23639</v>
      </c>
      <c r="GZ10" s="55">
        <f>ROUNDUP(BAR!GZ10*0.85*0.9,)</f>
        <v>23639</v>
      </c>
      <c r="HA10" s="55">
        <f>ROUNDUP(BAR!HA10*0.85*0.9,)</f>
        <v>23639</v>
      </c>
      <c r="HB10" s="55">
        <f>ROUNDUP(BAR!HB10*0.85*0.9,)</f>
        <v>23639</v>
      </c>
      <c r="HC10" s="55">
        <f>ROUNDUP(BAR!HC10*0.85*0.9,)</f>
        <v>23639</v>
      </c>
      <c r="HD10" s="55">
        <f>ROUNDUP(BAR!HD10*0.85*0.9,)</f>
        <v>23639</v>
      </c>
      <c r="HE10" s="55">
        <f>ROUNDUP(BAR!HE10*0.85*0.9,)</f>
        <v>23639</v>
      </c>
      <c r="HF10" s="55">
        <f>ROUNDUP(BAR!HF10*0.85*0.9,)</f>
        <v>23639</v>
      </c>
      <c r="HG10" s="55">
        <f>ROUNDUP(BAR!HG10*0.85*0.9,)</f>
        <v>23639</v>
      </c>
      <c r="HH10" s="55">
        <f>ROUNDUP(BAR!HH10*0.85*0.9,)</f>
        <v>23639</v>
      </c>
      <c r="HI10" s="55">
        <f>ROUNDUP(BAR!HI10*0.85*0.9,)</f>
        <v>23639</v>
      </c>
      <c r="HJ10" s="55">
        <f>ROUNDUP(BAR!HJ10*0.85*0.9,)</f>
        <v>23639</v>
      </c>
      <c r="HK10" s="115">
        <f>ROUNDUP(BAR!HK10*0.85*0.9,)</f>
        <v>39704</v>
      </c>
      <c r="HL10" s="115">
        <f>ROUNDUP(BAR!HL10*0.85*0.9,)</f>
        <v>39704</v>
      </c>
      <c r="HM10" s="115">
        <f>ROUNDUP(BAR!HM10*0.85*0.9,)</f>
        <v>41234</v>
      </c>
      <c r="HN10" s="115">
        <f>ROUNDUP(BAR!HN10*0.85*0.9,)</f>
        <v>41234</v>
      </c>
      <c r="HO10" s="115">
        <f>ROUNDUP(BAR!HO10*0.85*0.9,)</f>
        <v>41234</v>
      </c>
      <c r="HP10" s="115">
        <f>ROUNDUP(BAR!HP10*0.85*0.9,)</f>
        <v>23639</v>
      </c>
      <c r="HQ10" s="115">
        <f>ROUNDUP(BAR!HQ10*0.85*0.9,)</f>
        <v>23639</v>
      </c>
      <c r="HR10" s="115">
        <f>ROUNDUP(BAR!HR10*0.85*0.9,)</f>
        <v>39704</v>
      </c>
      <c r="HS10" s="115">
        <f>ROUNDUP(BAR!HS10*0.85*0.9,)</f>
        <v>39704</v>
      </c>
      <c r="HT10" s="55">
        <f>ROUNDUP(BAR!HT10*0.85*0.9,)</f>
        <v>23639</v>
      </c>
      <c r="HU10" s="55">
        <f>ROUNDUP(BAR!HU10*0.85*0.9,)</f>
        <v>22338</v>
      </c>
      <c r="HV10" s="55">
        <f>ROUNDUP(BAR!HV10*0.85*0.9,)</f>
        <v>22338</v>
      </c>
      <c r="HW10" s="55">
        <f>ROUNDUP(BAR!HW10*0.85*0.9,)</f>
        <v>22338</v>
      </c>
      <c r="HX10" s="55">
        <f>ROUNDUP(BAR!HX10*0.85*0.9,)</f>
        <v>22338</v>
      </c>
      <c r="HY10" s="55">
        <f>ROUNDUP(BAR!HY10*0.85*0.9,)</f>
        <v>22338</v>
      </c>
      <c r="HZ10" s="55">
        <f>ROUNDUP(BAR!HZ10*0.85*0.9,)</f>
        <v>22338</v>
      </c>
      <c r="IA10" s="55">
        <f>ROUNDUP(BAR!IA10*0.85*0.9,)</f>
        <v>22338</v>
      </c>
      <c r="IB10" s="55">
        <f>ROUNDUP(BAR!IB10*0.85*0.9,)</f>
        <v>25551</v>
      </c>
      <c r="IC10" s="55">
        <f>ROUNDUP(BAR!IC10*0.85*0.9,)</f>
        <v>22874</v>
      </c>
      <c r="ID10" s="55">
        <f>ROUNDUP(BAR!ID10*0.85*0.9,)</f>
        <v>19125</v>
      </c>
      <c r="IE10" s="55">
        <f>ROUNDUP(BAR!IE10*0.85*0.9,)</f>
        <v>19125</v>
      </c>
      <c r="IF10" s="55">
        <f>ROUNDUP(BAR!IF10*0.85*0.9,)</f>
        <v>19125</v>
      </c>
      <c r="IG10" s="55">
        <f>ROUNDUP(BAR!IG10*0.85*0.9,)</f>
        <v>19125</v>
      </c>
      <c r="IH10" s="55">
        <f>ROUNDUP(BAR!IH10*0.85*0.9,)</f>
        <v>19125</v>
      </c>
      <c r="II10" s="55">
        <f>ROUNDUP(BAR!II10*0.85*0.9,)</f>
        <v>19125</v>
      </c>
      <c r="IJ10" s="55">
        <f>ROUNDUP(BAR!IJ10*0.85*0.9,)</f>
        <v>19125</v>
      </c>
      <c r="IK10" s="55">
        <f>ROUNDUP(BAR!IK10*0.85*0.9,)</f>
        <v>19125</v>
      </c>
      <c r="IL10" s="55">
        <f>ROUNDUP(BAR!IL10*0.85*0.9,)</f>
        <v>19125</v>
      </c>
      <c r="IM10" s="55">
        <f>ROUNDUP(BAR!IM10*0.85*0.9,)</f>
        <v>19125</v>
      </c>
      <c r="IN10" s="55">
        <f>ROUNDUP(BAR!IN10*0.85*0.9,)</f>
        <v>19125</v>
      </c>
      <c r="IO10" s="55">
        <f>ROUNDUP(BAR!IO10*0.85*0.9,)</f>
        <v>19125</v>
      </c>
      <c r="IP10" s="55">
        <f>ROUNDUP(BAR!IP10*0.85*0.9,)</f>
        <v>19125</v>
      </c>
      <c r="IQ10" s="55">
        <f>ROUNDUP(BAR!IQ10*0.85*0.9,)</f>
        <v>19125</v>
      </c>
      <c r="IR10" s="55">
        <f>ROUNDUP(BAR!IR10*0.85*0.9,)</f>
        <v>19125</v>
      </c>
      <c r="IS10" s="55">
        <f>ROUNDUP(BAR!IS10*0.85*0.9,)</f>
        <v>19125</v>
      </c>
      <c r="IT10" s="55">
        <f>ROUNDUP(BAR!IT10*0.85*0.9,)</f>
        <v>19125</v>
      </c>
      <c r="IU10" s="55">
        <f>ROUNDUP(BAR!IU10*0.85*0.9,)</f>
        <v>19125</v>
      </c>
      <c r="IV10" s="55">
        <f>ROUNDUP(BAR!IV10*0.85*0.9,)</f>
        <v>19125</v>
      </c>
      <c r="IW10" s="55">
        <f>ROUNDUP(BAR!IW10*0.85*0.9,)</f>
        <v>19125</v>
      </c>
      <c r="IX10" s="55">
        <f>ROUNDUP(BAR!IX10*0.85*0.9,)</f>
        <v>19125</v>
      </c>
      <c r="IY10" s="55">
        <f>ROUNDUP(BAR!IY10*0.85*0.9,)</f>
        <v>19125</v>
      </c>
    </row>
    <row r="11" spans="1:259" ht="24" x14ac:dyDescent="0.2">
      <c r="A11" s="22" t="s">
        <v>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115"/>
      <c r="HL11" s="115"/>
      <c r="HM11" s="115"/>
      <c r="HN11" s="115"/>
      <c r="HO11" s="115"/>
      <c r="HP11" s="115"/>
      <c r="HQ11" s="115"/>
      <c r="HR11" s="115"/>
      <c r="HS11" s="11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  <c r="IW11" s="55"/>
      <c r="IX11" s="55"/>
      <c r="IY11" s="55"/>
    </row>
    <row r="12" spans="1:259" x14ac:dyDescent="0.2">
      <c r="A12" s="21">
        <v>1</v>
      </c>
      <c r="B12" s="55">
        <f>ROUNDUP(BAR!B12*0.85*0.9,)</f>
        <v>15453</v>
      </c>
      <c r="C12" s="55">
        <f>ROUNDUP(BAR!C12*0.85*0.9,)</f>
        <v>15453</v>
      </c>
      <c r="D12" s="55">
        <f>ROUNDUP(BAR!D12*0.85*0.9,)</f>
        <v>12852</v>
      </c>
      <c r="E12" s="55">
        <f>ROUNDUP(BAR!E12*0.85*0.9,)</f>
        <v>13388</v>
      </c>
      <c r="F12" s="55">
        <f>ROUNDUP(BAR!F12*0.85*0.9,)</f>
        <v>13388</v>
      </c>
      <c r="G12" s="55">
        <f>ROUNDUP(BAR!G12*0.85*0.9,)</f>
        <v>14153</v>
      </c>
      <c r="H12" s="55">
        <f>ROUNDUP(BAR!H12*0.85*0.9,)</f>
        <v>14153</v>
      </c>
      <c r="I12" s="55">
        <f>ROUNDUP(BAR!I12*0.85*0.9,)</f>
        <v>15453</v>
      </c>
      <c r="J12" s="55">
        <f>ROUNDUP(BAR!J12*0.85*0.9,)</f>
        <v>15453</v>
      </c>
      <c r="K12" s="55">
        <f>ROUNDUP(BAR!K12*0.85*0.9,)</f>
        <v>14153</v>
      </c>
      <c r="L12" s="55">
        <f>ROUNDUP(BAR!L12*0.85*0.9,)</f>
        <v>14153</v>
      </c>
      <c r="M12" s="55">
        <f>ROUNDUP(BAR!M12*0.85*0.9,)</f>
        <v>14153</v>
      </c>
      <c r="N12" s="55">
        <f>ROUNDUP(BAR!N12*0.85*0.9,)</f>
        <v>14153</v>
      </c>
      <c r="O12" s="55">
        <f>ROUNDUP(BAR!O12*0.85*0.9,)</f>
        <v>14153</v>
      </c>
      <c r="P12" s="55">
        <f>ROUNDUP(BAR!P12*0.85*0.9,)</f>
        <v>14688</v>
      </c>
      <c r="Q12" s="55">
        <f>ROUNDUP(BAR!Q12*0.85*0.9,)</f>
        <v>13388</v>
      </c>
      <c r="R12" s="55">
        <f>ROUNDUP(BAR!R12*0.85*0.9,)</f>
        <v>12852</v>
      </c>
      <c r="S12" s="55">
        <f>ROUNDUP(BAR!S12*0.85*0.9,)</f>
        <v>12852</v>
      </c>
      <c r="T12" s="55">
        <f>ROUNDUP(BAR!T12*0.85*0.9,)</f>
        <v>12852</v>
      </c>
      <c r="U12" s="55">
        <f>ROUNDUP(BAR!U12*0.85*0.9,)</f>
        <v>12852</v>
      </c>
      <c r="V12" s="55">
        <f>ROUNDUP(BAR!V12*0.85*0.9,)</f>
        <v>12852</v>
      </c>
      <c r="W12" s="55">
        <f>ROUNDUP(BAR!W12*0.85*0.9,)</f>
        <v>13388</v>
      </c>
      <c r="X12" s="55">
        <f>ROUNDUP(BAR!X12*0.85*0.9,)</f>
        <v>13388</v>
      </c>
      <c r="Y12" s="55">
        <f>ROUNDUP(BAR!Y12*0.85*0.9,)</f>
        <v>12852</v>
      </c>
      <c r="Z12" s="55">
        <f>ROUNDUP(BAR!Z12*0.85*0.9,)</f>
        <v>12852</v>
      </c>
      <c r="AA12" s="55">
        <f>ROUNDUP(BAR!AA12*0.85*0.9,)</f>
        <v>12852</v>
      </c>
      <c r="AB12" s="55">
        <f>ROUNDUP(BAR!AB12*0.85*0.9,)</f>
        <v>12852</v>
      </c>
      <c r="AC12" s="55">
        <f>ROUNDUP(BAR!AC12*0.85*0.9,)</f>
        <v>12852</v>
      </c>
      <c r="AD12" s="55">
        <f>ROUNDUP(BAR!AD12*0.85*0.9,)</f>
        <v>13388</v>
      </c>
      <c r="AE12" s="55">
        <f>ROUNDUP(BAR!AE12*0.85*0.9,)</f>
        <v>13388</v>
      </c>
      <c r="AF12" s="55">
        <f>ROUNDUP(BAR!AF12*0.85*0.9,)</f>
        <v>12852</v>
      </c>
      <c r="AG12" s="55">
        <f>ROUNDUP(BAR!AG12*0.85*0.9,)</f>
        <v>12852</v>
      </c>
      <c r="AH12" s="55">
        <f>ROUNDUP(BAR!AH12*0.85*0.9,)</f>
        <v>12852</v>
      </c>
      <c r="AI12" s="55">
        <f>ROUNDUP(BAR!AI12*0.85*0.9,)</f>
        <v>12852</v>
      </c>
      <c r="AJ12" s="55">
        <f>ROUNDUP(BAR!AJ12*0.85*0.9,)</f>
        <v>12852</v>
      </c>
      <c r="AK12" s="55">
        <f>ROUNDUP(BAR!AK12*0.85*0.9,)</f>
        <v>13388</v>
      </c>
      <c r="AL12" s="55">
        <f>ROUNDUP(BAR!AL12*0.85*0.9,)</f>
        <v>13388</v>
      </c>
      <c r="AM12" s="55">
        <f>ROUNDUP(BAR!AM12*0.85*0.9,)</f>
        <v>11552</v>
      </c>
      <c r="AN12" s="55">
        <f>ROUNDUP(BAR!AN12*0.85*0.9,)</f>
        <v>11552</v>
      </c>
      <c r="AO12" s="55">
        <f>ROUNDUP(BAR!AO12*0.85*0.9,)</f>
        <v>11552</v>
      </c>
      <c r="AP12" s="55">
        <f>ROUNDUP(BAR!AP12*0.85*0.9,)</f>
        <v>11552</v>
      </c>
      <c r="AQ12" s="55">
        <f>ROUNDUP(BAR!AQ12*0.85*0.9,)</f>
        <v>11552</v>
      </c>
      <c r="AR12" s="55">
        <f>ROUNDUP(BAR!AR12*0.85*0.9,)</f>
        <v>12087</v>
      </c>
      <c r="AS12" s="55">
        <f>ROUNDUP(BAR!AS12*0.85*0.9,)</f>
        <v>12087</v>
      </c>
      <c r="AT12" s="55">
        <f>ROUNDUP(BAR!AT12*0.85*0.9,)</f>
        <v>11552</v>
      </c>
      <c r="AU12" s="55">
        <f>ROUNDUP(BAR!AU12*0.85*0.9,)</f>
        <v>11552</v>
      </c>
      <c r="AV12" s="55">
        <f>ROUNDUP(BAR!AV12*0.85*0.9,)</f>
        <v>11552</v>
      </c>
      <c r="AW12" s="55">
        <f>ROUNDUP(BAR!AW12*0.85*0.9,)</f>
        <v>11552</v>
      </c>
      <c r="AX12" s="55">
        <f>ROUNDUP(BAR!AX12*0.85*0.9,)</f>
        <v>11552</v>
      </c>
      <c r="AY12" s="55">
        <f>ROUNDUP(BAR!AY12*0.85*0.9,)</f>
        <v>12087</v>
      </c>
      <c r="AZ12" s="55">
        <f>ROUNDUP(BAR!AZ12*0.85*0.9,)</f>
        <v>12087</v>
      </c>
      <c r="BA12" s="55">
        <f>ROUNDUP(BAR!BA12*0.85*0.9,)</f>
        <v>11552</v>
      </c>
      <c r="BB12" s="55">
        <f>ROUNDUP(BAR!BB12*0.85*0.9,)</f>
        <v>11552</v>
      </c>
      <c r="BC12" s="55">
        <f>ROUNDUP(BAR!BC12*0.85*0.9,)</f>
        <v>11552</v>
      </c>
      <c r="BD12" s="55">
        <f>ROUNDUP(BAR!BD12*0.85*0.9,)</f>
        <v>11552</v>
      </c>
      <c r="BE12" s="55">
        <f>ROUNDUP(BAR!BE12*0.85*0.9,)</f>
        <v>11552</v>
      </c>
      <c r="BF12" s="55">
        <f>ROUNDUP(BAR!BF12*0.85*0.9,)</f>
        <v>12087</v>
      </c>
      <c r="BG12" s="55">
        <f>ROUNDUP(BAR!BG12*0.85*0.9,)</f>
        <v>12087</v>
      </c>
      <c r="BH12" s="55">
        <f>ROUNDUP(BAR!BH12*0.85*0.9,)</f>
        <v>11552</v>
      </c>
      <c r="BI12" s="55">
        <f>ROUNDUP(BAR!BI12*0.85*0.9,)</f>
        <v>11552</v>
      </c>
      <c r="BJ12" s="55">
        <f>ROUNDUP(BAR!BJ12*0.85*0.9,)</f>
        <v>12087</v>
      </c>
      <c r="BK12" s="55">
        <f>ROUNDUP(BAR!BK12*0.85*0.9,)</f>
        <v>12087</v>
      </c>
      <c r="BL12" s="55">
        <f>ROUNDUP(BAR!BL12*0.85*0.9,)</f>
        <v>12087</v>
      </c>
      <c r="BM12" s="55">
        <f>ROUNDUP(BAR!BM12*0.85*0.9,)</f>
        <v>12087</v>
      </c>
      <c r="BN12" s="55">
        <f>ROUNDUP(BAR!BN12*0.85*0.9,)</f>
        <v>12087</v>
      </c>
      <c r="BO12" s="55">
        <f>ROUNDUP(BAR!BO12*0.85*0.9,)</f>
        <v>11552</v>
      </c>
      <c r="BP12" s="55">
        <f>ROUNDUP(BAR!BP12*0.85*0.9,)</f>
        <v>14153</v>
      </c>
      <c r="BQ12" s="55">
        <f>ROUNDUP(BAR!BQ12*0.85*0.9,)</f>
        <v>14153</v>
      </c>
      <c r="BR12" s="55">
        <f>ROUNDUP(BAR!BR12*0.85*0.9,)</f>
        <v>14153</v>
      </c>
      <c r="BS12" s="55">
        <f>ROUNDUP(BAR!BS12*0.85*0.9,)</f>
        <v>14153</v>
      </c>
      <c r="BT12" s="55">
        <f>ROUNDUP(BAR!BT12*0.85*0.9,)</f>
        <v>14153</v>
      </c>
      <c r="BU12" s="55">
        <f>ROUNDUP(BAR!BU12*0.85*0.9,)</f>
        <v>12852</v>
      </c>
      <c r="BV12" s="55">
        <f>ROUNDUP(BAR!BV12*0.85*0.9,)</f>
        <v>12087</v>
      </c>
      <c r="BW12" s="55">
        <f>ROUNDUP(BAR!BW12*0.85*0.9,)</f>
        <v>12087</v>
      </c>
      <c r="BX12" s="55">
        <f>ROUNDUP(BAR!BX12*0.85*0.9,)</f>
        <v>14153</v>
      </c>
      <c r="BY12" s="55">
        <f>ROUNDUP(BAR!BY12*0.85*0.9,)</f>
        <v>14153</v>
      </c>
      <c r="BZ12" s="55">
        <f>ROUNDUP(BAR!BZ12*0.85*0.9,)</f>
        <v>11552</v>
      </c>
      <c r="CA12" s="55">
        <f>ROUNDUP(BAR!CA12*0.85*0.9,)</f>
        <v>11552</v>
      </c>
      <c r="CB12" s="55">
        <f>ROUNDUP(BAR!CB12*0.85*0.9,)</f>
        <v>11552</v>
      </c>
      <c r="CC12" s="55">
        <f>ROUNDUP(BAR!CC12*0.85*0.9,)</f>
        <v>12087</v>
      </c>
      <c r="CD12" s="55">
        <f>ROUNDUP(BAR!CD12*0.85*0.9,)</f>
        <v>8798</v>
      </c>
      <c r="CE12" s="55">
        <f>ROUNDUP(BAR!CE12*0.85*0.9,)</f>
        <v>8798</v>
      </c>
      <c r="CF12" s="55">
        <f>ROUNDUP(BAR!CF12*0.85*0.9,)</f>
        <v>8798</v>
      </c>
      <c r="CG12" s="55">
        <f>ROUNDUP(BAR!CG12*0.85*0.9,)</f>
        <v>8798</v>
      </c>
      <c r="CH12" s="55">
        <f>ROUNDUP(BAR!CH12*0.85*0.9,)</f>
        <v>9333</v>
      </c>
      <c r="CI12" s="55">
        <f>ROUNDUP(BAR!CI12*0.85*0.9,)</f>
        <v>9333</v>
      </c>
      <c r="CJ12" s="55">
        <f>ROUNDUP(BAR!CJ12*0.85*0.9,)</f>
        <v>8798</v>
      </c>
      <c r="CK12" s="55">
        <f>ROUNDUP(BAR!CK12*0.85*0.9,)</f>
        <v>8798</v>
      </c>
      <c r="CL12" s="55">
        <f>ROUNDUP(BAR!CL12*0.85*0.9,)</f>
        <v>8798</v>
      </c>
      <c r="CM12" s="55">
        <f>ROUNDUP(BAR!CM12*0.85*0.9,)</f>
        <v>8798</v>
      </c>
      <c r="CN12" s="55">
        <f>ROUNDUP(BAR!CN12*0.85*0.9,)</f>
        <v>8798</v>
      </c>
      <c r="CO12" s="55">
        <f>ROUNDUP(BAR!CO12*0.85*0.9,)</f>
        <v>9333</v>
      </c>
      <c r="CP12" s="55">
        <f>ROUNDUP(BAR!CP12*0.85*0.9,)</f>
        <v>9333</v>
      </c>
      <c r="CQ12" s="55">
        <f>ROUNDUP(BAR!CQ12*0.85*0.9,)</f>
        <v>8798</v>
      </c>
      <c r="CR12" s="55">
        <f>ROUNDUP(BAR!CR12*0.85*0.9,)</f>
        <v>8798</v>
      </c>
      <c r="CS12" s="55">
        <f>ROUNDUP(BAR!CS12*0.85*0.9,)</f>
        <v>8798</v>
      </c>
      <c r="CT12" s="55">
        <f>ROUNDUP(BAR!CT12*0.85*0.9,)</f>
        <v>8798</v>
      </c>
      <c r="CU12" s="55">
        <f>ROUNDUP(BAR!CU12*0.85*0.9,)</f>
        <v>8798</v>
      </c>
      <c r="CV12" s="55">
        <f>ROUNDUP(BAR!CV12*0.85*0.9,)</f>
        <v>9333</v>
      </c>
      <c r="CW12" s="55">
        <f>ROUNDUP(BAR!CW12*0.85*0.9,)</f>
        <v>9333</v>
      </c>
      <c r="CX12" s="55">
        <f>ROUNDUP(BAR!CX12*0.85*0.9,)</f>
        <v>8798</v>
      </c>
      <c r="CY12" s="55">
        <f>ROUNDUP(BAR!CY12*0.85*0.9,)</f>
        <v>8798</v>
      </c>
      <c r="CZ12" s="55">
        <f>ROUNDUP(BAR!CZ12*0.85*0.9,)</f>
        <v>8798</v>
      </c>
      <c r="DA12" s="55">
        <f>ROUNDUP(BAR!DA12*0.85*0.9,)</f>
        <v>8798</v>
      </c>
      <c r="DB12" s="55">
        <f>ROUNDUP(BAR!DB12*0.85*0.9,)</f>
        <v>8798</v>
      </c>
      <c r="DC12" s="55">
        <f>ROUNDUP(BAR!DC12*0.85*0.9,)</f>
        <v>9333</v>
      </c>
      <c r="DD12" s="55">
        <f>ROUNDUP(BAR!DD12*0.85*0.9,)</f>
        <v>9333</v>
      </c>
      <c r="DE12" s="55">
        <f>ROUNDUP(BAR!DE12*0.85*0.9,)</f>
        <v>8798</v>
      </c>
      <c r="DF12" s="55">
        <f>ROUNDUP(BAR!DF12*0.85*0.9,)</f>
        <v>8798</v>
      </c>
      <c r="DG12" s="55">
        <f>ROUNDUP(BAR!DG12*0.85*0.9,)</f>
        <v>9333</v>
      </c>
      <c r="DH12" s="55">
        <f>ROUNDUP(BAR!DH12*0.85*0.9,)</f>
        <v>9716</v>
      </c>
      <c r="DI12" s="55">
        <f>ROUNDUP(BAR!DI12*0.85*0.9,)</f>
        <v>8415</v>
      </c>
      <c r="DJ12" s="55">
        <f>ROUNDUP(BAR!DJ12*0.85*0.9,)</f>
        <v>8798</v>
      </c>
      <c r="DK12" s="55">
        <f>ROUNDUP(BAR!DK12*0.85*0.9,)</f>
        <v>8798</v>
      </c>
      <c r="DL12" s="55">
        <f>ROUNDUP(BAR!DL12*0.85*0.9,)</f>
        <v>8415</v>
      </c>
      <c r="DM12" s="55">
        <f>ROUNDUP(BAR!DM12*0.85*0.9,)</f>
        <v>8415</v>
      </c>
      <c r="DN12" s="55">
        <f>ROUNDUP(BAR!DN12*0.85*0.9,)</f>
        <v>8415</v>
      </c>
      <c r="DO12" s="55">
        <f>ROUNDUP(BAR!DO12*0.85*0.9,)</f>
        <v>8415</v>
      </c>
      <c r="DP12" s="55">
        <f>ROUNDUP(BAR!DP12*0.85*0.9,)</f>
        <v>8415</v>
      </c>
      <c r="DQ12" s="55">
        <f>ROUNDUP(BAR!DQ12*0.85*0.9,)</f>
        <v>8798</v>
      </c>
      <c r="DR12" s="55">
        <f>ROUNDUP(BAR!DR12*0.85*0.9,)</f>
        <v>8798</v>
      </c>
      <c r="DS12" s="55">
        <f>ROUNDUP(BAR!DS12*0.85*0.9,)</f>
        <v>8415</v>
      </c>
      <c r="DT12" s="55">
        <f>ROUNDUP(BAR!DT12*0.85*0.9,)</f>
        <v>8415</v>
      </c>
      <c r="DU12" s="55">
        <f>ROUNDUP(BAR!DU12*0.85*0.9,)</f>
        <v>8415</v>
      </c>
      <c r="DV12" s="55">
        <f>ROUNDUP(BAR!DV12*0.85*0.9,)</f>
        <v>8415</v>
      </c>
      <c r="DW12" s="55">
        <f>ROUNDUP(BAR!DW12*0.85*0.9,)</f>
        <v>8415</v>
      </c>
      <c r="DX12" s="55">
        <f>ROUNDUP(BAR!DX12*0.85*0.9,)</f>
        <v>8798</v>
      </c>
      <c r="DY12" s="55">
        <f>ROUNDUP(BAR!DY12*0.85*0.9,)</f>
        <v>8798</v>
      </c>
      <c r="DZ12" s="55">
        <f>ROUNDUP(BAR!DZ12*0.85*0.9,)</f>
        <v>8415</v>
      </c>
      <c r="EA12" s="55">
        <f>ROUNDUP(BAR!EA12*0.85*0.9,)</f>
        <v>8415</v>
      </c>
      <c r="EB12" s="55">
        <f>ROUNDUP(BAR!EB12*0.85*0.9,)</f>
        <v>8415</v>
      </c>
      <c r="EC12" s="55">
        <f>ROUNDUP(BAR!EC12*0.85*0.9,)</f>
        <v>8415</v>
      </c>
      <c r="ED12" s="55">
        <f>ROUNDUP(BAR!ED12*0.85*0.9,)</f>
        <v>8415</v>
      </c>
      <c r="EE12" s="55">
        <f>ROUNDUP(BAR!EE12*0.85*0.9,)</f>
        <v>8798</v>
      </c>
      <c r="EF12" s="55">
        <f>ROUNDUP(BAR!EF12*0.85*0.9,)</f>
        <v>8798</v>
      </c>
      <c r="EG12" s="55">
        <f>ROUNDUP(BAR!EG12*0.85*0.9,)</f>
        <v>8415</v>
      </c>
      <c r="EH12" s="55">
        <f>ROUNDUP(BAR!EH12*0.85*0.9,)</f>
        <v>8415</v>
      </c>
      <c r="EI12" s="55">
        <f>ROUNDUP(BAR!EI12*0.85*0.9,)</f>
        <v>9716</v>
      </c>
      <c r="EJ12" s="55">
        <f>ROUNDUP(BAR!EJ12*0.85*0.9,)</f>
        <v>9716</v>
      </c>
      <c r="EK12" s="55">
        <f>ROUNDUP(BAR!EK12*0.85*0.9,)</f>
        <v>9716</v>
      </c>
      <c r="EL12" s="55">
        <f>ROUNDUP(BAR!EL12*0.85*0.9,)</f>
        <v>10634</v>
      </c>
      <c r="EM12" s="55">
        <f>ROUNDUP(BAR!EM12*0.85*0.9,)</f>
        <v>10634</v>
      </c>
      <c r="EN12" s="55">
        <f>ROUNDUP(BAR!EN12*0.85*0.9,)</f>
        <v>9716</v>
      </c>
      <c r="EO12" s="55">
        <f>ROUNDUP(BAR!EO12*0.85*0.9,)</f>
        <v>9716</v>
      </c>
      <c r="EP12" s="55">
        <f>ROUNDUP(BAR!EP12*0.85*0.9,)</f>
        <v>9716</v>
      </c>
      <c r="EQ12" s="55">
        <f>ROUNDUP(BAR!EQ12*0.85*0.9,)</f>
        <v>9716</v>
      </c>
      <c r="ER12" s="55">
        <f>ROUNDUP(BAR!ER12*0.85*0.9,)</f>
        <v>9716</v>
      </c>
      <c r="ES12" s="55">
        <f>ROUNDUP(BAR!ES12*0.85*0.9,)</f>
        <v>10634</v>
      </c>
      <c r="ET12" s="55">
        <f>ROUNDUP(BAR!ET12*0.85*0.9,)</f>
        <v>10634</v>
      </c>
      <c r="EU12" s="55">
        <f>ROUNDUP(BAR!EU12*0.85*0.9,)</f>
        <v>10634</v>
      </c>
      <c r="EV12" s="55">
        <f>ROUNDUP(BAR!EV12*0.85*0.9,)</f>
        <v>10634</v>
      </c>
      <c r="EW12" s="55">
        <f>ROUNDUP(BAR!EW12*0.85*0.9,)</f>
        <v>10634</v>
      </c>
      <c r="EX12" s="55">
        <f>ROUNDUP(BAR!EX12*0.85*0.9,)</f>
        <v>10634</v>
      </c>
      <c r="EY12" s="55">
        <f>ROUNDUP(BAR!EY12*0.85*0.9,)</f>
        <v>10634</v>
      </c>
      <c r="EZ12" s="55">
        <f>ROUNDUP(BAR!EZ12*0.85*0.9,)</f>
        <v>10634</v>
      </c>
      <c r="FA12" s="55">
        <f>ROUNDUP(BAR!FA12*0.85*0.9,)</f>
        <v>10634</v>
      </c>
      <c r="FB12" s="55">
        <f>ROUNDUP(BAR!FB12*0.85*0.9,)</f>
        <v>10634</v>
      </c>
      <c r="FC12" s="55">
        <f>ROUNDUP(BAR!FC12*0.85*0.9,)</f>
        <v>10634</v>
      </c>
      <c r="FD12" s="55">
        <f>ROUNDUP(BAR!FD12*0.85*0.9,)</f>
        <v>11169</v>
      </c>
      <c r="FE12" s="55">
        <f>ROUNDUP(BAR!FE12*0.85*0.9,)</f>
        <v>11169</v>
      </c>
      <c r="FF12" s="55">
        <f>ROUNDUP(BAR!FF12*0.85*0.9,)</f>
        <v>11552</v>
      </c>
      <c r="FG12" s="55">
        <f>ROUNDUP(BAR!FG12*0.85*0.9,)</f>
        <v>11552</v>
      </c>
      <c r="FH12" s="55">
        <f>ROUNDUP(BAR!FH12*0.85*0.9,)</f>
        <v>11552</v>
      </c>
      <c r="FI12" s="55">
        <f>ROUNDUP(BAR!FI12*0.85*0.9,)</f>
        <v>11552</v>
      </c>
      <c r="FJ12" s="55">
        <f>ROUNDUP(BAR!FJ12*0.85*0.9,)</f>
        <v>11552</v>
      </c>
      <c r="FK12" s="115">
        <f>ROUNDUP(BAR!FK12*0.85*0.9,)</f>
        <v>27502</v>
      </c>
      <c r="FL12" s="115">
        <f>ROUNDUP(BAR!FL12*0.85*0.9,)</f>
        <v>56572</v>
      </c>
      <c r="FM12" s="115">
        <f>ROUNDUP(BAR!FM12*0.85*0.9,)</f>
        <v>56572</v>
      </c>
      <c r="FN12" s="115">
        <f>ROUNDUP(BAR!FN12*0.85*0.9,)</f>
        <v>56572</v>
      </c>
      <c r="FO12" s="115">
        <f>ROUNDUP(BAR!FO12*0.85*0.9,)</f>
        <v>56572</v>
      </c>
      <c r="FP12" s="115">
        <f>ROUNDUP(BAR!FP12*0.85*0.9,)</f>
        <v>56572</v>
      </c>
      <c r="FQ12" s="115">
        <f>ROUNDUP(BAR!FQ12*0.85*0.9,)</f>
        <v>56572</v>
      </c>
      <c r="FR12" s="115">
        <f>ROUNDUP(BAR!FR12*0.85*0.9,)</f>
        <v>56572</v>
      </c>
      <c r="FS12" s="115">
        <f>ROUNDUP(BAR!FS12*0.85*0.9,)</f>
        <v>56572</v>
      </c>
      <c r="FT12" s="115">
        <f>ROUNDUP(BAR!FT12*0.85*0.9,)</f>
        <v>56572</v>
      </c>
      <c r="FU12" s="115">
        <f>ROUNDUP(BAR!FU12*0.85*0.9,)</f>
        <v>56572</v>
      </c>
      <c r="FV12" s="55">
        <f>ROUNDUP(BAR!FV12*0.85*0.9,)</f>
        <v>21765</v>
      </c>
      <c r="FW12" s="55">
        <f>ROUNDUP(BAR!FW12*0.85*0.9,)</f>
        <v>21765</v>
      </c>
      <c r="FX12" s="55">
        <f>ROUNDUP(BAR!FX12*0.85*0.9,)</f>
        <v>21765</v>
      </c>
      <c r="FY12" s="55">
        <f>ROUNDUP(BAR!FY12*0.85*0.9,)</f>
        <v>21765</v>
      </c>
      <c r="FZ12" s="55">
        <f>ROUNDUP(BAR!FZ12*0.85*0.9,)</f>
        <v>21765</v>
      </c>
      <c r="GA12" s="55">
        <f>ROUNDUP(BAR!GA12*0.85*0.9,)</f>
        <v>21765</v>
      </c>
      <c r="GB12" s="55">
        <f>ROUNDUP(BAR!GB12*0.85*0.9,)</f>
        <v>21765</v>
      </c>
      <c r="GC12" s="55">
        <f>ROUNDUP(BAR!GC12*0.85*0.9,)</f>
        <v>21765</v>
      </c>
      <c r="GD12" s="55">
        <f>ROUNDUP(BAR!GD12*0.85*0.9,)</f>
        <v>21765</v>
      </c>
      <c r="GE12" s="55">
        <f>ROUNDUP(BAR!GE12*0.85*0.9,)</f>
        <v>21765</v>
      </c>
      <c r="GF12" s="55">
        <f>ROUNDUP(BAR!GF12*0.85*0.9,)</f>
        <v>21765</v>
      </c>
      <c r="GG12" s="55">
        <f>ROUNDUP(BAR!GG12*0.85*0.9,)</f>
        <v>21765</v>
      </c>
      <c r="GH12" s="55">
        <f>ROUNDUP(BAR!GH12*0.85*0.9,)</f>
        <v>21765</v>
      </c>
      <c r="GI12" s="55">
        <f>ROUNDUP(BAR!GI12*0.85*0.9,)</f>
        <v>21765</v>
      </c>
      <c r="GJ12" s="55">
        <f>ROUNDUP(BAR!GJ12*0.85*0.9,)</f>
        <v>21765</v>
      </c>
      <c r="GK12" s="55">
        <f>ROUNDUP(BAR!GK12*0.85*0.9,)</f>
        <v>21765</v>
      </c>
      <c r="GL12" s="55">
        <f>ROUNDUP(BAR!GL12*0.85*0.9,)</f>
        <v>21765</v>
      </c>
      <c r="GM12" s="55">
        <f>ROUNDUP(BAR!GM12*0.85*0.9,)</f>
        <v>21765</v>
      </c>
      <c r="GN12" s="55">
        <f>ROUNDUP(BAR!GN12*0.85*0.9,)</f>
        <v>21765</v>
      </c>
      <c r="GO12" s="55">
        <f>ROUNDUP(BAR!GO12*0.85*0.9,)</f>
        <v>21765</v>
      </c>
      <c r="GP12" s="55">
        <f>ROUNDUP(BAR!GP12*0.85*0.9,)</f>
        <v>21765</v>
      </c>
      <c r="GQ12" s="55">
        <f>ROUNDUP(BAR!GQ12*0.85*0.9,)</f>
        <v>21765</v>
      </c>
      <c r="GR12" s="55">
        <f>ROUNDUP(BAR!GR12*0.85*0.9,)</f>
        <v>21765</v>
      </c>
      <c r="GS12" s="55">
        <f>ROUNDUP(BAR!GS12*0.85*0.9,)</f>
        <v>23065</v>
      </c>
      <c r="GT12" s="55">
        <f>ROUNDUP(BAR!GT12*0.85*0.9,)</f>
        <v>23065</v>
      </c>
      <c r="GU12" s="55">
        <f>ROUNDUP(BAR!GU12*0.85*0.9,)</f>
        <v>23065</v>
      </c>
      <c r="GV12" s="55">
        <f>ROUNDUP(BAR!GV12*0.85*0.9,)</f>
        <v>23065</v>
      </c>
      <c r="GW12" s="55">
        <f>ROUNDUP(BAR!GW12*0.85*0.9,)</f>
        <v>23065</v>
      </c>
      <c r="GX12" s="55">
        <f>ROUNDUP(BAR!GX12*0.85*0.9,)</f>
        <v>23065</v>
      </c>
      <c r="GY12" s="55">
        <f>ROUNDUP(BAR!GY12*0.85*0.9,)</f>
        <v>23065</v>
      </c>
      <c r="GZ12" s="55">
        <f>ROUNDUP(BAR!GZ12*0.85*0.9,)</f>
        <v>23065</v>
      </c>
      <c r="HA12" s="55">
        <f>ROUNDUP(BAR!HA12*0.85*0.9,)</f>
        <v>23065</v>
      </c>
      <c r="HB12" s="55">
        <f>ROUNDUP(BAR!HB12*0.85*0.9,)</f>
        <v>23065</v>
      </c>
      <c r="HC12" s="55">
        <f>ROUNDUP(BAR!HC12*0.85*0.9,)</f>
        <v>23065</v>
      </c>
      <c r="HD12" s="55">
        <f>ROUNDUP(BAR!HD12*0.85*0.9,)</f>
        <v>23065</v>
      </c>
      <c r="HE12" s="55">
        <f>ROUNDUP(BAR!HE12*0.85*0.9,)</f>
        <v>23065</v>
      </c>
      <c r="HF12" s="55">
        <f>ROUNDUP(BAR!HF12*0.85*0.9,)</f>
        <v>23065</v>
      </c>
      <c r="HG12" s="55">
        <f>ROUNDUP(BAR!HG12*0.85*0.9,)</f>
        <v>23065</v>
      </c>
      <c r="HH12" s="55">
        <f>ROUNDUP(BAR!HH12*0.85*0.9,)</f>
        <v>23065</v>
      </c>
      <c r="HI12" s="55">
        <f>ROUNDUP(BAR!HI12*0.85*0.9,)</f>
        <v>23065</v>
      </c>
      <c r="HJ12" s="55">
        <f>ROUNDUP(BAR!HJ12*0.85*0.9,)</f>
        <v>23065</v>
      </c>
      <c r="HK12" s="115">
        <f>ROUNDUP(BAR!HK12*0.85*0.9,)</f>
        <v>39130</v>
      </c>
      <c r="HL12" s="115">
        <f>ROUNDUP(BAR!HL12*0.85*0.9,)</f>
        <v>39130</v>
      </c>
      <c r="HM12" s="115">
        <f>ROUNDUP(BAR!HM12*0.85*0.9,)</f>
        <v>40660</v>
      </c>
      <c r="HN12" s="115">
        <f>ROUNDUP(BAR!HN12*0.85*0.9,)</f>
        <v>40660</v>
      </c>
      <c r="HO12" s="115">
        <f>ROUNDUP(BAR!HO12*0.85*0.9,)</f>
        <v>40660</v>
      </c>
      <c r="HP12" s="115">
        <f>ROUNDUP(BAR!HP12*0.85*0.9,)</f>
        <v>23065</v>
      </c>
      <c r="HQ12" s="115">
        <f>ROUNDUP(BAR!HQ12*0.85*0.9,)</f>
        <v>23065</v>
      </c>
      <c r="HR12" s="115">
        <f>ROUNDUP(BAR!HR12*0.85*0.9,)</f>
        <v>39130</v>
      </c>
      <c r="HS12" s="115">
        <f>ROUNDUP(BAR!HS12*0.85*0.9,)</f>
        <v>39130</v>
      </c>
      <c r="HT12" s="55">
        <f>ROUNDUP(BAR!HT12*0.85*0.9,)</f>
        <v>23065</v>
      </c>
      <c r="HU12" s="55">
        <f>ROUNDUP(BAR!HU12*0.85*0.9,)</f>
        <v>21765</v>
      </c>
      <c r="HV12" s="55">
        <f>ROUNDUP(BAR!HV12*0.85*0.9,)</f>
        <v>21765</v>
      </c>
      <c r="HW12" s="55">
        <f>ROUNDUP(BAR!HW12*0.85*0.9,)</f>
        <v>21765</v>
      </c>
      <c r="HX12" s="55">
        <f>ROUNDUP(BAR!HX12*0.85*0.9,)</f>
        <v>21765</v>
      </c>
      <c r="HY12" s="55">
        <f>ROUNDUP(BAR!HY12*0.85*0.9,)</f>
        <v>21765</v>
      </c>
      <c r="HZ12" s="55">
        <f>ROUNDUP(BAR!HZ12*0.85*0.9,)</f>
        <v>21765</v>
      </c>
      <c r="IA12" s="55">
        <f>ROUNDUP(BAR!IA12*0.85*0.9,)</f>
        <v>21765</v>
      </c>
      <c r="IB12" s="55">
        <f>ROUNDUP(BAR!IB12*0.85*0.9,)</f>
        <v>24978</v>
      </c>
      <c r="IC12" s="55">
        <f>ROUNDUP(BAR!IC12*0.85*0.9,)</f>
        <v>22300</v>
      </c>
      <c r="ID12" s="55">
        <f>ROUNDUP(BAR!ID12*0.85*0.9,)</f>
        <v>18552</v>
      </c>
      <c r="IE12" s="55">
        <f>ROUNDUP(BAR!IE12*0.85*0.9,)</f>
        <v>18552</v>
      </c>
      <c r="IF12" s="55">
        <f>ROUNDUP(BAR!IF12*0.85*0.9,)</f>
        <v>18552</v>
      </c>
      <c r="IG12" s="55">
        <f>ROUNDUP(BAR!IG12*0.85*0.9,)</f>
        <v>18552</v>
      </c>
      <c r="IH12" s="55">
        <f>ROUNDUP(BAR!IH12*0.85*0.9,)</f>
        <v>18552</v>
      </c>
      <c r="II12" s="55">
        <f>ROUNDUP(BAR!II12*0.85*0.9,)</f>
        <v>18552</v>
      </c>
      <c r="IJ12" s="55">
        <f>ROUNDUP(BAR!IJ12*0.85*0.9,)</f>
        <v>18552</v>
      </c>
      <c r="IK12" s="55">
        <f>ROUNDUP(BAR!IK12*0.85*0.9,)</f>
        <v>18552</v>
      </c>
      <c r="IL12" s="55">
        <f>ROUNDUP(BAR!IL12*0.85*0.9,)</f>
        <v>18552</v>
      </c>
      <c r="IM12" s="55">
        <f>ROUNDUP(BAR!IM12*0.85*0.9,)</f>
        <v>18552</v>
      </c>
      <c r="IN12" s="55">
        <f>ROUNDUP(BAR!IN12*0.85*0.9,)</f>
        <v>18552</v>
      </c>
      <c r="IO12" s="55">
        <f>ROUNDUP(BAR!IO12*0.85*0.9,)</f>
        <v>18552</v>
      </c>
      <c r="IP12" s="55">
        <f>ROUNDUP(BAR!IP12*0.85*0.9,)</f>
        <v>18552</v>
      </c>
      <c r="IQ12" s="55">
        <f>ROUNDUP(BAR!IQ12*0.85*0.9,)</f>
        <v>18552</v>
      </c>
      <c r="IR12" s="55">
        <f>ROUNDUP(BAR!IR12*0.85*0.9,)</f>
        <v>18552</v>
      </c>
      <c r="IS12" s="55">
        <f>ROUNDUP(BAR!IS12*0.85*0.9,)</f>
        <v>18552</v>
      </c>
      <c r="IT12" s="55">
        <f>ROUNDUP(BAR!IT12*0.85*0.9,)</f>
        <v>18552</v>
      </c>
      <c r="IU12" s="55">
        <f>ROUNDUP(BAR!IU12*0.85*0.9,)</f>
        <v>18552</v>
      </c>
      <c r="IV12" s="55">
        <f>ROUNDUP(BAR!IV12*0.85*0.9,)</f>
        <v>18552</v>
      </c>
      <c r="IW12" s="55">
        <f>ROUNDUP(BAR!IW12*0.85*0.9,)</f>
        <v>18552</v>
      </c>
      <c r="IX12" s="55">
        <f>ROUNDUP(BAR!IX12*0.85*0.9,)</f>
        <v>18552</v>
      </c>
      <c r="IY12" s="55">
        <f>ROUNDUP(BAR!IY12*0.85*0.9,)</f>
        <v>18552</v>
      </c>
    </row>
    <row r="13" spans="1:259" x14ac:dyDescent="0.2">
      <c r="A13" s="21">
        <v>2</v>
      </c>
      <c r="B13" s="55">
        <f>ROUNDUP(BAR!B13*0.85*0.9,)</f>
        <v>17136</v>
      </c>
      <c r="C13" s="55">
        <f>ROUNDUP(BAR!C13*0.85*0.9,)</f>
        <v>17136</v>
      </c>
      <c r="D13" s="55">
        <f>ROUNDUP(BAR!D13*0.85*0.9,)</f>
        <v>14535</v>
      </c>
      <c r="E13" s="55">
        <f>ROUNDUP(BAR!E13*0.85*0.9,)</f>
        <v>15071</v>
      </c>
      <c r="F13" s="55">
        <f>ROUNDUP(BAR!F13*0.85*0.9,)</f>
        <v>15071</v>
      </c>
      <c r="G13" s="55">
        <f>ROUNDUP(BAR!G13*0.85*0.9,)</f>
        <v>15836</v>
      </c>
      <c r="H13" s="55">
        <f>ROUNDUP(BAR!H13*0.85*0.9,)</f>
        <v>15836</v>
      </c>
      <c r="I13" s="55">
        <f>ROUNDUP(BAR!I13*0.85*0.9,)</f>
        <v>17136</v>
      </c>
      <c r="J13" s="55">
        <f>ROUNDUP(BAR!J13*0.85*0.9,)</f>
        <v>17136</v>
      </c>
      <c r="K13" s="55">
        <f>ROUNDUP(BAR!K13*0.85*0.9,)</f>
        <v>15836</v>
      </c>
      <c r="L13" s="55">
        <f>ROUNDUP(BAR!L13*0.85*0.9,)</f>
        <v>15836</v>
      </c>
      <c r="M13" s="55">
        <f>ROUNDUP(BAR!M13*0.85*0.9,)</f>
        <v>15836</v>
      </c>
      <c r="N13" s="55">
        <f>ROUNDUP(BAR!N13*0.85*0.9,)</f>
        <v>15836</v>
      </c>
      <c r="O13" s="55">
        <f>ROUNDUP(BAR!O13*0.85*0.9,)</f>
        <v>15836</v>
      </c>
      <c r="P13" s="55">
        <f>ROUNDUP(BAR!P13*0.85*0.9,)</f>
        <v>16371</v>
      </c>
      <c r="Q13" s="55">
        <f>ROUNDUP(BAR!Q13*0.85*0.9,)</f>
        <v>15071</v>
      </c>
      <c r="R13" s="55">
        <f>ROUNDUP(BAR!R13*0.85*0.9,)</f>
        <v>14535</v>
      </c>
      <c r="S13" s="55">
        <f>ROUNDUP(BAR!S13*0.85*0.9,)</f>
        <v>14535</v>
      </c>
      <c r="T13" s="55">
        <f>ROUNDUP(BAR!T13*0.85*0.9,)</f>
        <v>14535</v>
      </c>
      <c r="U13" s="55">
        <f>ROUNDUP(BAR!U13*0.85*0.9,)</f>
        <v>14535</v>
      </c>
      <c r="V13" s="55">
        <f>ROUNDUP(BAR!V13*0.85*0.9,)</f>
        <v>14535</v>
      </c>
      <c r="W13" s="55">
        <f>ROUNDUP(BAR!W13*0.85*0.9,)</f>
        <v>15071</v>
      </c>
      <c r="X13" s="55">
        <f>ROUNDUP(BAR!X13*0.85*0.9,)</f>
        <v>15071</v>
      </c>
      <c r="Y13" s="55">
        <f>ROUNDUP(BAR!Y13*0.85*0.9,)</f>
        <v>14535</v>
      </c>
      <c r="Z13" s="55">
        <f>ROUNDUP(BAR!Z13*0.85*0.9,)</f>
        <v>14535</v>
      </c>
      <c r="AA13" s="55">
        <f>ROUNDUP(BAR!AA13*0.85*0.9,)</f>
        <v>14535</v>
      </c>
      <c r="AB13" s="55">
        <f>ROUNDUP(BAR!AB13*0.85*0.9,)</f>
        <v>14535</v>
      </c>
      <c r="AC13" s="55">
        <f>ROUNDUP(BAR!AC13*0.85*0.9,)</f>
        <v>14535</v>
      </c>
      <c r="AD13" s="55">
        <f>ROUNDUP(BAR!AD13*0.85*0.9,)</f>
        <v>15071</v>
      </c>
      <c r="AE13" s="55">
        <f>ROUNDUP(BAR!AE13*0.85*0.9,)</f>
        <v>15071</v>
      </c>
      <c r="AF13" s="55">
        <f>ROUNDUP(BAR!AF13*0.85*0.9,)</f>
        <v>14535</v>
      </c>
      <c r="AG13" s="55">
        <f>ROUNDUP(BAR!AG13*0.85*0.9,)</f>
        <v>14535</v>
      </c>
      <c r="AH13" s="55">
        <f>ROUNDUP(BAR!AH13*0.85*0.9,)</f>
        <v>14535</v>
      </c>
      <c r="AI13" s="55">
        <f>ROUNDUP(BAR!AI13*0.85*0.9,)</f>
        <v>14535</v>
      </c>
      <c r="AJ13" s="55">
        <f>ROUNDUP(BAR!AJ13*0.85*0.9,)</f>
        <v>14535</v>
      </c>
      <c r="AK13" s="55">
        <f>ROUNDUP(BAR!AK13*0.85*0.9,)</f>
        <v>15071</v>
      </c>
      <c r="AL13" s="55">
        <f>ROUNDUP(BAR!AL13*0.85*0.9,)</f>
        <v>15071</v>
      </c>
      <c r="AM13" s="55">
        <f>ROUNDUP(BAR!AM13*0.85*0.9,)</f>
        <v>13235</v>
      </c>
      <c r="AN13" s="55">
        <f>ROUNDUP(BAR!AN13*0.85*0.9,)</f>
        <v>13235</v>
      </c>
      <c r="AO13" s="55">
        <f>ROUNDUP(BAR!AO13*0.85*0.9,)</f>
        <v>13235</v>
      </c>
      <c r="AP13" s="55">
        <f>ROUNDUP(BAR!AP13*0.85*0.9,)</f>
        <v>13235</v>
      </c>
      <c r="AQ13" s="55">
        <f>ROUNDUP(BAR!AQ13*0.85*0.9,)</f>
        <v>13235</v>
      </c>
      <c r="AR13" s="55">
        <f>ROUNDUP(BAR!AR13*0.85*0.9,)</f>
        <v>13770</v>
      </c>
      <c r="AS13" s="55">
        <f>ROUNDUP(BAR!AS13*0.85*0.9,)</f>
        <v>13770</v>
      </c>
      <c r="AT13" s="55">
        <f>ROUNDUP(BAR!AT13*0.85*0.9,)</f>
        <v>13235</v>
      </c>
      <c r="AU13" s="55">
        <f>ROUNDUP(BAR!AU13*0.85*0.9,)</f>
        <v>13235</v>
      </c>
      <c r="AV13" s="55">
        <f>ROUNDUP(BAR!AV13*0.85*0.9,)</f>
        <v>13235</v>
      </c>
      <c r="AW13" s="55">
        <f>ROUNDUP(BAR!AW13*0.85*0.9,)</f>
        <v>13235</v>
      </c>
      <c r="AX13" s="55">
        <f>ROUNDUP(BAR!AX13*0.85*0.9,)</f>
        <v>13235</v>
      </c>
      <c r="AY13" s="55">
        <f>ROUNDUP(BAR!AY13*0.85*0.9,)</f>
        <v>13770</v>
      </c>
      <c r="AZ13" s="55">
        <f>ROUNDUP(BAR!AZ13*0.85*0.9,)</f>
        <v>13770</v>
      </c>
      <c r="BA13" s="55">
        <f>ROUNDUP(BAR!BA13*0.85*0.9,)</f>
        <v>13235</v>
      </c>
      <c r="BB13" s="55">
        <f>ROUNDUP(BAR!BB13*0.85*0.9,)</f>
        <v>13235</v>
      </c>
      <c r="BC13" s="55">
        <f>ROUNDUP(BAR!BC13*0.85*0.9,)</f>
        <v>13235</v>
      </c>
      <c r="BD13" s="55">
        <f>ROUNDUP(BAR!BD13*0.85*0.9,)</f>
        <v>13235</v>
      </c>
      <c r="BE13" s="55">
        <f>ROUNDUP(BAR!BE13*0.85*0.9,)</f>
        <v>13235</v>
      </c>
      <c r="BF13" s="55">
        <f>ROUNDUP(BAR!BF13*0.85*0.9,)</f>
        <v>13770</v>
      </c>
      <c r="BG13" s="55">
        <f>ROUNDUP(BAR!BG13*0.85*0.9,)</f>
        <v>13770</v>
      </c>
      <c r="BH13" s="55">
        <f>ROUNDUP(BAR!BH13*0.85*0.9,)</f>
        <v>13235</v>
      </c>
      <c r="BI13" s="55">
        <f>ROUNDUP(BAR!BI13*0.85*0.9,)</f>
        <v>13235</v>
      </c>
      <c r="BJ13" s="55">
        <f>ROUNDUP(BAR!BJ13*0.85*0.9,)</f>
        <v>13770</v>
      </c>
      <c r="BK13" s="55">
        <f>ROUNDUP(BAR!BK13*0.85*0.9,)</f>
        <v>13770</v>
      </c>
      <c r="BL13" s="55">
        <f>ROUNDUP(BAR!BL13*0.85*0.9,)</f>
        <v>13770</v>
      </c>
      <c r="BM13" s="55">
        <f>ROUNDUP(BAR!BM13*0.85*0.9,)</f>
        <v>13770</v>
      </c>
      <c r="BN13" s="55">
        <f>ROUNDUP(BAR!BN13*0.85*0.9,)</f>
        <v>13770</v>
      </c>
      <c r="BO13" s="55">
        <f>ROUNDUP(BAR!BO13*0.85*0.9,)</f>
        <v>13235</v>
      </c>
      <c r="BP13" s="55">
        <f>ROUNDUP(BAR!BP13*0.85*0.9,)</f>
        <v>15836</v>
      </c>
      <c r="BQ13" s="55">
        <f>ROUNDUP(BAR!BQ13*0.85*0.9,)</f>
        <v>15836</v>
      </c>
      <c r="BR13" s="55">
        <f>ROUNDUP(BAR!BR13*0.85*0.9,)</f>
        <v>15836</v>
      </c>
      <c r="BS13" s="55">
        <f>ROUNDUP(BAR!BS13*0.85*0.9,)</f>
        <v>15836</v>
      </c>
      <c r="BT13" s="55">
        <f>ROUNDUP(BAR!BT13*0.85*0.9,)</f>
        <v>15836</v>
      </c>
      <c r="BU13" s="55">
        <f>ROUNDUP(BAR!BU13*0.85*0.9,)</f>
        <v>14535</v>
      </c>
      <c r="BV13" s="55">
        <f>ROUNDUP(BAR!BV13*0.85*0.9,)</f>
        <v>13770</v>
      </c>
      <c r="BW13" s="55">
        <f>ROUNDUP(BAR!BW13*0.85*0.9,)</f>
        <v>13770</v>
      </c>
      <c r="BX13" s="55">
        <f>ROUNDUP(BAR!BX13*0.85*0.9,)</f>
        <v>15836</v>
      </c>
      <c r="BY13" s="55">
        <f>ROUNDUP(BAR!BY13*0.85*0.9,)</f>
        <v>15836</v>
      </c>
      <c r="BZ13" s="55">
        <f>ROUNDUP(BAR!BZ13*0.85*0.9,)</f>
        <v>13235</v>
      </c>
      <c r="CA13" s="55">
        <f>ROUNDUP(BAR!CA13*0.85*0.9,)</f>
        <v>13235</v>
      </c>
      <c r="CB13" s="55">
        <f>ROUNDUP(BAR!CB13*0.85*0.9,)</f>
        <v>13235</v>
      </c>
      <c r="CC13" s="55">
        <f>ROUNDUP(BAR!CC13*0.85*0.9,)</f>
        <v>13770</v>
      </c>
      <c r="CD13" s="55">
        <f>ROUNDUP(BAR!CD13*0.85*0.9,)</f>
        <v>10481</v>
      </c>
      <c r="CE13" s="55">
        <f>ROUNDUP(BAR!CE13*0.85*0.9,)</f>
        <v>10481</v>
      </c>
      <c r="CF13" s="55">
        <f>ROUNDUP(BAR!CF13*0.85*0.9,)</f>
        <v>10481</v>
      </c>
      <c r="CG13" s="55">
        <f>ROUNDUP(BAR!CG13*0.85*0.9,)</f>
        <v>10481</v>
      </c>
      <c r="CH13" s="55">
        <f>ROUNDUP(BAR!CH13*0.85*0.9,)</f>
        <v>11016</v>
      </c>
      <c r="CI13" s="55">
        <f>ROUNDUP(BAR!CI13*0.85*0.9,)</f>
        <v>11016</v>
      </c>
      <c r="CJ13" s="55">
        <f>ROUNDUP(BAR!CJ13*0.85*0.9,)</f>
        <v>10481</v>
      </c>
      <c r="CK13" s="55">
        <f>ROUNDUP(BAR!CK13*0.85*0.9,)</f>
        <v>10481</v>
      </c>
      <c r="CL13" s="55">
        <f>ROUNDUP(BAR!CL13*0.85*0.9,)</f>
        <v>10481</v>
      </c>
      <c r="CM13" s="55">
        <f>ROUNDUP(BAR!CM13*0.85*0.9,)</f>
        <v>10481</v>
      </c>
      <c r="CN13" s="55">
        <f>ROUNDUP(BAR!CN13*0.85*0.9,)</f>
        <v>10481</v>
      </c>
      <c r="CO13" s="55">
        <f>ROUNDUP(BAR!CO13*0.85*0.9,)</f>
        <v>11016</v>
      </c>
      <c r="CP13" s="55">
        <f>ROUNDUP(BAR!CP13*0.85*0.9,)</f>
        <v>11016</v>
      </c>
      <c r="CQ13" s="55">
        <f>ROUNDUP(BAR!CQ13*0.85*0.9,)</f>
        <v>10481</v>
      </c>
      <c r="CR13" s="55">
        <f>ROUNDUP(BAR!CR13*0.85*0.9,)</f>
        <v>10481</v>
      </c>
      <c r="CS13" s="55">
        <f>ROUNDUP(BAR!CS13*0.85*0.9,)</f>
        <v>10481</v>
      </c>
      <c r="CT13" s="55">
        <f>ROUNDUP(BAR!CT13*0.85*0.9,)</f>
        <v>10481</v>
      </c>
      <c r="CU13" s="55">
        <f>ROUNDUP(BAR!CU13*0.85*0.9,)</f>
        <v>10481</v>
      </c>
      <c r="CV13" s="55">
        <f>ROUNDUP(BAR!CV13*0.85*0.9,)</f>
        <v>11016</v>
      </c>
      <c r="CW13" s="55">
        <f>ROUNDUP(BAR!CW13*0.85*0.9,)</f>
        <v>11016</v>
      </c>
      <c r="CX13" s="55">
        <f>ROUNDUP(BAR!CX13*0.85*0.9,)</f>
        <v>10481</v>
      </c>
      <c r="CY13" s="55">
        <f>ROUNDUP(BAR!CY13*0.85*0.9,)</f>
        <v>10481</v>
      </c>
      <c r="CZ13" s="55">
        <f>ROUNDUP(BAR!CZ13*0.85*0.9,)</f>
        <v>10481</v>
      </c>
      <c r="DA13" s="55">
        <f>ROUNDUP(BAR!DA13*0.85*0.9,)</f>
        <v>10481</v>
      </c>
      <c r="DB13" s="55">
        <f>ROUNDUP(BAR!DB13*0.85*0.9,)</f>
        <v>10481</v>
      </c>
      <c r="DC13" s="55">
        <f>ROUNDUP(BAR!DC13*0.85*0.9,)</f>
        <v>11016</v>
      </c>
      <c r="DD13" s="55">
        <f>ROUNDUP(BAR!DD13*0.85*0.9,)</f>
        <v>11016</v>
      </c>
      <c r="DE13" s="55">
        <f>ROUNDUP(BAR!DE13*0.85*0.9,)</f>
        <v>10481</v>
      </c>
      <c r="DF13" s="55">
        <f>ROUNDUP(BAR!DF13*0.85*0.9,)</f>
        <v>10481</v>
      </c>
      <c r="DG13" s="55">
        <f>ROUNDUP(BAR!DG13*0.85*0.9,)</f>
        <v>11016</v>
      </c>
      <c r="DH13" s="55">
        <f>ROUNDUP(BAR!DH13*0.85*0.9,)</f>
        <v>11399</v>
      </c>
      <c r="DI13" s="55">
        <f>ROUNDUP(BAR!DI13*0.85*0.9,)</f>
        <v>10098</v>
      </c>
      <c r="DJ13" s="55">
        <f>ROUNDUP(BAR!DJ13*0.85*0.9,)</f>
        <v>10481</v>
      </c>
      <c r="DK13" s="55">
        <f>ROUNDUP(BAR!DK13*0.85*0.9,)</f>
        <v>10481</v>
      </c>
      <c r="DL13" s="55">
        <f>ROUNDUP(BAR!DL13*0.85*0.9,)</f>
        <v>10098</v>
      </c>
      <c r="DM13" s="55">
        <f>ROUNDUP(BAR!DM13*0.85*0.9,)</f>
        <v>10098</v>
      </c>
      <c r="DN13" s="55">
        <f>ROUNDUP(BAR!DN13*0.85*0.9,)</f>
        <v>10098</v>
      </c>
      <c r="DO13" s="55">
        <f>ROUNDUP(BAR!DO13*0.85*0.9,)</f>
        <v>10098</v>
      </c>
      <c r="DP13" s="55">
        <f>ROUNDUP(BAR!DP13*0.85*0.9,)</f>
        <v>10098</v>
      </c>
      <c r="DQ13" s="55">
        <f>ROUNDUP(BAR!DQ13*0.85*0.9,)</f>
        <v>10481</v>
      </c>
      <c r="DR13" s="55">
        <f>ROUNDUP(BAR!DR13*0.85*0.9,)</f>
        <v>10481</v>
      </c>
      <c r="DS13" s="55">
        <f>ROUNDUP(BAR!DS13*0.85*0.9,)</f>
        <v>10098</v>
      </c>
      <c r="DT13" s="55">
        <f>ROUNDUP(BAR!DT13*0.85*0.9,)</f>
        <v>10098</v>
      </c>
      <c r="DU13" s="55">
        <f>ROUNDUP(BAR!DU13*0.85*0.9,)</f>
        <v>10098</v>
      </c>
      <c r="DV13" s="55">
        <f>ROUNDUP(BAR!DV13*0.85*0.9,)</f>
        <v>10098</v>
      </c>
      <c r="DW13" s="55">
        <f>ROUNDUP(BAR!DW13*0.85*0.9,)</f>
        <v>10098</v>
      </c>
      <c r="DX13" s="55">
        <f>ROUNDUP(BAR!DX13*0.85*0.9,)</f>
        <v>10481</v>
      </c>
      <c r="DY13" s="55">
        <f>ROUNDUP(BAR!DY13*0.85*0.9,)</f>
        <v>10481</v>
      </c>
      <c r="DZ13" s="55">
        <f>ROUNDUP(BAR!DZ13*0.85*0.9,)</f>
        <v>10098</v>
      </c>
      <c r="EA13" s="55">
        <f>ROUNDUP(BAR!EA13*0.85*0.9,)</f>
        <v>10098</v>
      </c>
      <c r="EB13" s="55">
        <f>ROUNDUP(BAR!EB13*0.85*0.9,)</f>
        <v>10098</v>
      </c>
      <c r="EC13" s="55">
        <f>ROUNDUP(BAR!EC13*0.85*0.9,)</f>
        <v>10098</v>
      </c>
      <c r="ED13" s="55">
        <f>ROUNDUP(BAR!ED13*0.85*0.9,)</f>
        <v>10098</v>
      </c>
      <c r="EE13" s="55">
        <f>ROUNDUP(BAR!EE13*0.85*0.9,)</f>
        <v>10481</v>
      </c>
      <c r="EF13" s="55">
        <f>ROUNDUP(BAR!EF13*0.85*0.9,)</f>
        <v>10481</v>
      </c>
      <c r="EG13" s="55">
        <f>ROUNDUP(BAR!EG13*0.85*0.9,)</f>
        <v>10098</v>
      </c>
      <c r="EH13" s="55">
        <f>ROUNDUP(BAR!EH13*0.85*0.9,)</f>
        <v>10098</v>
      </c>
      <c r="EI13" s="55">
        <f>ROUNDUP(BAR!EI13*0.85*0.9,)</f>
        <v>11399</v>
      </c>
      <c r="EJ13" s="55">
        <f>ROUNDUP(BAR!EJ13*0.85*0.9,)</f>
        <v>11399</v>
      </c>
      <c r="EK13" s="55">
        <f>ROUNDUP(BAR!EK13*0.85*0.9,)</f>
        <v>11399</v>
      </c>
      <c r="EL13" s="55">
        <f>ROUNDUP(BAR!EL13*0.85*0.9,)</f>
        <v>12317</v>
      </c>
      <c r="EM13" s="55">
        <f>ROUNDUP(BAR!EM13*0.85*0.9,)</f>
        <v>12317</v>
      </c>
      <c r="EN13" s="55">
        <f>ROUNDUP(BAR!EN13*0.85*0.9,)</f>
        <v>11399</v>
      </c>
      <c r="EO13" s="55">
        <f>ROUNDUP(BAR!EO13*0.85*0.9,)</f>
        <v>11399</v>
      </c>
      <c r="EP13" s="55">
        <f>ROUNDUP(BAR!EP13*0.85*0.9,)</f>
        <v>11399</v>
      </c>
      <c r="EQ13" s="55">
        <f>ROUNDUP(BAR!EQ13*0.85*0.9,)</f>
        <v>11399</v>
      </c>
      <c r="ER13" s="55">
        <f>ROUNDUP(BAR!ER13*0.85*0.9,)</f>
        <v>11399</v>
      </c>
      <c r="ES13" s="55">
        <f>ROUNDUP(BAR!ES13*0.85*0.9,)</f>
        <v>12317</v>
      </c>
      <c r="ET13" s="55">
        <f>ROUNDUP(BAR!ET13*0.85*0.9,)</f>
        <v>12317</v>
      </c>
      <c r="EU13" s="55">
        <f>ROUNDUP(BAR!EU13*0.85*0.9,)</f>
        <v>12317</v>
      </c>
      <c r="EV13" s="55">
        <f>ROUNDUP(BAR!EV13*0.85*0.9,)</f>
        <v>12317</v>
      </c>
      <c r="EW13" s="55">
        <f>ROUNDUP(BAR!EW13*0.85*0.9,)</f>
        <v>12317</v>
      </c>
      <c r="EX13" s="55">
        <f>ROUNDUP(BAR!EX13*0.85*0.9,)</f>
        <v>12317</v>
      </c>
      <c r="EY13" s="55">
        <f>ROUNDUP(BAR!EY13*0.85*0.9,)</f>
        <v>12317</v>
      </c>
      <c r="EZ13" s="55">
        <f>ROUNDUP(BAR!EZ13*0.85*0.9,)</f>
        <v>12317</v>
      </c>
      <c r="FA13" s="55">
        <f>ROUNDUP(BAR!FA13*0.85*0.9,)</f>
        <v>12317</v>
      </c>
      <c r="FB13" s="55">
        <f>ROUNDUP(BAR!FB13*0.85*0.9,)</f>
        <v>12317</v>
      </c>
      <c r="FC13" s="55">
        <f>ROUNDUP(BAR!FC13*0.85*0.9,)</f>
        <v>12317</v>
      </c>
      <c r="FD13" s="55">
        <f>ROUNDUP(BAR!FD13*0.85*0.9,)</f>
        <v>12852</v>
      </c>
      <c r="FE13" s="55">
        <f>ROUNDUP(BAR!FE13*0.85*0.9,)</f>
        <v>12852</v>
      </c>
      <c r="FF13" s="55">
        <f>ROUNDUP(BAR!FF13*0.85*0.9,)</f>
        <v>13235</v>
      </c>
      <c r="FG13" s="55">
        <f>ROUNDUP(BAR!FG13*0.85*0.9,)</f>
        <v>13235</v>
      </c>
      <c r="FH13" s="55">
        <f>ROUNDUP(BAR!FH13*0.85*0.9,)</f>
        <v>13235</v>
      </c>
      <c r="FI13" s="55">
        <f>ROUNDUP(BAR!FI13*0.85*0.9,)</f>
        <v>13235</v>
      </c>
      <c r="FJ13" s="55">
        <f>ROUNDUP(BAR!FJ13*0.85*0.9,)</f>
        <v>13235</v>
      </c>
      <c r="FK13" s="115">
        <f>ROUNDUP(BAR!FK13*0.85*0.9,)</f>
        <v>29759</v>
      </c>
      <c r="FL13" s="115">
        <f>ROUNDUP(BAR!FL13*0.85*0.9,)</f>
        <v>58829</v>
      </c>
      <c r="FM13" s="115">
        <f>ROUNDUP(BAR!FM13*0.85*0.9,)</f>
        <v>58829</v>
      </c>
      <c r="FN13" s="115">
        <f>ROUNDUP(BAR!FN13*0.85*0.9,)</f>
        <v>58829</v>
      </c>
      <c r="FO13" s="115">
        <f>ROUNDUP(BAR!FO13*0.85*0.9,)</f>
        <v>58829</v>
      </c>
      <c r="FP13" s="115">
        <f>ROUNDUP(BAR!FP13*0.85*0.9,)</f>
        <v>58829</v>
      </c>
      <c r="FQ13" s="115">
        <f>ROUNDUP(BAR!FQ13*0.85*0.9,)</f>
        <v>58829</v>
      </c>
      <c r="FR13" s="115">
        <f>ROUNDUP(BAR!FR13*0.85*0.9,)</f>
        <v>58829</v>
      </c>
      <c r="FS13" s="115">
        <f>ROUNDUP(BAR!FS13*0.85*0.9,)</f>
        <v>58829</v>
      </c>
      <c r="FT13" s="115">
        <f>ROUNDUP(BAR!FT13*0.85*0.9,)</f>
        <v>58829</v>
      </c>
      <c r="FU13" s="115">
        <f>ROUNDUP(BAR!FU13*0.85*0.9,)</f>
        <v>58829</v>
      </c>
      <c r="FV13" s="55">
        <f>ROUNDUP(BAR!FV13*0.85*0.9,)</f>
        <v>23868</v>
      </c>
      <c r="FW13" s="55">
        <f>ROUNDUP(BAR!FW13*0.85*0.9,)</f>
        <v>23868</v>
      </c>
      <c r="FX13" s="55">
        <f>ROUNDUP(BAR!FX13*0.85*0.9,)</f>
        <v>23868</v>
      </c>
      <c r="FY13" s="55">
        <f>ROUNDUP(BAR!FY13*0.85*0.9,)</f>
        <v>23868</v>
      </c>
      <c r="FZ13" s="55">
        <f>ROUNDUP(BAR!FZ13*0.85*0.9,)</f>
        <v>23868</v>
      </c>
      <c r="GA13" s="55">
        <f>ROUNDUP(BAR!GA13*0.85*0.9,)</f>
        <v>23868</v>
      </c>
      <c r="GB13" s="55">
        <f>ROUNDUP(BAR!GB13*0.85*0.9,)</f>
        <v>23868</v>
      </c>
      <c r="GC13" s="55">
        <f>ROUNDUP(BAR!GC13*0.85*0.9,)</f>
        <v>23868</v>
      </c>
      <c r="GD13" s="55">
        <f>ROUNDUP(BAR!GD13*0.85*0.9,)</f>
        <v>23868</v>
      </c>
      <c r="GE13" s="55">
        <f>ROUNDUP(BAR!GE13*0.85*0.9,)</f>
        <v>23868</v>
      </c>
      <c r="GF13" s="55">
        <f>ROUNDUP(BAR!GF13*0.85*0.9,)</f>
        <v>23868</v>
      </c>
      <c r="GG13" s="55">
        <f>ROUNDUP(BAR!GG13*0.85*0.9,)</f>
        <v>23868</v>
      </c>
      <c r="GH13" s="55">
        <f>ROUNDUP(BAR!GH13*0.85*0.9,)</f>
        <v>23868</v>
      </c>
      <c r="GI13" s="55">
        <f>ROUNDUP(BAR!GI13*0.85*0.9,)</f>
        <v>23868</v>
      </c>
      <c r="GJ13" s="55">
        <f>ROUNDUP(BAR!GJ13*0.85*0.9,)</f>
        <v>23868</v>
      </c>
      <c r="GK13" s="55">
        <f>ROUNDUP(BAR!GK13*0.85*0.9,)</f>
        <v>23868</v>
      </c>
      <c r="GL13" s="55">
        <f>ROUNDUP(BAR!GL13*0.85*0.9,)</f>
        <v>23868</v>
      </c>
      <c r="GM13" s="55">
        <f>ROUNDUP(BAR!GM13*0.85*0.9,)</f>
        <v>23868</v>
      </c>
      <c r="GN13" s="55">
        <f>ROUNDUP(BAR!GN13*0.85*0.9,)</f>
        <v>23868</v>
      </c>
      <c r="GO13" s="55">
        <f>ROUNDUP(BAR!GO13*0.85*0.9,)</f>
        <v>23868</v>
      </c>
      <c r="GP13" s="55">
        <f>ROUNDUP(BAR!GP13*0.85*0.9,)</f>
        <v>23868</v>
      </c>
      <c r="GQ13" s="55">
        <f>ROUNDUP(BAR!GQ13*0.85*0.9,)</f>
        <v>23868</v>
      </c>
      <c r="GR13" s="55">
        <f>ROUNDUP(BAR!GR13*0.85*0.9,)</f>
        <v>23868</v>
      </c>
      <c r="GS13" s="55">
        <f>ROUNDUP(BAR!GS13*0.85*0.9,)</f>
        <v>25169</v>
      </c>
      <c r="GT13" s="55">
        <f>ROUNDUP(BAR!GT13*0.85*0.9,)</f>
        <v>25169</v>
      </c>
      <c r="GU13" s="55">
        <f>ROUNDUP(BAR!GU13*0.85*0.9,)</f>
        <v>25169</v>
      </c>
      <c r="GV13" s="55">
        <f>ROUNDUP(BAR!GV13*0.85*0.9,)</f>
        <v>25169</v>
      </c>
      <c r="GW13" s="55">
        <f>ROUNDUP(BAR!GW13*0.85*0.9,)</f>
        <v>25169</v>
      </c>
      <c r="GX13" s="55">
        <f>ROUNDUP(BAR!GX13*0.85*0.9,)</f>
        <v>25169</v>
      </c>
      <c r="GY13" s="55">
        <f>ROUNDUP(BAR!GY13*0.85*0.9,)</f>
        <v>25169</v>
      </c>
      <c r="GZ13" s="55">
        <f>ROUNDUP(BAR!GZ13*0.85*0.9,)</f>
        <v>25169</v>
      </c>
      <c r="HA13" s="55">
        <f>ROUNDUP(BAR!HA13*0.85*0.9,)</f>
        <v>25169</v>
      </c>
      <c r="HB13" s="55">
        <f>ROUNDUP(BAR!HB13*0.85*0.9,)</f>
        <v>25169</v>
      </c>
      <c r="HC13" s="55">
        <f>ROUNDUP(BAR!HC13*0.85*0.9,)</f>
        <v>25169</v>
      </c>
      <c r="HD13" s="55">
        <f>ROUNDUP(BAR!HD13*0.85*0.9,)</f>
        <v>25169</v>
      </c>
      <c r="HE13" s="55">
        <f>ROUNDUP(BAR!HE13*0.85*0.9,)</f>
        <v>25169</v>
      </c>
      <c r="HF13" s="55">
        <f>ROUNDUP(BAR!HF13*0.85*0.9,)</f>
        <v>25169</v>
      </c>
      <c r="HG13" s="55">
        <f>ROUNDUP(BAR!HG13*0.85*0.9,)</f>
        <v>25169</v>
      </c>
      <c r="HH13" s="55">
        <f>ROUNDUP(BAR!HH13*0.85*0.9,)</f>
        <v>25169</v>
      </c>
      <c r="HI13" s="55">
        <f>ROUNDUP(BAR!HI13*0.85*0.9,)</f>
        <v>25169</v>
      </c>
      <c r="HJ13" s="55">
        <f>ROUNDUP(BAR!HJ13*0.85*0.9,)</f>
        <v>25169</v>
      </c>
      <c r="HK13" s="115">
        <f>ROUNDUP(BAR!HK13*0.85*0.9,)</f>
        <v>41234</v>
      </c>
      <c r="HL13" s="115">
        <f>ROUNDUP(BAR!HL13*0.85*0.9,)</f>
        <v>41234</v>
      </c>
      <c r="HM13" s="115">
        <f>ROUNDUP(BAR!HM13*0.85*0.9,)</f>
        <v>42764</v>
      </c>
      <c r="HN13" s="115">
        <f>ROUNDUP(BAR!HN13*0.85*0.9,)</f>
        <v>42764</v>
      </c>
      <c r="HO13" s="115">
        <f>ROUNDUP(BAR!HO13*0.85*0.9,)</f>
        <v>42764</v>
      </c>
      <c r="HP13" s="115">
        <f>ROUNDUP(BAR!HP13*0.85*0.9,)</f>
        <v>25169</v>
      </c>
      <c r="HQ13" s="115">
        <f>ROUNDUP(BAR!HQ13*0.85*0.9,)</f>
        <v>25169</v>
      </c>
      <c r="HR13" s="115">
        <f>ROUNDUP(BAR!HR13*0.85*0.9,)</f>
        <v>41234</v>
      </c>
      <c r="HS13" s="115">
        <f>ROUNDUP(BAR!HS13*0.85*0.9,)</f>
        <v>41234</v>
      </c>
      <c r="HT13" s="55">
        <f>ROUNDUP(BAR!HT13*0.85*0.9,)</f>
        <v>25169</v>
      </c>
      <c r="HU13" s="55">
        <f>ROUNDUP(BAR!HU13*0.85*0.9,)</f>
        <v>23868</v>
      </c>
      <c r="HV13" s="55">
        <f>ROUNDUP(BAR!HV13*0.85*0.9,)</f>
        <v>23868</v>
      </c>
      <c r="HW13" s="55">
        <f>ROUNDUP(BAR!HW13*0.85*0.9,)</f>
        <v>23868</v>
      </c>
      <c r="HX13" s="55">
        <f>ROUNDUP(BAR!HX13*0.85*0.9,)</f>
        <v>23868</v>
      </c>
      <c r="HY13" s="55">
        <f>ROUNDUP(BAR!HY13*0.85*0.9,)</f>
        <v>23868</v>
      </c>
      <c r="HZ13" s="55">
        <f>ROUNDUP(BAR!HZ13*0.85*0.9,)</f>
        <v>23868</v>
      </c>
      <c r="IA13" s="55">
        <f>ROUNDUP(BAR!IA13*0.85*0.9,)</f>
        <v>23868</v>
      </c>
      <c r="IB13" s="55">
        <f>ROUNDUP(BAR!IB13*0.85*0.9,)</f>
        <v>27081</v>
      </c>
      <c r="IC13" s="55">
        <f>ROUNDUP(BAR!IC13*0.85*0.9,)</f>
        <v>24404</v>
      </c>
      <c r="ID13" s="55">
        <f>ROUNDUP(BAR!ID13*0.85*0.9,)</f>
        <v>20655</v>
      </c>
      <c r="IE13" s="55">
        <f>ROUNDUP(BAR!IE13*0.85*0.9,)</f>
        <v>20655</v>
      </c>
      <c r="IF13" s="55">
        <f>ROUNDUP(BAR!IF13*0.85*0.9,)</f>
        <v>20655</v>
      </c>
      <c r="IG13" s="55">
        <f>ROUNDUP(BAR!IG13*0.85*0.9,)</f>
        <v>20655</v>
      </c>
      <c r="IH13" s="55">
        <f>ROUNDUP(BAR!IH13*0.85*0.9,)</f>
        <v>20655</v>
      </c>
      <c r="II13" s="55">
        <f>ROUNDUP(BAR!II13*0.85*0.9,)</f>
        <v>20655</v>
      </c>
      <c r="IJ13" s="55">
        <f>ROUNDUP(BAR!IJ13*0.85*0.9,)</f>
        <v>20655</v>
      </c>
      <c r="IK13" s="55">
        <f>ROUNDUP(BAR!IK13*0.85*0.9,)</f>
        <v>20655</v>
      </c>
      <c r="IL13" s="55">
        <f>ROUNDUP(BAR!IL13*0.85*0.9,)</f>
        <v>20655</v>
      </c>
      <c r="IM13" s="55">
        <f>ROUNDUP(BAR!IM13*0.85*0.9,)</f>
        <v>20655</v>
      </c>
      <c r="IN13" s="55">
        <f>ROUNDUP(BAR!IN13*0.85*0.9,)</f>
        <v>20655</v>
      </c>
      <c r="IO13" s="55">
        <f>ROUNDUP(BAR!IO13*0.85*0.9,)</f>
        <v>20655</v>
      </c>
      <c r="IP13" s="55">
        <f>ROUNDUP(BAR!IP13*0.85*0.9,)</f>
        <v>20655</v>
      </c>
      <c r="IQ13" s="55">
        <f>ROUNDUP(BAR!IQ13*0.85*0.9,)</f>
        <v>20655</v>
      </c>
      <c r="IR13" s="55">
        <f>ROUNDUP(BAR!IR13*0.85*0.9,)</f>
        <v>20655</v>
      </c>
      <c r="IS13" s="55">
        <f>ROUNDUP(BAR!IS13*0.85*0.9,)</f>
        <v>20655</v>
      </c>
      <c r="IT13" s="55">
        <f>ROUNDUP(BAR!IT13*0.85*0.9,)</f>
        <v>20655</v>
      </c>
      <c r="IU13" s="55">
        <f>ROUNDUP(BAR!IU13*0.85*0.9,)</f>
        <v>20655</v>
      </c>
      <c r="IV13" s="55">
        <f>ROUNDUP(BAR!IV13*0.85*0.9,)</f>
        <v>20655</v>
      </c>
      <c r="IW13" s="55">
        <f>ROUNDUP(BAR!IW13*0.85*0.9,)</f>
        <v>20655</v>
      </c>
      <c r="IX13" s="55">
        <f>ROUNDUP(BAR!IX13*0.85*0.9,)</f>
        <v>20655</v>
      </c>
      <c r="IY13" s="55">
        <f>ROUNDUP(BAR!IY13*0.85*0.9,)</f>
        <v>20655</v>
      </c>
    </row>
    <row r="14" spans="1:259" ht="24" x14ac:dyDescent="0.2">
      <c r="A14" s="22" t="s">
        <v>81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115"/>
      <c r="HL14" s="115"/>
      <c r="HM14" s="115"/>
      <c r="HN14" s="115"/>
      <c r="HO14" s="115"/>
      <c r="HP14" s="115"/>
      <c r="HQ14" s="115"/>
      <c r="HR14" s="115"/>
      <c r="HS14" s="11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  <c r="IV14" s="55"/>
      <c r="IW14" s="55"/>
      <c r="IX14" s="55"/>
      <c r="IY14" s="55"/>
    </row>
    <row r="15" spans="1:259" x14ac:dyDescent="0.2">
      <c r="A15" s="21">
        <v>1</v>
      </c>
      <c r="B15" s="55">
        <f>ROUNDUP(BAR!B15*0.85*0.9,)</f>
        <v>16218</v>
      </c>
      <c r="C15" s="55">
        <f>ROUNDUP(BAR!C15*0.85*0.9,)</f>
        <v>16218</v>
      </c>
      <c r="D15" s="55">
        <f>ROUNDUP(BAR!D15*0.85*0.9,)</f>
        <v>13617</v>
      </c>
      <c r="E15" s="55">
        <f>ROUNDUP(BAR!E15*0.85*0.9,)</f>
        <v>14153</v>
      </c>
      <c r="F15" s="55">
        <f>ROUNDUP(BAR!F15*0.85*0.9,)</f>
        <v>14153</v>
      </c>
      <c r="G15" s="55">
        <f>ROUNDUP(BAR!G15*0.85*0.9,)</f>
        <v>14918</v>
      </c>
      <c r="H15" s="55">
        <f>ROUNDUP(BAR!H15*0.85*0.9,)</f>
        <v>14918</v>
      </c>
      <c r="I15" s="55">
        <f>ROUNDUP(BAR!I15*0.85*0.9,)</f>
        <v>16218</v>
      </c>
      <c r="J15" s="55">
        <f>ROUNDUP(BAR!J15*0.85*0.9,)</f>
        <v>16218</v>
      </c>
      <c r="K15" s="55">
        <f>ROUNDUP(BAR!K15*0.85*0.9,)</f>
        <v>14918</v>
      </c>
      <c r="L15" s="55">
        <f>ROUNDUP(BAR!L15*0.85*0.9,)</f>
        <v>14918</v>
      </c>
      <c r="M15" s="55">
        <f>ROUNDUP(BAR!M15*0.85*0.9,)</f>
        <v>14918</v>
      </c>
      <c r="N15" s="55">
        <f>ROUNDUP(BAR!N15*0.85*0.9,)</f>
        <v>14918</v>
      </c>
      <c r="O15" s="55">
        <f>ROUNDUP(BAR!O15*0.85*0.9,)</f>
        <v>14918</v>
      </c>
      <c r="P15" s="55">
        <f>ROUNDUP(BAR!P15*0.85*0.9,)</f>
        <v>15453</v>
      </c>
      <c r="Q15" s="55">
        <f>ROUNDUP(BAR!Q15*0.85*0.9,)</f>
        <v>14153</v>
      </c>
      <c r="R15" s="55">
        <f>ROUNDUP(BAR!R15*0.85*0.9,)</f>
        <v>13617</v>
      </c>
      <c r="S15" s="55">
        <f>ROUNDUP(BAR!S15*0.85*0.9,)</f>
        <v>13617</v>
      </c>
      <c r="T15" s="55">
        <f>ROUNDUP(BAR!T15*0.85*0.9,)</f>
        <v>13617</v>
      </c>
      <c r="U15" s="55">
        <f>ROUNDUP(BAR!U15*0.85*0.9,)</f>
        <v>13617</v>
      </c>
      <c r="V15" s="55">
        <f>ROUNDUP(BAR!V15*0.85*0.9,)</f>
        <v>13617</v>
      </c>
      <c r="W15" s="55">
        <f>ROUNDUP(BAR!W15*0.85*0.9,)</f>
        <v>14153</v>
      </c>
      <c r="X15" s="55">
        <f>ROUNDUP(BAR!X15*0.85*0.9,)</f>
        <v>14153</v>
      </c>
      <c r="Y15" s="55">
        <f>ROUNDUP(BAR!Y15*0.85*0.9,)</f>
        <v>13617</v>
      </c>
      <c r="Z15" s="55">
        <f>ROUNDUP(BAR!Z15*0.85*0.9,)</f>
        <v>13617</v>
      </c>
      <c r="AA15" s="55">
        <f>ROUNDUP(BAR!AA15*0.85*0.9,)</f>
        <v>13617</v>
      </c>
      <c r="AB15" s="55">
        <f>ROUNDUP(BAR!AB15*0.85*0.9,)</f>
        <v>13617</v>
      </c>
      <c r="AC15" s="55">
        <f>ROUNDUP(BAR!AC15*0.85*0.9,)</f>
        <v>13617</v>
      </c>
      <c r="AD15" s="55">
        <f>ROUNDUP(BAR!AD15*0.85*0.9,)</f>
        <v>14153</v>
      </c>
      <c r="AE15" s="55">
        <f>ROUNDUP(BAR!AE15*0.85*0.9,)</f>
        <v>14153</v>
      </c>
      <c r="AF15" s="55">
        <f>ROUNDUP(BAR!AF15*0.85*0.9,)</f>
        <v>13617</v>
      </c>
      <c r="AG15" s="55">
        <f>ROUNDUP(BAR!AG15*0.85*0.9,)</f>
        <v>13617</v>
      </c>
      <c r="AH15" s="55">
        <f>ROUNDUP(BAR!AH15*0.85*0.9,)</f>
        <v>13617</v>
      </c>
      <c r="AI15" s="55">
        <f>ROUNDUP(BAR!AI15*0.85*0.9,)</f>
        <v>13617</v>
      </c>
      <c r="AJ15" s="55">
        <f>ROUNDUP(BAR!AJ15*0.85*0.9,)</f>
        <v>13617</v>
      </c>
      <c r="AK15" s="55">
        <f>ROUNDUP(BAR!AK15*0.85*0.9,)</f>
        <v>14153</v>
      </c>
      <c r="AL15" s="55">
        <f>ROUNDUP(BAR!AL15*0.85*0.9,)</f>
        <v>14153</v>
      </c>
      <c r="AM15" s="55">
        <f>ROUNDUP(BAR!AM15*0.85*0.9,)</f>
        <v>12317</v>
      </c>
      <c r="AN15" s="55">
        <f>ROUNDUP(BAR!AN15*0.85*0.9,)</f>
        <v>12317</v>
      </c>
      <c r="AO15" s="55">
        <f>ROUNDUP(BAR!AO15*0.85*0.9,)</f>
        <v>12317</v>
      </c>
      <c r="AP15" s="55">
        <f>ROUNDUP(BAR!AP15*0.85*0.9,)</f>
        <v>12317</v>
      </c>
      <c r="AQ15" s="55">
        <f>ROUNDUP(BAR!AQ15*0.85*0.9,)</f>
        <v>12317</v>
      </c>
      <c r="AR15" s="55">
        <f>ROUNDUP(BAR!AR15*0.85*0.9,)</f>
        <v>12852</v>
      </c>
      <c r="AS15" s="55">
        <f>ROUNDUP(BAR!AS15*0.85*0.9,)</f>
        <v>12852</v>
      </c>
      <c r="AT15" s="55">
        <f>ROUNDUP(BAR!AT15*0.85*0.9,)</f>
        <v>12317</v>
      </c>
      <c r="AU15" s="55">
        <f>ROUNDUP(BAR!AU15*0.85*0.9,)</f>
        <v>12317</v>
      </c>
      <c r="AV15" s="55">
        <f>ROUNDUP(BAR!AV15*0.85*0.9,)</f>
        <v>12317</v>
      </c>
      <c r="AW15" s="55">
        <f>ROUNDUP(BAR!AW15*0.85*0.9,)</f>
        <v>12317</v>
      </c>
      <c r="AX15" s="55">
        <f>ROUNDUP(BAR!AX15*0.85*0.9,)</f>
        <v>12317</v>
      </c>
      <c r="AY15" s="55">
        <f>ROUNDUP(BAR!AY15*0.85*0.9,)</f>
        <v>12852</v>
      </c>
      <c r="AZ15" s="55">
        <f>ROUNDUP(BAR!AZ15*0.85*0.9,)</f>
        <v>12852</v>
      </c>
      <c r="BA15" s="55">
        <f>ROUNDUP(BAR!BA15*0.85*0.9,)</f>
        <v>12317</v>
      </c>
      <c r="BB15" s="55">
        <f>ROUNDUP(BAR!BB15*0.85*0.9,)</f>
        <v>12317</v>
      </c>
      <c r="BC15" s="55">
        <f>ROUNDUP(BAR!BC15*0.85*0.9,)</f>
        <v>12317</v>
      </c>
      <c r="BD15" s="55">
        <f>ROUNDUP(BAR!BD15*0.85*0.9,)</f>
        <v>12317</v>
      </c>
      <c r="BE15" s="55">
        <f>ROUNDUP(BAR!BE15*0.85*0.9,)</f>
        <v>12317</v>
      </c>
      <c r="BF15" s="55">
        <f>ROUNDUP(BAR!BF15*0.85*0.9,)</f>
        <v>12852</v>
      </c>
      <c r="BG15" s="55">
        <f>ROUNDUP(BAR!BG15*0.85*0.9,)</f>
        <v>12852</v>
      </c>
      <c r="BH15" s="55">
        <f>ROUNDUP(BAR!BH15*0.85*0.9,)</f>
        <v>12317</v>
      </c>
      <c r="BI15" s="55">
        <f>ROUNDUP(BAR!BI15*0.85*0.9,)</f>
        <v>12317</v>
      </c>
      <c r="BJ15" s="55">
        <f>ROUNDUP(BAR!BJ15*0.85*0.9,)</f>
        <v>12852</v>
      </c>
      <c r="BK15" s="55">
        <f>ROUNDUP(BAR!BK15*0.85*0.9,)</f>
        <v>12852</v>
      </c>
      <c r="BL15" s="55">
        <f>ROUNDUP(BAR!BL15*0.85*0.9,)</f>
        <v>12852</v>
      </c>
      <c r="BM15" s="55">
        <f>ROUNDUP(BAR!BM15*0.85*0.9,)</f>
        <v>12852</v>
      </c>
      <c r="BN15" s="55">
        <f>ROUNDUP(BAR!BN15*0.85*0.9,)</f>
        <v>12852</v>
      </c>
      <c r="BO15" s="55">
        <f>ROUNDUP(BAR!BO15*0.85*0.9,)</f>
        <v>12317</v>
      </c>
      <c r="BP15" s="55">
        <f>ROUNDUP(BAR!BP15*0.85*0.9,)</f>
        <v>14918</v>
      </c>
      <c r="BQ15" s="55">
        <f>ROUNDUP(BAR!BQ15*0.85*0.9,)</f>
        <v>14918</v>
      </c>
      <c r="BR15" s="55">
        <f>ROUNDUP(BAR!BR15*0.85*0.9,)</f>
        <v>14918</v>
      </c>
      <c r="BS15" s="55">
        <f>ROUNDUP(BAR!BS15*0.85*0.9,)</f>
        <v>14918</v>
      </c>
      <c r="BT15" s="55">
        <f>ROUNDUP(BAR!BT15*0.85*0.9,)</f>
        <v>14918</v>
      </c>
      <c r="BU15" s="55">
        <f>ROUNDUP(BAR!BU15*0.85*0.9,)</f>
        <v>13617</v>
      </c>
      <c r="BV15" s="55">
        <f>ROUNDUP(BAR!BV15*0.85*0.9,)</f>
        <v>12852</v>
      </c>
      <c r="BW15" s="55">
        <f>ROUNDUP(BAR!BW15*0.85*0.9,)</f>
        <v>12852</v>
      </c>
      <c r="BX15" s="55">
        <f>ROUNDUP(BAR!BX15*0.85*0.9,)</f>
        <v>14918</v>
      </c>
      <c r="BY15" s="55">
        <f>ROUNDUP(BAR!BY15*0.85*0.9,)</f>
        <v>14918</v>
      </c>
      <c r="BZ15" s="55">
        <f>ROUNDUP(BAR!BZ15*0.85*0.9,)</f>
        <v>12317</v>
      </c>
      <c r="CA15" s="55">
        <f>ROUNDUP(BAR!CA15*0.85*0.9,)</f>
        <v>12317</v>
      </c>
      <c r="CB15" s="55">
        <f>ROUNDUP(BAR!CB15*0.85*0.9,)</f>
        <v>12317</v>
      </c>
      <c r="CC15" s="55">
        <f>ROUNDUP(BAR!CC15*0.85*0.9,)</f>
        <v>12852</v>
      </c>
      <c r="CD15" s="55">
        <f>ROUNDUP(BAR!CD15*0.85*0.9,)</f>
        <v>9563</v>
      </c>
      <c r="CE15" s="55">
        <f>ROUNDUP(BAR!CE15*0.85*0.9,)</f>
        <v>9563</v>
      </c>
      <c r="CF15" s="55">
        <f>ROUNDUP(BAR!CF15*0.85*0.9,)</f>
        <v>9563</v>
      </c>
      <c r="CG15" s="55">
        <f>ROUNDUP(BAR!CG15*0.85*0.9,)</f>
        <v>9563</v>
      </c>
      <c r="CH15" s="55">
        <f>ROUNDUP(BAR!CH15*0.85*0.9,)</f>
        <v>10098</v>
      </c>
      <c r="CI15" s="55">
        <f>ROUNDUP(BAR!CI15*0.85*0.9,)</f>
        <v>10098</v>
      </c>
      <c r="CJ15" s="55">
        <f>ROUNDUP(BAR!CJ15*0.85*0.9,)</f>
        <v>9563</v>
      </c>
      <c r="CK15" s="55">
        <f>ROUNDUP(BAR!CK15*0.85*0.9,)</f>
        <v>9563</v>
      </c>
      <c r="CL15" s="55">
        <f>ROUNDUP(BAR!CL15*0.85*0.9,)</f>
        <v>9563</v>
      </c>
      <c r="CM15" s="55">
        <f>ROUNDUP(BAR!CM15*0.85*0.9,)</f>
        <v>9563</v>
      </c>
      <c r="CN15" s="55">
        <f>ROUNDUP(BAR!CN15*0.85*0.9,)</f>
        <v>9563</v>
      </c>
      <c r="CO15" s="55">
        <f>ROUNDUP(BAR!CO15*0.85*0.9,)</f>
        <v>10098</v>
      </c>
      <c r="CP15" s="55">
        <f>ROUNDUP(BAR!CP15*0.85*0.9,)</f>
        <v>10098</v>
      </c>
      <c r="CQ15" s="55">
        <f>ROUNDUP(BAR!CQ15*0.85*0.9,)</f>
        <v>9563</v>
      </c>
      <c r="CR15" s="55">
        <f>ROUNDUP(BAR!CR15*0.85*0.9,)</f>
        <v>9563</v>
      </c>
      <c r="CS15" s="55">
        <f>ROUNDUP(BAR!CS15*0.85*0.9,)</f>
        <v>9563</v>
      </c>
      <c r="CT15" s="55">
        <f>ROUNDUP(BAR!CT15*0.85*0.9,)</f>
        <v>9563</v>
      </c>
      <c r="CU15" s="55">
        <f>ROUNDUP(BAR!CU15*0.85*0.9,)</f>
        <v>9563</v>
      </c>
      <c r="CV15" s="55">
        <f>ROUNDUP(BAR!CV15*0.85*0.9,)</f>
        <v>10098</v>
      </c>
      <c r="CW15" s="55">
        <f>ROUNDUP(BAR!CW15*0.85*0.9,)</f>
        <v>10098</v>
      </c>
      <c r="CX15" s="55">
        <f>ROUNDUP(BAR!CX15*0.85*0.9,)</f>
        <v>9563</v>
      </c>
      <c r="CY15" s="55">
        <f>ROUNDUP(BAR!CY15*0.85*0.9,)</f>
        <v>9563</v>
      </c>
      <c r="CZ15" s="55">
        <f>ROUNDUP(BAR!CZ15*0.85*0.9,)</f>
        <v>9563</v>
      </c>
      <c r="DA15" s="55">
        <f>ROUNDUP(BAR!DA15*0.85*0.9,)</f>
        <v>9563</v>
      </c>
      <c r="DB15" s="55">
        <f>ROUNDUP(BAR!DB15*0.85*0.9,)</f>
        <v>9563</v>
      </c>
      <c r="DC15" s="55">
        <f>ROUNDUP(BAR!DC15*0.85*0.9,)</f>
        <v>10098</v>
      </c>
      <c r="DD15" s="55">
        <f>ROUNDUP(BAR!DD15*0.85*0.9,)</f>
        <v>10098</v>
      </c>
      <c r="DE15" s="55">
        <f>ROUNDUP(BAR!DE15*0.85*0.9,)</f>
        <v>9563</v>
      </c>
      <c r="DF15" s="55">
        <f>ROUNDUP(BAR!DF15*0.85*0.9,)</f>
        <v>9563</v>
      </c>
      <c r="DG15" s="55">
        <f>ROUNDUP(BAR!DG15*0.85*0.9,)</f>
        <v>10098</v>
      </c>
      <c r="DH15" s="55">
        <f>ROUNDUP(BAR!DH15*0.85*0.9,)</f>
        <v>10481</v>
      </c>
      <c r="DI15" s="55">
        <f>ROUNDUP(BAR!DI15*0.85*0.9,)</f>
        <v>9180</v>
      </c>
      <c r="DJ15" s="55">
        <f>ROUNDUP(BAR!DJ15*0.85*0.9,)</f>
        <v>9563</v>
      </c>
      <c r="DK15" s="55">
        <f>ROUNDUP(BAR!DK15*0.85*0.9,)</f>
        <v>9563</v>
      </c>
      <c r="DL15" s="55">
        <f>ROUNDUP(BAR!DL15*0.85*0.9,)</f>
        <v>9180</v>
      </c>
      <c r="DM15" s="55">
        <f>ROUNDUP(BAR!DM15*0.85*0.9,)</f>
        <v>9180</v>
      </c>
      <c r="DN15" s="55">
        <f>ROUNDUP(BAR!DN15*0.85*0.9,)</f>
        <v>9180</v>
      </c>
      <c r="DO15" s="55">
        <f>ROUNDUP(BAR!DO15*0.85*0.9,)</f>
        <v>9180</v>
      </c>
      <c r="DP15" s="55">
        <f>ROUNDUP(BAR!DP15*0.85*0.9,)</f>
        <v>9180</v>
      </c>
      <c r="DQ15" s="55">
        <f>ROUNDUP(BAR!DQ15*0.85*0.9,)</f>
        <v>9563</v>
      </c>
      <c r="DR15" s="55">
        <f>ROUNDUP(BAR!DR15*0.85*0.9,)</f>
        <v>9563</v>
      </c>
      <c r="DS15" s="55">
        <f>ROUNDUP(BAR!DS15*0.85*0.9,)</f>
        <v>9180</v>
      </c>
      <c r="DT15" s="55">
        <f>ROUNDUP(BAR!DT15*0.85*0.9,)</f>
        <v>9180</v>
      </c>
      <c r="DU15" s="55">
        <f>ROUNDUP(BAR!DU15*0.85*0.9,)</f>
        <v>9180</v>
      </c>
      <c r="DV15" s="55">
        <f>ROUNDUP(BAR!DV15*0.85*0.9,)</f>
        <v>9180</v>
      </c>
      <c r="DW15" s="55">
        <f>ROUNDUP(BAR!DW15*0.85*0.9,)</f>
        <v>9180</v>
      </c>
      <c r="DX15" s="55">
        <f>ROUNDUP(BAR!DX15*0.85*0.9,)</f>
        <v>9563</v>
      </c>
      <c r="DY15" s="55">
        <f>ROUNDUP(BAR!DY15*0.85*0.9,)</f>
        <v>9563</v>
      </c>
      <c r="DZ15" s="55">
        <f>ROUNDUP(BAR!DZ15*0.85*0.9,)</f>
        <v>9180</v>
      </c>
      <c r="EA15" s="55">
        <f>ROUNDUP(BAR!EA15*0.85*0.9,)</f>
        <v>9180</v>
      </c>
      <c r="EB15" s="55">
        <f>ROUNDUP(BAR!EB15*0.85*0.9,)</f>
        <v>9180</v>
      </c>
      <c r="EC15" s="55">
        <f>ROUNDUP(BAR!EC15*0.85*0.9,)</f>
        <v>9180</v>
      </c>
      <c r="ED15" s="55">
        <f>ROUNDUP(BAR!ED15*0.85*0.9,)</f>
        <v>9180</v>
      </c>
      <c r="EE15" s="55">
        <f>ROUNDUP(BAR!EE15*0.85*0.9,)</f>
        <v>9563</v>
      </c>
      <c r="EF15" s="55">
        <f>ROUNDUP(BAR!EF15*0.85*0.9,)</f>
        <v>9563</v>
      </c>
      <c r="EG15" s="55">
        <f>ROUNDUP(BAR!EG15*0.85*0.9,)</f>
        <v>9180</v>
      </c>
      <c r="EH15" s="55">
        <f>ROUNDUP(BAR!EH15*0.85*0.9,)</f>
        <v>9180</v>
      </c>
      <c r="EI15" s="55">
        <f>ROUNDUP(BAR!EI15*0.85*0.9,)</f>
        <v>10481</v>
      </c>
      <c r="EJ15" s="55">
        <f>ROUNDUP(BAR!EJ15*0.85*0.9,)</f>
        <v>10481</v>
      </c>
      <c r="EK15" s="55">
        <f>ROUNDUP(BAR!EK15*0.85*0.9,)</f>
        <v>10481</v>
      </c>
      <c r="EL15" s="55">
        <f>ROUNDUP(BAR!EL15*0.85*0.9,)</f>
        <v>11399</v>
      </c>
      <c r="EM15" s="55">
        <f>ROUNDUP(BAR!EM15*0.85*0.9,)</f>
        <v>11399</v>
      </c>
      <c r="EN15" s="55">
        <f>ROUNDUP(BAR!EN15*0.85*0.9,)</f>
        <v>10481</v>
      </c>
      <c r="EO15" s="55">
        <f>ROUNDUP(BAR!EO15*0.85*0.9,)</f>
        <v>10481</v>
      </c>
      <c r="EP15" s="55">
        <f>ROUNDUP(BAR!EP15*0.85*0.9,)</f>
        <v>10481</v>
      </c>
      <c r="EQ15" s="55">
        <f>ROUNDUP(BAR!EQ15*0.85*0.9,)</f>
        <v>10481</v>
      </c>
      <c r="ER15" s="55">
        <f>ROUNDUP(BAR!ER15*0.85*0.9,)</f>
        <v>10481</v>
      </c>
      <c r="ES15" s="55">
        <f>ROUNDUP(BAR!ES15*0.85*0.9,)</f>
        <v>11399</v>
      </c>
      <c r="ET15" s="55">
        <f>ROUNDUP(BAR!ET15*0.85*0.9,)</f>
        <v>11399</v>
      </c>
      <c r="EU15" s="55">
        <f>ROUNDUP(BAR!EU15*0.85*0.9,)</f>
        <v>11399</v>
      </c>
      <c r="EV15" s="55">
        <f>ROUNDUP(BAR!EV15*0.85*0.9,)</f>
        <v>11399</v>
      </c>
      <c r="EW15" s="55">
        <f>ROUNDUP(BAR!EW15*0.85*0.9,)</f>
        <v>11399</v>
      </c>
      <c r="EX15" s="55">
        <f>ROUNDUP(BAR!EX15*0.85*0.9,)</f>
        <v>11399</v>
      </c>
      <c r="EY15" s="55">
        <f>ROUNDUP(BAR!EY15*0.85*0.9,)</f>
        <v>11399</v>
      </c>
      <c r="EZ15" s="55">
        <f>ROUNDUP(BAR!EZ15*0.85*0.9,)</f>
        <v>11399</v>
      </c>
      <c r="FA15" s="55">
        <f>ROUNDUP(BAR!FA15*0.85*0.9,)</f>
        <v>11399</v>
      </c>
      <c r="FB15" s="55">
        <f>ROUNDUP(BAR!FB15*0.85*0.9,)</f>
        <v>11399</v>
      </c>
      <c r="FC15" s="55">
        <f>ROUNDUP(BAR!FC15*0.85*0.9,)</f>
        <v>11399</v>
      </c>
      <c r="FD15" s="55">
        <f>ROUNDUP(BAR!FD15*0.85*0.9,)</f>
        <v>11934</v>
      </c>
      <c r="FE15" s="55">
        <f>ROUNDUP(BAR!FE15*0.85*0.9,)</f>
        <v>11934</v>
      </c>
      <c r="FF15" s="55">
        <f>ROUNDUP(BAR!FF15*0.85*0.9,)</f>
        <v>12317</v>
      </c>
      <c r="FG15" s="55">
        <f>ROUNDUP(BAR!FG15*0.85*0.9,)</f>
        <v>12317</v>
      </c>
      <c r="FH15" s="55">
        <f>ROUNDUP(BAR!FH15*0.85*0.9,)</f>
        <v>12317</v>
      </c>
      <c r="FI15" s="55">
        <f>ROUNDUP(BAR!FI15*0.85*0.9,)</f>
        <v>12317</v>
      </c>
      <c r="FJ15" s="55">
        <f>ROUNDUP(BAR!FJ15*0.85*0.9,)</f>
        <v>12317</v>
      </c>
      <c r="FK15" s="115">
        <f>ROUNDUP(BAR!FK15*0.85*0.9,)</f>
        <v>29797</v>
      </c>
      <c r="FL15" s="115">
        <f>ROUNDUP(BAR!FL15*0.85*0.9,)</f>
        <v>58867</v>
      </c>
      <c r="FM15" s="115">
        <f>ROUNDUP(BAR!FM15*0.85*0.9,)</f>
        <v>58867</v>
      </c>
      <c r="FN15" s="115">
        <f>ROUNDUP(BAR!FN15*0.85*0.9,)</f>
        <v>58867</v>
      </c>
      <c r="FO15" s="115">
        <f>ROUNDUP(BAR!FO15*0.85*0.9,)</f>
        <v>58867</v>
      </c>
      <c r="FP15" s="115">
        <f>ROUNDUP(BAR!FP15*0.85*0.9,)</f>
        <v>58867</v>
      </c>
      <c r="FQ15" s="115">
        <f>ROUNDUP(BAR!FQ15*0.85*0.9,)</f>
        <v>58867</v>
      </c>
      <c r="FR15" s="115">
        <f>ROUNDUP(BAR!FR15*0.85*0.9,)</f>
        <v>58867</v>
      </c>
      <c r="FS15" s="115">
        <f>ROUNDUP(BAR!FS15*0.85*0.9,)</f>
        <v>58867</v>
      </c>
      <c r="FT15" s="115">
        <f>ROUNDUP(BAR!FT15*0.85*0.9,)</f>
        <v>58867</v>
      </c>
      <c r="FU15" s="115">
        <f>ROUNDUP(BAR!FU15*0.85*0.9,)</f>
        <v>58867</v>
      </c>
      <c r="FV15" s="55">
        <f>ROUNDUP(BAR!FV15*0.85*0.9,)</f>
        <v>23295</v>
      </c>
      <c r="FW15" s="55">
        <f>ROUNDUP(BAR!FW15*0.85*0.9,)</f>
        <v>23295</v>
      </c>
      <c r="FX15" s="55">
        <f>ROUNDUP(BAR!FX15*0.85*0.9,)</f>
        <v>23295</v>
      </c>
      <c r="FY15" s="55">
        <f>ROUNDUP(BAR!FY15*0.85*0.9,)</f>
        <v>23295</v>
      </c>
      <c r="FZ15" s="55">
        <f>ROUNDUP(BAR!FZ15*0.85*0.9,)</f>
        <v>23295</v>
      </c>
      <c r="GA15" s="55">
        <f>ROUNDUP(BAR!GA15*0.85*0.9,)</f>
        <v>23295</v>
      </c>
      <c r="GB15" s="55">
        <f>ROUNDUP(BAR!GB15*0.85*0.9,)</f>
        <v>23295</v>
      </c>
      <c r="GC15" s="55">
        <f>ROUNDUP(BAR!GC15*0.85*0.9,)</f>
        <v>23295</v>
      </c>
      <c r="GD15" s="55">
        <f>ROUNDUP(BAR!GD15*0.85*0.9,)</f>
        <v>23295</v>
      </c>
      <c r="GE15" s="55">
        <f>ROUNDUP(BAR!GE15*0.85*0.9,)</f>
        <v>23295</v>
      </c>
      <c r="GF15" s="55">
        <f>ROUNDUP(BAR!GF15*0.85*0.9,)</f>
        <v>23295</v>
      </c>
      <c r="GG15" s="55">
        <f>ROUNDUP(BAR!GG15*0.85*0.9,)</f>
        <v>23295</v>
      </c>
      <c r="GH15" s="55">
        <f>ROUNDUP(BAR!GH15*0.85*0.9,)</f>
        <v>23295</v>
      </c>
      <c r="GI15" s="55">
        <f>ROUNDUP(BAR!GI15*0.85*0.9,)</f>
        <v>23295</v>
      </c>
      <c r="GJ15" s="55">
        <f>ROUNDUP(BAR!GJ15*0.85*0.9,)</f>
        <v>23295</v>
      </c>
      <c r="GK15" s="55">
        <f>ROUNDUP(BAR!GK15*0.85*0.9,)</f>
        <v>23295</v>
      </c>
      <c r="GL15" s="55">
        <f>ROUNDUP(BAR!GL15*0.85*0.9,)</f>
        <v>23295</v>
      </c>
      <c r="GM15" s="55">
        <f>ROUNDUP(BAR!GM15*0.85*0.9,)</f>
        <v>23295</v>
      </c>
      <c r="GN15" s="55">
        <f>ROUNDUP(BAR!GN15*0.85*0.9,)</f>
        <v>23295</v>
      </c>
      <c r="GO15" s="55">
        <f>ROUNDUP(BAR!GO15*0.85*0.9,)</f>
        <v>23295</v>
      </c>
      <c r="GP15" s="55">
        <f>ROUNDUP(BAR!GP15*0.85*0.9,)</f>
        <v>23295</v>
      </c>
      <c r="GQ15" s="55">
        <f>ROUNDUP(BAR!GQ15*0.85*0.9,)</f>
        <v>23295</v>
      </c>
      <c r="GR15" s="55">
        <f>ROUNDUP(BAR!GR15*0.85*0.9,)</f>
        <v>23295</v>
      </c>
      <c r="GS15" s="55">
        <f>ROUNDUP(BAR!GS15*0.85*0.9,)</f>
        <v>24595</v>
      </c>
      <c r="GT15" s="55">
        <f>ROUNDUP(BAR!GT15*0.85*0.9,)</f>
        <v>24595</v>
      </c>
      <c r="GU15" s="55">
        <f>ROUNDUP(BAR!GU15*0.85*0.9,)</f>
        <v>24595</v>
      </c>
      <c r="GV15" s="55">
        <f>ROUNDUP(BAR!GV15*0.85*0.9,)</f>
        <v>24595</v>
      </c>
      <c r="GW15" s="55">
        <f>ROUNDUP(BAR!GW15*0.85*0.9,)</f>
        <v>24595</v>
      </c>
      <c r="GX15" s="55">
        <f>ROUNDUP(BAR!GX15*0.85*0.9,)</f>
        <v>24595</v>
      </c>
      <c r="GY15" s="55">
        <f>ROUNDUP(BAR!GY15*0.85*0.9,)</f>
        <v>24595</v>
      </c>
      <c r="GZ15" s="55">
        <f>ROUNDUP(BAR!GZ15*0.85*0.9,)</f>
        <v>24595</v>
      </c>
      <c r="HA15" s="55">
        <f>ROUNDUP(BAR!HA15*0.85*0.9,)</f>
        <v>24595</v>
      </c>
      <c r="HB15" s="55">
        <f>ROUNDUP(BAR!HB15*0.85*0.9,)</f>
        <v>24595</v>
      </c>
      <c r="HC15" s="55">
        <f>ROUNDUP(BAR!HC15*0.85*0.9,)</f>
        <v>24595</v>
      </c>
      <c r="HD15" s="55">
        <f>ROUNDUP(BAR!HD15*0.85*0.9,)</f>
        <v>24595</v>
      </c>
      <c r="HE15" s="55">
        <f>ROUNDUP(BAR!HE15*0.85*0.9,)</f>
        <v>24595</v>
      </c>
      <c r="HF15" s="55">
        <f>ROUNDUP(BAR!HF15*0.85*0.9,)</f>
        <v>24595</v>
      </c>
      <c r="HG15" s="55">
        <f>ROUNDUP(BAR!HG15*0.85*0.9,)</f>
        <v>24595</v>
      </c>
      <c r="HH15" s="55">
        <f>ROUNDUP(BAR!HH15*0.85*0.9,)</f>
        <v>24595</v>
      </c>
      <c r="HI15" s="55">
        <f>ROUNDUP(BAR!HI15*0.85*0.9,)</f>
        <v>24595</v>
      </c>
      <c r="HJ15" s="55">
        <f>ROUNDUP(BAR!HJ15*0.85*0.9,)</f>
        <v>24595</v>
      </c>
      <c r="HK15" s="115">
        <f>ROUNDUP(BAR!HK15*0.85*0.9,)</f>
        <v>40660</v>
      </c>
      <c r="HL15" s="115">
        <f>ROUNDUP(BAR!HL15*0.85*0.9,)</f>
        <v>40660</v>
      </c>
      <c r="HM15" s="115">
        <f>ROUNDUP(BAR!HM15*0.85*0.9,)</f>
        <v>42190</v>
      </c>
      <c r="HN15" s="115">
        <f>ROUNDUP(BAR!HN15*0.85*0.9,)</f>
        <v>42190</v>
      </c>
      <c r="HO15" s="115">
        <f>ROUNDUP(BAR!HO15*0.85*0.9,)</f>
        <v>42190</v>
      </c>
      <c r="HP15" s="115">
        <f>ROUNDUP(BAR!HP15*0.85*0.9,)</f>
        <v>24595</v>
      </c>
      <c r="HQ15" s="115">
        <f>ROUNDUP(BAR!HQ15*0.85*0.9,)</f>
        <v>24595</v>
      </c>
      <c r="HR15" s="115">
        <f>ROUNDUP(BAR!HR15*0.85*0.9,)</f>
        <v>40660</v>
      </c>
      <c r="HS15" s="115">
        <f>ROUNDUP(BAR!HS15*0.85*0.9,)</f>
        <v>40660</v>
      </c>
      <c r="HT15" s="55">
        <f>ROUNDUP(BAR!HT15*0.85*0.9,)</f>
        <v>24595</v>
      </c>
      <c r="HU15" s="55">
        <f>ROUNDUP(BAR!HU15*0.85*0.9,)</f>
        <v>23295</v>
      </c>
      <c r="HV15" s="55">
        <f>ROUNDUP(BAR!HV15*0.85*0.9,)</f>
        <v>23295</v>
      </c>
      <c r="HW15" s="55">
        <f>ROUNDUP(BAR!HW15*0.85*0.9,)</f>
        <v>23295</v>
      </c>
      <c r="HX15" s="55">
        <f>ROUNDUP(BAR!HX15*0.85*0.9,)</f>
        <v>23295</v>
      </c>
      <c r="HY15" s="55">
        <f>ROUNDUP(BAR!HY15*0.85*0.9,)</f>
        <v>23295</v>
      </c>
      <c r="HZ15" s="55">
        <f>ROUNDUP(BAR!HZ15*0.85*0.9,)</f>
        <v>23295</v>
      </c>
      <c r="IA15" s="55">
        <f>ROUNDUP(BAR!IA15*0.85*0.9,)</f>
        <v>23295</v>
      </c>
      <c r="IB15" s="55">
        <f>ROUNDUP(BAR!IB15*0.85*0.9,)</f>
        <v>26508</v>
      </c>
      <c r="IC15" s="55">
        <f>ROUNDUP(BAR!IC15*0.85*0.9,)</f>
        <v>23830</v>
      </c>
      <c r="ID15" s="55">
        <f>ROUNDUP(BAR!ID15*0.85*0.9,)</f>
        <v>20082</v>
      </c>
      <c r="IE15" s="55">
        <f>ROUNDUP(BAR!IE15*0.85*0.9,)</f>
        <v>20082</v>
      </c>
      <c r="IF15" s="55">
        <f>ROUNDUP(BAR!IF15*0.85*0.9,)</f>
        <v>20082</v>
      </c>
      <c r="IG15" s="55">
        <f>ROUNDUP(BAR!IG15*0.85*0.9,)</f>
        <v>20082</v>
      </c>
      <c r="IH15" s="55">
        <f>ROUNDUP(BAR!IH15*0.85*0.9,)</f>
        <v>20082</v>
      </c>
      <c r="II15" s="55">
        <f>ROUNDUP(BAR!II15*0.85*0.9,)</f>
        <v>20082</v>
      </c>
      <c r="IJ15" s="55">
        <f>ROUNDUP(BAR!IJ15*0.85*0.9,)</f>
        <v>20082</v>
      </c>
      <c r="IK15" s="55">
        <f>ROUNDUP(BAR!IK15*0.85*0.9,)</f>
        <v>20082</v>
      </c>
      <c r="IL15" s="55">
        <f>ROUNDUP(BAR!IL15*0.85*0.9,)</f>
        <v>20082</v>
      </c>
      <c r="IM15" s="55">
        <f>ROUNDUP(BAR!IM15*0.85*0.9,)</f>
        <v>20082</v>
      </c>
      <c r="IN15" s="55">
        <f>ROUNDUP(BAR!IN15*0.85*0.9,)</f>
        <v>20082</v>
      </c>
      <c r="IO15" s="55">
        <f>ROUNDUP(BAR!IO15*0.85*0.9,)</f>
        <v>20082</v>
      </c>
      <c r="IP15" s="55">
        <f>ROUNDUP(BAR!IP15*0.85*0.9,)</f>
        <v>20082</v>
      </c>
      <c r="IQ15" s="55">
        <f>ROUNDUP(BAR!IQ15*0.85*0.9,)</f>
        <v>20082</v>
      </c>
      <c r="IR15" s="55">
        <f>ROUNDUP(BAR!IR15*0.85*0.9,)</f>
        <v>20082</v>
      </c>
      <c r="IS15" s="55">
        <f>ROUNDUP(BAR!IS15*0.85*0.9,)</f>
        <v>20082</v>
      </c>
      <c r="IT15" s="55">
        <f>ROUNDUP(BAR!IT15*0.85*0.9,)</f>
        <v>20082</v>
      </c>
      <c r="IU15" s="55">
        <f>ROUNDUP(BAR!IU15*0.85*0.9,)</f>
        <v>20082</v>
      </c>
      <c r="IV15" s="55">
        <f>ROUNDUP(BAR!IV15*0.85*0.9,)</f>
        <v>20082</v>
      </c>
      <c r="IW15" s="55">
        <f>ROUNDUP(BAR!IW15*0.85*0.9,)</f>
        <v>20082</v>
      </c>
      <c r="IX15" s="55">
        <f>ROUNDUP(BAR!IX15*0.85*0.9,)</f>
        <v>20082</v>
      </c>
      <c r="IY15" s="55">
        <f>ROUNDUP(BAR!IY15*0.85*0.9,)</f>
        <v>20082</v>
      </c>
    </row>
    <row r="16" spans="1:259" x14ac:dyDescent="0.2">
      <c r="A16" s="21">
        <v>2</v>
      </c>
      <c r="B16" s="55">
        <f>ROUNDUP(BAR!B16*0.85*0.9,)</f>
        <v>17901</v>
      </c>
      <c r="C16" s="55">
        <f>ROUNDUP(BAR!C16*0.85*0.9,)</f>
        <v>17901</v>
      </c>
      <c r="D16" s="55">
        <f>ROUNDUP(BAR!D16*0.85*0.9,)</f>
        <v>15300</v>
      </c>
      <c r="E16" s="55">
        <f>ROUNDUP(BAR!E16*0.85*0.9,)</f>
        <v>15836</v>
      </c>
      <c r="F16" s="55">
        <f>ROUNDUP(BAR!F16*0.85*0.9,)</f>
        <v>15836</v>
      </c>
      <c r="G16" s="55">
        <f>ROUNDUP(BAR!G16*0.85*0.9,)</f>
        <v>16601</v>
      </c>
      <c r="H16" s="55">
        <f>ROUNDUP(BAR!H16*0.85*0.9,)</f>
        <v>16601</v>
      </c>
      <c r="I16" s="55">
        <f>ROUNDUP(BAR!I16*0.85*0.9,)</f>
        <v>17901</v>
      </c>
      <c r="J16" s="55">
        <f>ROUNDUP(BAR!J16*0.85*0.9,)</f>
        <v>17901</v>
      </c>
      <c r="K16" s="55">
        <f>ROUNDUP(BAR!K16*0.85*0.9,)</f>
        <v>16601</v>
      </c>
      <c r="L16" s="55">
        <f>ROUNDUP(BAR!L16*0.85*0.9,)</f>
        <v>16601</v>
      </c>
      <c r="M16" s="55">
        <f>ROUNDUP(BAR!M16*0.85*0.9,)</f>
        <v>16601</v>
      </c>
      <c r="N16" s="55">
        <f>ROUNDUP(BAR!N16*0.85*0.9,)</f>
        <v>16601</v>
      </c>
      <c r="O16" s="55">
        <f>ROUNDUP(BAR!O16*0.85*0.9,)</f>
        <v>16601</v>
      </c>
      <c r="P16" s="55">
        <f>ROUNDUP(BAR!P16*0.85*0.9,)</f>
        <v>17136</v>
      </c>
      <c r="Q16" s="55">
        <f>ROUNDUP(BAR!Q16*0.85*0.9,)</f>
        <v>15836</v>
      </c>
      <c r="R16" s="55">
        <f>ROUNDUP(BAR!R16*0.85*0.9,)</f>
        <v>15300</v>
      </c>
      <c r="S16" s="55">
        <f>ROUNDUP(BAR!S16*0.85*0.9,)</f>
        <v>15300</v>
      </c>
      <c r="T16" s="55">
        <f>ROUNDUP(BAR!T16*0.85*0.9,)</f>
        <v>15300</v>
      </c>
      <c r="U16" s="55">
        <f>ROUNDUP(BAR!U16*0.85*0.9,)</f>
        <v>15300</v>
      </c>
      <c r="V16" s="55">
        <f>ROUNDUP(BAR!V16*0.85*0.9,)</f>
        <v>15300</v>
      </c>
      <c r="W16" s="55">
        <f>ROUNDUP(BAR!W16*0.85*0.9,)</f>
        <v>15836</v>
      </c>
      <c r="X16" s="55">
        <f>ROUNDUP(BAR!X16*0.85*0.9,)</f>
        <v>15836</v>
      </c>
      <c r="Y16" s="55">
        <f>ROUNDUP(BAR!Y16*0.85*0.9,)</f>
        <v>15300</v>
      </c>
      <c r="Z16" s="55">
        <f>ROUNDUP(BAR!Z16*0.85*0.9,)</f>
        <v>15300</v>
      </c>
      <c r="AA16" s="55">
        <f>ROUNDUP(BAR!AA16*0.85*0.9,)</f>
        <v>15300</v>
      </c>
      <c r="AB16" s="55">
        <f>ROUNDUP(BAR!AB16*0.85*0.9,)</f>
        <v>15300</v>
      </c>
      <c r="AC16" s="55">
        <f>ROUNDUP(BAR!AC16*0.85*0.9,)</f>
        <v>15300</v>
      </c>
      <c r="AD16" s="55">
        <f>ROUNDUP(BAR!AD16*0.85*0.9,)</f>
        <v>15836</v>
      </c>
      <c r="AE16" s="55">
        <f>ROUNDUP(BAR!AE16*0.85*0.9,)</f>
        <v>15836</v>
      </c>
      <c r="AF16" s="55">
        <f>ROUNDUP(BAR!AF16*0.85*0.9,)</f>
        <v>15300</v>
      </c>
      <c r="AG16" s="55">
        <f>ROUNDUP(BAR!AG16*0.85*0.9,)</f>
        <v>15300</v>
      </c>
      <c r="AH16" s="55">
        <f>ROUNDUP(BAR!AH16*0.85*0.9,)</f>
        <v>15300</v>
      </c>
      <c r="AI16" s="55">
        <f>ROUNDUP(BAR!AI16*0.85*0.9,)</f>
        <v>15300</v>
      </c>
      <c r="AJ16" s="55">
        <f>ROUNDUP(BAR!AJ16*0.85*0.9,)</f>
        <v>15300</v>
      </c>
      <c r="AK16" s="55">
        <f>ROUNDUP(BAR!AK16*0.85*0.9,)</f>
        <v>15836</v>
      </c>
      <c r="AL16" s="55">
        <f>ROUNDUP(BAR!AL16*0.85*0.9,)</f>
        <v>15836</v>
      </c>
      <c r="AM16" s="55">
        <f>ROUNDUP(BAR!AM16*0.85*0.9,)</f>
        <v>14000</v>
      </c>
      <c r="AN16" s="55">
        <f>ROUNDUP(BAR!AN16*0.85*0.9,)</f>
        <v>14000</v>
      </c>
      <c r="AO16" s="55">
        <f>ROUNDUP(BAR!AO16*0.85*0.9,)</f>
        <v>14000</v>
      </c>
      <c r="AP16" s="55">
        <f>ROUNDUP(BAR!AP16*0.85*0.9,)</f>
        <v>14000</v>
      </c>
      <c r="AQ16" s="55">
        <f>ROUNDUP(BAR!AQ16*0.85*0.9,)</f>
        <v>14000</v>
      </c>
      <c r="AR16" s="55">
        <f>ROUNDUP(BAR!AR16*0.85*0.9,)</f>
        <v>14535</v>
      </c>
      <c r="AS16" s="55">
        <f>ROUNDUP(BAR!AS16*0.85*0.9,)</f>
        <v>14535</v>
      </c>
      <c r="AT16" s="55">
        <f>ROUNDUP(BAR!AT16*0.85*0.9,)</f>
        <v>14000</v>
      </c>
      <c r="AU16" s="55">
        <f>ROUNDUP(BAR!AU16*0.85*0.9,)</f>
        <v>14000</v>
      </c>
      <c r="AV16" s="55">
        <f>ROUNDUP(BAR!AV16*0.85*0.9,)</f>
        <v>14000</v>
      </c>
      <c r="AW16" s="55">
        <f>ROUNDUP(BAR!AW16*0.85*0.9,)</f>
        <v>14000</v>
      </c>
      <c r="AX16" s="55">
        <f>ROUNDUP(BAR!AX16*0.85*0.9,)</f>
        <v>14000</v>
      </c>
      <c r="AY16" s="55">
        <f>ROUNDUP(BAR!AY16*0.85*0.9,)</f>
        <v>14535</v>
      </c>
      <c r="AZ16" s="55">
        <f>ROUNDUP(BAR!AZ16*0.85*0.9,)</f>
        <v>14535</v>
      </c>
      <c r="BA16" s="55">
        <f>ROUNDUP(BAR!BA16*0.85*0.9,)</f>
        <v>14000</v>
      </c>
      <c r="BB16" s="55">
        <f>ROUNDUP(BAR!BB16*0.85*0.9,)</f>
        <v>14000</v>
      </c>
      <c r="BC16" s="55">
        <f>ROUNDUP(BAR!BC16*0.85*0.9,)</f>
        <v>14000</v>
      </c>
      <c r="BD16" s="55">
        <f>ROUNDUP(BAR!BD16*0.85*0.9,)</f>
        <v>14000</v>
      </c>
      <c r="BE16" s="55">
        <f>ROUNDUP(BAR!BE16*0.85*0.9,)</f>
        <v>14000</v>
      </c>
      <c r="BF16" s="55">
        <f>ROUNDUP(BAR!BF16*0.85*0.9,)</f>
        <v>14535</v>
      </c>
      <c r="BG16" s="55">
        <f>ROUNDUP(BAR!BG16*0.85*0.9,)</f>
        <v>14535</v>
      </c>
      <c r="BH16" s="55">
        <f>ROUNDUP(BAR!BH16*0.85*0.9,)</f>
        <v>14000</v>
      </c>
      <c r="BI16" s="55">
        <f>ROUNDUP(BAR!BI16*0.85*0.9,)</f>
        <v>14000</v>
      </c>
      <c r="BJ16" s="55">
        <f>ROUNDUP(BAR!BJ16*0.85*0.9,)</f>
        <v>14535</v>
      </c>
      <c r="BK16" s="55">
        <f>ROUNDUP(BAR!BK16*0.85*0.9,)</f>
        <v>14535</v>
      </c>
      <c r="BL16" s="55">
        <f>ROUNDUP(BAR!BL16*0.85*0.9,)</f>
        <v>14535</v>
      </c>
      <c r="BM16" s="55">
        <f>ROUNDUP(BAR!BM16*0.85*0.9,)</f>
        <v>14535</v>
      </c>
      <c r="BN16" s="55">
        <f>ROUNDUP(BAR!BN16*0.85*0.9,)</f>
        <v>14535</v>
      </c>
      <c r="BO16" s="55">
        <f>ROUNDUP(BAR!BO16*0.85*0.9,)</f>
        <v>14000</v>
      </c>
      <c r="BP16" s="55">
        <f>ROUNDUP(BAR!BP16*0.85*0.9,)</f>
        <v>16601</v>
      </c>
      <c r="BQ16" s="55">
        <f>ROUNDUP(BAR!BQ16*0.85*0.9,)</f>
        <v>16601</v>
      </c>
      <c r="BR16" s="55">
        <f>ROUNDUP(BAR!BR16*0.85*0.9,)</f>
        <v>16601</v>
      </c>
      <c r="BS16" s="55">
        <f>ROUNDUP(BAR!BS16*0.85*0.9,)</f>
        <v>16601</v>
      </c>
      <c r="BT16" s="55">
        <f>ROUNDUP(BAR!BT16*0.85*0.9,)</f>
        <v>16601</v>
      </c>
      <c r="BU16" s="55">
        <f>ROUNDUP(BAR!BU16*0.85*0.9,)</f>
        <v>15300</v>
      </c>
      <c r="BV16" s="55">
        <f>ROUNDUP(BAR!BV16*0.85*0.9,)</f>
        <v>14535</v>
      </c>
      <c r="BW16" s="55">
        <f>ROUNDUP(BAR!BW16*0.85*0.9,)</f>
        <v>14535</v>
      </c>
      <c r="BX16" s="55">
        <f>ROUNDUP(BAR!BX16*0.85*0.9,)</f>
        <v>16601</v>
      </c>
      <c r="BY16" s="55">
        <f>ROUNDUP(BAR!BY16*0.85*0.9,)</f>
        <v>16601</v>
      </c>
      <c r="BZ16" s="55">
        <f>ROUNDUP(BAR!BZ16*0.85*0.9,)</f>
        <v>14000</v>
      </c>
      <c r="CA16" s="55">
        <f>ROUNDUP(BAR!CA16*0.85*0.9,)</f>
        <v>14000</v>
      </c>
      <c r="CB16" s="55">
        <f>ROUNDUP(BAR!CB16*0.85*0.9,)</f>
        <v>14000</v>
      </c>
      <c r="CC16" s="55">
        <f>ROUNDUP(BAR!CC16*0.85*0.9,)</f>
        <v>14535</v>
      </c>
      <c r="CD16" s="55">
        <f>ROUNDUP(BAR!CD16*0.85*0.9,)</f>
        <v>11246</v>
      </c>
      <c r="CE16" s="55">
        <f>ROUNDUP(BAR!CE16*0.85*0.9,)</f>
        <v>11246</v>
      </c>
      <c r="CF16" s="55">
        <f>ROUNDUP(BAR!CF16*0.85*0.9,)</f>
        <v>11246</v>
      </c>
      <c r="CG16" s="55">
        <f>ROUNDUP(BAR!CG16*0.85*0.9,)</f>
        <v>11246</v>
      </c>
      <c r="CH16" s="55">
        <f>ROUNDUP(BAR!CH16*0.85*0.9,)</f>
        <v>11781</v>
      </c>
      <c r="CI16" s="55">
        <f>ROUNDUP(BAR!CI16*0.85*0.9,)</f>
        <v>11781</v>
      </c>
      <c r="CJ16" s="55">
        <f>ROUNDUP(BAR!CJ16*0.85*0.9,)</f>
        <v>11246</v>
      </c>
      <c r="CK16" s="55">
        <f>ROUNDUP(BAR!CK16*0.85*0.9,)</f>
        <v>11246</v>
      </c>
      <c r="CL16" s="55">
        <f>ROUNDUP(BAR!CL16*0.85*0.9,)</f>
        <v>11246</v>
      </c>
      <c r="CM16" s="55">
        <f>ROUNDUP(BAR!CM16*0.85*0.9,)</f>
        <v>11246</v>
      </c>
      <c r="CN16" s="55">
        <f>ROUNDUP(BAR!CN16*0.85*0.9,)</f>
        <v>11246</v>
      </c>
      <c r="CO16" s="55">
        <f>ROUNDUP(BAR!CO16*0.85*0.9,)</f>
        <v>11781</v>
      </c>
      <c r="CP16" s="55">
        <f>ROUNDUP(BAR!CP16*0.85*0.9,)</f>
        <v>11781</v>
      </c>
      <c r="CQ16" s="55">
        <f>ROUNDUP(BAR!CQ16*0.85*0.9,)</f>
        <v>11246</v>
      </c>
      <c r="CR16" s="55">
        <f>ROUNDUP(BAR!CR16*0.85*0.9,)</f>
        <v>11246</v>
      </c>
      <c r="CS16" s="55">
        <f>ROUNDUP(BAR!CS16*0.85*0.9,)</f>
        <v>11246</v>
      </c>
      <c r="CT16" s="55">
        <f>ROUNDUP(BAR!CT16*0.85*0.9,)</f>
        <v>11246</v>
      </c>
      <c r="CU16" s="55">
        <f>ROUNDUP(BAR!CU16*0.85*0.9,)</f>
        <v>11246</v>
      </c>
      <c r="CV16" s="55">
        <f>ROUNDUP(BAR!CV16*0.85*0.9,)</f>
        <v>11781</v>
      </c>
      <c r="CW16" s="55">
        <f>ROUNDUP(BAR!CW16*0.85*0.9,)</f>
        <v>11781</v>
      </c>
      <c r="CX16" s="55">
        <f>ROUNDUP(BAR!CX16*0.85*0.9,)</f>
        <v>11246</v>
      </c>
      <c r="CY16" s="55">
        <f>ROUNDUP(BAR!CY16*0.85*0.9,)</f>
        <v>11246</v>
      </c>
      <c r="CZ16" s="55">
        <f>ROUNDUP(BAR!CZ16*0.85*0.9,)</f>
        <v>11246</v>
      </c>
      <c r="DA16" s="55">
        <f>ROUNDUP(BAR!DA16*0.85*0.9,)</f>
        <v>11246</v>
      </c>
      <c r="DB16" s="55">
        <f>ROUNDUP(BAR!DB16*0.85*0.9,)</f>
        <v>11246</v>
      </c>
      <c r="DC16" s="55">
        <f>ROUNDUP(BAR!DC16*0.85*0.9,)</f>
        <v>11781</v>
      </c>
      <c r="DD16" s="55">
        <f>ROUNDUP(BAR!DD16*0.85*0.9,)</f>
        <v>11781</v>
      </c>
      <c r="DE16" s="55">
        <f>ROUNDUP(BAR!DE16*0.85*0.9,)</f>
        <v>11246</v>
      </c>
      <c r="DF16" s="55">
        <f>ROUNDUP(BAR!DF16*0.85*0.9,)</f>
        <v>11246</v>
      </c>
      <c r="DG16" s="55">
        <f>ROUNDUP(BAR!DG16*0.85*0.9,)</f>
        <v>11781</v>
      </c>
      <c r="DH16" s="55">
        <f>ROUNDUP(BAR!DH16*0.85*0.9,)</f>
        <v>12164</v>
      </c>
      <c r="DI16" s="55">
        <f>ROUNDUP(BAR!DI16*0.85*0.9,)</f>
        <v>10863</v>
      </c>
      <c r="DJ16" s="55">
        <f>ROUNDUP(BAR!DJ16*0.85*0.9,)</f>
        <v>11246</v>
      </c>
      <c r="DK16" s="55">
        <f>ROUNDUP(BAR!DK16*0.85*0.9,)</f>
        <v>11246</v>
      </c>
      <c r="DL16" s="55">
        <f>ROUNDUP(BAR!DL16*0.85*0.9,)</f>
        <v>10863</v>
      </c>
      <c r="DM16" s="55">
        <f>ROUNDUP(BAR!DM16*0.85*0.9,)</f>
        <v>10863</v>
      </c>
      <c r="DN16" s="55">
        <f>ROUNDUP(BAR!DN16*0.85*0.9,)</f>
        <v>10863</v>
      </c>
      <c r="DO16" s="55">
        <f>ROUNDUP(BAR!DO16*0.85*0.9,)</f>
        <v>10863</v>
      </c>
      <c r="DP16" s="55">
        <f>ROUNDUP(BAR!DP16*0.85*0.9,)</f>
        <v>10863</v>
      </c>
      <c r="DQ16" s="55">
        <f>ROUNDUP(BAR!DQ16*0.85*0.9,)</f>
        <v>11246</v>
      </c>
      <c r="DR16" s="55">
        <f>ROUNDUP(BAR!DR16*0.85*0.9,)</f>
        <v>11246</v>
      </c>
      <c r="DS16" s="55">
        <f>ROUNDUP(BAR!DS16*0.85*0.9,)</f>
        <v>10863</v>
      </c>
      <c r="DT16" s="55">
        <f>ROUNDUP(BAR!DT16*0.85*0.9,)</f>
        <v>10863</v>
      </c>
      <c r="DU16" s="55">
        <f>ROUNDUP(BAR!DU16*0.85*0.9,)</f>
        <v>10863</v>
      </c>
      <c r="DV16" s="55">
        <f>ROUNDUP(BAR!DV16*0.85*0.9,)</f>
        <v>10863</v>
      </c>
      <c r="DW16" s="55">
        <f>ROUNDUP(BAR!DW16*0.85*0.9,)</f>
        <v>10863</v>
      </c>
      <c r="DX16" s="55">
        <f>ROUNDUP(BAR!DX16*0.85*0.9,)</f>
        <v>11246</v>
      </c>
      <c r="DY16" s="55">
        <f>ROUNDUP(BAR!DY16*0.85*0.9,)</f>
        <v>11246</v>
      </c>
      <c r="DZ16" s="55">
        <f>ROUNDUP(BAR!DZ16*0.85*0.9,)</f>
        <v>10863</v>
      </c>
      <c r="EA16" s="55">
        <f>ROUNDUP(BAR!EA16*0.85*0.9,)</f>
        <v>10863</v>
      </c>
      <c r="EB16" s="55">
        <f>ROUNDUP(BAR!EB16*0.85*0.9,)</f>
        <v>10863</v>
      </c>
      <c r="EC16" s="55">
        <f>ROUNDUP(BAR!EC16*0.85*0.9,)</f>
        <v>10863</v>
      </c>
      <c r="ED16" s="55">
        <f>ROUNDUP(BAR!ED16*0.85*0.9,)</f>
        <v>10863</v>
      </c>
      <c r="EE16" s="55">
        <f>ROUNDUP(BAR!EE16*0.85*0.9,)</f>
        <v>11246</v>
      </c>
      <c r="EF16" s="55">
        <f>ROUNDUP(BAR!EF16*0.85*0.9,)</f>
        <v>11246</v>
      </c>
      <c r="EG16" s="55">
        <f>ROUNDUP(BAR!EG16*0.85*0.9,)</f>
        <v>10863</v>
      </c>
      <c r="EH16" s="55">
        <f>ROUNDUP(BAR!EH16*0.85*0.9,)</f>
        <v>10863</v>
      </c>
      <c r="EI16" s="55">
        <f>ROUNDUP(BAR!EI16*0.85*0.9,)</f>
        <v>12164</v>
      </c>
      <c r="EJ16" s="55">
        <f>ROUNDUP(BAR!EJ16*0.85*0.9,)</f>
        <v>12164</v>
      </c>
      <c r="EK16" s="55">
        <f>ROUNDUP(BAR!EK16*0.85*0.9,)</f>
        <v>12164</v>
      </c>
      <c r="EL16" s="55">
        <f>ROUNDUP(BAR!EL16*0.85*0.9,)</f>
        <v>13082</v>
      </c>
      <c r="EM16" s="55">
        <f>ROUNDUP(BAR!EM16*0.85*0.9,)</f>
        <v>13082</v>
      </c>
      <c r="EN16" s="55">
        <f>ROUNDUP(BAR!EN16*0.85*0.9,)</f>
        <v>12164</v>
      </c>
      <c r="EO16" s="55">
        <f>ROUNDUP(BAR!EO16*0.85*0.9,)</f>
        <v>12164</v>
      </c>
      <c r="EP16" s="55">
        <f>ROUNDUP(BAR!EP16*0.85*0.9,)</f>
        <v>12164</v>
      </c>
      <c r="EQ16" s="55">
        <f>ROUNDUP(BAR!EQ16*0.85*0.9,)</f>
        <v>12164</v>
      </c>
      <c r="ER16" s="55">
        <f>ROUNDUP(BAR!ER16*0.85*0.9,)</f>
        <v>12164</v>
      </c>
      <c r="ES16" s="55">
        <f>ROUNDUP(BAR!ES16*0.85*0.9,)</f>
        <v>13082</v>
      </c>
      <c r="ET16" s="55">
        <f>ROUNDUP(BAR!ET16*0.85*0.9,)</f>
        <v>13082</v>
      </c>
      <c r="EU16" s="55">
        <f>ROUNDUP(BAR!EU16*0.85*0.9,)</f>
        <v>13082</v>
      </c>
      <c r="EV16" s="55">
        <f>ROUNDUP(BAR!EV16*0.85*0.9,)</f>
        <v>13082</v>
      </c>
      <c r="EW16" s="55">
        <f>ROUNDUP(BAR!EW16*0.85*0.9,)</f>
        <v>13082</v>
      </c>
      <c r="EX16" s="55">
        <f>ROUNDUP(BAR!EX16*0.85*0.9,)</f>
        <v>13082</v>
      </c>
      <c r="EY16" s="55">
        <f>ROUNDUP(BAR!EY16*0.85*0.9,)</f>
        <v>13082</v>
      </c>
      <c r="EZ16" s="55">
        <f>ROUNDUP(BAR!EZ16*0.85*0.9,)</f>
        <v>13082</v>
      </c>
      <c r="FA16" s="55">
        <f>ROUNDUP(BAR!FA16*0.85*0.9,)</f>
        <v>13082</v>
      </c>
      <c r="FB16" s="55">
        <f>ROUNDUP(BAR!FB16*0.85*0.9,)</f>
        <v>13082</v>
      </c>
      <c r="FC16" s="55">
        <f>ROUNDUP(BAR!FC16*0.85*0.9,)</f>
        <v>13082</v>
      </c>
      <c r="FD16" s="55">
        <f>ROUNDUP(BAR!FD16*0.85*0.9,)</f>
        <v>13617</v>
      </c>
      <c r="FE16" s="55">
        <f>ROUNDUP(BAR!FE16*0.85*0.9,)</f>
        <v>13617</v>
      </c>
      <c r="FF16" s="55">
        <f>ROUNDUP(BAR!FF16*0.85*0.9,)</f>
        <v>14000</v>
      </c>
      <c r="FG16" s="55">
        <f>ROUNDUP(BAR!FG16*0.85*0.9,)</f>
        <v>14000</v>
      </c>
      <c r="FH16" s="55">
        <f>ROUNDUP(BAR!FH16*0.85*0.9,)</f>
        <v>14000</v>
      </c>
      <c r="FI16" s="55">
        <f>ROUNDUP(BAR!FI16*0.85*0.9,)</f>
        <v>14000</v>
      </c>
      <c r="FJ16" s="55">
        <f>ROUNDUP(BAR!FJ16*0.85*0.9,)</f>
        <v>14000</v>
      </c>
      <c r="FK16" s="115">
        <f>ROUNDUP(BAR!FK16*0.85*0.9,)</f>
        <v>32054</v>
      </c>
      <c r="FL16" s="115">
        <f>ROUNDUP(BAR!FL16*0.85*0.9,)</f>
        <v>61124</v>
      </c>
      <c r="FM16" s="115">
        <f>ROUNDUP(BAR!FM16*0.85*0.9,)</f>
        <v>61124</v>
      </c>
      <c r="FN16" s="115">
        <f>ROUNDUP(BAR!FN16*0.85*0.9,)</f>
        <v>61124</v>
      </c>
      <c r="FO16" s="115">
        <f>ROUNDUP(BAR!FO16*0.85*0.9,)</f>
        <v>61124</v>
      </c>
      <c r="FP16" s="115">
        <f>ROUNDUP(BAR!FP16*0.85*0.9,)</f>
        <v>61124</v>
      </c>
      <c r="FQ16" s="115">
        <f>ROUNDUP(BAR!FQ16*0.85*0.9,)</f>
        <v>61124</v>
      </c>
      <c r="FR16" s="115">
        <f>ROUNDUP(BAR!FR16*0.85*0.9,)</f>
        <v>61124</v>
      </c>
      <c r="FS16" s="115">
        <f>ROUNDUP(BAR!FS16*0.85*0.9,)</f>
        <v>61124</v>
      </c>
      <c r="FT16" s="115">
        <f>ROUNDUP(BAR!FT16*0.85*0.9,)</f>
        <v>61124</v>
      </c>
      <c r="FU16" s="115">
        <f>ROUNDUP(BAR!FU16*0.85*0.9,)</f>
        <v>61124</v>
      </c>
      <c r="FV16" s="55">
        <f>ROUNDUP(BAR!FV16*0.85*0.9,)</f>
        <v>25398</v>
      </c>
      <c r="FW16" s="55">
        <f>ROUNDUP(BAR!FW16*0.85*0.9,)</f>
        <v>25398</v>
      </c>
      <c r="FX16" s="55">
        <f>ROUNDUP(BAR!FX16*0.85*0.9,)</f>
        <v>25398</v>
      </c>
      <c r="FY16" s="55">
        <f>ROUNDUP(BAR!FY16*0.85*0.9,)</f>
        <v>25398</v>
      </c>
      <c r="FZ16" s="55">
        <f>ROUNDUP(BAR!FZ16*0.85*0.9,)</f>
        <v>25398</v>
      </c>
      <c r="GA16" s="55">
        <f>ROUNDUP(BAR!GA16*0.85*0.9,)</f>
        <v>25398</v>
      </c>
      <c r="GB16" s="55">
        <f>ROUNDUP(BAR!GB16*0.85*0.9,)</f>
        <v>25398</v>
      </c>
      <c r="GC16" s="55">
        <f>ROUNDUP(BAR!GC16*0.85*0.9,)</f>
        <v>25398</v>
      </c>
      <c r="GD16" s="55">
        <f>ROUNDUP(BAR!GD16*0.85*0.9,)</f>
        <v>25398</v>
      </c>
      <c r="GE16" s="55">
        <f>ROUNDUP(BAR!GE16*0.85*0.9,)</f>
        <v>25398</v>
      </c>
      <c r="GF16" s="55">
        <f>ROUNDUP(BAR!GF16*0.85*0.9,)</f>
        <v>25398</v>
      </c>
      <c r="GG16" s="55">
        <f>ROUNDUP(BAR!GG16*0.85*0.9,)</f>
        <v>25398</v>
      </c>
      <c r="GH16" s="55">
        <f>ROUNDUP(BAR!GH16*0.85*0.9,)</f>
        <v>25398</v>
      </c>
      <c r="GI16" s="55">
        <f>ROUNDUP(BAR!GI16*0.85*0.9,)</f>
        <v>25398</v>
      </c>
      <c r="GJ16" s="55">
        <f>ROUNDUP(BAR!GJ16*0.85*0.9,)</f>
        <v>25398</v>
      </c>
      <c r="GK16" s="55">
        <f>ROUNDUP(BAR!GK16*0.85*0.9,)</f>
        <v>25398</v>
      </c>
      <c r="GL16" s="55">
        <f>ROUNDUP(BAR!GL16*0.85*0.9,)</f>
        <v>25398</v>
      </c>
      <c r="GM16" s="55">
        <f>ROUNDUP(BAR!GM16*0.85*0.9,)</f>
        <v>25398</v>
      </c>
      <c r="GN16" s="55">
        <f>ROUNDUP(BAR!GN16*0.85*0.9,)</f>
        <v>25398</v>
      </c>
      <c r="GO16" s="55">
        <f>ROUNDUP(BAR!GO16*0.85*0.9,)</f>
        <v>25398</v>
      </c>
      <c r="GP16" s="55">
        <f>ROUNDUP(BAR!GP16*0.85*0.9,)</f>
        <v>25398</v>
      </c>
      <c r="GQ16" s="55">
        <f>ROUNDUP(BAR!GQ16*0.85*0.9,)</f>
        <v>25398</v>
      </c>
      <c r="GR16" s="55">
        <f>ROUNDUP(BAR!GR16*0.85*0.9,)</f>
        <v>25398</v>
      </c>
      <c r="GS16" s="55">
        <f>ROUNDUP(BAR!GS16*0.85*0.9,)</f>
        <v>26699</v>
      </c>
      <c r="GT16" s="55">
        <f>ROUNDUP(BAR!GT16*0.85*0.9,)</f>
        <v>26699</v>
      </c>
      <c r="GU16" s="55">
        <f>ROUNDUP(BAR!GU16*0.85*0.9,)</f>
        <v>26699</v>
      </c>
      <c r="GV16" s="55">
        <f>ROUNDUP(BAR!GV16*0.85*0.9,)</f>
        <v>26699</v>
      </c>
      <c r="GW16" s="55">
        <f>ROUNDUP(BAR!GW16*0.85*0.9,)</f>
        <v>26699</v>
      </c>
      <c r="GX16" s="55">
        <f>ROUNDUP(BAR!GX16*0.85*0.9,)</f>
        <v>26699</v>
      </c>
      <c r="GY16" s="55">
        <f>ROUNDUP(BAR!GY16*0.85*0.9,)</f>
        <v>26699</v>
      </c>
      <c r="GZ16" s="55">
        <f>ROUNDUP(BAR!GZ16*0.85*0.9,)</f>
        <v>26699</v>
      </c>
      <c r="HA16" s="55">
        <f>ROUNDUP(BAR!HA16*0.85*0.9,)</f>
        <v>26699</v>
      </c>
      <c r="HB16" s="55">
        <f>ROUNDUP(BAR!HB16*0.85*0.9,)</f>
        <v>26699</v>
      </c>
      <c r="HC16" s="55">
        <f>ROUNDUP(BAR!HC16*0.85*0.9,)</f>
        <v>26699</v>
      </c>
      <c r="HD16" s="55">
        <f>ROUNDUP(BAR!HD16*0.85*0.9,)</f>
        <v>26699</v>
      </c>
      <c r="HE16" s="55">
        <f>ROUNDUP(BAR!HE16*0.85*0.9,)</f>
        <v>26699</v>
      </c>
      <c r="HF16" s="55">
        <f>ROUNDUP(BAR!HF16*0.85*0.9,)</f>
        <v>26699</v>
      </c>
      <c r="HG16" s="55">
        <f>ROUNDUP(BAR!HG16*0.85*0.9,)</f>
        <v>26699</v>
      </c>
      <c r="HH16" s="55">
        <f>ROUNDUP(BAR!HH16*0.85*0.9,)</f>
        <v>26699</v>
      </c>
      <c r="HI16" s="55">
        <f>ROUNDUP(BAR!HI16*0.85*0.9,)</f>
        <v>26699</v>
      </c>
      <c r="HJ16" s="55">
        <f>ROUNDUP(BAR!HJ16*0.85*0.9,)</f>
        <v>26699</v>
      </c>
      <c r="HK16" s="115">
        <f>ROUNDUP(BAR!HK16*0.85*0.9,)</f>
        <v>42764</v>
      </c>
      <c r="HL16" s="115">
        <f>ROUNDUP(BAR!HL16*0.85*0.9,)</f>
        <v>42764</v>
      </c>
      <c r="HM16" s="115">
        <f>ROUNDUP(BAR!HM16*0.85*0.9,)</f>
        <v>44294</v>
      </c>
      <c r="HN16" s="115">
        <f>ROUNDUP(BAR!HN16*0.85*0.9,)</f>
        <v>44294</v>
      </c>
      <c r="HO16" s="115">
        <f>ROUNDUP(BAR!HO16*0.85*0.9,)</f>
        <v>44294</v>
      </c>
      <c r="HP16" s="115">
        <f>ROUNDUP(BAR!HP16*0.85*0.9,)</f>
        <v>26699</v>
      </c>
      <c r="HQ16" s="115">
        <f>ROUNDUP(BAR!HQ16*0.85*0.9,)</f>
        <v>26699</v>
      </c>
      <c r="HR16" s="115">
        <f>ROUNDUP(BAR!HR16*0.85*0.9,)</f>
        <v>42764</v>
      </c>
      <c r="HS16" s="115">
        <f>ROUNDUP(BAR!HS16*0.85*0.9,)</f>
        <v>42764</v>
      </c>
      <c r="HT16" s="55">
        <f>ROUNDUP(BAR!HT16*0.85*0.9,)</f>
        <v>26699</v>
      </c>
      <c r="HU16" s="55">
        <f>ROUNDUP(BAR!HU16*0.85*0.9,)</f>
        <v>25398</v>
      </c>
      <c r="HV16" s="55">
        <f>ROUNDUP(BAR!HV16*0.85*0.9,)</f>
        <v>25398</v>
      </c>
      <c r="HW16" s="55">
        <f>ROUNDUP(BAR!HW16*0.85*0.9,)</f>
        <v>25398</v>
      </c>
      <c r="HX16" s="55">
        <f>ROUNDUP(BAR!HX16*0.85*0.9,)</f>
        <v>25398</v>
      </c>
      <c r="HY16" s="55">
        <f>ROUNDUP(BAR!HY16*0.85*0.9,)</f>
        <v>25398</v>
      </c>
      <c r="HZ16" s="55">
        <f>ROUNDUP(BAR!HZ16*0.85*0.9,)</f>
        <v>25398</v>
      </c>
      <c r="IA16" s="55">
        <f>ROUNDUP(BAR!IA16*0.85*0.9,)</f>
        <v>25398</v>
      </c>
      <c r="IB16" s="55">
        <f>ROUNDUP(BAR!IB16*0.85*0.9,)</f>
        <v>28611</v>
      </c>
      <c r="IC16" s="55">
        <f>ROUNDUP(BAR!IC16*0.85*0.9,)</f>
        <v>25934</v>
      </c>
      <c r="ID16" s="55">
        <f>ROUNDUP(BAR!ID16*0.85*0.9,)</f>
        <v>22185</v>
      </c>
      <c r="IE16" s="55">
        <f>ROUNDUP(BAR!IE16*0.85*0.9,)</f>
        <v>22185</v>
      </c>
      <c r="IF16" s="55">
        <f>ROUNDUP(BAR!IF16*0.85*0.9,)</f>
        <v>22185</v>
      </c>
      <c r="IG16" s="55">
        <f>ROUNDUP(BAR!IG16*0.85*0.9,)</f>
        <v>22185</v>
      </c>
      <c r="IH16" s="55">
        <f>ROUNDUP(BAR!IH16*0.85*0.9,)</f>
        <v>22185</v>
      </c>
      <c r="II16" s="55">
        <f>ROUNDUP(BAR!II16*0.85*0.9,)</f>
        <v>22185</v>
      </c>
      <c r="IJ16" s="55">
        <f>ROUNDUP(BAR!IJ16*0.85*0.9,)</f>
        <v>22185</v>
      </c>
      <c r="IK16" s="55">
        <f>ROUNDUP(BAR!IK16*0.85*0.9,)</f>
        <v>22185</v>
      </c>
      <c r="IL16" s="55">
        <f>ROUNDUP(BAR!IL16*0.85*0.9,)</f>
        <v>22185</v>
      </c>
      <c r="IM16" s="55">
        <f>ROUNDUP(BAR!IM16*0.85*0.9,)</f>
        <v>22185</v>
      </c>
      <c r="IN16" s="55">
        <f>ROUNDUP(BAR!IN16*0.85*0.9,)</f>
        <v>22185</v>
      </c>
      <c r="IO16" s="55">
        <f>ROUNDUP(BAR!IO16*0.85*0.9,)</f>
        <v>22185</v>
      </c>
      <c r="IP16" s="55">
        <f>ROUNDUP(BAR!IP16*0.85*0.9,)</f>
        <v>22185</v>
      </c>
      <c r="IQ16" s="55">
        <f>ROUNDUP(BAR!IQ16*0.85*0.9,)</f>
        <v>22185</v>
      </c>
      <c r="IR16" s="55">
        <f>ROUNDUP(BAR!IR16*0.85*0.9,)</f>
        <v>22185</v>
      </c>
      <c r="IS16" s="55">
        <f>ROUNDUP(BAR!IS16*0.85*0.9,)</f>
        <v>22185</v>
      </c>
      <c r="IT16" s="55">
        <f>ROUNDUP(BAR!IT16*0.85*0.9,)</f>
        <v>22185</v>
      </c>
      <c r="IU16" s="55">
        <f>ROUNDUP(BAR!IU16*0.85*0.9,)</f>
        <v>22185</v>
      </c>
      <c r="IV16" s="55">
        <f>ROUNDUP(BAR!IV16*0.85*0.9,)</f>
        <v>22185</v>
      </c>
      <c r="IW16" s="55">
        <f>ROUNDUP(BAR!IW16*0.85*0.9,)</f>
        <v>22185</v>
      </c>
      <c r="IX16" s="55">
        <f>ROUNDUP(BAR!IX16*0.85*0.9,)</f>
        <v>22185</v>
      </c>
      <c r="IY16" s="55">
        <f>ROUNDUP(BAR!IY16*0.85*0.9,)</f>
        <v>22185</v>
      </c>
    </row>
    <row r="17" spans="1:259" x14ac:dyDescent="0.2">
      <c r="A17" s="20" t="s">
        <v>8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115"/>
      <c r="HL17" s="115"/>
      <c r="HM17" s="115"/>
      <c r="HN17" s="115"/>
      <c r="HO17" s="115"/>
      <c r="HP17" s="115"/>
      <c r="HQ17" s="115"/>
      <c r="HR17" s="115"/>
      <c r="HS17" s="11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  <c r="IW17" s="55"/>
      <c r="IX17" s="55"/>
      <c r="IY17" s="55"/>
    </row>
    <row r="18" spans="1:259" x14ac:dyDescent="0.2">
      <c r="A18" s="21">
        <v>1</v>
      </c>
      <c r="B18" s="55">
        <f>ROUNDUP(BAR!B18*0.85*0.9,)</f>
        <v>16983</v>
      </c>
      <c r="C18" s="55">
        <f>ROUNDUP(BAR!C18*0.85*0.9,)</f>
        <v>16983</v>
      </c>
      <c r="D18" s="55">
        <f>ROUNDUP(BAR!D18*0.85*0.9,)</f>
        <v>14382</v>
      </c>
      <c r="E18" s="55">
        <f>ROUNDUP(BAR!E18*0.85*0.9,)</f>
        <v>14918</v>
      </c>
      <c r="F18" s="55">
        <f>ROUNDUP(BAR!F18*0.85*0.9,)</f>
        <v>14918</v>
      </c>
      <c r="G18" s="55">
        <f>ROUNDUP(BAR!G18*0.85*0.9,)</f>
        <v>15683</v>
      </c>
      <c r="H18" s="55">
        <f>ROUNDUP(BAR!H18*0.85*0.9,)</f>
        <v>15683</v>
      </c>
      <c r="I18" s="55">
        <f>ROUNDUP(BAR!I18*0.85*0.9,)</f>
        <v>16983</v>
      </c>
      <c r="J18" s="55">
        <f>ROUNDUP(BAR!J18*0.85*0.9,)</f>
        <v>16983</v>
      </c>
      <c r="K18" s="55">
        <f>ROUNDUP(BAR!K18*0.85*0.9,)</f>
        <v>15683</v>
      </c>
      <c r="L18" s="55">
        <f>ROUNDUP(BAR!L18*0.85*0.9,)</f>
        <v>15683</v>
      </c>
      <c r="M18" s="55">
        <f>ROUNDUP(BAR!M18*0.85*0.9,)</f>
        <v>15683</v>
      </c>
      <c r="N18" s="55">
        <f>ROUNDUP(BAR!N18*0.85*0.9,)</f>
        <v>15683</v>
      </c>
      <c r="O18" s="55">
        <f>ROUNDUP(BAR!O18*0.85*0.9,)</f>
        <v>15683</v>
      </c>
      <c r="P18" s="55">
        <f>ROUNDUP(BAR!P18*0.85*0.9,)</f>
        <v>16218</v>
      </c>
      <c r="Q18" s="55">
        <f>ROUNDUP(BAR!Q18*0.85*0.9,)</f>
        <v>14918</v>
      </c>
      <c r="R18" s="55">
        <f>ROUNDUP(BAR!R18*0.85*0.9,)</f>
        <v>14382</v>
      </c>
      <c r="S18" s="55">
        <f>ROUNDUP(BAR!S18*0.85*0.9,)</f>
        <v>14382</v>
      </c>
      <c r="T18" s="55">
        <f>ROUNDUP(BAR!T18*0.85*0.9,)</f>
        <v>14382</v>
      </c>
      <c r="U18" s="55">
        <f>ROUNDUP(BAR!U18*0.85*0.9,)</f>
        <v>14382</v>
      </c>
      <c r="V18" s="55">
        <f>ROUNDUP(BAR!V18*0.85*0.9,)</f>
        <v>14382</v>
      </c>
      <c r="W18" s="55">
        <f>ROUNDUP(BAR!W18*0.85*0.9,)</f>
        <v>14918</v>
      </c>
      <c r="X18" s="55">
        <f>ROUNDUP(BAR!X18*0.85*0.9,)</f>
        <v>14918</v>
      </c>
      <c r="Y18" s="55">
        <f>ROUNDUP(BAR!Y18*0.85*0.9,)</f>
        <v>14382</v>
      </c>
      <c r="Z18" s="55">
        <f>ROUNDUP(BAR!Z18*0.85*0.9,)</f>
        <v>14382</v>
      </c>
      <c r="AA18" s="55">
        <f>ROUNDUP(BAR!AA18*0.85*0.9,)</f>
        <v>14382</v>
      </c>
      <c r="AB18" s="55">
        <f>ROUNDUP(BAR!AB18*0.85*0.9,)</f>
        <v>14382</v>
      </c>
      <c r="AC18" s="55">
        <f>ROUNDUP(BAR!AC18*0.85*0.9,)</f>
        <v>14382</v>
      </c>
      <c r="AD18" s="55">
        <f>ROUNDUP(BAR!AD18*0.85*0.9,)</f>
        <v>14918</v>
      </c>
      <c r="AE18" s="55">
        <f>ROUNDUP(BAR!AE18*0.85*0.9,)</f>
        <v>14918</v>
      </c>
      <c r="AF18" s="55">
        <f>ROUNDUP(BAR!AF18*0.85*0.9,)</f>
        <v>14382</v>
      </c>
      <c r="AG18" s="55">
        <f>ROUNDUP(BAR!AG18*0.85*0.9,)</f>
        <v>14382</v>
      </c>
      <c r="AH18" s="55">
        <f>ROUNDUP(BAR!AH18*0.85*0.9,)</f>
        <v>14382</v>
      </c>
      <c r="AI18" s="55">
        <f>ROUNDUP(BAR!AI18*0.85*0.9,)</f>
        <v>14382</v>
      </c>
      <c r="AJ18" s="55">
        <f>ROUNDUP(BAR!AJ18*0.85*0.9,)</f>
        <v>14382</v>
      </c>
      <c r="AK18" s="55">
        <f>ROUNDUP(BAR!AK18*0.85*0.9,)</f>
        <v>14918</v>
      </c>
      <c r="AL18" s="55">
        <f>ROUNDUP(BAR!AL18*0.85*0.9,)</f>
        <v>14918</v>
      </c>
      <c r="AM18" s="55">
        <f>ROUNDUP(BAR!AM18*0.85*0.9,)</f>
        <v>13082</v>
      </c>
      <c r="AN18" s="55">
        <f>ROUNDUP(BAR!AN18*0.85*0.9,)</f>
        <v>13082</v>
      </c>
      <c r="AO18" s="55">
        <f>ROUNDUP(BAR!AO18*0.85*0.9,)</f>
        <v>13082</v>
      </c>
      <c r="AP18" s="55">
        <f>ROUNDUP(BAR!AP18*0.85*0.9,)</f>
        <v>13082</v>
      </c>
      <c r="AQ18" s="55">
        <f>ROUNDUP(BAR!AQ18*0.85*0.9,)</f>
        <v>13082</v>
      </c>
      <c r="AR18" s="55">
        <f>ROUNDUP(BAR!AR18*0.85*0.9,)</f>
        <v>13617</v>
      </c>
      <c r="AS18" s="55">
        <f>ROUNDUP(BAR!AS18*0.85*0.9,)</f>
        <v>13617</v>
      </c>
      <c r="AT18" s="55">
        <f>ROUNDUP(BAR!AT18*0.85*0.9,)</f>
        <v>13082</v>
      </c>
      <c r="AU18" s="55">
        <f>ROUNDUP(BAR!AU18*0.85*0.9,)</f>
        <v>13082</v>
      </c>
      <c r="AV18" s="55">
        <f>ROUNDUP(BAR!AV18*0.85*0.9,)</f>
        <v>13082</v>
      </c>
      <c r="AW18" s="55">
        <f>ROUNDUP(BAR!AW18*0.85*0.9,)</f>
        <v>13082</v>
      </c>
      <c r="AX18" s="55">
        <f>ROUNDUP(BAR!AX18*0.85*0.9,)</f>
        <v>13082</v>
      </c>
      <c r="AY18" s="55">
        <f>ROUNDUP(BAR!AY18*0.85*0.9,)</f>
        <v>13617</v>
      </c>
      <c r="AZ18" s="55">
        <f>ROUNDUP(BAR!AZ18*0.85*0.9,)</f>
        <v>13617</v>
      </c>
      <c r="BA18" s="55">
        <f>ROUNDUP(BAR!BA18*0.85*0.9,)</f>
        <v>13082</v>
      </c>
      <c r="BB18" s="55">
        <f>ROUNDUP(BAR!BB18*0.85*0.9,)</f>
        <v>13082</v>
      </c>
      <c r="BC18" s="55">
        <f>ROUNDUP(BAR!BC18*0.85*0.9,)</f>
        <v>13082</v>
      </c>
      <c r="BD18" s="55">
        <f>ROUNDUP(BAR!BD18*0.85*0.9,)</f>
        <v>13082</v>
      </c>
      <c r="BE18" s="55">
        <f>ROUNDUP(BAR!BE18*0.85*0.9,)</f>
        <v>13082</v>
      </c>
      <c r="BF18" s="55">
        <f>ROUNDUP(BAR!BF18*0.85*0.9,)</f>
        <v>13617</v>
      </c>
      <c r="BG18" s="55">
        <f>ROUNDUP(BAR!BG18*0.85*0.9,)</f>
        <v>13617</v>
      </c>
      <c r="BH18" s="55">
        <f>ROUNDUP(BAR!BH18*0.85*0.9,)</f>
        <v>13082</v>
      </c>
      <c r="BI18" s="55">
        <f>ROUNDUP(BAR!BI18*0.85*0.9,)</f>
        <v>13082</v>
      </c>
      <c r="BJ18" s="55">
        <f>ROUNDUP(BAR!BJ18*0.85*0.9,)</f>
        <v>13617</v>
      </c>
      <c r="BK18" s="55">
        <f>ROUNDUP(BAR!BK18*0.85*0.9,)</f>
        <v>13617</v>
      </c>
      <c r="BL18" s="55">
        <f>ROUNDUP(BAR!BL18*0.85*0.9,)</f>
        <v>13617</v>
      </c>
      <c r="BM18" s="55">
        <f>ROUNDUP(BAR!BM18*0.85*0.9,)</f>
        <v>13617</v>
      </c>
      <c r="BN18" s="55">
        <f>ROUNDUP(BAR!BN18*0.85*0.9,)</f>
        <v>13617</v>
      </c>
      <c r="BO18" s="55">
        <f>ROUNDUP(BAR!BO18*0.85*0.9,)</f>
        <v>13082</v>
      </c>
      <c r="BP18" s="55">
        <f>ROUNDUP(BAR!BP18*0.85*0.9,)</f>
        <v>15683</v>
      </c>
      <c r="BQ18" s="55">
        <f>ROUNDUP(BAR!BQ18*0.85*0.9,)</f>
        <v>15683</v>
      </c>
      <c r="BR18" s="55">
        <f>ROUNDUP(BAR!BR18*0.85*0.9,)</f>
        <v>15683</v>
      </c>
      <c r="BS18" s="55">
        <f>ROUNDUP(BAR!BS18*0.85*0.9,)</f>
        <v>15683</v>
      </c>
      <c r="BT18" s="55">
        <f>ROUNDUP(BAR!BT18*0.85*0.9,)</f>
        <v>15683</v>
      </c>
      <c r="BU18" s="55">
        <f>ROUNDUP(BAR!BU18*0.85*0.9,)</f>
        <v>14382</v>
      </c>
      <c r="BV18" s="55">
        <f>ROUNDUP(BAR!BV18*0.85*0.9,)</f>
        <v>13617</v>
      </c>
      <c r="BW18" s="55">
        <f>ROUNDUP(BAR!BW18*0.85*0.9,)</f>
        <v>13617</v>
      </c>
      <c r="BX18" s="55">
        <f>ROUNDUP(BAR!BX18*0.85*0.9,)</f>
        <v>15683</v>
      </c>
      <c r="BY18" s="55">
        <f>ROUNDUP(BAR!BY18*0.85*0.9,)</f>
        <v>15683</v>
      </c>
      <c r="BZ18" s="55">
        <f>ROUNDUP(BAR!BZ18*0.85*0.9,)</f>
        <v>13082</v>
      </c>
      <c r="CA18" s="55">
        <f>ROUNDUP(BAR!CA18*0.85*0.9,)</f>
        <v>13082</v>
      </c>
      <c r="CB18" s="55">
        <f>ROUNDUP(BAR!CB18*0.85*0.9,)</f>
        <v>13082</v>
      </c>
      <c r="CC18" s="55">
        <f>ROUNDUP(BAR!CC18*0.85*0.9,)</f>
        <v>13617</v>
      </c>
      <c r="CD18" s="55">
        <f>ROUNDUP(BAR!CD18*0.85*0.9,)</f>
        <v>10328</v>
      </c>
      <c r="CE18" s="55">
        <f>ROUNDUP(BAR!CE18*0.85*0.9,)</f>
        <v>10328</v>
      </c>
      <c r="CF18" s="55">
        <f>ROUNDUP(BAR!CF18*0.85*0.9,)</f>
        <v>10328</v>
      </c>
      <c r="CG18" s="55">
        <f>ROUNDUP(BAR!CG18*0.85*0.9,)</f>
        <v>10328</v>
      </c>
      <c r="CH18" s="55">
        <f>ROUNDUP(BAR!CH18*0.85*0.9,)</f>
        <v>10863</v>
      </c>
      <c r="CI18" s="55">
        <f>ROUNDUP(BAR!CI18*0.85*0.9,)</f>
        <v>10863</v>
      </c>
      <c r="CJ18" s="55">
        <f>ROUNDUP(BAR!CJ18*0.85*0.9,)</f>
        <v>10328</v>
      </c>
      <c r="CK18" s="55">
        <f>ROUNDUP(BAR!CK18*0.85*0.9,)</f>
        <v>10328</v>
      </c>
      <c r="CL18" s="55">
        <f>ROUNDUP(BAR!CL18*0.85*0.9,)</f>
        <v>10328</v>
      </c>
      <c r="CM18" s="55">
        <f>ROUNDUP(BAR!CM18*0.85*0.9,)</f>
        <v>10328</v>
      </c>
      <c r="CN18" s="55">
        <f>ROUNDUP(BAR!CN18*0.85*0.9,)</f>
        <v>10328</v>
      </c>
      <c r="CO18" s="55">
        <f>ROUNDUP(BAR!CO18*0.85*0.9,)</f>
        <v>10863</v>
      </c>
      <c r="CP18" s="55">
        <f>ROUNDUP(BAR!CP18*0.85*0.9,)</f>
        <v>10863</v>
      </c>
      <c r="CQ18" s="55">
        <f>ROUNDUP(BAR!CQ18*0.85*0.9,)</f>
        <v>10328</v>
      </c>
      <c r="CR18" s="55">
        <f>ROUNDUP(BAR!CR18*0.85*0.9,)</f>
        <v>10328</v>
      </c>
      <c r="CS18" s="55">
        <f>ROUNDUP(BAR!CS18*0.85*0.9,)</f>
        <v>10328</v>
      </c>
      <c r="CT18" s="55">
        <f>ROUNDUP(BAR!CT18*0.85*0.9,)</f>
        <v>10328</v>
      </c>
      <c r="CU18" s="55">
        <f>ROUNDUP(BAR!CU18*0.85*0.9,)</f>
        <v>10328</v>
      </c>
      <c r="CV18" s="55">
        <f>ROUNDUP(BAR!CV18*0.85*0.9,)</f>
        <v>10863</v>
      </c>
      <c r="CW18" s="55">
        <f>ROUNDUP(BAR!CW18*0.85*0.9,)</f>
        <v>10863</v>
      </c>
      <c r="CX18" s="55">
        <f>ROUNDUP(BAR!CX18*0.85*0.9,)</f>
        <v>10328</v>
      </c>
      <c r="CY18" s="55">
        <f>ROUNDUP(BAR!CY18*0.85*0.9,)</f>
        <v>10328</v>
      </c>
      <c r="CZ18" s="55">
        <f>ROUNDUP(BAR!CZ18*0.85*0.9,)</f>
        <v>10328</v>
      </c>
      <c r="DA18" s="55">
        <f>ROUNDUP(BAR!DA18*0.85*0.9,)</f>
        <v>10328</v>
      </c>
      <c r="DB18" s="55">
        <f>ROUNDUP(BAR!DB18*0.85*0.9,)</f>
        <v>10328</v>
      </c>
      <c r="DC18" s="55">
        <f>ROUNDUP(BAR!DC18*0.85*0.9,)</f>
        <v>10863</v>
      </c>
      <c r="DD18" s="55">
        <f>ROUNDUP(BAR!DD18*0.85*0.9,)</f>
        <v>10863</v>
      </c>
      <c r="DE18" s="55">
        <f>ROUNDUP(BAR!DE18*0.85*0.9,)</f>
        <v>10328</v>
      </c>
      <c r="DF18" s="55">
        <f>ROUNDUP(BAR!DF18*0.85*0.9,)</f>
        <v>10328</v>
      </c>
      <c r="DG18" s="55">
        <f>ROUNDUP(BAR!DG18*0.85*0.9,)</f>
        <v>10863</v>
      </c>
      <c r="DH18" s="55">
        <f>ROUNDUP(BAR!DH18*0.85*0.9,)</f>
        <v>11246</v>
      </c>
      <c r="DI18" s="55">
        <f>ROUNDUP(BAR!DI18*0.85*0.9,)</f>
        <v>9945</v>
      </c>
      <c r="DJ18" s="55">
        <f>ROUNDUP(BAR!DJ18*0.85*0.9,)</f>
        <v>10328</v>
      </c>
      <c r="DK18" s="55">
        <f>ROUNDUP(BAR!DK18*0.85*0.9,)</f>
        <v>10328</v>
      </c>
      <c r="DL18" s="55">
        <f>ROUNDUP(BAR!DL18*0.85*0.9,)</f>
        <v>9945</v>
      </c>
      <c r="DM18" s="55">
        <f>ROUNDUP(BAR!DM18*0.85*0.9,)</f>
        <v>9945</v>
      </c>
      <c r="DN18" s="55">
        <f>ROUNDUP(BAR!DN18*0.85*0.9,)</f>
        <v>9945</v>
      </c>
      <c r="DO18" s="55">
        <f>ROUNDUP(BAR!DO18*0.85*0.9,)</f>
        <v>9945</v>
      </c>
      <c r="DP18" s="55">
        <f>ROUNDUP(BAR!DP18*0.85*0.9,)</f>
        <v>9945</v>
      </c>
      <c r="DQ18" s="55">
        <f>ROUNDUP(BAR!DQ18*0.85*0.9,)</f>
        <v>10328</v>
      </c>
      <c r="DR18" s="55">
        <f>ROUNDUP(BAR!DR18*0.85*0.9,)</f>
        <v>10328</v>
      </c>
      <c r="DS18" s="55">
        <f>ROUNDUP(BAR!DS18*0.85*0.9,)</f>
        <v>9945</v>
      </c>
      <c r="DT18" s="55">
        <f>ROUNDUP(BAR!DT18*0.85*0.9,)</f>
        <v>9945</v>
      </c>
      <c r="DU18" s="55">
        <f>ROUNDUP(BAR!DU18*0.85*0.9,)</f>
        <v>9945</v>
      </c>
      <c r="DV18" s="55">
        <f>ROUNDUP(BAR!DV18*0.85*0.9,)</f>
        <v>9945</v>
      </c>
      <c r="DW18" s="55">
        <f>ROUNDUP(BAR!DW18*0.85*0.9,)</f>
        <v>9945</v>
      </c>
      <c r="DX18" s="55">
        <f>ROUNDUP(BAR!DX18*0.85*0.9,)</f>
        <v>10328</v>
      </c>
      <c r="DY18" s="55">
        <f>ROUNDUP(BAR!DY18*0.85*0.9,)</f>
        <v>10328</v>
      </c>
      <c r="DZ18" s="55">
        <f>ROUNDUP(BAR!DZ18*0.85*0.9,)</f>
        <v>9945</v>
      </c>
      <c r="EA18" s="55">
        <f>ROUNDUP(BAR!EA18*0.85*0.9,)</f>
        <v>9945</v>
      </c>
      <c r="EB18" s="55">
        <f>ROUNDUP(BAR!EB18*0.85*0.9,)</f>
        <v>9945</v>
      </c>
      <c r="EC18" s="55">
        <f>ROUNDUP(BAR!EC18*0.85*0.9,)</f>
        <v>9945</v>
      </c>
      <c r="ED18" s="55">
        <f>ROUNDUP(BAR!ED18*0.85*0.9,)</f>
        <v>9945</v>
      </c>
      <c r="EE18" s="55">
        <f>ROUNDUP(BAR!EE18*0.85*0.9,)</f>
        <v>10328</v>
      </c>
      <c r="EF18" s="55">
        <f>ROUNDUP(BAR!EF18*0.85*0.9,)</f>
        <v>10328</v>
      </c>
      <c r="EG18" s="55">
        <f>ROUNDUP(BAR!EG18*0.85*0.9,)</f>
        <v>9945</v>
      </c>
      <c r="EH18" s="55">
        <f>ROUNDUP(BAR!EH18*0.85*0.9,)</f>
        <v>9945</v>
      </c>
      <c r="EI18" s="55">
        <f>ROUNDUP(BAR!EI18*0.85*0.9,)</f>
        <v>11246</v>
      </c>
      <c r="EJ18" s="55">
        <f>ROUNDUP(BAR!EJ18*0.85*0.9,)</f>
        <v>11246</v>
      </c>
      <c r="EK18" s="55">
        <f>ROUNDUP(BAR!EK18*0.85*0.9,)</f>
        <v>11246</v>
      </c>
      <c r="EL18" s="55">
        <f>ROUNDUP(BAR!EL18*0.85*0.9,)</f>
        <v>12164</v>
      </c>
      <c r="EM18" s="55">
        <f>ROUNDUP(BAR!EM18*0.85*0.9,)</f>
        <v>12164</v>
      </c>
      <c r="EN18" s="55">
        <f>ROUNDUP(BAR!EN18*0.85*0.9,)</f>
        <v>11246</v>
      </c>
      <c r="EO18" s="55">
        <f>ROUNDUP(BAR!EO18*0.85*0.9,)</f>
        <v>11246</v>
      </c>
      <c r="EP18" s="55">
        <f>ROUNDUP(BAR!EP18*0.85*0.9,)</f>
        <v>11246</v>
      </c>
      <c r="EQ18" s="55">
        <f>ROUNDUP(BAR!EQ18*0.85*0.9,)</f>
        <v>11246</v>
      </c>
      <c r="ER18" s="55">
        <f>ROUNDUP(BAR!ER18*0.85*0.9,)</f>
        <v>11246</v>
      </c>
      <c r="ES18" s="55">
        <f>ROUNDUP(BAR!ES18*0.85*0.9,)</f>
        <v>12164</v>
      </c>
      <c r="ET18" s="55">
        <f>ROUNDUP(BAR!ET18*0.85*0.9,)</f>
        <v>12164</v>
      </c>
      <c r="EU18" s="55">
        <f>ROUNDUP(BAR!EU18*0.85*0.9,)</f>
        <v>12164</v>
      </c>
      <c r="EV18" s="55">
        <f>ROUNDUP(BAR!EV18*0.85*0.9,)</f>
        <v>12164</v>
      </c>
      <c r="EW18" s="55">
        <f>ROUNDUP(BAR!EW18*0.85*0.9,)</f>
        <v>12164</v>
      </c>
      <c r="EX18" s="55">
        <f>ROUNDUP(BAR!EX18*0.85*0.9,)</f>
        <v>12164</v>
      </c>
      <c r="EY18" s="55">
        <f>ROUNDUP(BAR!EY18*0.85*0.9,)</f>
        <v>12164</v>
      </c>
      <c r="EZ18" s="55">
        <f>ROUNDUP(BAR!EZ18*0.85*0.9,)</f>
        <v>12164</v>
      </c>
      <c r="FA18" s="55">
        <f>ROUNDUP(BAR!FA18*0.85*0.9,)</f>
        <v>12164</v>
      </c>
      <c r="FB18" s="55">
        <f>ROUNDUP(BAR!FB18*0.85*0.9,)</f>
        <v>12164</v>
      </c>
      <c r="FC18" s="55">
        <f>ROUNDUP(BAR!FC18*0.85*0.9,)</f>
        <v>12164</v>
      </c>
      <c r="FD18" s="55">
        <f>ROUNDUP(BAR!FD18*0.85*0.9,)</f>
        <v>12699</v>
      </c>
      <c r="FE18" s="55">
        <f>ROUNDUP(BAR!FE18*0.85*0.9,)</f>
        <v>12699</v>
      </c>
      <c r="FF18" s="55">
        <f>ROUNDUP(BAR!FF18*0.85*0.9,)</f>
        <v>13082</v>
      </c>
      <c r="FG18" s="55">
        <f>ROUNDUP(BAR!FG18*0.85*0.9,)</f>
        <v>13082</v>
      </c>
      <c r="FH18" s="55">
        <f>ROUNDUP(BAR!FH18*0.85*0.9,)</f>
        <v>13082</v>
      </c>
      <c r="FI18" s="55">
        <f>ROUNDUP(BAR!FI18*0.85*0.9,)</f>
        <v>13082</v>
      </c>
      <c r="FJ18" s="55">
        <f>ROUNDUP(BAR!FJ18*0.85*0.9,)</f>
        <v>13082</v>
      </c>
      <c r="FK18" s="115">
        <f>ROUNDUP(BAR!FK18*0.85*0.9,)</f>
        <v>32092</v>
      </c>
      <c r="FL18" s="115">
        <f>ROUNDUP(BAR!FL18*0.85*0.9,)</f>
        <v>61162</v>
      </c>
      <c r="FM18" s="115">
        <f>ROUNDUP(BAR!FM18*0.85*0.9,)</f>
        <v>61162</v>
      </c>
      <c r="FN18" s="115">
        <f>ROUNDUP(BAR!FN18*0.85*0.9,)</f>
        <v>61162</v>
      </c>
      <c r="FO18" s="115">
        <f>ROUNDUP(BAR!FO18*0.85*0.9,)</f>
        <v>61162</v>
      </c>
      <c r="FP18" s="115">
        <f>ROUNDUP(BAR!FP18*0.85*0.9,)</f>
        <v>61162</v>
      </c>
      <c r="FQ18" s="115">
        <f>ROUNDUP(BAR!FQ18*0.85*0.9,)</f>
        <v>61162</v>
      </c>
      <c r="FR18" s="115">
        <f>ROUNDUP(BAR!FR18*0.85*0.9,)</f>
        <v>61162</v>
      </c>
      <c r="FS18" s="115">
        <f>ROUNDUP(BAR!FS18*0.85*0.9,)</f>
        <v>61162</v>
      </c>
      <c r="FT18" s="115">
        <f>ROUNDUP(BAR!FT18*0.85*0.9,)</f>
        <v>61162</v>
      </c>
      <c r="FU18" s="115">
        <f>ROUNDUP(BAR!FU18*0.85*0.9,)</f>
        <v>61162</v>
      </c>
      <c r="FV18" s="55">
        <f>ROUNDUP(BAR!FV18*0.85*0.9,)</f>
        <v>24825</v>
      </c>
      <c r="FW18" s="55">
        <f>ROUNDUP(BAR!FW18*0.85*0.9,)</f>
        <v>24825</v>
      </c>
      <c r="FX18" s="55">
        <f>ROUNDUP(BAR!FX18*0.85*0.9,)</f>
        <v>24825</v>
      </c>
      <c r="FY18" s="55">
        <f>ROUNDUP(BAR!FY18*0.85*0.9,)</f>
        <v>24825</v>
      </c>
      <c r="FZ18" s="55">
        <f>ROUNDUP(BAR!FZ18*0.85*0.9,)</f>
        <v>24825</v>
      </c>
      <c r="GA18" s="55">
        <f>ROUNDUP(BAR!GA18*0.85*0.9,)</f>
        <v>24825</v>
      </c>
      <c r="GB18" s="55">
        <f>ROUNDUP(BAR!GB18*0.85*0.9,)</f>
        <v>24825</v>
      </c>
      <c r="GC18" s="55">
        <f>ROUNDUP(BAR!GC18*0.85*0.9,)</f>
        <v>24825</v>
      </c>
      <c r="GD18" s="55">
        <f>ROUNDUP(BAR!GD18*0.85*0.9,)</f>
        <v>24825</v>
      </c>
      <c r="GE18" s="55">
        <f>ROUNDUP(BAR!GE18*0.85*0.9,)</f>
        <v>24825</v>
      </c>
      <c r="GF18" s="55">
        <f>ROUNDUP(BAR!GF18*0.85*0.9,)</f>
        <v>24825</v>
      </c>
      <c r="GG18" s="55">
        <f>ROUNDUP(BAR!GG18*0.85*0.9,)</f>
        <v>24825</v>
      </c>
      <c r="GH18" s="55">
        <f>ROUNDUP(BAR!GH18*0.85*0.9,)</f>
        <v>24825</v>
      </c>
      <c r="GI18" s="55">
        <f>ROUNDUP(BAR!GI18*0.85*0.9,)</f>
        <v>24825</v>
      </c>
      <c r="GJ18" s="55">
        <f>ROUNDUP(BAR!GJ18*0.85*0.9,)</f>
        <v>24825</v>
      </c>
      <c r="GK18" s="55">
        <f>ROUNDUP(BAR!GK18*0.85*0.9,)</f>
        <v>24825</v>
      </c>
      <c r="GL18" s="55">
        <f>ROUNDUP(BAR!GL18*0.85*0.9,)</f>
        <v>24825</v>
      </c>
      <c r="GM18" s="55">
        <f>ROUNDUP(BAR!GM18*0.85*0.9,)</f>
        <v>24825</v>
      </c>
      <c r="GN18" s="55">
        <f>ROUNDUP(BAR!GN18*0.85*0.9,)</f>
        <v>24825</v>
      </c>
      <c r="GO18" s="55">
        <f>ROUNDUP(BAR!GO18*0.85*0.9,)</f>
        <v>24825</v>
      </c>
      <c r="GP18" s="55">
        <f>ROUNDUP(BAR!GP18*0.85*0.9,)</f>
        <v>24825</v>
      </c>
      <c r="GQ18" s="55">
        <f>ROUNDUP(BAR!GQ18*0.85*0.9,)</f>
        <v>24825</v>
      </c>
      <c r="GR18" s="55">
        <f>ROUNDUP(BAR!GR18*0.85*0.9,)</f>
        <v>24825</v>
      </c>
      <c r="GS18" s="55">
        <f>ROUNDUP(BAR!GS18*0.85*0.9,)</f>
        <v>26125</v>
      </c>
      <c r="GT18" s="55">
        <f>ROUNDUP(BAR!GT18*0.85*0.9,)</f>
        <v>26125</v>
      </c>
      <c r="GU18" s="55">
        <f>ROUNDUP(BAR!GU18*0.85*0.9,)</f>
        <v>26125</v>
      </c>
      <c r="GV18" s="55">
        <f>ROUNDUP(BAR!GV18*0.85*0.9,)</f>
        <v>26125</v>
      </c>
      <c r="GW18" s="55">
        <f>ROUNDUP(BAR!GW18*0.85*0.9,)</f>
        <v>26125</v>
      </c>
      <c r="GX18" s="55">
        <f>ROUNDUP(BAR!GX18*0.85*0.9,)</f>
        <v>26125</v>
      </c>
      <c r="GY18" s="55">
        <f>ROUNDUP(BAR!GY18*0.85*0.9,)</f>
        <v>26125</v>
      </c>
      <c r="GZ18" s="55">
        <f>ROUNDUP(BAR!GZ18*0.85*0.9,)</f>
        <v>26125</v>
      </c>
      <c r="HA18" s="55">
        <f>ROUNDUP(BAR!HA18*0.85*0.9,)</f>
        <v>26125</v>
      </c>
      <c r="HB18" s="55">
        <f>ROUNDUP(BAR!HB18*0.85*0.9,)</f>
        <v>26125</v>
      </c>
      <c r="HC18" s="55">
        <f>ROUNDUP(BAR!HC18*0.85*0.9,)</f>
        <v>26125</v>
      </c>
      <c r="HD18" s="55">
        <f>ROUNDUP(BAR!HD18*0.85*0.9,)</f>
        <v>26125</v>
      </c>
      <c r="HE18" s="55">
        <f>ROUNDUP(BAR!HE18*0.85*0.9,)</f>
        <v>26125</v>
      </c>
      <c r="HF18" s="55">
        <f>ROUNDUP(BAR!HF18*0.85*0.9,)</f>
        <v>26125</v>
      </c>
      <c r="HG18" s="55">
        <f>ROUNDUP(BAR!HG18*0.85*0.9,)</f>
        <v>26125</v>
      </c>
      <c r="HH18" s="55">
        <f>ROUNDUP(BAR!HH18*0.85*0.9,)</f>
        <v>26125</v>
      </c>
      <c r="HI18" s="55">
        <f>ROUNDUP(BAR!HI18*0.85*0.9,)</f>
        <v>26125</v>
      </c>
      <c r="HJ18" s="55">
        <f>ROUNDUP(BAR!HJ18*0.85*0.9,)</f>
        <v>26125</v>
      </c>
      <c r="HK18" s="115">
        <f>ROUNDUP(BAR!HK18*0.85*0.9,)</f>
        <v>42190</v>
      </c>
      <c r="HL18" s="115">
        <f>ROUNDUP(BAR!HL18*0.85*0.9,)</f>
        <v>42190</v>
      </c>
      <c r="HM18" s="115">
        <f>ROUNDUP(BAR!HM18*0.85*0.9,)</f>
        <v>43720</v>
      </c>
      <c r="HN18" s="115">
        <f>ROUNDUP(BAR!HN18*0.85*0.9,)</f>
        <v>43720</v>
      </c>
      <c r="HO18" s="115">
        <f>ROUNDUP(BAR!HO18*0.85*0.9,)</f>
        <v>43720</v>
      </c>
      <c r="HP18" s="115">
        <f>ROUNDUP(BAR!HP18*0.85*0.9,)</f>
        <v>26125</v>
      </c>
      <c r="HQ18" s="115">
        <f>ROUNDUP(BAR!HQ18*0.85*0.9,)</f>
        <v>26125</v>
      </c>
      <c r="HR18" s="115">
        <f>ROUNDUP(BAR!HR18*0.85*0.9,)</f>
        <v>42190</v>
      </c>
      <c r="HS18" s="115">
        <f>ROUNDUP(BAR!HS18*0.85*0.9,)</f>
        <v>42190</v>
      </c>
      <c r="HT18" s="55">
        <f>ROUNDUP(BAR!HT18*0.85*0.9,)</f>
        <v>26125</v>
      </c>
      <c r="HU18" s="55">
        <f>ROUNDUP(BAR!HU18*0.85*0.9,)</f>
        <v>24825</v>
      </c>
      <c r="HV18" s="55">
        <f>ROUNDUP(BAR!HV18*0.85*0.9,)</f>
        <v>24825</v>
      </c>
      <c r="HW18" s="55">
        <f>ROUNDUP(BAR!HW18*0.85*0.9,)</f>
        <v>24825</v>
      </c>
      <c r="HX18" s="55">
        <f>ROUNDUP(BAR!HX18*0.85*0.9,)</f>
        <v>24825</v>
      </c>
      <c r="HY18" s="55">
        <f>ROUNDUP(BAR!HY18*0.85*0.9,)</f>
        <v>24825</v>
      </c>
      <c r="HZ18" s="55">
        <f>ROUNDUP(BAR!HZ18*0.85*0.9,)</f>
        <v>24825</v>
      </c>
      <c r="IA18" s="55">
        <f>ROUNDUP(BAR!IA18*0.85*0.9,)</f>
        <v>24825</v>
      </c>
      <c r="IB18" s="55">
        <f>ROUNDUP(BAR!IB18*0.85*0.9,)</f>
        <v>28038</v>
      </c>
      <c r="IC18" s="55">
        <f>ROUNDUP(BAR!IC18*0.85*0.9,)</f>
        <v>25360</v>
      </c>
      <c r="ID18" s="55">
        <f>ROUNDUP(BAR!ID18*0.85*0.9,)</f>
        <v>21612</v>
      </c>
      <c r="IE18" s="55">
        <f>ROUNDUP(BAR!IE18*0.85*0.9,)</f>
        <v>21612</v>
      </c>
      <c r="IF18" s="55">
        <f>ROUNDUP(BAR!IF18*0.85*0.9,)</f>
        <v>21612</v>
      </c>
      <c r="IG18" s="55">
        <f>ROUNDUP(BAR!IG18*0.85*0.9,)</f>
        <v>21612</v>
      </c>
      <c r="IH18" s="55">
        <f>ROUNDUP(BAR!IH18*0.85*0.9,)</f>
        <v>21612</v>
      </c>
      <c r="II18" s="55">
        <f>ROUNDUP(BAR!II18*0.85*0.9,)</f>
        <v>21612</v>
      </c>
      <c r="IJ18" s="55">
        <f>ROUNDUP(BAR!IJ18*0.85*0.9,)</f>
        <v>21612</v>
      </c>
      <c r="IK18" s="55">
        <f>ROUNDUP(BAR!IK18*0.85*0.9,)</f>
        <v>21612</v>
      </c>
      <c r="IL18" s="55">
        <f>ROUNDUP(BAR!IL18*0.85*0.9,)</f>
        <v>21612</v>
      </c>
      <c r="IM18" s="55">
        <f>ROUNDUP(BAR!IM18*0.85*0.9,)</f>
        <v>21612</v>
      </c>
      <c r="IN18" s="55">
        <f>ROUNDUP(BAR!IN18*0.85*0.9,)</f>
        <v>21612</v>
      </c>
      <c r="IO18" s="55">
        <f>ROUNDUP(BAR!IO18*0.85*0.9,)</f>
        <v>21612</v>
      </c>
      <c r="IP18" s="55">
        <f>ROUNDUP(BAR!IP18*0.85*0.9,)</f>
        <v>21612</v>
      </c>
      <c r="IQ18" s="55">
        <f>ROUNDUP(BAR!IQ18*0.85*0.9,)</f>
        <v>21612</v>
      </c>
      <c r="IR18" s="55">
        <f>ROUNDUP(BAR!IR18*0.85*0.9,)</f>
        <v>21612</v>
      </c>
      <c r="IS18" s="55">
        <f>ROUNDUP(BAR!IS18*0.85*0.9,)</f>
        <v>21612</v>
      </c>
      <c r="IT18" s="55">
        <f>ROUNDUP(BAR!IT18*0.85*0.9,)</f>
        <v>21612</v>
      </c>
      <c r="IU18" s="55">
        <f>ROUNDUP(BAR!IU18*0.85*0.9,)</f>
        <v>21612</v>
      </c>
      <c r="IV18" s="55">
        <f>ROUNDUP(BAR!IV18*0.85*0.9,)</f>
        <v>21612</v>
      </c>
      <c r="IW18" s="55">
        <f>ROUNDUP(BAR!IW18*0.85*0.9,)</f>
        <v>21612</v>
      </c>
      <c r="IX18" s="55">
        <f>ROUNDUP(BAR!IX18*0.85*0.9,)</f>
        <v>21612</v>
      </c>
      <c r="IY18" s="55">
        <f>ROUNDUP(BAR!IY18*0.85*0.9,)</f>
        <v>21612</v>
      </c>
    </row>
    <row r="19" spans="1:259" x14ac:dyDescent="0.2">
      <c r="A19" s="21">
        <v>2</v>
      </c>
      <c r="B19" s="55">
        <f>ROUNDUP(BAR!B19*0.85*0.9,)</f>
        <v>18666</v>
      </c>
      <c r="C19" s="55">
        <f>ROUNDUP(BAR!C19*0.85*0.9,)</f>
        <v>18666</v>
      </c>
      <c r="D19" s="55">
        <f>ROUNDUP(BAR!D19*0.85*0.9,)</f>
        <v>16065</v>
      </c>
      <c r="E19" s="55">
        <f>ROUNDUP(BAR!E19*0.85*0.9,)</f>
        <v>16601</v>
      </c>
      <c r="F19" s="55">
        <f>ROUNDUP(BAR!F19*0.85*0.9,)</f>
        <v>16601</v>
      </c>
      <c r="G19" s="55">
        <f>ROUNDUP(BAR!G19*0.85*0.9,)</f>
        <v>17366</v>
      </c>
      <c r="H19" s="55">
        <f>ROUNDUP(BAR!H19*0.85*0.9,)</f>
        <v>17366</v>
      </c>
      <c r="I19" s="55">
        <f>ROUNDUP(BAR!I19*0.85*0.9,)</f>
        <v>18666</v>
      </c>
      <c r="J19" s="55">
        <f>ROUNDUP(BAR!J19*0.85*0.9,)</f>
        <v>18666</v>
      </c>
      <c r="K19" s="55">
        <f>ROUNDUP(BAR!K19*0.85*0.9,)</f>
        <v>17366</v>
      </c>
      <c r="L19" s="55">
        <f>ROUNDUP(BAR!L19*0.85*0.9,)</f>
        <v>17366</v>
      </c>
      <c r="M19" s="55">
        <f>ROUNDUP(BAR!M19*0.85*0.9,)</f>
        <v>17366</v>
      </c>
      <c r="N19" s="55">
        <f>ROUNDUP(BAR!N19*0.85*0.9,)</f>
        <v>17366</v>
      </c>
      <c r="O19" s="55">
        <f>ROUNDUP(BAR!O19*0.85*0.9,)</f>
        <v>17366</v>
      </c>
      <c r="P19" s="55">
        <f>ROUNDUP(BAR!P19*0.85*0.9,)</f>
        <v>17901</v>
      </c>
      <c r="Q19" s="55">
        <f>ROUNDUP(BAR!Q19*0.85*0.9,)</f>
        <v>16601</v>
      </c>
      <c r="R19" s="55">
        <f>ROUNDUP(BAR!R19*0.85*0.9,)</f>
        <v>16065</v>
      </c>
      <c r="S19" s="55">
        <f>ROUNDUP(BAR!S19*0.85*0.9,)</f>
        <v>16065</v>
      </c>
      <c r="T19" s="55">
        <f>ROUNDUP(BAR!T19*0.85*0.9,)</f>
        <v>16065</v>
      </c>
      <c r="U19" s="55">
        <f>ROUNDUP(BAR!U19*0.85*0.9,)</f>
        <v>16065</v>
      </c>
      <c r="V19" s="55">
        <f>ROUNDUP(BAR!V19*0.85*0.9,)</f>
        <v>16065</v>
      </c>
      <c r="W19" s="55">
        <f>ROUNDUP(BAR!W19*0.85*0.9,)</f>
        <v>16601</v>
      </c>
      <c r="X19" s="55">
        <f>ROUNDUP(BAR!X19*0.85*0.9,)</f>
        <v>16601</v>
      </c>
      <c r="Y19" s="55">
        <f>ROUNDUP(BAR!Y19*0.85*0.9,)</f>
        <v>16065</v>
      </c>
      <c r="Z19" s="55">
        <f>ROUNDUP(BAR!Z19*0.85*0.9,)</f>
        <v>16065</v>
      </c>
      <c r="AA19" s="55">
        <f>ROUNDUP(BAR!AA19*0.85*0.9,)</f>
        <v>16065</v>
      </c>
      <c r="AB19" s="55">
        <f>ROUNDUP(BAR!AB19*0.85*0.9,)</f>
        <v>16065</v>
      </c>
      <c r="AC19" s="55">
        <f>ROUNDUP(BAR!AC19*0.85*0.9,)</f>
        <v>16065</v>
      </c>
      <c r="AD19" s="55">
        <f>ROUNDUP(BAR!AD19*0.85*0.9,)</f>
        <v>16601</v>
      </c>
      <c r="AE19" s="55">
        <f>ROUNDUP(BAR!AE19*0.85*0.9,)</f>
        <v>16601</v>
      </c>
      <c r="AF19" s="55">
        <f>ROUNDUP(BAR!AF19*0.85*0.9,)</f>
        <v>16065</v>
      </c>
      <c r="AG19" s="55">
        <f>ROUNDUP(BAR!AG19*0.85*0.9,)</f>
        <v>16065</v>
      </c>
      <c r="AH19" s="55">
        <f>ROUNDUP(BAR!AH19*0.85*0.9,)</f>
        <v>16065</v>
      </c>
      <c r="AI19" s="55">
        <f>ROUNDUP(BAR!AI19*0.85*0.9,)</f>
        <v>16065</v>
      </c>
      <c r="AJ19" s="55">
        <f>ROUNDUP(BAR!AJ19*0.85*0.9,)</f>
        <v>16065</v>
      </c>
      <c r="AK19" s="55">
        <f>ROUNDUP(BAR!AK19*0.85*0.9,)</f>
        <v>16601</v>
      </c>
      <c r="AL19" s="55">
        <f>ROUNDUP(BAR!AL19*0.85*0.9,)</f>
        <v>16601</v>
      </c>
      <c r="AM19" s="55">
        <f>ROUNDUP(BAR!AM19*0.85*0.9,)</f>
        <v>14765</v>
      </c>
      <c r="AN19" s="55">
        <f>ROUNDUP(BAR!AN19*0.85*0.9,)</f>
        <v>14765</v>
      </c>
      <c r="AO19" s="55">
        <f>ROUNDUP(BAR!AO19*0.85*0.9,)</f>
        <v>14765</v>
      </c>
      <c r="AP19" s="55">
        <f>ROUNDUP(BAR!AP19*0.85*0.9,)</f>
        <v>14765</v>
      </c>
      <c r="AQ19" s="55">
        <f>ROUNDUP(BAR!AQ19*0.85*0.9,)</f>
        <v>14765</v>
      </c>
      <c r="AR19" s="55">
        <f>ROUNDUP(BAR!AR19*0.85*0.9,)</f>
        <v>15300</v>
      </c>
      <c r="AS19" s="55">
        <f>ROUNDUP(BAR!AS19*0.85*0.9,)</f>
        <v>15300</v>
      </c>
      <c r="AT19" s="55">
        <f>ROUNDUP(BAR!AT19*0.85*0.9,)</f>
        <v>14765</v>
      </c>
      <c r="AU19" s="55">
        <f>ROUNDUP(BAR!AU19*0.85*0.9,)</f>
        <v>14765</v>
      </c>
      <c r="AV19" s="55">
        <f>ROUNDUP(BAR!AV19*0.85*0.9,)</f>
        <v>14765</v>
      </c>
      <c r="AW19" s="55">
        <f>ROUNDUP(BAR!AW19*0.85*0.9,)</f>
        <v>14765</v>
      </c>
      <c r="AX19" s="55">
        <f>ROUNDUP(BAR!AX19*0.85*0.9,)</f>
        <v>14765</v>
      </c>
      <c r="AY19" s="55">
        <f>ROUNDUP(BAR!AY19*0.85*0.9,)</f>
        <v>15300</v>
      </c>
      <c r="AZ19" s="55">
        <f>ROUNDUP(BAR!AZ19*0.85*0.9,)</f>
        <v>15300</v>
      </c>
      <c r="BA19" s="55">
        <f>ROUNDUP(BAR!BA19*0.85*0.9,)</f>
        <v>14765</v>
      </c>
      <c r="BB19" s="55">
        <f>ROUNDUP(BAR!BB19*0.85*0.9,)</f>
        <v>14765</v>
      </c>
      <c r="BC19" s="55">
        <f>ROUNDUP(BAR!BC19*0.85*0.9,)</f>
        <v>14765</v>
      </c>
      <c r="BD19" s="55">
        <f>ROUNDUP(BAR!BD19*0.85*0.9,)</f>
        <v>14765</v>
      </c>
      <c r="BE19" s="55">
        <f>ROUNDUP(BAR!BE19*0.85*0.9,)</f>
        <v>14765</v>
      </c>
      <c r="BF19" s="55">
        <f>ROUNDUP(BAR!BF19*0.85*0.9,)</f>
        <v>15300</v>
      </c>
      <c r="BG19" s="55">
        <f>ROUNDUP(BAR!BG19*0.85*0.9,)</f>
        <v>15300</v>
      </c>
      <c r="BH19" s="55">
        <f>ROUNDUP(BAR!BH19*0.85*0.9,)</f>
        <v>14765</v>
      </c>
      <c r="BI19" s="55">
        <f>ROUNDUP(BAR!BI19*0.85*0.9,)</f>
        <v>14765</v>
      </c>
      <c r="BJ19" s="55">
        <f>ROUNDUP(BAR!BJ19*0.85*0.9,)</f>
        <v>15300</v>
      </c>
      <c r="BK19" s="55">
        <f>ROUNDUP(BAR!BK19*0.85*0.9,)</f>
        <v>15300</v>
      </c>
      <c r="BL19" s="55">
        <f>ROUNDUP(BAR!BL19*0.85*0.9,)</f>
        <v>15300</v>
      </c>
      <c r="BM19" s="55">
        <f>ROUNDUP(BAR!BM19*0.85*0.9,)</f>
        <v>15300</v>
      </c>
      <c r="BN19" s="55">
        <f>ROUNDUP(BAR!BN19*0.85*0.9,)</f>
        <v>15300</v>
      </c>
      <c r="BO19" s="55">
        <f>ROUNDUP(BAR!BO19*0.85*0.9,)</f>
        <v>14765</v>
      </c>
      <c r="BP19" s="55">
        <f>ROUNDUP(BAR!BP19*0.85*0.9,)</f>
        <v>17366</v>
      </c>
      <c r="BQ19" s="55">
        <f>ROUNDUP(BAR!BQ19*0.85*0.9,)</f>
        <v>17366</v>
      </c>
      <c r="BR19" s="55">
        <f>ROUNDUP(BAR!BR19*0.85*0.9,)</f>
        <v>17366</v>
      </c>
      <c r="BS19" s="55">
        <f>ROUNDUP(BAR!BS19*0.85*0.9,)</f>
        <v>17366</v>
      </c>
      <c r="BT19" s="55">
        <f>ROUNDUP(BAR!BT19*0.85*0.9,)</f>
        <v>17366</v>
      </c>
      <c r="BU19" s="55">
        <f>ROUNDUP(BAR!BU19*0.85*0.9,)</f>
        <v>16065</v>
      </c>
      <c r="BV19" s="55">
        <f>ROUNDUP(BAR!BV19*0.85*0.9,)</f>
        <v>15300</v>
      </c>
      <c r="BW19" s="55">
        <f>ROUNDUP(BAR!BW19*0.85*0.9,)</f>
        <v>15300</v>
      </c>
      <c r="BX19" s="55">
        <f>ROUNDUP(BAR!BX19*0.85*0.9,)</f>
        <v>17366</v>
      </c>
      <c r="BY19" s="55">
        <f>ROUNDUP(BAR!BY19*0.85*0.9,)</f>
        <v>17366</v>
      </c>
      <c r="BZ19" s="55">
        <f>ROUNDUP(BAR!BZ19*0.85*0.9,)</f>
        <v>14765</v>
      </c>
      <c r="CA19" s="55">
        <f>ROUNDUP(BAR!CA19*0.85*0.9,)</f>
        <v>14765</v>
      </c>
      <c r="CB19" s="55">
        <f>ROUNDUP(BAR!CB19*0.85*0.9,)</f>
        <v>14765</v>
      </c>
      <c r="CC19" s="55">
        <f>ROUNDUP(BAR!CC19*0.85*0.9,)</f>
        <v>15300</v>
      </c>
      <c r="CD19" s="55">
        <f>ROUNDUP(BAR!CD19*0.85*0.9,)</f>
        <v>12011</v>
      </c>
      <c r="CE19" s="55">
        <f>ROUNDUP(BAR!CE19*0.85*0.9,)</f>
        <v>12011</v>
      </c>
      <c r="CF19" s="55">
        <f>ROUNDUP(BAR!CF19*0.85*0.9,)</f>
        <v>12011</v>
      </c>
      <c r="CG19" s="55">
        <f>ROUNDUP(BAR!CG19*0.85*0.9,)</f>
        <v>12011</v>
      </c>
      <c r="CH19" s="55">
        <f>ROUNDUP(BAR!CH19*0.85*0.9,)</f>
        <v>12546</v>
      </c>
      <c r="CI19" s="55">
        <f>ROUNDUP(BAR!CI19*0.85*0.9,)</f>
        <v>12546</v>
      </c>
      <c r="CJ19" s="55">
        <f>ROUNDUP(BAR!CJ19*0.85*0.9,)</f>
        <v>12011</v>
      </c>
      <c r="CK19" s="55">
        <f>ROUNDUP(BAR!CK19*0.85*0.9,)</f>
        <v>12011</v>
      </c>
      <c r="CL19" s="55">
        <f>ROUNDUP(BAR!CL19*0.85*0.9,)</f>
        <v>12011</v>
      </c>
      <c r="CM19" s="55">
        <f>ROUNDUP(BAR!CM19*0.85*0.9,)</f>
        <v>12011</v>
      </c>
      <c r="CN19" s="55">
        <f>ROUNDUP(BAR!CN19*0.85*0.9,)</f>
        <v>12011</v>
      </c>
      <c r="CO19" s="55">
        <f>ROUNDUP(BAR!CO19*0.85*0.9,)</f>
        <v>12546</v>
      </c>
      <c r="CP19" s="55">
        <f>ROUNDUP(BAR!CP19*0.85*0.9,)</f>
        <v>12546</v>
      </c>
      <c r="CQ19" s="55">
        <f>ROUNDUP(BAR!CQ19*0.85*0.9,)</f>
        <v>12011</v>
      </c>
      <c r="CR19" s="55">
        <f>ROUNDUP(BAR!CR19*0.85*0.9,)</f>
        <v>12011</v>
      </c>
      <c r="CS19" s="55">
        <f>ROUNDUP(BAR!CS19*0.85*0.9,)</f>
        <v>12011</v>
      </c>
      <c r="CT19" s="55">
        <f>ROUNDUP(BAR!CT19*0.85*0.9,)</f>
        <v>12011</v>
      </c>
      <c r="CU19" s="55">
        <f>ROUNDUP(BAR!CU19*0.85*0.9,)</f>
        <v>12011</v>
      </c>
      <c r="CV19" s="55">
        <f>ROUNDUP(BAR!CV19*0.85*0.9,)</f>
        <v>12546</v>
      </c>
      <c r="CW19" s="55">
        <f>ROUNDUP(BAR!CW19*0.85*0.9,)</f>
        <v>12546</v>
      </c>
      <c r="CX19" s="55">
        <f>ROUNDUP(BAR!CX19*0.85*0.9,)</f>
        <v>12011</v>
      </c>
      <c r="CY19" s="55">
        <f>ROUNDUP(BAR!CY19*0.85*0.9,)</f>
        <v>12011</v>
      </c>
      <c r="CZ19" s="55">
        <f>ROUNDUP(BAR!CZ19*0.85*0.9,)</f>
        <v>12011</v>
      </c>
      <c r="DA19" s="55">
        <f>ROUNDUP(BAR!DA19*0.85*0.9,)</f>
        <v>12011</v>
      </c>
      <c r="DB19" s="55">
        <f>ROUNDUP(BAR!DB19*0.85*0.9,)</f>
        <v>12011</v>
      </c>
      <c r="DC19" s="55">
        <f>ROUNDUP(BAR!DC19*0.85*0.9,)</f>
        <v>12546</v>
      </c>
      <c r="DD19" s="55">
        <f>ROUNDUP(BAR!DD19*0.85*0.9,)</f>
        <v>12546</v>
      </c>
      <c r="DE19" s="55">
        <f>ROUNDUP(BAR!DE19*0.85*0.9,)</f>
        <v>12011</v>
      </c>
      <c r="DF19" s="55">
        <f>ROUNDUP(BAR!DF19*0.85*0.9,)</f>
        <v>12011</v>
      </c>
      <c r="DG19" s="55">
        <f>ROUNDUP(BAR!DG19*0.85*0.9,)</f>
        <v>12546</v>
      </c>
      <c r="DH19" s="55">
        <f>ROUNDUP(BAR!DH19*0.85*0.9,)</f>
        <v>12929</v>
      </c>
      <c r="DI19" s="55">
        <f>ROUNDUP(BAR!DI19*0.85*0.9,)</f>
        <v>11628</v>
      </c>
      <c r="DJ19" s="55">
        <f>ROUNDUP(BAR!DJ19*0.85*0.9,)</f>
        <v>12011</v>
      </c>
      <c r="DK19" s="55">
        <f>ROUNDUP(BAR!DK19*0.85*0.9,)</f>
        <v>12011</v>
      </c>
      <c r="DL19" s="55">
        <f>ROUNDUP(BAR!DL19*0.85*0.9,)</f>
        <v>11628</v>
      </c>
      <c r="DM19" s="55">
        <f>ROUNDUP(BAR!DM19*0.85*0.9,)</f>
        <v>11628</v>
      </c>
      <c r="DN19" s="55">
        <f>ROUNDUP(BAR!DN19*0.85*0.9,)</f>
        <v>11628</v>
      </c>
      <c r="DO19" s="55">
        <f>ROUNDUP(BAR!DO19*0.85*0.9,)</f>
        <v>11628</v>
      </c>
      <c r="DP19" s="55">
        <f>ROUNDUP(BAR!DP19*0.85*0.9,)</f>
        <v>11628</v>
      </c>
      <c r="DQ19" s="55">
        <f>ROUNDUP(BAR!DQ19*0.85*0.9,)</f>
        <v>12011</v>
      </c>
      <c r="DR19" s="55">
        <f>ROUNDUP(BAR!DR19*0.85*0.9,)</f>
        <v>12011</v>
      </c>
      <c r="DS19" s="55">
        <f>ROUNDUP(BAR!DS19*0.85*0.9,)</f>
        <v>11628</v>
      </c>
      <c r="DT19" s="55">
        <f>ROUNDUP(BAR!DT19*0.85*0.9,)</f>
        <v>11628</v>
      </c>
      <c r="DU19" s="55">
        <f>ROUNDUP(BAR!DU19*0.85*0.9,)</f>
        <v>11628</v>
      </c>
      <c r="DV19" s="55">
        <f>ROUNDUP(BAR!DV19*0.85*0.9,)</f>
        <v>11628</v>
      </c>
      <c r="DW19" s="55">
        <f>ROUNDUP(BAR!DW19*0.85*0.9,)</f>
        <v>11628</v>
      </c>
      <c r="DX19" s="55">
        <f>ROUNDUP(BAR!DX19*0.85*0.9,)</f>
        <v>12011</v>
      </c>
      <c r="DY19" s="55">
        <f>ROUNDUP(BAR!DY19*0.85*0.9,)</f>
        <v>12011</v>
      </c>
      <c r="DZ19" s="55">
        <f>ROUNDUP(BAR!DZ19*0.85*0.9,)</f>
        <v>11628</v>
      </c>
      <c r="EA19" s="55">
        <f>ROUNDUP(BAR!EA19*0.85*0.9,)</f>
        <v>11628</v>
      </c>
      <c r="EB19" s="55">
        <f>ROUNDUP(BAR!EB19*0.85*0.9,)</f>
        <v>11628</v>
      </c>
      <c r="EC19" s="55">
        <f>ROUNDUP(BAR!EC19*0.85*0.9,)</f>
        <v>11628</v>
      </c>
      <c r="ED19" s="55">
        <f>ROUNDUP(BAR!ED19*0.85*0.9,)</f>
        <v>11628</v>
      </c>
      <c r="EE19" s="55">
        <f>ROUNDUP(BAR!EE19*0.85*0.9,)</f>
        <v>12011</v>
      </c>
      <c r="EF19" s="55">
        <f>ROUNDUP(BAR!EF19*0.85*0.9,)</f>
        <v>12011</v>
      </c>
      <c r="EG19" s="55">
        <f>ROUNDUP(BAR!EG19*0.85*0.9,)</f>
        <v>11628</v>
      </c>
      <c r="EH19" s="55">
        <f>ROUNDUP(BAR!EH19*0.85*0.9,)</f>
        <v>11628</v>
      </c>
      <c r="EI19" s="55">
        <f>ROUNDUP(BAR!EI19*0.85*0.9,)</f>
        <v>12929</v>
      </c>
      <c r="EJ19" s="55">
        <f>ROUNDUP(BAR!EJ19*0.85*0.9,)</f>
        <v>12929</v>
      </c>
      <c r="EK19" s="55">
        <f>ROUNDUP(BAR!EK19*0.85*0.9,)</f>
        <v>12929</v>
      </c>
      <c r="EL19" s="55">
        <f>ROUNDUP(BAR!EL19*0.85*0.9,)</f>
        <v>13847</v>
      </c>
      <c r="EM19" s="55">
        <f>ROUNDUP(BAR!EM19*0.85*0.9,)</f>
        <v>13847</v>
      </c>
      <c r="EN19" s="55">
        <f>ROUNDUP(BAR!EN19*0.85*0.9,)</f>
        <v>12929</v>
      </c>
      <c r="EO19" s="55">
        <f>ROUNDUP(BAR!EO19*0.85*0.9,)</f>
        <v>12929</v>
      </c>
      <c r="EP19" s="55">
        <f>ROUNDUP(BAR!EP19*0.85*0.9,)</f>
        <v>12929</v>
      </c>
      <c r="EQ19" s="55">
        <f>ROUNDUP(BAR!EQ19*0.85*0.9,)</f>
        <v>12929</v>
      </c>
      <c r="ER19" s="55">
        <f>ROUNDUP(BAR!ER19*0.85*0.9,)</f>
        <v>12929</v>
      </c>
      <c r="ES19" s="55">
        <f>ROUNDUP(BAR!ES19*0.85*0.9,)</f>
        <v>13847</v>
      </c>
      <c r="ET19" s="55">
        <f>ROUNDUP(BAR!ET19*0.85*0.9,)</f>
        <v>13847</v>
      </c>
      <c r="EU19" s="55">
        <f>ROUNDUP(BAR!EU19*0.85*0.9,)</f>
        <v>13847</v>
      </c>
      <c r="EV19" s="55">
        <f>ROUNDUP(BAR!EV19*0.85*0.9,)</f>
        <v>13847</v>
      </c>
      <c r="EW19" s="55">
        <f>ROUNDUP(BAR!EW19*0.85*0.9,)</f>
        <v>13847</v>
      </c>
      <c r="EX19" s="55">
        <f>ROUNDUP(BAR!EX19*0.85*0.9,)</f>
        <v>13847</v>
      </c>
      <c r="EY19" s="55">
        <f>ROUNDUP(BAR!EY19*0.85*0.9,)</f>
        <v>13847</v>
      </c>
      <c r="EZ19" s="55">
        <f>ROUNDUP(BAR!EZ19*0.85*0.9,)</f>
        <v>13847</v>
      </c>
      <c r="FA19" s="55">
        <f>ROUNDUP(BAR!FA19*0.85*0.9,)</f>
        <v>13847</v>
      </c>
      <c r="FB19" s="55">
        <f>ROUNDUP(BAR!FB19*0.85*0.9,)</f>
        <v>13847</v>
      </c>
      <c r="FC19" s="55">
        <f>ROUNDUP(BAR!FC19*0.85*0.9,)</f>
        <v>13847</v>
      </c>
      <c r="FD19" s="55">
        <f>ROUNDUP(BAR!FD19*0.85*0.9,)</f>
        <v>14382</v>
      </c>
      <c r="FE19" s="55">
        <f>ROUNDUP(BAR!FE19*0.85*0.9,)</f>
        <v>14382</v>
      </c>
      <c r="FF19" s="55">
        <f>ROUNDUP(BAR!FF19*0.85*0.9,)</f>
        <v>14765</v>
      </c>
      <c r="FG19" s="55">
        <f>ROUNDUP(BAR!FG19*0.85*0.9,)</f>
        <v>14765</v>
      </c>
      <c r="FH19" s="55">
        <f>ROUNDUP(BAR!FH19*0.85*0.9,)</f>
        <v>14765</v>
      </c>
      <c r="FI19" s="55">
        <f>ROUNDUP(BAR!FI19*0.85*0.9,)</f>
        <v>14765</v>
      </c>
      <c r="FJ19" s="55">
        <f>ROUNDUP(BAR!FJ19*0.85*0.9,)</f>
        <v>14765</v>
      </c>
      <c r="FK19" s="115">
        <f>ROUNDUP(BAR!FK19*0.85*0.9,)</f>
        <v>34349</v>
      </c>
      <c r="FL19" s="115">
        <f>ROUNDUP(BAR!FL19*0.85*0.9,)</f>
        <v>63419</v>
      </c>
      <c r="FM19" s="115">
        <f>ROUNDUP(BAR!FM19*0.85*0.9,)</f>
        <v>63419</v>
      </c>
      <c r="FN19" s="115">
        <f>ROUNDUP(BAR!FN19*0.85*0.9,)</f>
        <v>63419</v>
      </c>
      <c r="FO19" s="115">
        <f>ROUNDUP(BAR!FO19*0.85*0.9,)</f>
        <v>63419</v>
      </c>
      <c r="FP19" s="115">
        <f>ROUNDUP(BAR!FP19*0.85*0.9,)</f>
        <v>63419</v>
      </c>
      <c r="FQ19" s="115">
        <f>ROUNDUP(BAR!FQ19*0.85*0.9,)</f>
        <v>63419</v>
      </c>
      <c r="FR19" s="115">
        <f>ROUNDUP(BAR!FR19*0.85*0.9,)</f>
        <v>63419</v>
      </c>
      <c r="FS19" s="115">
        <f>ROUNDUP(BAR!FS19*0.85*0.9,)</f>
        <v>63419</v>
      </c>
      <c r="FT19" s="115">
        <f>ROUNDUP(BAR!FT19*0.85*0.9,)</f>
        <v>63419</v>
      </c>
      <c r="FU19" s="115">
        <f>ROUNDUP(BAR!FU19*0.85*0.9,)</f>
        <v>63419</v>
      </c>
      <c r="FV19" s="55">
        <f>ROUNDUP(BAR!FV19*0.85*0.9,)</f>
        <v>26928</v>
      </c>
      <c r="FW19" s="55">
        <f>ROUNDUP(BAR!FW19*0.85*0.9,)</f>
        <v>26928</v>
      </c>
      <c r="FX19" s="55">
        <f>ROUNDUP(BAR!FX19*0.85*0.9,)</f>
        <v>26928</v>
      </c>
      <c r="FY19" s="55">
        <f>ROUNDUP(BAR!FY19*0.85*0.9,)</f>
        <v>26928</v>
      </c>
      <c r="FZ19" s="55">
        <f>ROUNDUP(BAR!FZ19*0.85*0.9,)</f>
        <v>26928</v>
      </c>
      <c r="GA19" s="55">
        <f>ROUNDUP(BAR!GA19*0.85*0.9,)</f>
        <v>26928</v>
      </c>
      <c r="GB19" s="55">
        <f>ROUNDUP(BAR!GB19*0.85*0.9,)</f>
        <v>26928</v>
      </c>
      <c r="GC19" s="55">
        <f>ROUNDUP(BAR!GC19*0.85*0.9,)</f>
        <v>26928</v>
      </c>
      <c r="GD19" s="55">
        <f>ROUNDUP(BAR!GD19*0.85*0.9,)</f>
        <v>26928</v>
      </c>
      <c r="GE19" s="55">
        <f>ROUNDUP(BAR!GE19*0.85*0.9,)</f>
        <v>26928</v>
      </c>
      <c r="GF19" s="55">
        <f>ROUNDUP(BAR!GF19*0.85*0.9,)</f>
        <v>26928</v>
      </c>
      <c r="GG19" s="55">
        <f>ROUNDUP(BAR!GG19*0.85*0.9,)</f>
        <v>26928</v>
      </c>
      <c r="GH19" s="55">
        <f>ROUNDUP(BAR!GH19*0.85*0.9,)</f>
        <v>26928</v>
      </c>
      <c r="GI19" s="55">
        <f>ROUNDUP(BAR!GI19*0.85*0.9,)</f>
        <v>26928</v>
      </c>
      <c r="GJ19" s="55">
        <f>ROUNDUP(BAR!GJ19*0.85*0.9,)</f>
        <v>26928</v>
      </c>
      <c r="GK19" s="55">
        <f>ROUNDUP(BAR!GK19*0.85*0.9,)</f>
        <v>26928</v>
      </c>
      <c r="GL19" s="55">
        <f>ROUNDUP(BAR!GL19*0.85*0.9,)</f>
        <v>26928</v>
      </c>
      <c r="GM19" s="55">
        <f>ROUNDUP(BAR!GM19*0.85*0.9,)</f>
        <v>26928</v>
      </c>
      <c r="GN19" s="55">
        <f>ROUNDUP(BAR!GN19*0.85*0.9,)</f>
        <v>26928</v>
      </c>
      <c r="GO19" s="55">
        <f>ROUNDUP(BAR!GO19*0.85*0.9,)</f>
        <v>26928</v>
      </c>
      <c r="GP19" s="55">
        <f>ROUNDUP(BAR!GP19*0.85*0.9,)</f>
        <v>26928</v>
      </c>
      <c r="GQ19" s="55">
        <f>ROUNDUP(BAR!GQ19*0.85*0.9,)</f>
        <v>26928</v>
      </c>
      <c r="GR19" s="55">
        <f>ROUNDUP(BAR!GR19*0.85*0.9,)</f>
        <v>26928</v>
      </c>
      <c r="GS19" s="55">
        <f>ROUNDUP(BAR!GS19*0.85*0.9,)</f>
        <v>28229</v>
      </c>
      <c r="GT19" s="55">
        <f>ROUNDUP(BAR!GT19*0.85*0.9,)</f>
        <v>28229</v>
      </c>
      <c r="GU19" s="55">
        <f>ROUNDUP(BAR!GU19*0.85*0.9,)</f>
        <v>28229</v>
      </c>
      <c r="GV19" s="55">
        <f>ROUNDUP(BAR!GV19*0.85*0.9,)</f>
        <v>28229</v>
      </c>
      <c r="GW19" s="55">
        <f>ROUNDUP(BAR!GW19*0.85*0.9,)</f>
        <v>28229</v>
      </c>
      <c r="GX19" s="55">
        <f>ROUNDUP(BAR!GX19*0.85*0.9,)</f>
        <v>28229</v>
      </c>
      <c r="GY19" s="55">
        <f>ROUNDUP(BAR!GY19*0.85*0.9,)</f>
        <v>28229</v>
      </c>
      <c r="GZ19" s="55">
        <f>ROUNDUP(BAR!GZ19*0.85*0.9,)</f>
        <v>28229</v>
      </c>
      <c r="HA19" s="55">
        <f>ROUNDUP(BAR!HA19*0.85*0.9,)</f>
        <v>28229</v>
      </c>
      <c r="HB19" s="55">
        <f>ROUNDUP(BAR!HB19*0.85*0.9,)</f>
        <v>28229</v>
      </c>
      <c r="HC19" s="55">
        <f>ROUNDUP(BAR!HC19*0.85*0.9,)</f>
        <v>28229</v>
      </c>
      <c r="HD19" s="55">
        <f>ROUNDUP(BAR!HD19*0.85*0.9,)</f>
        <v>28229</v>
      </c>
      <c r="HE19" s="55">
        <f>ROUNDUP(BAR!HE19*0.85*0.9,)</f>
        <v>28229</v>
      </c>
      <c r="HF19" s="55">
        <f>ROUNDUP(BAR!HF19*0.85*0.9,)</f>
        <v>28229</v>
      </c>
      <c r="HG19" s="55">
        <f>ROUNDUP(BAR!HG19*0.85*0.9,)</f>
        <v>28229</v>
      </c>
      <c r="HH19" s="55">
        <f>ROUNDUP(BAR!HH19*0.85*0.9,)</f>
        <v>28229</v>
      </c>
      <c r="HI19" s="55">
        <f>ROUNDUP(BAR!HI19*0.85*0.9,)</f>
        <v>28229</v>
      </c>
      <c r="HJ19" s="55">
        <f>ROUNDUP(BAR!HJ19*0.85*0.9,)</f>
        <v>28229</v>
      </c>
      <c r="HK19" s="115">
        <f>ROUNDUP(BAR!HK19*0.85*0.9,)</f>
        <v>44294</v>
      </c>
      <c r="HL19" s="115">
        <f>ROUNDUP(BAR!HL19*0.85*0.9,)</f>
        <v>44294</v>
      </c>
      <c r="HM19" s="115">
        <f>ROUNDUP(BAR!HM19*0.85*0.9,)</f>
        <v>45824</v>
      </c>
      <c r="HN19" s="115">
        <f>ROUNDUP(BAR!HN19*0.85*0.9,)</f>
        <v>45824</v>
      </c>
      <c r="HO19" s="115">
        <f>ROUNDUP(BAR!HO19*0.85*0.9,)</f>
        <v>45824</v>
      </c>
      <c r="HP19" s="115">
        <f>ROUNDUP(BAR!HP19*0.85*0.9,)</f>
        <v>28229</v>
      </c>
      <c r="HQ19" s="115">
        <f>ROUNDUP(BAR!HQ19*0.85*0.9,)</f>
        <v>28229</v>
      </c>
      <c r="HR19" s="115">
        <f>ROUNDUP(BAR!HR19*0.85*0.9,)</f>
        <v>44294</v>
      </c>
      <c r="HS19" s="115">
        <f>ROUNDUP(BAR!HS19*0.85*0.9,)</f>
        <v>44294</v>
      </c>
      <c r="HT19" s="55">
        <f>ROUNDUP(BAR!HT19*0.85*0.9,)</f>
        <v>28229</v>
      </c>
      <c r="HU19" s="55">
        <f>ROUNDUP(BAR!HU19*0.85*0.9,)</f>
        <v>26928</v>
      </c>
      <c r="HV19" s="55">
        <f>ROUNDUP(BAR!HV19*0.85*0.9,)</f>
        <v>26928</v>
      </c>
      <c r="HW19" s="55">
        <f>ROUNDUP(BAR!HW19*0.85*0.9,)</f>
        <v>26928</v>
      </c>
      <c r="HX19" s="55">
        <f>ROUNDUP(BAR!HX19*0.85*0.9,)</f>
        <v>26928</v>
      </c>
      <c r="HY19" s="55">
        <f>ROUNDUP(BAR!HY19*0.85*0.9,)</f>
        <v>26928</v>
      </c>
      <c r="HZ19" s="55">
        <f>ROUNDUP(BAR!HZ19*0.85*0.9,)</f>
        <v>26928</v>
      </c>
      <c r="IA19" s="55">
        <f>ROUNDUP(BAR!IA19*0.85*0.9,)</f>
        <v>26928</v>
      </c>
      <c r="IB19" s="55">
        <f>ROUNDUP(BAR!IB19*0.85*0.9,)</f>
        <v>30141</v>
      </c>
      <c r="IC19" s="55">
        <f>ROUNDUP(BAR!IC19*0.85*0.9,)</f>
        <v>27464</v>
      </c>
      <c r="ID19" s="55">
        <f>ROUNDUP(BAR!ID19*0.85*0.9,)</f>
        <v>23715</v>
      </c>
      <c r="IE19" s="55">
        <f>ROUNDUP(BAR!IE19*0.85*0.9,)</f>
        <v>23715</v>
      </c>
      <c r="IF19" s="55">
        <f>ROUNDUP(BAR!IF19*0.85*0.9,)</f>
        <v>23715</v>
      </c>
      <c r="IG19" s="55">
        <f>ROUNDUP(BAR!IG19*0.85*0.9,)</f>
        <v>23715</v>
      </c>
      <c r="IH19" s="55">
        <f>ROUNDUP(BAR!IH19*0.85*0.9,)</f>
        <v>23715</v>
      </c>
      <c r="II19" s="55">
        <f>ROUNDUP(BAR!II19*0.85*0.9,)</f>
        <v>23715</v>
      </c>
      <c r="IJ19" s="55">
        <f>ROUNDUP(BAR!IJ19*0.85*0.9,)</f>
        <v>23715</v>
      </c>
      <c r="IK19" s="55">
        <f>ROUNDUP(BAR!IK19*0.85*0.9,)</f>
        <v>23715</v>
      </c>
      <c r="IL19" s="55">
        <f>ROUNDUP(BAR!IL19*0.85*0.9,)</f>
        <v>23715</v>
      </c>
      <c r="IM19" s="55">
        <f>ROUNDUP(BAR!IM19*0.85*0.9,)</f>
        <v>23715</v>
      </c>
      <c r="IN19" s="55">
        <f>ROUNDUP(BAR!IN19*0.85*0.9,)</f>
        <v>23715</v>
      </c>
      <c r="IO19" s="55">
        <f>ROUNDUP(BAR!IO19*0.85*0.9,)</f>
        <v>23715</v>
      </c>
      <c r="IP19" s="55">
        <f>ROUNDUP(BAR!IP19*0.85*0.9,)</f>
        <v>23715</v>
      </c>
      <c r="IQ19" s="55">
        <f>ROUNDUP(BAR!IQ19*0.85*0.9,)</f>
        <v>23715</v>
      </c>
      <c r="IR19" s="55">
        <f>ROUNDUP(BAR!IR19*0.85*0.9,)</f>
        <v>23715</v>
      </c>
      <c r="IS19" s="55">
        <f>ROUNDUP(BAR!IS19*0.85*0.9,)</f>
        <v>23715</v>
      </c>
      <c r="IT19" s="55">
        <f>ROUNDUP(BAR!IT19*0.85*0.9,)</f>
        <v>23715</v>
      </c>
      <c r="IU19" s="55">
        <f>ROUNDUP(BAR!IU19*0.85*0.9,)</f>
        <v>23715</v>
      </c>
      <c r="IV19" s="55">
        <f>ROUNDUP(BAR!IV19*0.85*0.9,)</f>
        <v>23715</v>
      </c>
      <c r="IW19" s="55">
        <f>ROUNDUP(BAR!IW19*0.85*0.9,)</f>
        <v>23715</v>
      </c>
      <c r="IX19" s="55">
        <f>ROUNDUP(BAR!IX19*0.85*0.9,)</f>
        <v>23715</v>
      </c>
      <c r="IY19" s="55">
        <f>ROUNDUP(BAR!IY19*0.85*0.9,)</f>
        <v>23715</v>
      </c>
    </row>
    <row r="20" spans="1:259" x14ac:dyDescent="0.2">
      <c r="A20" s="20" t="s">
        <v>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115"/>
      <c r="HL20" s="115"/>
      <c r="HM20" s="115"/>
      <c r="HN20" s="115"/>
      <c r="HO20" s="115"/>
      <c r="HP20" s="115"/>
      <c r="HQ20" s="115"/>
      <c r="HR20" s="115"/>
      <c r="HS20" s="11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  <c r="IW20" s="55"/>
      <c r="IX20" s="55"/>
      <c r="IY20" s="55"/>
    </row>
    <row r="21" spans="1:259" x14ac:dyDescent="0.2">
      <c r="A21" s="21">
        <v>1</v>
      </c>
      <c r="B21" s="55">
        <f>ROUNDUP(BAR!B21*0.85*0.9,)</f>
        <v>20808</v>
      </c>
      <c r="C21" s="55">
        <f>ROUNDUP(BAR!C21*0.85*0.9,)</f>
        <v>20808</v>
      </c>
      <c r="D21" s="55">
        <f>ROUNDUP(BAR!D21*0.85*0.9,)</f>
        <v>18207</v>
      </c>
      <c r="E21" s="55">
        <f>ROUNDUP(BAR!E21*0.85*0.9,)</f>
        <v>18743</v>
      </c>
      <c r="F21" s="55">
        <f>ROUNDUP(BAR!F21*0.85*0.9,)</f>
        <v>18743</v>
      </c>
      <c r="G21" s="55">
        <f>ROUNDUP(BAR!G21*0.85*0.9,)</f>
        <v>19508</v>
      </c>
      <c r="H21" s="55">
        <f>ROUNDUP(BAR!H21*0.85*0.9,)</f>
        <v>19508</v>
      </c>
      <c r="I21" s="55">
        <f>ROUNDUP(BAR!I21*0.85*0.9,)</f>
        <v>20808</v>
      </c>
      <c r="J21" s="55">
        <f>ROUNDUP(BAR!J21*0.85*0.9,)</f>
        <v>20808</v>
      </c>
      <c r="K21" s="55">
        <f>ROUNDUP(BAR!K21*0.85*0.9,)</f>
        <v>19508</v>
      </c>
      <c r="L21" s="55">
        <f>ROUNDUP(BAR!L21*0.85*0.9,)</f>
        <v>19508</v>
      </c>
      <c r="M21" s="55">
        <f>ROUNDUP(BAR!M21*0.85*0.9,)</f>
        <v>19508</v>
      </c>
      <c r="N21" s="55">
        <f>ROUNDUP(BAR!N21*0.85*0.9,)</f>
        <v>19508</v>
      </c>
      <c r="O21" s="55">
        <f>ROUNDUP(BAR!O21*0.85*0.9,)</f>
        <v>19508</v>
      </c>
      <c r="P21" s="55">
        <f>ROUNDUP(BAR!P21*0.85*0.9,)</f>
        <v>20043</v>
      </c>
      <c r="Q21" s="55">
        <f>ROUNDUP(BAR!Q21*0.85*0.9,)</f>
        <v>18743</v>
      </c>
      <c r="R21" s="55">
        <f>ROUNDUP(BAR!R21*0.85*0.9,)</f>
        <v>18207</v>
      </c>
      <c r="S21" s="55">
        <f>ROUNDUP(BAR!S21*0.85*0.9,)</f>
        <v>18207</v>
      </c>
      <c r="T21" s="55">
        <f>ROUNDUP(BAR!T21*0.85*0.9,)</f>
        <v>18207</v>
      </c>
      <c r="U21" s="55">
        <f>ROUNDUP(BAR!U21*0.85*0.9,)</f>
        <v>18207</v>
      </c>
      <c r="V21" s="55">
        <f>ROUNDUP(BAR!V21*0.85*0.9,)</f>
        <v>18207</v>
      </c>
      <c r="W21" s="55">
        <f>ROUNDUP(BAR!W21*0.85*0.9,)</f>
        <v>18743</v>
      </c>
      <c r="X21" s="55">
        <f>ROUNDUP(BAR!X21*0.85*0.9,)</f>
        <v>18743</v>
      </c>
      <c r="Y21" s="55">
        <f>ROUNDUP(BAR!Y21*0.85*0.9,)</f>
        <v>18207</v>
      </c>
      <c r="Z21" s="55">
        <f>ROUNDUP(BAR!Z21*0.85*0.9,)</f>
        <v>18207</v>
      </c>
      <c r="AA21" s="55">
        <f>ROUNDUP(BAR!AA21*0.85*0.9,)</f>
        <v>18207</v>
      </c>
      <c r="AB21" s="55">
        <f>ROUNDUP(BAR!AB21*0.85*0.9,)</f>
        <v>18207</v>
      </c>
      <c r="AC21" s="55">
        <f>ROUNDUP(BAR!AC21*0.85*0.9,)</f>
        <v>18207</v>
      </c>
      <c r="AD21" s="55">
        <f>ROUNDUP(BAR!AD21*0.85*0.9,)</f>
        <v>18743</v>
      </c>
      <c r="AE21" s="55">
        <f>ROUNDUP(BAR!AE21*0.85*0.9,)</f>
        <v>18743</v>
      </c>
      <c r="AF21" s="55">
        <f>ROUNDUP(BAR!AF21*0.85*0.9,)</f>
        <v>18207</v>
      </c>
      <c r="AG21" s="55">
        <f>ROUNDUP(BAR!AG21*0.85*0.9,)</f>
        <v>18207</v>
      </c>
      <c r="AH21" s="55">
        <f>ROUNDUP(BAR!AH21*0.85*0.9,)</f>
        <v>18207</v>
      </c>
      <c r="AI21" s="55">
        <f>ROUNDUP(BAR!AI21*0.85*0.9,)</f>
        <v>18207</v>
      </c>
      <c r="AJ21" s="55">
        <f>ROUNDUP(BAR!AJ21*0.85*0.9,)</f>
        <v>18207</v>
      </c>
      <c r="AK21" s="55">
        <f>ROUNDUP(BAR!AK21*0.85*0.9,)</f>
        <v>18743</v>
      </c>
      <c r="AL21" s="55">
        <f>ROUNDUP(BAR!AL21*0.85*0.9,)</f>
        <v>18743</v>
      </c>
      <c r="AM21" s="55">
        <f>ROUNDUP(BAR!AM21*0.85*0.9,)</f>
        <v>16907</v>
      </c>
      <c r="AN21" s="55">
        <f>ROUNDUP(BAR!AN21*0.85*0.9,)</f>
        <v>16907</v>
      </c>
      <c r="AO21" s="55">
        <f>ROUNDUP(BAR!AO21*0.85*0.9,)</f>
        <v>16907</v>
      </c>
      <c r="AP21" s="55">
        <f>ROUNDUP(BAR!AP21*0.85*0.9,)</f>
        <v>16907</v>
      </c>
      <c r="AQ21" s="55">
        <f>ROUNDUP(BAR!AQ21*0.85*0.9,)</f>
        <v>16907</v>
      </c>
      <c r="AR21" s="55">
        <f>ROUNDUP(BAR!AR21*0.85*0.9,)</f>
        <v>17442</v>
      </c>
      <c r="AS21" s="55">
        <f>ROUNDUP(BAR!AS21*0.85*0.9,)</f>
        <v>17442</v>
      </c>
      <c r="AT21" s="55">
        <f>ROUNDUP(BAR!AT21*0.85*0.9,)</f>
        <v>16907</v>
      </c>
      <c r="AU21" s="55">
        <f>ROUNDUP(BAR!AU21*0.85*0.9,)</f>
        <v>16907</v>
      </c>
      <c r="AV21" s="55">
        <f>ROUNDUP(BAR!AV21*0.85*0.9,)</f>
        <v>16907</v>
      </c>
      <c r="AW21" s="55">
        <f>ROUNDUP(BAR!AW21*0.85*0.9,)</f>
        <v>16907</v>
      </c>
      <c r="AX21" s="55">
        <f>ROUNDUP(BAR!AX21*0.85*0.9,)</f>
        <v>16907</v>
      </c>
      <c r="AY21" s="55">
        <f>ROUNDUP(BAR!AY21*0.85*0.9,)</f>
        <v>17442</v>
      </c>
      <c r="AZ21" s="55">
        <f>ROUNDUP(BAR!AZ21*0.85*0.9,)</f>
        <v>17442</v>
      </c>
      <c r="BA21" s="55">
        <f>ROUNDUP(BAR!BA21*0.85*0.9,)</f>
        <v>16907</v>
      </c>
      <c r="BB21" s="55">
        <f>ROUNDUP(BAR!BB21*0.85*0.9,)</f>
        <v>16907</v>
      </c>
      <c r="BC21" s="55">
        <f>ROUNDUP(BAR!BC21*0.85*0.9,)</f>
        <v>16907</v>
      </c>
      <c r="BD21" s="55">
        <f>ROUNDUP(BAR!BD21*0.85*0.9,)</f>
        <v>16907</v>
      </c>
      <c r="BE21" s="55">
        <f>ROUNDUP(BAR!BE21*0.85*0.9,)</f>
        <v>16907</v>
      </c>
      <c r="BF21" s="55">
        <f>ROUNDUP(BAR!BF21*0.85*0.9,)</f>
        <v>17442</v>
      </c>
      <c r="BG21" s="55">
        <f>ROUNDUP(BAR!BG21*0.85*0.9,)</f>
        <v>17442</v>
      </c>
      <c r="BH21" s="55">
        <f>ROUNDUP(BAR!BH21*0.85*0.9,)</f>
        <v>16907</v>
      </c>
      <c r="BI21" s="55">
        <f>ROUNDUP(BAR!BI21*0.85*0.9,)</f>
        <v>16907</v>
      </c>
      <c r="BJ21" s="55">
        <f>ROUNDUP(BAR!BJ21*0.85*0.9,)</f>
        <v>17442</v>
      </c>
      <c r="BK21" s="55">
        <f>ROUNDUP(BAR!BK21*0.85*0.9,)</f>
        <v>17442</v>
      </c>
      <c r="BL21" s="55">
        <f>ROUNDUP(BAR!BL21*0.85*0.9,)</f>
        <v>17442</v>
      </c>
      <c r="BM21" s="55">
        <f>ROUNDUP(BAR!BM21*0.85*0.9,)</f>
        <v>17442</v>
      </c>
      <c r="BN21" s="55">
        <f>ROUNDUP(BAR!BN21*0.85*0.9,)</f>
        <v>17442</v>
      </c>
      <c r="BO21" s="55">
        <f>ROUNDUP(BAR!BO21*0.85*0.9,)</f>
        <v>16907</v>
      </c>
      <c r="BP21" s="55">
        <f>ROUNDUP(BAR!BP21*0.85*0.9,)</f>
        <v>19508</v>
      </c>
      <c r="BQ21" s="55">
        <f>ROUNDUP(BAR!BQ21*0.85*0.9,)</f>
        <v>19508</v>
      </c>
      <c r="BR21" s="55">
        <f>ROUNDUP(BAR!BR21*0.85*0.9,)</f>
        <v>19508</v>
      </c>
      <c r="BS21" s="55">
        <f>ROUNDUP(BAR!BS21*0.85*0.9,)</f>
        <v>19508</v>
      </c>
      <c r="BT21" s="55">
        <f>ROUNDUP(BAR!BT21*0.85*0.9,)</f>
        <v>19508</v>
      </c>
      <c r="BU21" s="55">
        <f>ROUNDUP(BAR!BU21*0.85*0.9,)</f>
        <v>18207</v>
      </c>
      <c r="BV21" s="55">
        <f>ROUNDUP(BAR!BV21*0.85*0.9,)</f>
        <v>17442</v>
      </c>
      <c r="BW21" s="55">
        <f>ROUNDUP(BAR!BW21*0.85*0.9,)</f>
        <v>17442</v>
      </c>
      <c r="BX21" s="55">
        <f>ROUNDUP(BAR!BX21*0.85*0.9,)</f>
        <v>19508</v>
      </c>
      <c r="BY21" s="55">
        <f>ROUNDUP(BAR!BY21*0.85*0.9,)</f>
        <v>19508</v>
      </c>
      <c r="BZ21" s="55">
        <f>ROUNDUP(BAR!BZ21*0.85*0.9,)</f>
        <v>16907</v>
      </c>
      <c r="CA21" s="55">
        <f>ROUNDUP(BAR!CA21*0.85*0.9,)</f>
        <v>16907</v>
      </c>
      <c r="CB21" s="55">
        <f>ROUNDUP(BAR!CB21*0.85*0.9,)</f>
        <v>16907</v>
      </c>
      <c r="CC21" s="55">
        <f>ROUNDUP(BAR!CC21*0.85*0.9,)</f>
        <v>17442</v>
      </c>
      <c r="CD21" s="55">
        <f>ROUNDUP(BAR!CD21*0.85*0.9,)</f>
        <v>14153</v>
      </c>
      <c r="CE21" s="55">
        <f>ROUNDUP(BAR!CE21*0.85*0.9,)</f>
        <v>14153</v>
      </c>
      <c r="CF21" s="55">
        <f>ROUNDUP(BAR!CF21*0.85*0.9,)</f>
        <v>14153</v>
      </c>
      <c r="CG21" s="55">
        <f>ROUNDUP(BAR!CG21*0.85*0.9,)</f>
        <v>14153</v>
      </c>
      <c r="CH21" s="55">
        <f>ROUNDUP(BAR!CH21*0.85*0.9,)</f>
        <v>14688</v>
      </c>
      <c r="CI21" s="55">
        <f>ROUNDUP(BAR!CI21*0.85*0.9,)</f>
        <v>14688</v>
      </c>
      <c r="CJ21" s="55">
        <f>ROUNDUP(BAR!CJ21*0.85*0.9,)</f>
        <v>14153</v>
      </c>
      <c r="CK21" s="55">
        <f>ROUNDUP(BAR!CK21*0.85*0.9,)</f>
        <v>14153</v>
      </c>
      <c r="CL21" s="55">
        <f>ROUNDUP(BAR!CL21*0.85*0.9,)</f>
        <v>14153</v>
      </c>
      <c r="CM21" s="55">
        <f>ROUNDUP(BAR!CM21*0.85*0.9,)</f>
        <v>14153</v>
      </c>
      <c r="CN21" s="55">
        <f>ROUNDUP(BAR!CN21*0.85*0.9,)</f>
        <v>14153</v>
      </c>
      <c r="CO21" s="55">
        <f>ROUNDUP(BAR!CO21*0.85*0.9,)</f>
        <v>14688</v>
      </c>
      <c r="CP21" s="55">
        <f>ROUNDUP(BAR!CP21*0.85*0.9,)</f>
        <v>14688</v>
      </c>
      <c r="CQ21" s="55">
        <f>ROUNDUP(BAR!CQ21*0.85*0.9,)</f>
        <v>14153</v>
      </c>
      <c r="CR21" s="55">
        <f>ROUNDUP(BAR!CR21*0.85*0.9,)</f>
        <v>14153</v>
      </c>
      <c r="CS21" s="55">
        <f>ROUNDUP(BAR!CS21*0.85*0.9,)</f>
        <v>14153</v>
      </c>
      <c r="CT21" s="55">
        <f>ROUNDUP(BAR!CT21*0.85*0.9,)</f>
        <v>14153</v>
      </c>
      <c r="CU21" s="55">
        <f>ROUNDUP(BAR!CU21*0.85*0.9,)</f>
        <v>14153</v>
      </c>
      <c r="CV21" s="55">
        <f>ROUNDUP(BAR!CV21*0.85*0.9,)</f>
        <v>14688</v>
      </c>
      <c r="CW21" s="55">
        <f>ROUNDUP(BAR!CW21*0.85*0.9,)</f>
        <v>14688</v>
      </c>
      <c r="CX21" s="55">
        <f>ROUNDUP(BAR!CX21*0.85*0.9,)</f>
        <v>14153</v>
      </c>
      <c r="CY21" s="55">
        <f>ROUNDUP(BAR!CY21*0.85*0.9,)</f>
        <v>14153</v>
      </c>
      <c r="CZ21" s="55">
        <f>ROUNDUP(BAR!CZ21*0.85*0.9,)</f>
        <v>14153</v>
      </c>
      <c r="DA21" s="55">
        <f>ROUNDUP(BAR!DA21*0.85*0.9,)</f>
        <v>14153</v>
      </c>
      <c r="DB21" s="55">
        <f>ROUNDUP(BAR!DB21*0.85*0.9,)</f>
        <v>14153</v>
      </c>
      <c r="DC21" s="55">
        <f>ROUNDUP(BAR!DC21*0.85*0.9,)</f>
        <v>14688</v>
      </c>
      <c r="DD21" s="55">
        <f>ROUNDUP(BAR!DD21*0.85*0.9,)</f>
        <v>14688</v>
      </c>
      <c r="DE21" s="55">
        <f>ROUNDUP(BAR!DE21*0.85*0.9,)</f>
        <v>14153</v>
      </c>
      <c r="DF21" s="55">
        <f>ROUNDUP(BAR!DF21*0.85*0.9,)</f>
        <v>14153</v>
      </c>
      <c r="DG21" s="55">
        <f>ROUNDUP(BAR!DG21*0.85*0.9,)</f>
        <v>14688</v>
      </c>
      <c r="DH21" s="55">
        <f>ROUNDUP(BAR!DH21*0.85*0.9,)</f>
        <v>15071</v>
      </c>
      <c r="DI21" s="55">
        <f>ROUNDUP(BAR!DI21*0.85*0.9,)</f>
        <v>13770</v>
      </c>
      <c r="DJ21" s="55">
        <f>ROUNDUP(BAR!DJ21*0.85*0.9,)</f>
        <v>14153</v>
      </c>
      <c r="DK21" s="55">
        <f>ROUNDUP(BAR!DK21*0.85*0.9,)</f>
        <v>14153</v>
      </c>
      <c r="DL21" s="55">
        <f>ROUNDUP(BAR!DL21*0.85*0.9,)</f>
        <v>13770</v>
      </c>
      <c r="DM21" s="55">
        <f>ROUNDUP(BAR!DM21*0.85*0.9,)</f>
        <v>13770</v>
      </c>
      <c r="DN21" s="55">
        <f>ROUNDUP(BAR!DN21*0.85*0.9,)</f>
        <v>13770</v>
      </c>
      <c r="DO21" s="55">
        <f>ROUNDUP(BAR!DO21*0.85*0.9,)</f>
        <v>13770</v>
      </c>
      <c r="DP21" s="55">
        <f>ROUNDUP(BAR!DP21*0.85*0.9,)</f>
        <v>13770</v>
      </c>
      <c r="DQ21" s="55">
        <f>ROUNDUP(BAR!DQ21*0.85*0.9,)</f>
        <v>14153</v>
      </c>
      <c r="DR21" s="55">
        <f>ROUNDUP(BAR!DR21*0.85*0.9,)</f>
        <v>14153</v>
      </c>
      <c r="DS21" s="55">
        <f>ROUNDUP(BAR!DS21*0.85*0.9,)</f>
        <v>13770</v>
      </c>
      <c r="DT21" s="55">
        <f>ROUNDUP(BAR!DT21*0.85*0.9,)</f>
        <v>13770</v>
      </c>
      <c r="DU21" s="55">
        <f>ROUNDUP(BAR!DU21*0.85*0.9,)</f>
        <v>13770</v>
      </c>
      <c r="DV21" s="55">
        <f>ROUNDUP(BAR!DV21*0.85*0.9,)</f>
        <v>13770</v>
      </c>
      <c r="DW21" s="55">
        <f>ROUNDUP(BAR!DW21*0.85*0.9,)</f>
        <v>13770</v>
      </c>
      <c r="DX21" s="55">
        <f>ROUNDUP(BAR!DX21*0.85*0.9,)</f>
        <v>14153</v>
      </c>
      <c r="DY21" s="55">
        <f>ROUNDUP(BAR!DY21*0.85*0.9,)</f>
        <v>14153</v>
      </c>
      <c r="DZ21" s="55">
        <f>ROUNDUP(BAR!DZ21*0.85*0.9,)</f>
        <v>13770</v>
      </c>
      <c r="EA21" s="55">
        <f>ROUNDUP(BAR!EA21*0.85*0.9,)</f>
        <v>13770</v>
      </c>
      <c r="EB21" s="55">
        <f>ROUNDUP(BAR!EB21*0.85*0.9,)</f>
        <v>13770</v>
      </c>
      <c r="EC21" s="55">
        <f>ROUNDUP(BAR!EC21*0.85*0.9,)</f>
        <v>13770</v>
      </c>
      <c r="ED21" s="55">
        <f>ROUNDUP(BAR!ED21*0.85*0.9,)</f>
        <v>13770</v>
      </c>
      <c r="EE21" s="55">
        <f>ROUNDUP(BAR!EE21*0.85*0.9,)</f>
        <v>14153</v>
      </c>
      <c r="EF21" s="55">
        <f>ROUNDUP(BAR!EF21*0.85*0.9,)</f>
        <v>14153</v>
      </c>
      <c r="EG21" s="55">
        <f>ROUNDUP(BAR!EG21*0.85*0.9,)</f>
        <v>13770</v>
      </c>
      <c r="EH21" s="55">
        <f>ROUNDUP(BAR!EH21*0.85*0.9,)</f>
        <v>13770</v>
      </c>
      <c r="EI21" s="55">
        <f>ROUNDUP(BAR!EI21*0.85*0.9,)</f>
        <v>15071</v>
      </c>
      <c r="EJ21" s="55">
        <f>ROUNDUP(BAR!EJ21*0.85*0.9,)</f>
        <v>15071</v>
      </c>
      <c r="EK21" s="55">
        <f>ROUNDUP(BAR!EK21*0.85*0.9,)</f>
        <v>15071</v>
      </c>
      <c r="EL21" s="55">
        <f>ROUNDUP(BAR!EL21*0.85*0.9,)</f>
        <v>15989</v>
      </c>
      <c r="EM21" s="55">
        <f>ROUNDUP(BAR!EM21*0.85*0.9,)</f>
        <v>15989</v>
      </c>
      <c r="EN21" s="55">
        <f>ROUNDUP(BAR!EN21*0.85*0.9,)</f>
        <v>15071</v>
      </c>
      <c r="EO21" s="55">
        <f>ROUNDUP(BAR!EO21*0.85*0.9,)</f>
        <v>15071</v>
      </c>
      <c r="EP21" s="55">
        <f>ROUNDUP(BAR!EP21*0.85*0.9,)</f>
        <v>15071</v>
      </c>
      <c r="EQ21" s="55">
        <f>ROUNDUP(BAR!EQ21*0.85*0.9,)</f>
        <v>15071</v>
      </c>
      <c r="ER21" s="55">
        <f>ROUNDUP(BAR!ER21*0.85*0.9,)</f>
        <v>15071</v>
      </c>
      <c r="ES21" s="55">
        <f>ROUNDUP(BAR!ES21*0.85*0.9,)</f>
        <v>15989</v>
      </c>
      <c r="ET21" s="55">
        <f>ROUNDUP(BAR!ET21*0.85*0.9,)</f>
        <v>15989</v>
      </c>
      <c r="EU21" s="55">
        <f>ROUNDUP(BAR!EU21*0.85*0.9,)</f>
        <v>15989</v>
      </c>
      <c r="EV21" s="55">
        <f>ROUNDUP(BAR!EV21*0.85*0.9,)</f>
        <v>15989</v>
      </c>
      <c r="EW21" s="55">
        <f>ROUNDUP(BAR!EW21*0.85*0.9,)</f>
        <v>15989</v>
      </c>
      <c r="EX21" s="55">
        <f>ROUNDUP(BAR!EX21*0.85*0.9,)</f>
        <v>15989</v>
      </c>
      <c r="EY21" s="55">
        <f>ROUNDUP(BAR!EY21*0.85*0.9,)</f>
        <v>15989</v>
      </c>
      <c r="EZ21" s="55">
        <f>ROUNDUP(BAR!EZ21*0.85*0.9,)</f>
        <v>15989</v>
      </c>
      <c r="FA21" s="55">
        <f>ROUNDUP(BAR!FA21*0.85*0.9,)</f>
        <v>15989</v>
      </c>
      <c r="FB21" s="55">
        <f>ROUNDUP(BAR!FB21*0.85*0.9,)</f>
        <v>15989</v>
      </c>
      <c r="FC21" s="55">
        <f>ROUNDUP(BAR!FC21*0.85*0.9,)</f>
        <v>15989</v>
      </c>
      <c r="FD21" s="55">
        <f>ROUNDUP(BAR!FD21*0.85*0.9,)</f>
        <v>16524</v>
      </c>
      <c r="FE21" s="55">
        <f>ROUNDUP(BAR!FE21*0.85*0.9,)</f>
        <v>16524</v>
      </c>
      <c r="FF21" s="55">
        <f>ROUNDUP(BAR!FF21*0.85*0.9,)</f>
        <v>16907</v>
      </c>
      <c r="FG21" s="55">
        <f>ROUNDUP(BAR!FG21*0.85*0.9,)</f>
        <v>16907</v>
      </c>
      <c r="FH21" s="55">
        <f>ROUNDUP(BAR!FH21*0.85*0.9,)</f>
        <v>16907</v>
      </c>
      <c r="FI21" s="55">
        <f>ROUNDUP(BAR!FI21*0.85*0.9,)</f>
        <v>16907</v>
      </c>
      <c r="FJ21" s="55">
        <f>ROUNDUP(BAR!FJ21*0.85*0.9,)</f>
        <v>16907</v>
      </c>
      <c r="FK21" s="115">
        <f>ROUNDUP(BAR!FK21*0.85*0.9,)</f>
        <v>48157</v>
      </c>
      <c r="FL21" s="115">
        <f>ROUNDUP(BAR!FL21*0.85*0.9,)</f>
        <v>77227</v>
      </c>
      <c r="FM21" s="115">
        <f>ROUNDUP(BAR!FM21*0.85*0.9,)</f>
        <v>77227</v>
      </c>
      <c r="FN21" s="115">
        <f>ROUNDUP(BAR!FN21*0.85*0.9,)</f>
        <v>77227</v>
      </c>
      <c r="FO21" s="115">
        <f>ROUNDUP(BAR!FO21*0.85*0.9,)</f>
        <v>77227</v>
      </c>
      <c r="FP21" s="115">
        <f>ROUNDUP(BAR!FP21*0.85*0.9,)</f>
        <v>77227</v>
      </c>
      <c r="FQ21" s="115">
        <f>ROUNDUP(BAR!FQ21*0.85*0.9,)</f>
        <v>77227</v>
      </c>
      <c r="FR21" s="115">
        <f>ROUNDUP(BAR!FR21*0.85*0.9,)</f>
        <v>77227</v>
      </c>
      <c r="FS21" s="115">
        <f>ROUNDUP(BAR!FS21*0.85*0.9,)</f>
        <v>77227</v>
      </c>
      <c r="FT21" s="115">
        <f>ROUNDUP(BAR!FT21*0.85*0.9,)</f>
        <v>77227</v>
      </c>
      <c r="FU21" s="115">
        <f>ROUNDUP(BAR!FU21*0.85*0.9,)</f>
        <v>77227</v>
      </c>
      <c r="FV21" s="55">
        <f>ROUNDUP(BAR!FV21*0.85*0.9,)</f>
        <v>42420</v>
      </c>
      <c r="FW21" s="55">
        <f>ROUNDUP(BAR!FW21*0.85*0.9,)</f>
        <v>42420</v>
      </c>
      <c r="FX21" s="55">
        <f>ROUNDUP(BAR!FX21*0.85*0.9,)</f>
        <v>42420</v>
      </c>
      <c r="FY21" s="55">
        <f>ROUNDUP(BAR!FY21*0.85*0.9,)</f>
        <v>42420</v>
      </c>
      <c r="FZ21" s="55">
        <f>ROUNDUP(BAR!FZ21*0.85*0.9,)</f>
        <v>42420</v>
      </c>
      <c r="GA21" s="55">
        <f>ROUNDUP(BAR!GA21*0.85*0.9,)</f>
        <v>42420</v>
      </c>
      <c r="GB21" s="55">
        <f>ROUNDUP(BAR!GB21*0.85*0.9,)</f>
        <v>42420</v>
      </c>
      <c r="GC21" s="55">
        <f>ROUNDUP(BAR!GC21*0.85*0.9,)</f>
        <v>42420</v>
      </c>
      <c r="GD21" s="55">
        <f>ROUNDUP(BAR!GD21*0.85*0.9,)</f>
        <v>42420</v>
      </c>
      <c r="GE21" s="55">
        <f>ROUNDUP(BAR!GE21*0.85*0.9,)</f>
        <v>42420</v>
      </c>
      <c r="GF21" s="55">
        <f>ROUNDUP(BAR!GF21*0.85*0.9,)</f>
        <v>42420</v>
      </c>
      <c r="GG21" s="55">
        <f>ROUNDUP(BAR!GG21*0.85*0.9,)</f>
        <v>42420</v>
      </c>
      <c r="GH21" s="55">
        <f>ROUNDUP(BAR!GH21*0.85*0.9,)</f>
        <v>42420</v>
      </c>
      <c r="GI21" s="55">
        <f>ROUNDUP(BAR!GI21*0.85*0.9,)</f>
        <v>42420</v>
      </c>
      <c r="GJ21" s="55">
        <f>ROUNDUP(BAR!GJ21*0.85*0.9,)</f>
        <v>42420</v>
      </c>
      <c r="GK21" s="55">
        <f>ROUNDUP(BAR!GK21*0.85*0.9,)</f>
        <v>42420</v>
      </c>
      <c r="GL21" s="55">
        <f>ROUNDUP(BAR!GL21*0.85*0.9,)</f>
        <v>42420</v>
      </c>
      <c r="GM21" s="55">
        <f>ROUNDUP(BAR!GM21*0.85*0.9,)</f>
        <v>42420</v>
      </c>
      <c r="GN21" s="55">
        <f>ROUNDUP(BAR!GN21*0.85*0.9,)</f>
        <v>42420</v>
      </c>
      <c r="GO21" s="55">
        <f>ROUNDUP(BAR!GO21*0.85*0.9,)</f>
        <v>42420</v>
      </c>
      <c r="GP21" s="55">
        <f>ROUNDUP(BAR!GP21*0.85*0.9,)</f>
        <v>42420</v>
      </c>
      <c r="GQ21" s="55">
        <f>ROUNDUP(BAR!GQ21*0.85*0.9,)</f>
        <v>42420</v>
      </c>
      <c r="GR21" s="55">
        <f>ROUNDUP(BAR!GR21*0.85*0.9,)</f>
        <v>42420</v>
      </c>
      <c r="GS21" s="55">
        <f>ROUNDUP(BAR!GS21*0.85*0.9,)</f>
        <v>43720</v>
      </c>
      <c r="GT21" s="55">
        <f>ROUNDUP(BAR!GT21*0.85*0.9,)</f>
        <v>43720</v>
      </c>
      <c r="GU21" s="55">
        <f>ROUNDUP(BAR!GU21*0.85*0.9,)</f>
        <v>43720</v>
      </c>
      <c r="GV21" s="55">
        <f>ROUNDUP(BAR!GV21*0.85*0.9,)</f>
        <v>43720</v>
      </c>
      <c r="GW21" s="55">
        <f>ROUNDUP(BAR!GW21*0.85*0.9,)</f>
        <v>43720</v>
      </c>
      <c r="GX21" s="55">
        <f>ROUNDUP(BAR!GX21*0.85*0.9,)</f>
        <v>43720</v>
      </c>
      <c r="GY21" s="55">
        <f>ROUNDUP(BAR!GY21*0.85*0.9,)</f>
        <v>43720</v>
      </c>
      <c r="GZ21" s="55">
        <f>ROUNDUP(BAR!GZ21*0.85*0.9,)</f>
        <v>43720</v>
      </c>
      <c r="HA21" s="55">
        <f>ROUNDUP(BAR!HA21*0.85*0.9,)</f>
        <v>43720</v>
      </c>
      <c r="HB21" s="55">
        <f>ROUNDUP(BAR!HB21*0.85*0.9,)</f>
        <v>43720</v>
      </c>
      <c r="HC21" s="55">
        <f>ROUNDUP(BAR!HC21*0.85*0.9,)</f>
        <v>43720</v>
      </c>
      <c r="HD21" s="55">
        <f>ROUNDUP(BAR!HD21*0.85*0.9,)</f>
        <v>43720</v>
      </c>
      <c r="HE21" s="55">
        <f>ROUNDUP(BAR!HE21*0.85*0.9,)</f>
        <v>43720</v>
      </c>
      <c r="HF21" s="55">
        <f>ROUNDUP(BAR!HF21*0.85*0.9,)</f>
        <v>43720</v>
      </c>
      <c r="HG21" s="55">
        <f>ROUNDUP(BAR!HG21*0.85*0.9,)</f>
        <v>43720</v>
      </c>
      <c r="HH21" s="55">
        <f>ROUNDUP(BAR!HH21*0.85*0.9,)</f>
        <v>43720</v>
      </c>
      <c r="HI21" s="55">
        <f>ROUNDUP(BAR!HI21*0.85*0.9,)</f>
        <v>43720</v>
      </c>
      <c r="HJ21" s="55">
        <f>ROUNDUP(BAR!HJ21*0.85*0.9,)</f>
        <v>43720</v>
      </c>
      <c r="HK21" s="115">
        <f>ROUNDUP(BAR!HK21*0.85*0.9,)</f>
        <v>59785</v>
      </c>
      <c r="HL21" s="115">
        <f>ROUNDUP(BAR!HL21*0.85*0.9,)</f>
        <v>59785</v>
      </c>
      <c r="HM21" s="115">
        <f>ROUNDUP(BAR!HM21*0.85*0.9,)</f>
        <v>61315</v>
      </c>
      <c r="HN21" s="115">
        <f>ROUNDUP(BAR!HN21*0.85*0.9,)</f>
        <v>61315</v>
      </c>
      <c r="HO21" s="115">
        <f>ROUNDUP(BAR!HO21*0.85*0.9,)</f>
        <v>61315</v>
      </c>
      <c r="HP21" s="115">
        <f>ROUNDUP(BAR!HP21*0.85*0.9,)</f>
        <v>43720</v>
      </c>
      <c r="HQ21" s="115">
        <f>ROUNDUP(BAR!HQ21*0.85*0.9,)</f>
        <v>43720</v>
      </c>
      <c r="HR21" s="115">
        <f>ROUNDUP(BAR!HR21*0.85*0.9,)</f>
        <v>59785</v>
      </c>
      <c r="HS21" s="115">
        <f>ROUNDUP(BAR!HS21*0.85*0.9,)</f>
        <v>59785</v>
      </c>
      <c r="HT21" s="55">
        <f>ROUNDUP(BAR!HT21*0.85*0.9,)</f>
        <v>43720</v>
      </c>
      <c r="HU21" s="55">
        <f>ROUNDUP(BAR!HU21*0.85*0.9,)</f>
        <v>42420</v>
      </c>
      <c r="HV21" s="55">
        <f>ROUNDUP(BAR!HV21*0.85*0.9,)</f>
        <v>42420</v>
      </c>
      <c r="HW21" s="55">
        <f>ROUNDUP(BAR!HW21*0.85*0.9,)</f>
        <v>42420</v>
      </c>
      <c r="HX21" s="55">
        <f>ROUNDUP(BAR!HX21*0.85*0.9,)</f>
        <v>42420</v>
      </c>
      <c r="HY21" s="55">
        <f>ROUNDUP(BAR!HY21*0.85*0.9,)</f>
        <v>42420</v>
      </c>
      <c r="HZ21" s="55">
        <f>ROUNDUP(BAR!HZ21*0.85*0.9,)</f>
        <v>42420</v>
      </c>
      <c r="IA21" s="55">
        <f>ROUNDUP(BAR!IA21*0.85*0.9,)</f>
        <v>42420</v>
      </c>
      <c r="IB21" s="55">
        <f>ROUNDUP(BAR!IB21*0.85*0.9,)</f>
        <v>45633</v>
      </c>
      <c r="IC21" s="55">
        <f>ROUNDUP(BAR!IC21*0.85*0.9,)</f>
        <v>42955</v>
      </c>
      <c r="ID21" s="55">
        <f>ROUNDUP(BAR!ID21*0.85*0.9,)</f>
        <v>39207</v>
      </c>
      <c r="IE21" s="55">
        <f>ROUNDUP(BAR!IE21*0.85*0.9,)</f>
        <v>39207</v>
      </c>
      <c r="IF21" s="55">
        <f>ROUNDUP(BAR!IF21*0.85*0.9,)</f>
        <v>39207</v>
      </c>
      <c r="IG21" s="55">
        <f>ROUNDUP(BAR!IG21*0.85*0.9,)</f>
        <v>39207</v>
      </c>
      <c r="IH21" s="55">
        <f>ROUNDUP(BAR!IH21*0.85*0.9,)</f>
        <v>39207</v>
      </c>
      <c r="II21" s="55">
        <f>ROUNDUP(BAR!II21*0.85*0.9,)</f>
        <v>39207</v>
      </c>
      <c r="IJ21" s="55">
        <f>ROUNDUP(BAR!IJ21*0.85*0.9,)</f>
        <v>39207</v>
      </c>
      <c r="IK21" s="55">
        <f>ROUNDUP(BAR!IK21*0.85*0.9,)</f>
        <v>39207</v>
      </c>
      <c r="IL21" s="55">
        <f>ROUNDUP(BAR!IL21*0.85*0.9,)</f>
        <v>39207</v>
      </c>
      <c r="IM21" s="55">
        <f>ROUNDUP(BAR!IM21*0.85*0.9,)</f>
        <v>39207</v>
      </c>
      <c r="IN21" s="55">
        <f>ROUNDUP(BAR!IN21*0.85*0.9,)</f>
        <v>39207</v>
      </c>
      <c r="IO21" s="55">
        <f>ROUNDUP(BAR!IO21*0.85*0.9,)</f>
        <v>39207</v>
      </c>
      <c r="IP21" s="55">
        <f>ROUNDUP(BAR!IP21*0.85*0.9,)</f>
        <v>39207</v>
      </c>
      <c r="IQ21" s="55">
        <f>ROUNDUP(BAR!IQ21*0.85*0.9,)</f>
        <v>39207</v>
      </c>
      <c r="IR21" s="55">
        <f>ROUNDUP(BAR!IR21*0.85*0.9,)</f>
        <v>39207</v>
      </c>
      <c r="IS21" s="55">
        <f>ROUNDUP(BAR!IS21*0.85*0.9,)</f>
        <v>39207</v>
      </c>
      <c r="IT21" s="55">
        <f>ROUNDUP(BAR!IT21*0.85*0.9,)</f>
        <v>39207</v>
      </c>
      <c r="IU21" s="55">
        <f>ROUNDUP(BAR!IU21*0.85*0.9,)</f>
        <v>39207</v>
      </c>
      <c r="IV21" s="55">
        <f>ROUNDUP(BAR!IV21*0.85*0.9,)</f>
        <v>39207</v>
      </c>
      <c r="IW21" s="55">
        <f>ROUNDUP(BAR!IW21*0.85*0.9,)</f>
        <v>39207</v>
      </c>
      <c r="IX21" s="55">
        <f>ROUNDUP(BAR!IX21*0.85*0.9,)</f>
        <v>39207</v>
      </c>
      <c r="IY21" s="55">
        <f>ROUNDUP(BAR!IY21*0.85*0.9,)</f>
        <v>39207</v>
      </c>
    </row>
    <row r="22" spans="1:259" x14ac:dyDescent="0.2">
      <c r="A22" s="21">
        <v>2</v>
      </c>
      <c r="B22" s="55">
        <f>ROUNDUP(BAR!B22*0.85*0.9,)</f>
        <v>22491</v>
      </c>
      <c r="C22" s="55">
        <f>ROUNDUP(BAR!C22*0.85*0.9,)</f>
        <v>22491</v>
      </c>
      <c r="D22" s="55">
        <f>ROUNDUP(BAR!D22*0.85*0.9,)</f>
        <v>19890</v>
      </c>
      <c r="E22" s="55">
        <f>ROUNDUP(BAR!E22*0.85*0.9,)</f>
        <v>20426</v>
      </c>
      <c r="F22" s="55">
        <f>ROUNDUP(BAR!F22*0.85*0.9,)</f>
        <v>20426</v>
      </c>
      <c r="G22" s="55">
        <f>ROUNDUP(BAR!G22*0.85*0.9,)</f>
        <v>21191</v>
      </c>
      <c r="H22" s="55">
        <f>ROUNDUP(BAR!H22*0.85*0.9,)</f>
        <v>21191</v>
      </c>
      <c r="I22" s="55">
        <f>ROUNDUP(BAR!I22*0.85*0.9,)</f>
        <v>22491</v>
      </c>
      <c r="J22" s="55">
        <f>ROUNDUP(BAR!J22*0.85*0.9,)</f>
        <v>22491</v>
      </c>
      <c r="K22" s="55">
        <f>ROUNDUP(BAR!K22*0.85*0.9,)</f>
        <v>21191</v>
      </c>
      <c r="L22" s="55">
        <f>ROUNDUP(BAR!L22*0.85*0.9,)</f>
        <v>21191</v>
      </c>
      <c r="M22" s="55">
        <f>ROUNDUP(BAR!M22*0.85*0.9,)</f>
        <v>21191</v>
      </c>
      <c r="N22" s="55">
        <f>ROUNDUP(BAR!N22*0.85*0.9,)</f>
        <v>21191</v>
      </c>
      <c r="O22" s="55">
        <f>ROUNDUP(BAR!O22*0.85*0.9,)</f>
        <v>21191</v>
      </c>
      <c r="P22" s="55">
        <f>ROUNDUP(BAR!P22*0.85*0.9,)</f>
        <v>21726</v>
      </c>
      <c r="Q22" s="55">
        <f>ROUNDUP(BAR!Q22*0.85*0.9,)</f>
        <v>20426</v>
      </c>
      <c r="R22" s="55">
        <f>ROUNDUP(BAR!R22*0.85*0.9,)</f>
        <v>19890</v>
      </c>
      <c r="S22" s="55">
        <f>ROUNDUP(BAR!S22*0.85*0.9,)</f>
        <v>19890</v>
      </c>
      <c r="T22" s="55">
        <f>ROUNDUP(BAR!T22*0.85*0.9,)</f>
        <v>19890</v>
      </c>
      <c r="U22" s="55">
        <f>ROUNDUP(BAR!U22*0.85*0.9,)</f>
        <v>19890</v>
      </c>
      <c r="V22" s="55">
        <f>ROUNDUP(BAR!V22*0.85*0.9,)</f>
        <v>19890</v>
      </c>
      <c r="W22" s="55">
        <f>ROUNDUP(BAR!W22*0.85*0.9,)</f>
        <v>20426</v>
      </c>
      <c r="X22" s="55">
        <f>ROUNDUP(BAR!X22*0.85*0.9,)</f>
        <v>20426</v>
      </c>
      <c r="Y22" s="55">
        <f>ROUNDUP(BAR!Y22*0.85*0.9,)</f>
        <v>19890</v>
      </c>
      <c r="Z22" s="55">
        <f>ROUNDUP(BAR!Z22*0.85*0.9,)</f>
        <v>19890</v>
      </c>
      <c r="AA22" s="55">
        <f>ROUNDUP(BAR!AA22*0.85*0.9,)</f>
        <v>19890</v>
      </c>
      <c r="AB22" s="55">
        <f>ROUNDUP(BAR!AB22*0.85*0.9,)</f>
        <v>19890</v>
      </c>
      <c r="AC22" s="55">
        <f>ROUNDUP(BAR!AC22*0.85*0.9,)</f>
        <v>19890</v>
      </c>
      <c r="AD22" s="55">
        <f>ROUNDUP(BAR!AD22*0.85*0.9,)</f>
        <v>20426</v>
      </c>
      <c r="AE22" s="55">
        <f>ROUNDUP(BAR!AE22*0.85*0.9,)</f>
        <v>20426</v>
      </c>
      <c r="AF22" s="55">
        <f>ROUNDUP(BAR!AF22*0.85*0.9,)</f>
        <v>19890</v>
      </c>
      <c r="AG22" s="55">
        <f>ROUNDUP(BAR!AG22*0.85*0.9,)</f>
        <v>19890</v>
      </c>
      <c r="AH22" s="55">
        <f>ROUNDUP(BAR!AH22*0.85*0.9,)</f>
        <v>19890</v>
      </c>
      <c r="AI22" s="55">
        <f>ROUNDUP(BAR!AI22*0.85*0.9,)</f>
        <v>19890</v>
      </c>
      <c r="AJ22" s="55">
        <f>ROUNDUP(BAR!AJ22*0.85*0.9,)</f>
        <v>19890</v>
      </c>
      <c r="AK22" s="55">
        <f>ROUNDUP(BAR!AK22*0.85*0.9,)</f>
        <v>20426</v>
      </c>
      <c r="AL22" s="55">
        <f>ROUNDUP(BAR!AL22*0.85*0.9,)</f>
        <v>20426</v>
      </c>
      <c r="AM22" s="55">
        <f>ROUNDUP(BAR!AM22*0.85*0.9,)</f>
        <v>18590</v>
      </c>
      <c r="AN22" s="55">
        <f>ROUNDUP(BAR!AN22*0.85*0.9,)</f>
        <v>18590</v>
      </c>
      <c r="AO22" s="55">
        <f>ROUNDUP(BAR!AO22*0.85*0.9,)</f>
        <v>18590</v>
      </c>
      <c r="AP22" s="55">
        <f>ROUNDUP(BAR!AP22*0.85*0.9,)</f>
        <v>18590</v>
      </c>
      <c r="AQ22" s="55">
        <f>ROUNDUP(BAR!AQ22*0.85*0.9,)</f>
        <v>18590</v>
      </c>
      <c r="AR22" s="55">
        <f>ROUNDUP(BAR!AR22*0.85*0.9,)</f>
        <v>19125</v>
      </c>
      <c r="AS22" s="55">
        <f>ROUNDUP(BAR!AS22*0.85*0.9,)</f>
        <v>19125</v>
      </c>
      <c r="AT22" s="55">
        <f>ROUNDUP(BAR!AT22*0.85*0.9,)</f>
        <v>18590</v>
      </c>
      <c r="AU22" s="55">
        <f>ROUNDUP(BAR!AU22*0.85*0.9,)</f>
        <v>18590</v>
      </c>
      <c r="AV22" s="55">
        <f>ROUNDUP(BAR!AV22*0.85*0.9,)</f>
        <v>18590</v>
      </c>
      <c r="AW22" s="55">
        <f>ROUNDUP(BAR!AW22*0.85*0.9,)</f>
        <v>18590</v>
      </c>
      <c r="AX22" s="55">
        <f>ROUNDUP(BAR!AX22*0.85*0.9,)</f>
        <v>18590</v>
      </c>
      <c r="AY22" s="55">
        <f>ROUNDUP(BAR!AY22*0.85*0.9,)</f>
        <v>19125</v>
      </c>
      <c r="AZ22" s="55">
        <f>ROUNDUP(BAR!AZ22*0.85*0.9,)</f>
        <v>19125</v>
      </c>
      <c r="BA22" s="55">
        <f>ROUNDUP(BAR!BA22*0.85*0.9,)</f>
        <v>18590</v>
      </c>
      <c r="BB22" s="55">
        <f>ROUNDUP(BAR!BB22*0.85*0.9,)</f>
        <v>18590</v>
      </c>
      <c r="BC22" s="55">
        <f>ROUNDUP(BAR!BC22*0.85*0.9,)</f>
        <v>18590</v>
      </c>
      <c r="BD22" s="55">
        <f>ROUNDUP(BAR!BD22*0.85*0.9,)</f>
        <v>18590</v>
      </c>
      <c r="BE22" s="55">
        <f>ROUNDUP(BAR!BE22*0.85*0.9,)</f>
        <v>18590</v>
      </c>
      <c r="BF22" s="55">
        <f>ROUNDUP(BAR!BF22*0.85*0.9,)</f>
        <v>19125</v>
      </c>
      <c r="BG22" s="55">
        <f>ROUNDUP(BAR!BG22*0.85*0.9,)</f>
        <v>19125</v>
      </c>
      <c r="BH22" s="55">
        <f>ROUNDUP(BAR!BH22*0.85*0.9,)</f>
        <v>18590</v>
      </c>
      <c r="BI22" s="55">
        <f>ROUNDUP(BAR!BI22*0.85*0.9,)</f>
        <v>18590</v>
      </c>
      <c r="BJ22" s="55">
        <f>ROUNDUP(BAR!BJ22*0.85*0.9,)</f>
        <v>19125</v>
      </c>
      <c r="BK22" s="55">
        <f>ROUNDUP(BAR!BK22*0.85*0.9,)</f>
        <v>19125</v>
      </c>
      <c r="BL22" s="55">
        <f>ROUNDUP(BAR!BL22*0.85*0.9,)</f>
        <v>19125</v>
      </c>
      <c r="BM22" s="55">
        <f>ROUNDUP(BAR!BM22*0.85*0.9,)</f>
        <v>19125</v>
      </c>
      <c r="BN22" s="55">
        <f>ROUNDUP(BAR!BN22*0.85*0.9,)</f>
        <v>19125</v>
      </c>
      <c r="BO22" s="55">
        <f>ROUNDUP(BAR!BO22*0.85*0.9,)</f>
        <v>18590</v>
      </c>
      <c r="BP22" s="55">
        <f>ROUNDUP(BAR!BP22*0.85*0.9,)</f>
        <v>21191</v>
      </c>
      <c r="BQ22" s="55">
        <f>ROUNDUP(BAR!BQ22*0.85*0.9,)</f>
        <v>21191</v>
      </c>
      <c r="BR22" s="55">
        <f>ROUNDUP(BAR!BR22*0.85*0.9,)</f>
        <v>21191</v>
      </c>
      <c r="BS22" s="55">
        <f>ROUNDUP(BAR!BS22*0.85*0.9,)</f>
        <v>21191</v>
      </c>
      <c r="BT22" s="55">
        <f>ROUNDUP(BAR!BT22*0.85*0.9,)</f>
        <v>21191</v>
      </c>
      <c r="BU22" s="55">
        <f>ROUNDUP(BAR!BU22*0.85*0.9,)</f>
        <v>19890</v>
      </c>
      <c r="BV22" s="55">
        <f>ROUNDUP(BAR!BV22*0.85*0.9,)</f>
        <v>19125</v>
      </c>
      <c r="BW22" s="55">
        <f>ROUNDUP(BAR!BW22*0.85*0.9,)</f>
        <v>19125</v>
      </c>
      <c r="BX22" s="55">
        <f>ROUNDUP(BAR!BX22*0.85*0.9,)</f>
        <v>21191</v>
      </c>
      <c r="BY22" s="55">
        <f>ROUNDUP(BAR!BY22*0.85*0.9,)</f>
        <v>21191</v>
      </c>
      <c r="BZ22" s="55">
        <f>ROUNDUP(BAR!BZ22*0.85*0.9,)</f>
        <v>18590</v>
      </c>
      <c r="CA22" s="55">
        <f>ROUNDUP(BAR!CA22*0.85*0.9,)</f>
        <v>18590</v>
      </c>
      <c r="CB22" s="55">
        <f>ROUNDUP(BAR!CB22*0.85*0.9,)</f>
        <v>18590</v>
      </c>
      <c r="CC22" s="55">
        <f>ROUNDUP(BAR!CC22*0.85*0.9,)</f>
        <v>19125</v>
      </c>
      <c r="CD22" s="55">
        <f>ROUNDUP(BAR!CD22*0.85*0.9,)</f>
        <v>15836</v>
      </c>
      <c r="CE22" s="55">
        <f>ROUNDUP(BAR!CE22*0.85*0.9,)</f>
        <v>15836</v>
      </c>
      <c r="CF22" s="55">
        <f>ROUNDUP(BAR!CF22*0.85*0.9,)</f>
        <v>15836</v>
      </c>
      <c r="CG22" s="55">
        <f>ROUNDUP(BAR!CG22*0.85*0.9,)</f>
        <v>15836</v>
      </c>
      <c r="CH22" s="55">
        <f>ROUNDUP(BAR!CH22*0.85*0.9,)</f>
        <v>16371</v>
      </c>
      <c r="CI22" s="55">
        <f>ROUNDUP(BAR!CI22*0.85*0.9,)</f>
        <v>16371</v>
      </c>
      <c r="CJ22" s="55">
        <f>ROUNDUP(BAR!CJ22*0.85*0.9,)</f>
        <v>15836</v>
      </c>
      <c r="CK22" s="55">
        <f>ROUNDUP(BAR!CK22*0.85*0.9,)</f>
        <v>15836</v>
      </c>
      <c r="CL22" s="55">
        <f>ROUNDUP(BAR!CL22*0.85*0.9,)</f>
        <v>15836</v>
      </c>
      <c r="CM22" s="55">
        <f>ROUNDUP(BAR!CM22*0.85*0.9,)</f>
        <v>15836</v>
      </c>
      <c r="CN22" s="55">
        <f>ROUNDUP(BAR!CN22*0.85*0.9,)</f>
        <v>15836</v>
      </c>
      <c r="CO22" s="55">
        <f>ROUNDUP(BAR!CO22*0.85*0.9,)</f>
        <v>16371</v>
      </c>
      <c r="CP22" s="55">
        <f>ROUNDUP(BAR!CP22*0.85*0.9,)</f>
        <v>16371</v>
      </c>
      <c r="CQ22" s="55">
        <f>ROUNDUP(BAR!CQ22*0.85*0.9,)</f>
        <v>15836</v>
      </c>
      <c r="CR22" s="55">
        <f>ROUNDUP(BAR!CR22*0.85*0.9,)</f>
        <v>15836</v>
      </c>
      <c r="CS22" s="55">
        <f>ROUNDUP(BAR!CS22*0.85*0.9,)</f>
        <v>15836</v>
      </c>
      <c r="CT22" s="55">
        <f>ROUNDUP(BAR!CT22*0.85*0.9,)</f>
        <v>15836</v>
      </c>
      <c r="CU22" s="55">
        <f>ROUNDUP(BAR!CU22*0.85*0.9,)</f>
        <v>15836</v>
      </c>
      <c r="CV22" s="55">
        <f>ROUNDUP(BAR!CV22*0.85*0.9,)</f>
        <v>16371</v>
      </c>
      <c r="CW22" s="55">
        <f>ROUNDUP(BAR!CW22*0.85*0.9,)</f>
        <v>16371</v>
      </c>
      <c r="CX22" s="55">
        <f>ROUNDUP(BAR!CX22*0.85*0.9,)</f>
        <v>15836</v>
      </c>
      <c r="CY22" s="55">
        <f>ROUNDUP(BAR!CY22*0.85*0.9,)</f>
        <v>15836</v>
      </c>
      <c r="CZ22" s="55">
        <f>ROUNDUP(BAR!CZ22*0.85*0.9,)</f>
        <v>15836</v>
      </c>
      <c r="DA22" s="55">
        <f>ROUNDUP(BAR!DA22*0.85*0.9,)</f>
        <v>15836</v>
      </c>
      <c r="DB22" s="55">
        <f>ROUNDUP(BAR!DB22*0.85*0.9,)</f>
        <v>15836</v>
      </c>
      <c r="DC22" s="55">
        <f>ROUNDUP(BAR!DC22*0.85*0.9,)</f>
        <v>16371</v>
      </c>
      <c r="DD22" s="55">
        <f>ROUNDUP(BAR!DD22*0.85*0.9,)</f>
        <v>16371</v>
      </c>
      <c r="DE22" s="55">
        <f>ROUNDUP(BAR!DE22*0.85*0.9,)</f>
        <v>15836</v>
      </c>
      <c r="DF22" s="55">
        <f>ROUNDUP(BAR!DF22*0.85*0.9,)</f>
        <v>15836</v>
      </c>
      <c r="DG22" s="55">
        <f>ROUNDUP(BAR!DG22*0.85*0.9,)</f>
        <v>16371</v>
      </c>
      <c r="DH22" s="55">
        <f>ROUNDUP(BAR!DH22*0.85*0.9,)</f>
        <v>16754</v>
      </c>
      <c r="DI22" s="55">
        <f>ROUNDUP(BAR!DI22*0.85*0.9,)</f>
        <v>15453</v>
      </c>
      <c r="DJ22" s="55">
        <f>ROUNDUP(BAR!DJ22*0.85*0.9,)</f>
        <v>15836</v>
      </c>
      <c r="DK22" s="55">
        <f>ROUNDUP(BAR!DK22*0.85*0.9,)</f>
        <v>15836</v>
      </c>
      <c r="DL22" s="55">
        <f>ROUNDUP(BAR!DL22*0.85*0.9,)</f>
        <v>15453</v>
      </c>
      <c r="DM22" s="55">
        <f>ROUNDUP(BAR!DM22*0.85*0.9,)</f>
        <v>15453</v>
      </c>
      <c r="DN22" s="55">
        <f>ROUNDUP(BAR!DN22*0.85*0.9,)</f>
        <v>15453</v>
      </c>
      <c r="DO22" s="55">
        <f>ROUNDUP(BAR!DO22*0.85*0.9,)</f>
        <v>15453</v>
      </c>
      <c r="DP22" s="55">
        <f>ROUNDUP(BAR!DP22*0.85*0.9,)</f>
        <v>15453</v>
      </c>
      <c r="DQ22" s="55">
        <f>ROUNDUP(BAR!DQ22*0.85*0.9,)</f>
        <v>15836</v>
      </c>
      <c r="DR22" s="55">
        <f>ROUNDUP(BAR!DR22*0.85*0.9,)</f>
        <v>15836</v>
      </c>
      <c r="DS22" s="55">
        <f>ROUNDUP(BAR!DS22*0.85*0.9,)</f>
        <v>15453</v>
      </c>
      <c r="DT22" s="55">
        <f>ROUNDUP(BAR!DT22*0.85*0.9,)</f>
        <v>15453</v>
      </c>
      <c r="DU22" s="55">
        <f>ROUNDUP(BAR!DU22*0.85*0.9,)</f>
        <v>15453</v>
      </c>
      <c r="DV22" s="55">
        <f>ROUNDUP(BAR!DV22*0.85*0.9,)</f>
        <v>15453</v>
      </c>
      <c r="DW22" s="55">
        <f>ROUNDUP(BAR!DW22*0.85*0.9,)</f>
        <v>15453</v>
      </c>
      <c r="DX22" s="55">
        <f>ROUNDUP(BAR!DX22*0.85*0.9,)</f>
        <v>15836</v>
      </c>
      <c r="DY22" s="55">
        <f>ROUNDUP(BAR!DY22*0.85*0.9,)</f>
        <v>15836</v>
      </c>
      <c r="DZ22" s="55">
        <f>ROUNDUP(BAR!DZ22*0.85*0.9,)</f>
        <v>15453</v>
      </c>
      <c r="EA22" s="55">
        <f>ROUNDUP(BAR!EA22*0.85*0.9,)</f>
        <v>15453</v>
      </c>
      <c r="EB22" s="55">
        <f>ROUNDUP(BAR!EB22*0.85*0.9,)</f>
        <v>15453</v>
      </c>
      <c r="EC22" s="55">
        <f>ROUNDUP(BAR!EC22*0.85*0.9,)</f>
        <v>15453</v>
      </c>
      <c r="ED22" s="55">
        <f>ROUNDUP(BAR!ED22*0.85*0.9,)</f>
        <v>15453</v>
      </c>
      <c r="EE22" s="55">
        <f>ROUNDUP(BAR!EE22*0.85*0.9,)</f>
        <v>15836</v>
      </c>
      <c r="EF22" s="55">
        <f>ROUNDUP(BAR!EF22*0.85*0.9,)</f>
        <v>15836</v>
      </c>
      <c r="EG22" s="55">
        <f>ROUNDUP(BAR!EG22*0.85*0.9,)</f>
        <v>15453</v>
      </c>
      <c r="EH22" s="55">
        <f>ROUNDUP(BAR!EH22*0.85*0.9,)</f>
        <v>15453</v>
      </c>
      <c r="EI22" s="55">
        <f>ROUNDUP(BAR!EI22*0.85*0.9,)</f>
        <v>16754</v>
      </c>
      <c r="EJ22" s="55">
        <f>ROUNDUP(BAR!EJ22*0.85*0.9,)</f>
        <v>16754</v>
      </c>
      <c r="EK22" s="55">
        <f>ROUNDUP(BAR!EK22*0.85*0.9,)</f>
        <v>16754</v>
      </c>
      <c r="EL22" s="55">
        <f>ROUNDUP(BAR!EL22*0.85*0.9,)</f>
        <v>17672</v>
      </c>
      <c r="EM22" s="55">
        <f>ROUNDUP(BAR!EM22*0.85*0.9,)</f>
        <v>17672</v>
      </c>
      <c r="EN22" s="55">
        <f>ROUNDUP(BAR!EN22*0.85*0.9,)</f>
        <v>16754</v>
      </c>
      <c r="EO22" s="55">
        <f>ROUNDUP(BAR!EO22*0.85*0.9,)</f>
        <v>16754</v>
      </c>
      <c r="EP22" s="55">
        <f>ROUNDUP(BAR!EP22*0.85*0.9,)</f>
        <v>16754</v>
      </c>
      <c r="EQ22" s="55">
        <f>ROUNDUP(BAR!EQ22*0.85*0.9,)</f>
        <v>16754</v>
      </c>
      <c r="ER22" s="55">
        <f>ROUNDUP(BAR!ER22*0.85*0.9,)</f>
        <v>16754</v>
      </c>
      <c r="ES22" s="55">
        <f>ROUNDUP(BAR!ES22*0.85*0.9,)</f>
        <v>17672</v>
      </c>
      <c r="ET22" s="55">
        <f>ROUNDUP(BAR!ET22*0.85*0.9,)</f>
        <v>17672</v>
      </c>
      <c r="EU22" s="55">
        <f>ROUNDUP(BAR!EU22*0.85*0.9,)</f>
        <v>17672</v>
      </c>
      <c r="EV22" s="55">
        <f>ROUNDUP(BAR!EV22*0.85*0.9,)</f>
        <v>17672</v>
      </c>
      <c r="EW22" s="55">
        <f>ROUNDUP(BAR!EW22*0.85*0.9,)</f>
        <v>17672</v>
      </c>
      <c r="EX22" s="55">
        <f>ROUNDUP(BAR!EX22*0.85*0.9,)</f>
        <v>17672</v>
      </c>
      <c r="EY22" s="55">
        <f>ROUNDUP(BAR!EY22*0.85*0.9,)</f>
        <v>17672</v>
      </c>
      <c r="EZ22" s="55">
        <f>ROUNDUP(BAR!EZ22*0.85*0.9,)</f>
        <v>17672</v>
      </c>
      <c r="FA22" s="55">
        <f>ROUNDUP(BAR!FA22*0.85*0.9,)</f>
        <v>17672</v>
      </c>
      <c r="FB22" s="55">
        <f>ROUNDUP(BAR!FB22*0.85*0.9,)</f>
        <v>17672</v>
      </c>
      <c r="FC22" s="55">
        <f>ROUNDUP(BAR!FC22*0.85*0.9,)</f>
        <v>17672</v>
      </c>
      <c r="FD22" s="55">
        <f>ROUNDUP(BAR!FD22*0.85*0.9,)</f>
        <v>18207</v>
      </c>
      <c r="FE22" s="55">
        <f>ROUNDUP(BAR!FE22*0.85*0.9,)</f>
        <v>18207</v>
      </c>
      <c r="FF22" s="55">
        <f>ROUNDUP(BAR!FF22*0.85*0.9,)</f>
        <v>18590</v>
      </c>
      <c r="FG22" s="55">
        <f>ROUNDUP(BAR!FG22*0.85*0.9,)</f>
        <v>18590</v>
      </c>
      <c r="FH22" s="55">
        <f>ROUNDUP(BAR!FH22*0.85*0.9,)</f>
        <v>18590</v>
      </c>
      <c r="FI22" s="55">
        <f>ROUNDUP(BAR!FI22*0.85*0.9,)</f>
        <v>18590</v>
      </c>
      <c r="FJ22" s="55">
        <f>ROUNDUP(BAR!FJ22*0.85*0.9,)</f>
        <v>18590</v>
      </c>
      <c r="FK22" s="115">
        <f>ROUNDUP(BAR!FK22*0.85*0.9,)</f>
        <v>50414</v>
      </c>
      <c r="FL22" s="115">
        <f>ROUNDUP(BAR!FL22*0.85*0.9,)</f>
        <v>79484</v>
      </c>
      <c r="FM22" s="115">
        <f>ROUNDUP(BAR!FM22*0.85*0.9,)</f>
        <v>79484</v>
      </c>
      <c r="FN22" s="115">
        <f>ROUNDUP(BAR!FN22*0.85*0.9,)</f>
        <v>79484</v>
      </c>
      <c r="FO22" s="115">
        <f>ROUNDUP(BAR!FO22*0.85*0.9,)</f>
        <v>79484</v>
      </c>
      <c r="FP22" s="115">
        <f>ROUNDUP(BAR!FP22*0.85*0.9,)</f>
        <v>79484</v>
      </c>
      <c r="FQ22" s="115">
        <f>ROUNDUP(BAR!FQ22*0.85*0.9,)</f>
        <v>79484</v>
      </c>
      <c r="FR22" s="115">
        <f>ROUNDUP(BAR!FR22*0.85*0.9,)</f>
        <v>79484</v>
      </c>
      <c r="FS22" s="115">
        <f>ROUNDUP(BAR!FS22*0.85*0.9,)</f>
        <v>79484</v>
      </c>
      <c r="FT22" s="115">
        <f>ROUNDUP(BAR!FT22*0.85*0.9,)</f>
        <v>79484</v>
      </c>
      <c r="FU22" s="115">
        <f>ROUNDUP(BAR!FU22*0.85*0.9,)</f>
        <v>79484</v>
      </c>
      <c r="FV22" s="55">
        <f>ROUNDUP(BAR!FV22*0.85*0.9,)</f>
        <v>44523</v>
      </c>
      <c r="FW22" s="55">
        <f>ROUNDUP(BAR!FW22*0.85*0.9,)</f>
        <v>44523</v>
      </c>
      <c r="FX22" s="55">
        <f>ROUNDUP(BAR!FX22*0.85*0.9,)</f>
        <v>44523</v>
      </c>
      <c r="FY22" s="55">
        <f>ROUNDUP(BAR!FY22*0.85*0.9,)</f>
        <v>44523</v>
      </c>
      <c r="FZ22" s="55">
        <f>ROUNDUP(BAR!FZ22*0.85*0.9,)</f>
        <v>44523</v>
      </c>
      <c r="GA22" s="55">
        <f>ROUNDUP(BAR!GA22*0.85*0.9,)</f>
        <v>44523</v>
      </c>
      <c r="GB22" s="55">
        <f>ROUNDUP(BAR!GB22*0.85*0.9,)</f>
        <v>44523</v>
      </c>
      <c r="GC22" s="55">
        <f>ROUNDUP(BAR!GC22*0.85*0.9,)</f>
        <v>44523</v>
      </c>
      <c r="GD22" s="55">
        <f>ROUNDUP(BAR!GD22*0.85*0.9,)</f>
        <v>44523</v>
      </c>
      <c r="GE22" s="55">
        <f>ROUNDUP(BAR!GE22*0.85*0.9,)</f>
        <v>44523</v>
      </c>
      <c r="GF22" s="55">
        <f>ROUNDUP(BAR!GF22*0.85*0.9,)</f>
        <v>44523</v>
      </c>
      <c r="GG22" s="55">
        <f>ROUNDUP(BAR!GG22*0.85*0.9,)</f>
        <v>44523</v>
      </c>
      <c r="GH22" s="55">
        <f>ROUNDUP(BAR!GH22*0.85*0.9,)</f>
        <v>44523</v>
      </c>
      <c r="GI22" s="55">
        <f>ROUNDUP(BAR!GI22*0.85*0.9,)</f>
        <v>44523</v>
      </c>
      <c r="GJ22" s="55">
        <f>ROUNDUP(BAR!GJ22*0.85*0.9,)</f>
        <v>44523</v>
      </c>
      <c r="GK22" s="55">
        <f>ROUNDUP(BAR!GK22*0.85*0.9,)</f>
        <v>44523</v>
      </c>
      <c r="GL22" s="55">
        <f>ROUNDUP(BAR!GL22*0.85*0.9,)</f>
        <v>44523</v>
      </c>
      <c r="GM22" s="55">
        <f>ROUNDUP(BAR!GM22*0.85*0.9,)</f>
        <v>44523</v>
      </c>
      <c r="GN22" s="55">
        <f>ROUNDUP(BAR!GN22*0.85*0.9,)</f>
        <v>44523</v>
      </c>
      <c r="GO22" s="55">
        <f>ROUNDUP(BAR!GO22*0.85*0.9,)</f>
        <v>44523</v>
      </c>
      <c r="GP22" s="55">
        <f>ROUNDUP(BAR!GP22*0.85*0.9,)</f>
        <v>44523</v>
      </c>
      <c r="GQ22" s="55">
        <f>ROUNDUP(BAR!GQ22*0.85*0.9,)</f>
        <v>44523</v>
      </c>
      <c r="GR22" s="55">
        <f>ROUNDUP(BAR!GR22*0.85*0.9,)</f>
        <v>44523</v>
      </c>
      <c r="GS22" s="55">
        <f>ROUNDUP(BAR!GS22*0.85*0.9,)</f>
        <v>45824</v>
      </c>
      <c r="GT22" s="55">
        <f>ROUNDUP(BAR!GT22*0.85*0.9,)</f>
        <v>45824</v>
      </c>
      <c r="GU22" s="55">
        <f>ROUNDUP(BAR!GU22*0.85*0.9,)</f>
        <v>45824</v>
      </c>
      <c r="GV22" s="55">
        <f>ROUNDUP(BAR!GV22*0.85*0.9,)</f>
        <v>45824</v>
      </c>
      <c r="GW22" s="55">
        <f>ROUNDUP(BAR!GW22*0.85*0.9,)</f>
        <v>45824</v>
      </c>
      <c r="GX22" s="55">
        <f>ROUNDUP(BAR!GX22*0.85*0.9,)</f>
        <v>45824</v>
      </c>
      <c r="GY22" s="55">
        <f>ROUNDUP(BAR!GY22*0.85*0.9,)</f>
        <v>45824</v>
      </c>
      <c r="GZ22" s="55">
        <f>ROUNDUP(BAR!GZ22*0.85*0.9,)</f>
        <v>45824</v>
      </c>
      <c r="HA22" s="55">
        <f>ROUNDUP(BAR!HA22*0.85*0.9,)</f>
        <v>45824</v>
      </c>
      <c r="HB22" s="55">
        <f>ROUNDUP(BAR!HB22*0.85*0.9,)</f>
        <v>45824</v>
      </c>
      <c r="HC22" s="55">
        <f>ROUNDUP(BAR!HC22*0.85*0.9,)</f>
        <v>45824</v>
      </c>
      <c r="HD22" s="55">
        <f>ROUNDUP(BAR!HD22*0.85*0.9,)</f>
        <v>45824</v>
      </c>
      <c r="HE22" s="55">
        <f>ROUNDUP(BAR!HE22*0.85*0.9,)</f>
        <v>45824</v>
      </c>
      <c r="HF22" s="55">
        <f>ROUNDUP(BAR!HF22*0.85*0.9,)</f>
        <v>45824</v>
      </c>
      <c r="HG22" s="55">
        <f>ROUNDUP(BAR!HG22*0.85*0.9,)</f>
        <v>45824</v>
      </c>
      <c r="HH22" s="55">
        <f>ROUNDUP(BAR!HH22*0.85*0.9,)</f>
        <v>45824</v>
      </c>
      <c r="HI22" s="55">
        <f>ROUNDUP(BAR!HI22*0.85*0.9,)</f>
        <v>45824</v>
      </c>
      <c r="HJ22" s="55">
        <f>ROUNDUP(BAR!HJ22*0.85*0.9,)</f>
        <v>45824</v>
      </c>
      <c r="HK22" s="115">
        <f>ROUNDUP(BAR!HK22*0.85*0.9,)</f>
        <v>61889</v>
      </c>
      <c r="HL22" s="115">
        <f>ROUNDUP(BAR!HL22*0.85*0.9,)</f>
        <v>61889</v>
      </c>
      <c r="HM22" s="115">
        <f>ROUNDUP(BAR!HM22*0.85*0.9,)</f>
        <v>63419</v>
      </c>
      <c r="HN22" s="115">
        <f>ROUNDUP(BAR!HN22*0.85*0.9,)</f>
        <v>63419</v>
      </c>
      <c r="HO22" s="115">
        <f>ROUNDUP(BAR!HO22*0.85*0.9,)</f>
        <v>63419</v>
      </c>
      <c r="HP22" s="115">
        <f>ROUNDUP(BAR!HP22*0.85*0.9,)</f>
        <v>45824</v>
      </c>
      <c r="HQ22" s="115">
        <f>ROUNDUP(BAR!HQ22*0.85*0.9,)</f>
        <v>45824</v>
      </c>
      <c r="HR22" s="115">
        <f>ROUNDUP(BAR!HR22*0.85*0.9,)</f>
        <v>61889</v>
      </c>
      <c r="HS22" s="115">
        <f>ROUNDUP(BAR!HS22*0.85*0.9,)</f>
        <v>61889</v>
      </c>
      <c r="HT22" s="55">
        <f>ROUNDUP(BAR!HT22*0.85*0.9,)</f>
        <v>45824</v>
      </c>
      <c r="HU22" s="55">
        <f>ROUNDUP(BAR!HU22*0.85*0.9,)</f>
        <v>44523</v>
      </c>
      <c r="HV22" s="55">
        <f>ROUNDUP(BAR!HV22*0.85*0.9,)</f>
        <v>44523</v>
      </c>
      <c r="HW22" s="55">
        <f>ROUNDUP(BAR!HW22*0.85*0.9,)</f>
        <v>44523</v>
      </c>
      <c r="HX22" s="55">
        <f>ROUNDUP(BAR!HX22*0.85*0.9,)</f>
        <v>44523</v>
      </c>
      <c r="HY22" s="55">
        <f>ROUNDUP(BAR!HY22*0.85*0.9,)</f>
        <v>44523</v>
      </c>
      <c r="HZ22" s="55">
        <f>ROUNDUP(BAR!HZ22*0.85*0.9,)</f>
        <v>44523</v>
      </c>
      <c r="IA22" s="55">
        <f>ROUNDUP(BAR!IA22*0.85*0.9,)</f>
        <v>44523</v>
      </c>
      <c r="IB22" s="55">
        <f>ROUNDUP(BAR!IB22*0.85*0.9,)</f>
        <v>47736</v>
      </c>
      <c r="IC22" s="55">
        <f>ROUNDUP(BAR!IC22*0.85*0.9,)</f>
        <v>45059</v>
      </c>
      <c r="ID22" s="55">
        <f>ROUNDUP(BAR!ID22*0.85*0.9,)</f>
        <v>41310</v>
      </c>
      <c r="IE22" s="55">
        <f>ROUNDUP(BAR!IE22*0.85*0.9,)</f>
        <v>41310</v>
      </c>
      <c r="IF22" s="55">
        <f>ROUNDUP(BAR!IF22*0.85*0.9,)</f>
        <v>41310</v>
      </c>
      <c r="IG22" s="55">
        <f>ROUNDUP(BAR!IG22*0.85*0.9,)</f>
        <v>41310</v>
      </c>
      <c r="IH22" s="55">
        <f>ROUNDUP(BAR!IH22*0.85*0.9,)</f>
        <v>41310</v>
      </c>
      <c r="II22" s="55">
        <f>ROUNDUP(BAR!II22*0.85*0.9,)</f>
        <v>41310</v>
      </c>
      <c r="IJ22" s="55">
        <f>ROUNDUP(BAR!IJ22*0.85*0.9,)</f>
        <v>41310</v>
      </c>
      <c r="IK22" s="55">
        <f>ROUNDUP(BAR!IK22*0.85*0.9,)</f>
        <v>41310</v>
      </c>
      <c r="IL22" s="55">
        <f>ROUNDUP(BAR!IL22*0.85*0.9,)</f>
        <v>41310</v>
      </c>
      <c r="IM22" s="55">
        <f>ROUNDUP(BAR!IM22*0.85*0.9,)</f>
        <v>41310</v>
      </c>
      <c r="IN22" s="55">
        <f>ROUNDUP(BAR!IN22*0.85*0.9,)</f>
        <v>41310</v>
      </c>
      <c r="IO22" s="55">
        <f>ROUNDUP(BAR!IO22*0.85*0.9,)</f>
        <v>41310</v>
      </c>
      <c r="IP22" s="55">
        <f>ROUNDUP(BAR!IP22*0.85*0.9,)</f>
        <v>41310</v>
      </c>
      <c r="IQ22" s="55">
        <f>ROUNDUP(BAR!IQ22*0.85*0.9,)</f>
        <v>41310</v>
      </c>
      <c r="IR22" s="55">
        <f>ROUNDUP(BAR!IR22*0.85*0.9,)</f>
        <v>41310</v>
      </c>
      <c r="IS22" s="55">
        <f>ROUNDUP(BAR!IS22*0.85*0.9,)</f>
        <v>41310</v>
      </c>
      <c r="IT22" s="55">
        <f>ROUNDUP(BAR!IT22*0.85*0.9,)</f>
        <v>41310</v>
      </c>
      <c r="IU22" s="55">
        <f>ROUNDUP(BAR!IU22*0.85*0.9,)</f>
        <v>41310</v>
      </c>
      <c r="IV22" s="55">
        <f>ROUNDUP(BAR!IV22*0.85*0.9,)</f>
        <v>41310</v>
      </c>
      <c r="IW22" s="55">
        <f>ROUNDUP(BAR!IW22*0.85*0.9,)</f>
        <v>41310</v>
      </c>
      <c r="IX22" s="55">
        <f>ROUNDUP(BAR!IX22*0.85*0.9,)</f>
        <v>41310</v>
      </c>
      <c r="IY22" s="55">
        <f>ROUNDUP(BAR!IY22*0.85*0.9,)</f>
        <v>41310</v>
      </c>
    </row>
    <row r="23" spans="1:259" x14ac:dyDescent="0.2">
      <c r="A23" s="20" t="s">
        <v>10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115"/>
      <c r="FL23" s="115"/>
      <c r="FM23" s="115"/>
      <c r="FN23" s="115"/>
      <c r="FO23" s="115"/>
      <c r="FP23" s="115"/>
      <c r="FQ23" s="115"/>
      <c r="FR23" s="115"/>
      <c r="FS23" s="115"/>
      <c r="FT23" s="115"/>
      <c r="FU23" s="11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115"/>
      <c r="HL23" s="115"/>
      <c r="HM23" s="115"/>
      <c r="HN23" s="115"/>
      <c r="HO23" s="115"/>
      <c r="HP23" s="115"/>
      <c r="HQ23" s="115"/>
      <c r="HR23" s="115"/>
      <c r="HS23" s="11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  <c r="IW23" s="55"/>
      <c r="IX23" s="55"/>
      <c r="IY23" s="55"/>
    </row>
    <row r="24" spans="1:259" x14ac:dyDescent="0.2">
      <c r="A24" s="21" t="s">
        <v>11</v>
      </c>
      <c r="B24" s="55">
        <f>ROUNDUP(BAR!B24*0.85*0.9,)</f>
        <v>91188</v>
      </c>
      <c r="C24" s="55">
        <f>ROUNDUP(BAR!C24*0.85*0.9,)</f>
        <v>91188</v>
      </c>
      <c r="D24" s="55">
        <f>ROUNDUP(BAR!D24*0.85*0.9,)</f>
        <v>88587</v>
      </c>
      <c r="E24" s="55">
        <f>ROUNDUP(BAR!E24*0.85*0.9,)</f>
        <v>89123</v>
      </c>
      <c r="F24" s="55">
        <f>ROUNDUP(BAR!F24*0.85*0.9,)</f>
        <v>89123</v>
      </c>
      <c r="G24" s="55">
        <f>ROUNDUP(BAR!G24*0.85*0.9,)</f>
        <v>89888</v>
      </c>
      <c r="H24" s="55">
        <f>ROUNDUP(BAR!H24*0.85*0.9,)</f>
        <v>89888</v>
      </c>
      <c r="I24" s="55">
        <f>ROUNDUP(BAR!I24*0.85*0.9,)</f>
        <v>91188</v>
      </c>
      <c r="J24" s="55">
        <f>ROUNDUP(BAR!J24*0.85*0.9,)</f>
        <v>91188</v>
      </c>
      <c r="K24" s="55">
        <f>ROUNDUP(BAR!K24*0.85*0.9,)</f>
        <v>89888</v>
      </c>
      <c r="L24" s="55">
        <f>ROUNDUP(BAR!L24*0.85*0.9,)</f>
        <v>89888</v>
      </c>
      <c r="M24" s="55">
        <f>ROUNDUP(BAR!M24*0.85*0.9,)</f>
        <v>89888</v>
      </c>
      <c r="N24" s="55">
        <f>ROUNDUP(BAR!N24*0.85*0.9,)</f>
        <v>89888</v>
      </c>
      <c r="O24" s="55">
        <f>ROUNDUP(BAR!O24*0.85*0.9,)</f>
        <v>89888</v>
      </c>
      <c r="P24" s="55">
        <f>ROUNDUP(BAR!P24*0.85*0.9,)</f>
        <v>90423</v>
      </c>
      <c r="Q24" s="55">
        <f>ROUNDUP(BAR!Q24*0.85*0.9,)</f>
        <v>89123</v>
      </c>
      <c r="R24" s="55">
        <f>ROUNDUP(BAR!R24*0.85*0.9,)</f>
        <v>88587</v>
      </c>
      <c r="S24" s="55">
        <f>ROUNDUP(BAR!S24*0.85*0.9,)</f>
        <v>88587</v>
      </c>
      <c r="T24" s="55">
        <f>ROUNDUP(BAR!T24*0.85*0.9,)</f>
        <v>88587</v>
      </c>
      <c r="U24" s="55">
        <f>ROUNDUP(BAR!U24*0.85*0.9,)</f>
        <v>88587</v>
      </c>
      <c r="V24" s="55">
        <f>ROUNDUP(BAR!V24*0.85*0.9,)</f>
        <v>88587</v>
      </c>
      <c r="W24" s="55">
        <f>ROUNDUP(BAR!W24*0.85*0.9,)</f>
        <v>89123</v>
      </c>
      <c r="X24" s="55">
        <f>ROUNDUP(BAR!X24*0.85*0.9,)</f>
        <v>89123</v>
      </c>
      <c r="Y24" s="55">
        <f>ROUNDUP(BAR!Y24*0.85*0.9,)</f>
        <v>88587</v>
      </c>
      <c r="Z24" s="55">
        <f>ROUNDUP(BAR!Z24*0.85*0.9,)</f>
        <v>88587</v>
      </c>
      <c r="AA24" s="55">
        <f>ROUNDUP(BAR!AA24*0.85*0.9,)</f>
        <v>88587</v>
      </c>
      <c r="AB24" s="55">
        <f>ROUNDUP(BAR!AB24*0.85*0.9,)</f>
        <v>88587</v>
      </c>
      <c r="AC24" s="55">
        <f>ROUNDUP(BAR!AC24*0.85*0.9,)</f>
        <v>88587</v>
      </c>
      <c r="AD24" s="55">
        <f>ROUNDUP(BAR!AD24*0.85*0.9,)</f>
        <v>89123</v>
      </c>
      <c r="AE24" s="55">
        <f>ROUNDUP(BAR!AE24*0.85*0.9,)</f>
        <v>89123</v>
      </c>
      <c r="AF24" s="55">
        <f>ROUNDUP(BAR!AF24*0.85*0.9,)</f>
        <v>88587</v>
      </c>
      <c r="AG24" s="55">
        <f>ROUNDUP(BAR!AG24*0.85*0.9,)</f>
        <v>88587</v>
      </c>
      <c r="AH24" s="55">
        <f>ROUNDUP(BAR!AH24*0.85*0.9,)</f>
        <v>88587</v>
      </c>
      <c r="AI24" s="55">
        <f>ROUNDUP(BAR!AI24*0.85*0.9,)</f>
        <v>88587</v>
      </c>
      <c r="AJ24" s="55">
        <f>ROUNDUP(BAR!AJ24*0.85*0.9,)</f>
        <v>88587</v>
      </c>
      <c r="AK24" s="55">
        <f>ROUNDUP(BAR!AK24*0.85*0.9,)</f>
        <v>89123</v>
      </c>
      <c r="AL24" s="55">
        <f>ROUNDUP(BAR!AL24*0.85*0.9,)</f>
        <v>89123</v>
      </c>
      <c r="AM24" s="55">
        <f>ROUNDUP(BAR!AM24*0.85*0.9,)</f>
        <v>87287</v>
      </c>
      <c r="AN24" s="55">
        <f>ROUNDUP(BAR!AN24*0.85*0.9,)</f>
        <v>87287</v>
      </c>
      <c r="AO24" s="55">
        <f>ROUNDUP(BAR!AO24*0.85*0.9,)</f>
        <v>87287</v>
      </c>
      <c r="AP24" s="55">
        <f>ROUNDUP(BAR!AP24*0.85*0.9,)</f>
        <v>87287</v>
      </c>
      <c r="AQ24" s="55">
        <f>ROUNDUP(BAR!AQ24*0.85*0.9,)</f>
        <v>87287</v>
      </c>
      <c r="AR24" s="55">
        <f>ROUNDUP(BAR!AR24*0.85*0.9,)</f>
        <v>87822</v>
      </c>
      <c r="AS24" s="55">
        <f>ROUNDUP(BAR!AS24*0.85*0.9,)</f>
        <v>87822</v>
      </c>
      <c r="AT24" s="55">
        <f>ROUNDUP(BAR!AT24*0.85*0.9,)</f>
        <v>87287</v>
      </c>
      <c r="AU24" s="55">
        <f>ROUNDUP(BAR!AU24*0.85*0.9,)</f>
        <v>87287</v>
      </c>
      <c r="AV24" s="55">
        <f>ROUNDUP(BAR!AV24*0.85*0.9,)</f>
        <v>87287</v>
      </c>
      <c r="AW24" s="55">
        <f>ROUNDUP(BAR!AW24*0.85*0.9,)</f>
        <v>87287</v>
      </c>
      <c r="AX24" s="55">
        <f>ROUNDUP(BAR!AX24*0.85*0.9,)</f>
        <v>87287</v>
      </c>
      <c r="AY24" s="55">
        <f>ROUNDUP(BAR!AY24*0.85*0.9,)</f>
        <v>87822</v>
      </c>
      <c r="AZ24" s="55">
        <f>ROUNDUP(BAR!AZ24*0.85*0.9,)</f>
        <v>87822</v>
      </c>
      <c r="BA24" s="55">
        <f>ROUNDUP(BAR!BA24*0.85*0.9,)</f>
        <v>87287</v>
      </c>
      <c r="BB24" s="55">
        <f>ROUNDUP(BAR!BB24*0.85*0.9,)</f>
        <v>87287</v>
      </c>
      <c r="BC24" s="55">
        <f>ROUNDUP(BAR!BC24*0.85*0.9,)</f>
        <v>87287</v>
      </c>
      <c r="BD24" s="55">
        <f>ROUNDUP(BAR!BD24*0.85*0.9,)</f>
        <v>87287</v>
      </c>
      <c r="BE24" s="55">
        <f>ROUNDUP(BAR!BE24*0.85*0.9,)</f>
        <v>87287</v>
      </c>
      <c r="BF24" s="55">
        <f>ROUNDUP(BAR!BF24*0.85*0.9,)</f>
        <v>87822</v>
      </c>
      <c r="BG24" s="55">
        <f>ROUNDUP(BAR!BG24*0.85*0.9,)</f>
        <v>87822</v>
      </c>
      <c r="BH24" s="55">
        <f>ROUNDUP(BAR!BH24*0.85*0.9,)</f>
        <v>87287</v>
      </c>
      <c r="BI24" s="55">
        <f>ROUNDUP(BAR!BI24*0.85*0.9,)</f>
        <v>87287</v>
      </c>
      <c r="BJ24" s="55">
        <f>ROUNDUP(BAR!BJ24*0.85*0.9,)</f>
        <v>87822</v>
      </c>
      <c r="BK24" s="55">
        <f>ROUNDUP(BAR!BK24*0.85*0.9,)</f>
        <v>87822</v>
      </c>
      <c r="BL24" s="55">
        <f>ROUNDUP(BAR!BL24*0.85*0.9,)</f>
        <v>87822</v>
      </c>
      <c r="BM24" s="55">
        <f>ROUNDUP(BAR!BM24*0.85*0.9,)</f>
        <v>87822</v>
      </c>
      <c r="BN24" s="55">
        <f>ROUNDUP(BAR!BN24*0.85*0.9,)</f>
        <v>87822</v>
      </c>
      <c r="BO24" s="55">
        <f>ROUNDUP(BAR!BO24*0.85*0.9,)</f>
        <v>87287</v>
      </c>
      <c r="BP24" s="55">
        <f>ROUNDUP(BAR!BP24*0.85*0.9,)</f>
        <v>89888</v>
      </c>
      <c r="BQ24" s="55">
        <f>ROUNDUP(BAR!BQ24*0.85*0.9,)</f>
        <v>89888</v>
      </c>
      <c r="BR24" s="55">
        <f>ROUNDUP(BAR!BR24*0.85*0.9,)</f>
        <v>89888</v>
      </c>
      <c r="BS24" s="55">
        <f>ROUNDUP(BAR!BS24*0.85*0.9,)</f>
        <v>89888</v>
      </c>
      <c r="BT24" s="55">
        <f>ROUNDUP(BAR!BT24*0.85*0.9,)</f>
        <v>89888</v>
      </c>
      <c r="BU24" s="55">
        <f>ROUNDUP(BAR!BU24*0.85*0.9,)</f>
        <v>88587</v>
      </c>
      <c r="BV24" s="55">
        <f>ROUNDUP(BAR!BV24*0.85*0.9,)</f>
        <v>87822</v>
      </c>
      <c r="BW24" s="55">
        <f>ROUNDUP(BAR!BW24*0.85*0.9,)</f>
        <v>87822</v>
      </c>
      <c r="BX24" s="55">
        <f>ROUNDUP(BAR!BX24*0.85*0.9,)</f>
        <v>89888</v>
      </c>
      <c r="BY24" s="55">
        <f>ROUNDUP(BAR!BY24*0.85*0.9,)</f>
        <v>89888</v>
      </c>
      <c r="BZ24" s="55">
        <f>ROUNDUP(BAR!BZ24*0.85*0.9,)</f>
        <v>87287</v>
      </c>
      <c r="CA24" s="55">
        <f>ROUNDUP(BAR!CA24*0.85*0.9,)</f>
        <v>87287</v>
      </c>
      <c r="CB24" s="55">
        <f>ROUNDUP(BAR!CB24*0.85*0.9,)</f>
        <v>87287</v>
      </c>
      <c r="CC24" s="55">
        <f>ROUNDUP(BAR!CC24*0.85*0.9,)</f>
        <v>87822</v>
      </c>
      <c r="CD24" s="55">
        <f>ROUNDUP(BAR!CD24*0.85*0.9,)</f>
        <v>84533</v>
      </c>
      <c r="CE24" s="55">
        <f>ROUNDUP(BAR!CE24*0.85*0.9,)</f>
        <v>84533</v>
      </c>
      <c r="CF24" s="55">
        <f>ROUNDUP(BAR!CF24*0.85*0.9,)</f>
        <v>84533</v>
      </c>
      <c r="CG24" s="55">
        <f>ROUNDUP(BAR!CG24*0.85*0.9,)</f>
        <v>84533</v>
      </c>
      <c r="CH24" s="55">
        <f>ROUNDUP(BAR!CH24*0.85*0.9,)</f>
        <v>85068</v>
      </c>
      <c r="CI24" s="55">
        <f>ROUNDUP(BAR!CI24*0.85*0.9,)</f>
        <v>85068</v>
      </c>
      <c r="CJ24" s="55">
        <f>ROUNDUP(BAR!CJ24*0.85*0.9,)</f>
        <v>84533</v>
      </c>
      <c r="CK24" s="55">
        <f>ROUNDUP(BAR!CK24*0.85*0.9,)</f>
        <v>84533</v>
      </c>
      <c r="CL24" s="55">
        <f>ROUNDUP(BAR!CL24*0.85*0.9,)</f>
        <v>84533</v>
      </c>
      <c r="CM24" s="55">
        <f>ROUNDUP(BAR!CM24*0.85*0.9,)</f>
        <v>84533</v>
      </c>
      <c r="CN24" s="55">
        <f>ROUNDUP(BAR!CN24*0.85*0.9,)</f>
        <v>84533</v>
      </c>
      <c r="CO24" s="55">
        <f>ROUNDUP(BAR!CO24*0.85*0.9,)</f>
        <v>85068</v>
      </c>
      <c r="CP24" s="55">
        <f>ROUNDUP(BAR!CP24*0.85*0.9,)</f>
        <v>85068</v>
      </c>
      <c r="CQ24" s="55">
        <f>ROUNDUP(BAR!CQ24*0.85*0.9,)</f>
        <v>84533</v>
      </c>
      <c r="CR24" s="55">
        <f>ROUNDUP(BAR!CR24*0.85*0.9,)</f>
        <v>84533</v>
      </c>
      <c r="CS24" s="55">
        <f>ROUNDUP(BAR!CS24*0.85*0.9,)</f>
        <v>84533</v>
      </c>
      <c r="CT24" s="55">
        <f>ROUNDUP(BAR!CT24*0.85*0.9,)</f>
        <v>84533</v>
      </c>
      <c r="CU24" s="55">
        <f>ROUNDUP(BAR!CU24*0.85*0.9,)</f>
        <v>84533</v>
      </c>
      <c r="CV24" s="55">
        <f>ROUNDUP(BAR!CV24*0.85*0.9,)</f>
        <v>85068</v>
      </c>
      <c r="CW24" s="55">
        <f>ROUNDUP(BAR!CW24*0.85*0.9,)</f>
        <v>85068</v>
      </c>
      <c r="CX24" s="55">
        <f>ROUNDUP(BAR!CX24*0.85*0.9,)</f>
        <v>84533</v>
      </c>
      <c r="CY24" s="55">
        <f>ROUNDUP(BAR!CY24*0.85*0.9,)</f>
        <v>84533</v>
      </c>
      <c r="CZ24" s="55">
        <f>ROUNDUP(BAR!CZ24*0.85*0.9,)</f>
        <v>84533</v>
      </c>
      <c r="DA24" s="55">
        <f>ROUNDUP(BAR!DA24*0.85*0.9,)</f>
        <v>84533</v>
      </c>
      <c r="DB24" s="55">
        <f>ROUNDUP(BAR!DB24*0.85*0.9,)</f>
        <v>84533</v>
      </c>
      <c r="DC24" s="55">
        <f>ROUNDUP(BAR!DC24*0.85*0.9,)</f>
        <v>85068</v>
      </c>
      <c r="DD24" s="55">
        <f>ROUNDUP(BAR!DD24*0.85*0.9,)</f>
        <v>85068</v>
      </c>
      <c r="DE24" s="55">
        <f>ROUNDUP(BAR!DE24*0.85*0.9,)</f>
        <v>84533</v>
      </c>
      <c r="DF24" s="55">
        <f>ROUNDUP(BAR!DF24*0.85*0.9,)</f>
        <v>84533</v>
      </c>
      <c r="DG24" s="55">
        <f>ROUNDUP(BAR!DG24*0.85*0.9,)</f>
        <v>85068</v>
      </c>
      <c r="DH24" s="55">
        <f>ROUNDUP(BAR!DH24*0.85*0.9,)</f>
        <v>85451</v>
      </c>
      <c r="DI24" s="55">
        <f>ROUNDUP(BAR!DI24*0.85*0.9,)</f>
        <v>84150</v>
      </c>
      <c r="DJ24" s="55">
        <f>ROUNDUP(BAR!DJ24*0.85*0.9,)</f>
        <v>84533</v>
      </c>
      <c r="DK24" s="55">
        <f>ROUNDUP(BAR!DK24*0.85*0.9,)</f>
        <v>84533</v>
      </c>
      <c r="DL24" s="55">
        <f>ROUNDUP(BAR!DL24*0.85*0.9,)</f>
        <v>84150</v>
      </c>
      <c r="DM24" s="55">
        <f>ROUNDUP(BAR!DM24*0.85*0.9,)</f>
        <v>84150</v>
      </c>
      <c r="DN24" s="55">
        <f>ROUNDUP(BAR!DN24*0.85*0.9,)</f>
        <v>84150</v>
      </c>
      <c r="DO24" s="55">
        <f>ROUNDUP(BAR!DO24*0.85*0.9,)</f>
        <v>84150</v>
      </c>
      <c r="DP24" s="55">
        <f>ROUNDUP(BAR!DP24*0.85*0.9,)</f>
        <v>84150</v>
      </c>
      <c r="DQ24" s="55">
        <f>ROUNDUP(BAR!DQ24*0.85*0.9,)</f>
        <v>84533</v>
      </c>
      <c r="DR24" s="55">
        <f>ROUNDUP(BAR!DR24*0.85*0.9,)</f>
        <v>84533</v>
      </c>
      <c r="DS24" s="55">
        <f>ROUNDUP(BAR!DS24*0.85*0.9,)</f>
        <v>84150</v>
      </c>
      <c r="DT24" s="55">
        <f>ROUNDUP(BAR!DT24*0.85*0.9,)</f>
        <v>84150</v>
      </c>
      <c r="DU24" s="55">
        <f>ROUNDUP(BAR!DU24*0.85*0.9,)</f>
        <v>84150</v>
      </c>
      <c r="DV24" s="55">
        <f>ROUNDUP(BAR!DV24*0.85*0.9,)</f>
        <v>84150</v>
      </c>
      <c r="DW24" s="55">
        <f>ROUNDUP(BAR!DW24*0.85*0.9,)</f>
        <v>84150</v>
      </c>
      <c r="DX24" s="55">
        <f>ROUNDUP(BAR!DX24*0.85*0.9,)</f>
        <v>84533</v>
      </c>
      <c r="DY24" s="55">
        <f>ROUNDUP(BAR!DY24*0.85*0.9,)</f>
        <v>84533</v>
      </c>
      <c r="DZ24" s="55">
        <f>ROUNDUP(BAR!DZ24*0.85*0.9,)</f>
        <v>84150</v>
      </c>
      <c r="EA24" s="55">
        <f>ROUNDUP(BAR!EA24*0.85*0.9,)</f>
        <v>84150</v>
      </c>
      <c r="EB24" s="55">
        <f>ROUNDUP(BAR!EB24*0.85*0.9,)</f>
        <v>84150</v>
      </c>
      <c r="EC24" s="55">
        <f>ROUNDUP(BAR!EC24*0.85*0.9,)</f>
        <v>84150</v>
      </c>
      <c r="ED24" s="55">
        <f>ROUNDUP(BAR!ED24*0.85*0.9,)</f>
        <v>84150</v>
      </c>
      <c r="EE24" s="55">
        <f>ROUNDUP(BAR!EE24*0.85*0.9,)</f>
        <v>84533</v>
      </c>
      <c r="EF24" s="55">
        <f>ROUNDUP(BAR!EF24*0.85*0.9,)</f>
        <v>84533</v>
      </c>
      <c r="EG24" s="55">
        <f>ROUNDUP(BAR!EG24*0.85*0.9,)</f>
        <v>84150</v>
      </c>
      <c r="EH24" s="55">
        <f>ROUNDUP(BAR!EH24*0.85*0.9,)</f>
        <v>84150</v>
      </c>
      <c r="EI24" s="55">
        <f>ROUNDUP(BAR!EI24*0.85*0.9,)</f>
        <v>85451</v>
      </c>
      <c r="EJ24" s="55">
        <f>ROUNDUP(BAR!EJ24*0.85*0.9,)</f>
        <v>85451</v>
      </c>
      <c r="EK24" s="55">
        <f>ROUNDUP(BAR!EK24*0.85*0.9,)</f>
        <v>85451</v>
      </c>
      <c r="EL24" s="55">
        <f>ROUNDUP(BAR!EL24*0.85*0.9,)</f>
        <v>86369</v>
      </c>
      <c r="EM24" s="55">
        <f>ROUNDUP(BAR!EM24*0.85*0.9,)</f>
        <v>86369</v>
      </c>
      <c r="EN24" s="55">
        <f>ROUNDUP(BAR!EN24*0.85*0.9,)</f>
        <v>85451</v>
      </c>
      <c r="EO24" s="55">
        <f>ROUNDUP(BAR!EO24*0.85*0.9,)</f>
        <v>85451</v>
      </c>
      <c r="EP24" s="55">
        <f>ROUNDUP(BAR!EP24*0.85*0.9,)</f>
        <v>85451</v>
      </c>
      <c r="EQ24" s="55">
        <f>ROUNDUP(BAR!EQ24*0.85*0.9,)</f>
        <v>85451</v>
      </c>
      <c r="ER24" s="55">
        <f>ROUNDUP(BAR!ER24*0.85*0.9,)</f>
        <v>85451</v>
      </c>
      <c r="ES24" s="55">
        <f>ROUNDUP(BAR!ES24*0.85*0.9,)</f>
        <v>86369</v>
      </c>
      <c r="ET24" s="55">
        <f>ROUNDUP(BAR!ET24*0.85*0.9,)</f>
        <v>86369</v>
      </c>
      <c r="EU24" s="55">
        <f>ROUNDUP(BAR!EU24*0.85*0.9,)</f>
        <v>86369</v>
      </c>
      <c r="EV24" s="55">
        <f>ROUNDUP(BAR!EV24*0.85*0.9,)</f>
        <v>86369</v>
      </c>
      <c r="EW24" s="55">
        <f>ROUNDUP(BAR!EW24*0.85*0.9,)</f>
        <v>86369</v>
      </c>
      <c r="EX24" s="55">
        <f>ROUNDUP(BAR!EX24*0.85*0.9,)</f>
        <v>86369</v>
      </c>
      <c r="EY24" s="55">
        <f>ROUNDUP(BAR!EY24*0.85*0.9,)</f>
        <v>86369</v>
      </c>
      <c r="EZ24" s="55">
        <f>ROUNDUP(BAR!EZ24*0.85*0.9,)</f>
        <v>86369</v>
      </c>
      <c r="FA24" s="55">
        <f>ROUNDUP(BAR!FA24*0.85*0.9,)</f>
        <v>86369</v>
      </c>
      <c r="FB24" s="55">
        <f>ROUNDUP(BAR!FB24*0.85*0.9,)</f>
        <v>86369</v>
      </c>
      <c r="FC24" s="55">
        <f>ROUNDUP(BAR!FC24*0.85*0.9,)</f>
        <v>86369</v>
      </c>
      <c r="FD24" s="55">
        <f>ROUNDUP(BAR!FD24*0.85*0.9,)</f>
        <v>86904</v>
      </c>
      <c r="FE24" s="55">
        <f>ROUNDUP(BAR!FE24*0.85*0.9,)</f>
        <v>86904</v>
      </c>
      <c r="FF24" s="55">
        <f>ROUNDUP(BAR!FF24*0.85*0.9,)</f>
        <v>87287</v>
      </c>
      <c r="FG24" s="55">
        <f>ROUNDUP(BAR!FG24*0.85*0.9,)</f>
        <v>87287</v>
      </c>
      <c r="FH24" s="55">
        <f>ROUNDUP(BAR!FH24*0.85*0.9,)</f>
        <v>87287</v>
      </c>
      <c r="FI24" s="55">
        <f>ROUNDUP(BAR!FI24*0.85*0.9,)</f>
        <v>87287</v>
      </c>
      <c r="FJ24" s="55">
        <f>ROUNDUP(BAR!FJ24*0.85*0.9,)</f>
        <v>87287</v>
      </c>
      <c r="FK24" s="115">
        <f>ROUNDUP(BAR!FK24*0.85*0.9,)</f>
        <v>102472</v>
      </c>
      <c r="FL24" s="115">
        <f>ROUNDUP(BAR!FL24*0.85*0.9,)</f>
        <v>131542</v>
      </c>
      <c r="FM24" s="115">
        <f>ROUNDUP(BAR!FM24*0.85*0.9,)</f>
        <v>131542</v>
      </c>
      <c r="FN24" s="115">
        <f>ROUNDUP(BAR!FN24*0.85*0.9,)</f>
        <v>131542</v>
      </c>
      <c r="FO24" s="115">
        <f>ROUNDUP(BAR!FO24*0.85*0.9,)</f>
        <v>131542</v>
      </c>
      <c r="FP24" s="115">
        <f>ROUNDUP(BAR!FP24*0.85*0.9,)</f>
        <v>131542</v>
      </c>
      <c r="FQ24" s="115">
        <f>ROUNDUP(BAR!FQ24*0.85*0.9,)</f>
        <v>131542</v>
      </c>
      <c r="FR24" s="115">
        <f>ROUNDUP(BAR!FR24*0.85*0.9,)</f>
        <v>131542</v>
      </c>
      <c r="FS24" s="115">
        <f>ROUNDUP(BAR!FS24*0.85*0.9,)</f>
        <v>131542</v>
      </c>
      <c r="FT24" s="115">
        <f>ROUNDUP(BAR!FT24*0.85*0.9,)</f>
        <v>131542</v>
      </c>
      <c r="FU24" s="115">
        <f>ROUNDUP(BAR!FU24*0.85*0.9,)</f>
        <v>131542</v>
      </c>
      <c r="FV24" s="55">
        <f>ROUNDUP(BAR!FV24*0.85*0.9,)</f>
        <v>96735</v>
      </c>
      <c r="FW24" s="55">
        <f>ROUNDUP(BAR!FW24*0.85*0.9,)</f>
        <v>96735</v>
      </c>
      <c r="FX24" s="55">
        <f>ROUNDUP(BAR!FX24*0.85*0.9,)</f>
        <v>96735</v>
      </c>
      <c r="FY24" s="55">
        <f>ROUNDUP(BAR!FY24*0.85*0.9,)</f>
        <v>96735</v>
      </c>
      <c r="FZ24" s="55">
        <f>ROUNDUP(BAR!FZ24*0.85*0.9,)</f>
        <v>96735</v>
      </c>
      <c r="GA24" s="55">
        <f>ROUNDUP(BAR!GA24*0.85*0.9,)</f>
        <v>96735</v>
      </c>
      <c r="GB24" s="55">
        <f>ROUNDUP(BAR!GB24*0.85*0.9,)</f>
        <v>96735</v>
      </c>
      <c r="GC24" s="55">
        <f>ROUNDUP(BAR!GC24*0.85*0.9,)</f>
        <v>96735</v>
      </c>
      <c r="GD24" s="55">
        <f>ROUNDUP(BAR!GD24*0.85*0.9,)</f>
        <v>96735</v>
      </c>
      <c r="GE24" s="55">
        <f>ROUNDUP(BAR!GE24*0.85*0.9,)</f>
        <v>96735</v>
      </c>
      <c r="GF24" s="55">
        <f>ROUNDUP(BAR!GF24*0.85*0.9,)</f>
        <v>96735</v>
      </c>
      <c r="GG24" s="55">
        <f>ROUNDUP(BAR!GG24*0.85*0.9,)</f>
        <v>96735</v>
      </c>
      <c r="GH24" s="55">
        <f>ROUNDUP(BAR!GH24*0.85*0.9,)</f>
        <v>96735</v>
      </c>
      <c r="GI24" s="55">
        <f>ROUNDUP(BAR!GI24*0.85*0.9,)</f>
        <v>96735</v>
      </c>
      <c r="GJ24" s="55">
        <f>ROUNDUP(BAR!GJ24*0.85*0.9,)</f>
        <v>96735</v>
      </c>
      <c r="GK24" s="55">
        <f>ROUNDUP(BAR!GK24*0.85*0.9,)</f>
        <v>96735</v>
      </c>
      <c r="GL24" s="55">
        <f>ROUNDUP(BAR!GL24*0.85*0.9,)</f>
        <v>96735</v>
      </c>
      <c r="GM24" s="55">
        <f>ROUNDUP(BAR!GM24*0.85*0.9,)</f>
        <v>96735</v>
      </c>
      <c r="GN24" s="55">
        <f>ROUNDUP(BAR!GN24*0.85*0.9,)</f>
        <v>96735</v>
      </c>
      <c r="GO24" s="55">
        <f>ROUNDUP(BAR!GO24*0.85*0.9,)</f>
        <v>96735</v>
      </c>
      <c r="GP24" s="55">
        <f>ROUNDUP(BAR!GP24*0.85*0.9,)</f>
        <v>96735</v>
      </c>
      <c r="GQ24" s="55">
        <f>ROUNDUP(BAR!GQ24*0.85*0.9,)</f>
        <v>96735</v>
      </c>
      <c r="GR24" s="55">
        <f>ROUNDUP(BAR!GR24*0.85*0.9,)</f>
        <v>96735</v>
      </c>
      <c r="GS24" s="55">
        <f>ROUNDUP(BAR!GS24*0.85*0.9,)</f>
        <v>98035</v>
      </c>
      <c r="GT24" s="55">
        <f>ROUNDUP(BAR!GT24*0.85*0.9,)</f>
        <v>98035</v>
      </c>
      <c r="GU24" s="55">
        <f>ROUNDUP(BAR!GU24*0.85*0.9,)</f>
        <v>98035</v>
      </c>
      <c r="GV24" s="55">
        <f>ROUNDUP(BAR!GV24*0.85*0.9,)</f>
        <v>98035</v>
      </c>
      <c r="GW24" s="55">
        <f>ROUNDUP(BAR!GW24*0.85*0.9,)</f>
        <v>98035</v>
      </c>
      <c r="GX24" s="55">
        <f>ROUNDUP(BAR!GX24*0.85*0.9,)</f>
        <v>98035</v>
      </c>
      <c r="GY24" s="55">
        <f>ROUNDUP(BAR!GY24*0.85*0.9,)</f>
        <v>98035</v>
      </c>
      <c r="GZ24" s="55">
        <f>ROUNDUP(BAR!GZ24*0.85*0.9,)</f>
        <v>98035</v>
      </c>
      <c r="HA24" s="55">
        <f>ROUNDUP(BAR!HA24*0.85*0.9,)</f>
        <v>98035</v>
      </c>
      <c r="HB24" s="55">
        <f>ROUNDUP(BAR!HB24*0.85*0.9,)</f>
        <v>98035</v>
      </c>
      <c r="HC24" s="55">
        <f>ROUNDUP(BAR!HC24*0.85*0.9,)</f>
        <v>98035</v>
      </c>
      <c r="HD24" s="55">
        <f>ROUNDUP(BAR!HD24*0.85*0.9,)</f>
        <v>98035</v>
      </c>
      <c r="HE24" s="55">
        <f>ROUNDUP(BAR!HE24*0.85*0.9,)</f>
        <v>98035</v>
      </c>
      <c r="HF24" s="55">
        <f>ROUNDUP(BAR!HF24*0.85*0.9,)</f>
        <v>98035</v>
      </c>
      <c r="HG24" s="55">
        <f>ROUNDUP(BAR!HG24*0.85*0.9,)</f>
        <v>98035</v>
      </c>
      <c r="HH24" s="55">
        <f>ROUNDUP(BAR!HH24*0.85*0.9,)</f>
        <v>98035</v>
      </c>
      <c r="HI24" s="55">
        <f>ROUNDUP(BAR!HI24*0.85*0.9,)</f>
        <v>98035</v>
      </c>
      <c r="HJ24" s="55">
        <f>ROUNDUP(BAR!HJ24*0.85*0.9,)</f>
        <v>98035</v>
      </c>
      <c r="HK24" s="115">
        <f>ROUNDUP(BAR!HK24*0.85*0.9,)</f>
        <v>114100</v>
      </c>
      <c r="HL24" s="115">
        <f>ROUNDUP(BAR!HL24*0.85*0.9,)</f>
        <v>114100</v>
      </c>
      <c r="HM24" s="115">
        <f>ROUNDUP(BAR!HM24*0.85*0.9,)</f>
        <v>115630</v>
      </c>
      <c r="HN24" s="115">
        <f>ROUNDUP(BAR!HN24*0.85*0.9,)</f>
        <v>115630</v>
      </c>
      <c r="HO24" s="115">
        <f>ROUNDUP(BAR!HO24*0.85*0.9,)</f>
        <v>115630</v>
      </c>
      <c r="HP24" s="115">
        <f>ROUNDUP(BAR!HP24*0.85*0.9,)</f>
        <v>98035</v>
      </c>
      <c r="HQ24" s="115">
        <f>ROUNDUP(BAR!HQ24*0.85*0.9,)</f>
        <v>98035</v>
      </c>
      <c r="HR24" s="115">
        <f>ROUNDUP(BAR!HR24*0.85*0.9,)</f>
        <v>114100</v>
      </c>
      <c r="HS24" s="115">
        <f>ROUNDUP(BAR!HS24*0.85*0.9,)</f>
        <v>114100</v>
      </c>
      <c r="HT24" s="55">
        <f>ROUNDUP(BAR!HT24*0.85*0.9,)</f>
        <v>98035</v>
      </c>
      <c r="HU24" s="55">
        <f>ROUNDUP(BAR!HU24*0.85*0.9,)</f>
        <v>96735</v>
      </c>
      <c r="HV24" s="55">
        <f>ROUNDUP(BAR!HV24*0.85*0.9,)</f>
        <v>96735</v>
      </c>
      <c r="HW24" s="55">
        <f>ROUNDUP(BAR!HW24*0.85*0.9,)</f>
        <v>96735</v>
      </c>
      <c r="HX24" s="55">
        <f>ROUNDUP(BAR!HX24*0.85*0.9,)</f>
        <v>96735</v>
      </c>
      <c r="HY24" s="55">
        <f>ROUNDUP(BAR!HY24*0.85*0.9,)</f>
        <v>96735</v>
      </c>
      <c r="HZ24" s="55">
        <f>ROUNDUP(BAR!HZ24*0.85*0.9,)</f>
        <v>96735</v>
      </c>
      <c r="IA24" s="55">
        <f>ROUNDUP(BAR!IA24*0.85*0.9,)</f>
        <v>96735</v>
      </c>
      <c r="IB24" s="55">
        <f>ROUNDUP(BAR!IB24*0.85*0.9,)</f>
        <v>99948</v>
      </c>
      <c r="IC24" s="55">
        <f>ROUNDUP(BAR!IC24*0.85*0.9,)</f>
        <v>97270</v>
      </c>
      <c r="ID24" s="55">
        <f>ROUNDUP(BAR!ID24*0.85*0.9,)</f>
        <v>93522</v>
      </c>
      <c r="IE24" s="55">
        <f>ROUNDUP(BAR!IE24*0.85*0.9,)</f>
        <v>93522</v>
      </c>
      <c r="IF24" s="55">
        <f>ROUNDUP(BAR!IF24*0.85*0.9,)</f>
        <v>93522</v>
      </c>
      <c r="IG24" s="55">
        <f>ROUNDUP(BAR!IG24*0.85*0.9,)</f>
        <v>93522</v>
      </c>
      <c r="IH24" s="55">
        <f>ROUNDUP(BAR!IH24*0.85*0.9,)</f>
        <v>93522</v>
      </c>
      <c r="II24" s="55">
        <f>ROUNDUP(BAR!II24*0.85*0.9,)</f>
        <v>93522</v>
      </c>
      <c r="IJ24" s="55">
        <f>ROUNDUP(BAR!IJ24*0.85*0.9,)</f>
        <v>93522</v>
      </c>
      <c r="IK24" s="55">
        <f>ROUNDUP(BAR!IK24*0.85*0.9,)</f>
        <v>93522</v>
      </c>
      <c r="IL24" s="55">
        <f>ROUNDUP(BAR!IL24*0.85*0.9,)</f>
        <v>93522</v>
      </c>
      <c r="IM24" s="55">
        <f>ROUNDUP(BAR!IM24*0.85*0.9,)</f>
        <v>93522</v>
      </c>
      <c r="IN24" s="55">
        <f>ROUNDUP(BAR!IN24*0.85*0.9,)</f>
        <v>93522</v>
      </c>
      <c r="IO24" s="55">
        <f>ROUNDUP(BAR!IO24*0.85*0.9,)</f>
        <v>93522</v>
      </c>
      <c r="IP24" s="55">
        <f>ROUNDUP(BAR!IP24*0.85*0.9,)</f>
        <v>93522</v>
      </c>
      <c r="IQ24" s="55">
        <f>ROUNDUP(BAR!IQ24*0.85*0.9,)</f>
        <v>93522</v>
      </c>
      <c r="IR24" s="55">
        <f>ROUNDUP(BAR!IR24*0.85*0.9,)</f>
        <v>93522</v>
      </c>
      <c r="IS24" s="55">
        <f>ROUNDUP(BAR!IS24*0.85*0.9,)</f>
        <v>93522</v>
      </c>
      <c r="IT24" s="55">
        <f>ROUNDUP(BAR!IT24*0.85*0.9,)</f>
        <v>93522</v>
      </c>
      <c r="IU24" s="55">
        <f>ROUNDUP(BAR!IU24*0.85*0.9,)</f>
        <v>93522</v>
      </c>
      <c r="IV24" s="55">
        <f>ROUNDUP(BAR!IV24*0.85*0.9,)</f>
        <v>93522</v>
      </c>
      <c r="IW24" s="55">
        <f>ROUNDUP(BAR!IW24*0.85*0.9,)</f>
        <v>93522</v>
      </c>
      <c r="IX24" s="55">
        <f>ROUNDUP(BAR!IX24*0.85*0.9,)</f>
        <v>93522</v>
      </c>
      <c r="IY24" s="55">
        <f>ROUNDUP(BAR!IY24*0.85*0.9,)</f>
        <v>93522</v>
      </c>
    </row>
    <row r="25" spans="1:259" ht="15" customHeight="1" x14ac:dyDescent="0.2">
      <c r="A25" s="11" t="s">
        <v>35</v>
      </c>
    </row>
    <row r="26" spans="1:259" x14ac:dyDescent="0.2">
      <c r="A26" s="2" t="s">
        <v>36</v>
      </c>
    </row>
    <row r="27" spans="1:259" ht="15" customHeight="1" x14ac:dyDescent="0.2">
      <c r="A27" s="9" t="s">
        <v>30</v>
      </c>
    </row>
    <row r="28" spans="1:259" ht="24" x14ac:dyDescent="0.2">
      <c r="A28" s="110" t="s">
        <v>94</v>
      </c>
    </row>
    <row r="29" spans="1:259" s="2" customFormat="1" x14ac:dyDescent="0.2">
      <c r="A29" s="29" t="s">
        <v>13</v>
      </c>
    </row>
    <row r="30" spans="1:259" s="2" customFormat="1" ht="25.5" x14ac:dyDescent="0.2">
      <c r="A30" s="111" t="s">
        <v>95</v>
      </c>
    </row>
    <row r="31" spans="1:259" ht="15" customHeight="1" x14ac:dyDescent="0.2">
      <c r="A31" s="11" t="s">
        <v>14</v>
      </c>
    </row>
    <row r="32" spans="1:259" ht="96" x14ac:dyDescent="0.2">
      <c r="A32" s="12" t="s">
        <v>15</v>
      </c>
    </row>
    <row r="33" spans="1:1" ht="15" customHeight="1" x14ac:dyDescent="0.2">
      <c r="A33" s="9" t="s">
        <v>16</v>
      </c>
    </row>
    <row r="34" spans="1:1" ht="62.25" customHeight="1" x14ac:dyDescent="0.2">
      <c r="A34" s="27" t="s">
        <v>37</v>
      </c>
    </row>
  </sheetData>
  <pageMargins left="0.25" right="0.25" top="0.75" bottom="0.75" header="0.3" footer="0.3"/>
  <pageSetup scale="51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7">
    <tabColor theme="5" tint="0.39988402966399123"/>
    <pageSetUpPr fitToPage="1"/>
  </sheetPr>
  <dimension ref="A1:IY34"/>
  <sheetViews>
    <sheetView topLeftCell="A19" workbookViewId="0">
      <pane xSplit="1" topLeftCell="B1" activePane="topRight" state="frozen"/>
      <selection pane="topRight" activeCell="A34" sqref="A34"/>
    </sheetView>
  </sheetViews>
  <sheetFormatPr defaultColWidth="81.42578125" defaultRowHeight="12" x14ac:dyDescent="0.2"/>
  <cols>
    <col min="1" max="1" width="64.5703125" style="18" customWidth="1"/>
    <col min="2" max="166" width="8.85546875" style="18" customWidth="1"/>
    <col min="167" max="173" width="10.28515625" style="18" customWidth="1"/>
    <col min="174" max="259" width="9.85546875" style="18" customWidth="1"/>
    <col min="260" max="16384" width="81.42578125" style="18"/>
  </cols>
  <sheetData>
    <row r="1" spans="1:259" ht="15" customHeight="1" x14ac:dyDescent="0.2">
      <c r="A1" s="32" t="s">
        <v>0</v>
      </c>
    </row>
    <row r="2" spans="1:259" ht="15" customHeight="1" x14ac:dyDescent="0.2">
      <c r="A2" s="4" t="s">
        <v>38</v>
      </c>
    </row>
    <row r="3" spans="1:259" ht="15" customHeight="1" x14ac:dyDescent="0.2">
      <c r="A3" s="33" t="s">
        <v>2</v>
      </c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ht="24" x14ac:dyDescent="0.2">
      <c r="A5" s="22" t="s">
        <v>80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HK5" s="117"/>
      <c r="HL5" s="117"/>
      <c r="HM5" s="117"/>
      <c r="HN5" s="117"/>
      <c r="HO5" s="117"/>
      <c r="HP5" s="117"/>
      <c r="HQ5" s="117"/>
      <c r="HR5" s="117"/>
      <c r="HS5" s="117"/>
    </row>
    <row r="6" spans="1:259" x14ac:dyDescent="0.2">
      <c r="A6" s="21">
        <v>1</v>
      </c>
      <c r="B6" s="59">
        <f>BAR!B6*0.85</f>
        <v>15470</v>
      </c>
      <c r="C6" s="59">
        <f>BAR!C6*0.85</f>
        <v>15470</v>
      </c>
      <c r="D6" s="59">
        <f>BAR!D6*0.85</f>
        <v>12580</v>
      </c>
      <c r="E6" s="59">
        <f>BAR!E6*0.85</f>
        <v>13175</v>
      </c>
      <c r="F6" s="59">
        <f>BAR!F6*0.85</f>
        <v>13175</v>
      </c>
      <c r="G6" s="59">
        <f>BAR!G6*0.85</f>
        <v>14025</v>
      </c>
      <c r="H6" s="59">
        <f>BAR!H6*0.85</f>
        <v>14025</v>
      </c>
      <c r="I6" s="59">
        <f>BAR!I6*0.85</f>
        <v>15470</v>
      </c>
      <c r="J6" s="59">
        <f>BAR!J6*0.85</f>
        <v>15470</v>
      </c>
      <c r="K6" s="59">
        <f>BAR!K6*0.85</f>
        <v>14025</v>
      </c>
      <c r="L6" s="59">
        <f>BAR!L6*0.85</f>
        <v>14025</v>
      </c>
      <c r="M6" s="59">
        <f>BAR!M6*0.85</f>
        <v>14025</v>
      </c>
      <c r="N6" s="59">
        <f>BAR!N6*0.85</f>
        <v>14025</v>
      </c>
      <c r="O6" s="59">
        <f>BAR!O6*0.85</f>
        <v>14025</v>
      </c>
      <c r="P6" s="59">
        <f>BAR!P6*0.85</f>
        <v>14620</v>
      </c>
      <c r="Q6" s="59">
        <f>BAR!Q6*0.85</f>
        <v>13175</v>
      </c>
      <c r="R6" s="59">
        <f>BAR!R6*0.85</f>
        <v>12580</v>
      </c>
      <c r="S6" s="59">
        <f>BAR!S6*0.85</f>
        <v>12580</v>
      </c>
      <c r="T6" s="59">
        <f>BAR!T6*0.85</f>
        <v>12580</v>
      </c>
      <c r="U6" s="59">
        <f>BAR!U6*0.85</f>
        <v>12580</v>
      </c>
      <c r="V6" s="59">
        <f>BAR!V6*0.85</f>
        <v>12580</v>
      </c>
      <c r="W6" s="59">
        <f>BAR!W6*0.85</f>
        <v>13175</v>
      </c>
      <c r="X6" s="59">
        <f>BAR!X6*0.85</f>
        <v>13175</v>
      </c>
      <c r="Y6" s="59">
        <f>BAR!Y6*0.85</f>
        <v>12580</v>
      </c>
      <c r="Z6" s="59">
        <f>BAR!Z6*0.85</f>
        <v>12580</v>
      </c>
      <c r="AA6" s="59">
        <f>BAR!AA6*0.85</f>
        <v>12580</v>
      </c>
      <c r="AB6" s="59">
        <f>BAR!AB6*0.85</f>
        <v>12580</v>
      </c>
      <c r="AC6" s="59">
        <f>BAR!AC6*0.85</f>
        <v>12580</v>
      </c>
      <c r="AD6" s="59">
        <f>BAR!AD6*0.85</f>
        <v>13175</v>
      </c>
      <c r="AE6" s="59">
        <f>BAR!AE6*0.85</f>
        <v>13175</v>
      </c>
      <c r="AF6" s="59">
        <f>BAR!AF6*0.85</f>
        <v>12580</v>
      </c>
      <c r="AG6" s="59">
        <f>BAR!AG6*0.85</f>
        <v>12580</v>
      </c>
      <c r="AH6" s="59">
        <f>BAR!AH6*0.85</f>
        <v>12580</v>
      </c>
      <c r="AI6" s="59">
        <f>BAR!AI6*0.85</f>
        <v>12580</v>
      </c>
      <c r="AJ6" s="59">
        <f>BAR!AJ6*0.85</f>
        <v>12580</v>
      </c>
      <c r="AK6" s="59">
        <f>BAR!AK6*0.85</f>
        <v>13175</v>
      </c>
      <c r="AL6" s="59">
        <f>BAR!AL6*0.85</f>
        <v>13175</v>
      </c>
      <c r="AM6" s="59">
        <f>BAR!AM6*0.85</f>
        <v>11135</v>
      </c>
      <c r="AN6" s="59">
        <f>BAR!AN6*0.85</f>
        <v>11135</v>
      </c>
      <c r="AO6" s="59">
        <f>BAR!AO6*0.85</f>
        <v>11135</v>
      </c>
      <c r="AP6" s="59">
        <f>BAR!AP6*0.85</f>
        <v>11135</v>
      </c>
      <c r="AQ6" s="59">
        <f>BAR!AQ6*0.85</f>
        <v>11135</v>
      </c>
      <c r="AR6" s="59">
        <f>BAR!AR6*0.85</f>
        <v>11730</v>
      </c>
      <c r="AS6" s="59">
        <f>BAR!AS6*0.85</f>
        <v>11730</v>
      </c>
      <c r="AT6" s="59">
        <f>BAR!AT6*0.85</f>
        <v>11135</v>
      </c>
      <c r="AU6" s="59">
        <f>BAR!AU6*0.85</f>
        <v>11135</v>
      </c>
      <c r="AV6" s="59">
        <f>BAR!AV6*0.85</f>
        <v>11135</v>
      </c>
      <c r="AW6" s="59">
        <f>BAR!AW6*0.85</f>
        <v>11135</v>
      </c>
      <c r="AX6" s="59">
        <f>BAR!AX6*0.85</f>
        <v>11135</v>
      </c>
      <c r="AY6" s="59">
        <f>BAR!AY6*0.85</f>
        <v>11730</v>
      </c>
      <c r="AZ6" s="59">
        <f>BAR!AZ6*0.85</f>
        <v>11730</v>
      </c>
      <c r="BA6" s="59">
        <f>BAR!BA6*0.85</f>
        <v>11135</v>
      </c>
      <c r="BB6" s="59">
        <f>BAR!BB6*0.85</f>
        <v>11135</v>
      </c>
      <c r="BC6" s="59">
        <f>BAR!BC6*0.85</f>
        <v>11135</v>
      </c>
      <c r="BD6" s="59">
        <f>BAR!BD6*0.85</f>
        <v>11135</v>
      </c>
      <c r="BE6" s="59">
        <f>BAR!BE6*0.85</f>
        <v>11135</v>
      </c>
      <c r="BF6" s="59">
        <f>BAR!BF6*0.85</f>
        <v>11730</v>
      </c>
      <c r="BG6" s="59">
        <f>BAR!BG6*0.85</f>
        <v>11730</v>
      </c>
      <c r="BH6" s="59">
        <f>BAR!BH6*0.85</f>
        <v>11135</v>
      </c>
      <c r="BI6" s="59">
        <f>BAR!BI6*0.85</f>
        <v>11135</v>
      </c>
      <c r="BJ6" s="59">
        <f>BAR!BJ6*0.85</f>
        <v>11730</v>
      </c>
      <c r="BK6" s="59">
        <f>BAR!BK6*0.85</f>
        <v>11730</v>
      </c>
      <c r="BL6" s="59">
        <f>BAR!BL6*0.85</f>
        <v>11730</v>
      </c>
      <c r="BM6" s="59">
        <f>BAR!BM6*0.85</f>
        <v>11730</v>
      </c>
      <c r="BN6" s="59">
        <f>BAR!BN6*0.85</f>
        <v>11730</v>
      </c>
      <c r="BO6" s="59">
        <f>BAR!BO6*0.85</f>
        <v>11135</v>
      </c>
      <c r="BP6" s="59">
        <f>BAR!BP6*0.85</f>
        <v>14025</v>
      </c>
      <c r="BQ6" s="59">
        <f>BAR!BQ6*0.85</f>
        <v>14025</v>
      </c>
      <c r="BR6" s="59">
        <f>BAR!BR6*0.85</f>
        <v>14025</v>
      </c>
      <c r="BS6" s="59">
        <f>BAR!BS6*0.85</f>
        <v>14025</v>
      </c>
      <c r="BT6" s="59">
        <f>BAR!BT6*0.85</f>
        <v>14025</v>
      </c>
      <c r="BU6" s="59">
        <f>BAR!BU6*0.85</f>
        <v>12580</v>
      </c>
      <c r="BV6" s="59">
        <f>BAR!BV6*0.85</f>
        <v>11730</v>
      </c>
      <c r="BW6" s="59">
        <f>BAR!BW6*0.85</f>
        <v>11730</v>
      </c>
      <c r="BX6" s="59">
        <f>BAR!BX6*0.85</f>
        <v>14025</v>
      </c>
      <c r="BY6" s="59">
        <f>BAR!BY6*0.85</f>
        <v>14025</v>
      </c>
      <c r="BZ6" s="59">
        <f>BAR!BZ6*0.85</f>
        <v>11135</v>
      </c>
      <c r="CA6" s="59">
        <f>BAR!CA6*0.85</f>
        <v>11135</v>
      </c>
      <c r="CB6" s="59">
        <f>BAR!CB6*0.85</f>
        <v>11135</v>
      </c>
      <c r="CC6" s="59">
        <f>BAR!CC6*0.85</f>
        <v>11730</v>
      </c>
      <c r="CD6" s="59">
        <f>BAR!CD6*0.85</f>
        <v>8075</v>
      </c>
      <c r="CE6" s="59">
        <f>BAR!CE6*0.85</f>
        <v>8075</v>
      </c>
      <c r="CF6" s="59">
        <f>BAR!CF6*0.85</f>
        <v>8075</v>
      </c>
      <c r="CG6" s="59">
        <f>BAR!CG6*0.85</f>
        <v>8075</v>
      </c>
      <c r="CH6" s="59">
        <f>BAR!CH6*0.85</f>
        <v>8670</v>
      </c>
      <c r="CI6" s="59">
        <f>BAR!CI6*0.85</f>
        <v>8670</v>
      </c>
      <c r="CJ6" s="59">
        <f>BAR!CJ6*0.85</f>
        <v>8075</v>
      </c>
      <c r="CK6" s="59">
        <f>BAR!CK6*0.85</f>
        <v>8075</v>
      </c>
      <c r="CL6" s="59">
        <f>BAR!CL6*0.85</f>
        <v>8075</v>
      </c>
      <c r="CM6" s="59">
        <f>BAR!CM6*0.85</f>
        <v>8075</v>
      </c>
      <c r="CN6" s="59">
        <f>BAR!CN6*0.85</f>
        <v>8075</v>
      </c>
      <c r="CO6" s="59">
        <f>BAR!CO6*0.85</f>
        <v>8670</v>
      </c>
      <c r="CP6" s="59">
        <f>BAR!CP6*0.85</f>
        <v>8670</v>
      </c>
      <c r="CQ6" s="59">
        <f>BAR!CQ6*0.85</f>
        <v>8075</v>
      </c>
      <c r="CR6" s="59">
        <f>BAR!CR6*0.85</f>
        <v>8075</v>
      </c>
      <c r="CS6" s="59">
        <f>BAR!CS6*0.85</f>
        <v>8075</v>
      </c>
      <c r="CT6" s="59">
        <f>BAR!CT6*0.85</f>
        <v>8075</v>
      </c>
      <c r="CU6" s="59">
        <f>BAR!CU6*0.85</f>
        <v>8075</v>
      </c>
      <c r="CV6" s="59">
        <f>BAR!CV6*0.85</f>
        <v>8670</v>
      </c>
      <c r="CW6" s="59">
        <f>BAR!CW6*0.85</f>
        <v>8670</v>
      </c>
      <c r="CX6" s="59">
        <f>BAR!CX6*0.85</f>
        <v>8075</v>
      </c>
      <c r="CY6" s="59">
        <f>BAR!CY6*0.85</f>
        <v>8075</v>
      </c>
      <c r="CZ6" s="59">
        <f>BAR!CZ6*0.85</f>
        <v>8075</v>
      </c>
      <c r="DA6" s="59">
        <f>BAR!DA6*0.85</f>
        <v>8075</v>
      </c>
      <c r="DB6" s="59">
        <f>BAR!DB6*0.85</f>
        <v>8075</v>
      </c>
      <c r="DC6" s="59">
        <f>BAR!DC6*0.85</f>
        <v>8670</v>
      </c>
      <c r="DD6" s="59">
        <f>BAR!DD6*0.85</f>
        <v>8670</v>
      </c>
      <c r="DE6" s="59">
        <f>BAR!DE6*0.85</f>
        <v>8075</v>
      </c>
      <c r="DF6" s="59">
        <f>BAR!DF6*0.85</f>
        <v>8075</v>
      </c>
      <c r="DG6" s="59">
        <f>BAR!DG6*0.85</f>
        <v>8670</v>
      </c>
      <c r="DH6" s="59">
        <f>BAR!DH6*0.85</f>
        <v>9095</v>
      </c>
      <c r="DI6" s="59">
        <f>BAR!DI6*0.85</f>
        <v>7650</v>
      </c>
      <c r="DJ6" s="59">
        <f>BAR!DJ6*0.85</f>
        <v>8075</v>
      </c>
      <c r="DK6" s="59">
        <f>BAR!DK6*0.85</f>
        <v>8075</v>
      </c>
      <c r="DL6" s="59">
        <f>BAR!DL6*0.85</f>
        <v>7650</v>
      </c>
      <c r="DM6" s="59">
        <f>BAR!DM6*0.85</f>
        <v>7650</v>
      </c>
      <c r="DN6" s="59">
        <f>BAR!DN6*0.85</f>
        <v>7650</v>
      </c>
      <c r="DO6" s="59">
        <f>BAR!DO6*0.85</f>
        <v>7650</v>
      </c>
      <c r="DP6" s="59">
        <f>BAR!DP6*0.85</f>
        <v>7650</v>
      </c>
      <c r="DQ6" s="59">
        <f>BAR!DQ6*0.85</f>
        <v>8075</v>
      </c>
      <c r="DR6" s="59">
        <f>BAR!DR6*0.85</f>
        <v>8075</v>
      </c>
      <c r="DS6" s="59">
        <f>BAR!DS6*0.85</f>
        <v>7650</v>
      </c>
      <c r="DT6" s="59">
        <f>BAR!DT6*0.85</f>
        <v>7650</v>
      </c>
      <c r="DU6" s="59">
        <f>BAR!DU6*0.85</f>
        <v>7650</v>
      </c>
      <c r="DV6" s="59">
        <f>BAR!DV6*0.85</f>
        <v>7650</v>
      </c>
      <c r="DW6" s="59">
        <f>BAR!DW6*0.85</f>
        <v>7650</v>
      </c>
      <c r="DX6" s="59">
        <f>BAR!DX6*0.85</f>
        <v>8075</v>
      </c>
      <c r="DY6" s="59">
        <f>BAR!DY6*0.85</f>
        <v>8075</v>
      </c>
      <c r="DZ6" s="59">
        <f>BAR!DZ6*0.85</f>
        <v>7650</v>
      </c>
      <c r="EA6" s="59">
        <f>BAR!EA6*0.85</f>
        <v>7650</v>
      </c>
      <c r="EB6" s="59">
        <f>BAR!EB6*0.85</f>
        <v>7650</v>
      </c>
      <c r="EC6" s="59">
        <f>BAR!EC6*0.85</f>
        <v>7650</v>
      </c>
      <c r="ED6" s="59">
        <f>BAR!ED6*0.85</f>
        <v>7650</v>
      </c>
      <c r="EE6" s="59">
        <f>BAR!EE6*0.85</f>
        <v>8075</v>
      </c>
      <c r="EF6" s="59">
        <f>BAR!EF6*0.85</f>
        <v>8075</v>
      </c>
      <c r="EG6" s="59">
        <f>BAR!EG6*0.85</f>
        <v>7650</v>
      </c>
      <c r="EH6" s="59">
        <f>BAR!EH6*0.85</f>
        <v>7650</v>
      </c>
      <c r="EI6" s="59">
        <f>BAR!EI6*0.85</f>
        <v>9095</v>
      </c>
      <c r="EJ6" s="59">
        <f>BAR!EJ6*0.85</f>
        <v>9095</v>
      </c>
      <c r="EK6" s="59">
        <f>BAR!EK6*0.85</f>
        <v>9095</v>
      </c>
      <c r="EL6" s="59">
        <f>BAR!EL6*0.85</f>
        <v>10115</v>
      </c>
      <c r="EM6" s="59">
        <f>BAR!EM6*0.85</f>
        <v>10115</v>
      </c>
      <c r="EN6" s="59">
        <f>BAR!EN6*0.85</f>
        <v>9095</v>
      </c>
      <c r="EO6" s="59">
        <f>BAR!EO6*0.85</f>
        <v>9095</v>
      </c>
      <c r="EP6" s="59">
        <f>BAR!EP6*0.85</f>
        <v>9095</v>
      </c>
      <c r="EQ6" s="59">
        <f>BAR!EQ6*0.85</f>
        <v>9095</v>
      </c>
      <c r="ER6" s="59">
        <f>BAR!ER6*0.85</f>
        <v>9095</v>
      </c>
      <c r="ES6" s="59">
        <f>BAR!ES6*0.85</f>
        <v>10115</v>
      </c>
      <c r="ET6" s="59">
        <f>BAR!ET6*0.85</f>
        <v>10115</v>
      </c>
      <c r="EU6" s="59">
        <f>BAR!EU6*0.85</f>
        <v>10115</v>
      </c>
      <c r="EV6" s="59">
        <f>BAR!EV6*0.85</f>
        <v>10115</v>
      </c>
      <c r="EW6" s="59">
        <f>BAR!EW6*0.85</f>
        <v>10115</v>
      </c>
      <c r="EX6" s="59">
        <f>BAR!EX6*0.85</f>
        <v>10115</v>
      </c>
      <c r="EY6" s="59">
        <f>BAR!EY6*0.85</f>
        <v>10115</v>
      </c>
      <c r="EZ6" s="59">
        <f>BAR!EZ6*0.85</f>
        <v>10115</v>
      </c>
      <c r="FA6" s="59">
        <f>BAR!FA6*0.85</f>
        <v>10115</v>
      </c>
      <c r="FB6" s="59">
        <f>BAR!FB6*0.85</f>
        <v>10115</v>
      </c>
      <c r="FC6" s="59">
        <f>BAR!FC6*0.85</f>
        <v>10115</v>
      </c>
      <c r="FD6" s="59">
        <f>BAR!FD6*0.85</f>
        <v>10710</v>
      </c>
      <c r="FE6" s="59">
        <f>BAR!FE6*0.85</f>
        <v>10710</v>
      </c>
      <c r="FF6" s="59">
        <f>BAR!FF6*0.85</f>
        <v>11135</v>
      </c>
      <c r="FG6" s="59">
        <f>BAR!FG6*0.85</f>
        <v>11135</v>
      </c>
      <c r="FH6" s="59">
        <f>BAR!FH6*0.85</f>
        <v>11135</v>
      </c>
      <c r="FI6" s="59">
        <f>BAR!FI6*0.85</f>
        <v>11135</v>
      </c>
      <c r="FJ6" s="59">
        <f>BAR!FJ6*0.85</f>
        <v>11135</v>
      </c>
      <c r="FK6" s="109">
        <f>BAR!FK6*0.85</f>
        <v>28007.5</v>
      </c>
      <c r="FL6" s="109">
        <f>BAR!FL6*0.85</f>
        <v>60307.5</v>
      </c>
      <c r="FM6" s="109">
        <f>BAR!FM6*0.85</f>
        <v>60307.5</v>
      </c>
      <c r="FN6" s="109">
        <f>BAR!FN6*0.85</f>
        <v>60307.5</v>
      </c>
      <c r="FO6" s="109">
        <f>BAR!FO6*0.85</f>
        <v>60307.5</v>
      </c>
      <c r="FP6" s="109">
        <f>BAR!FP6*0.85</f>
        <v>60307.5</v>
      </c>
      <c r="FQ6" s="109">
        <f>BAR!FQ6*0.85</f>
        <v>60307.5</v>
      </c>
      <c r="FR6" s="109">
        <f>BAR!FR6*0.85</f>
        <v>60307.5</v>
      </c>
      <c r="FS6" s="109">
        <f>BAR!FS6*0.85</f>
        <v>60307.5</v>
      </c>
      <c r="FT6" s="109">
        <f>BAR!FT6*0.85</f>
        <v>60307.5</v>
      </c>
      <c r="FU6" s="109">
        <f>BAR!FU6*0.85</f>
        <v>60307.5</v>
      </c>
      <c r="FV6" s="59">
        <f>BAR!FV6*0.85</f>
        <v>21632.5</v>
      </c>
      <c r="FW6" s="59">
        <f>BAR!FW6*0.85</f>
        <v>21632.5</v>
      </c>
      <c r="FX6" s="59">
        <f>BAR!FX6*0.85</f>
        <v>21632.5</v>
      </c>
      <c r="FY6" s="59">
        <f>BAR!FY6*0.85</f>
        <v>21632.5</v>
      </c>
      <c r="FZ6" s="59">
        <f>BAR!FZ6*0.85</f>
        <v>21632.5</v>
      </c>
      <c r="GA6" s="59">
        <f>BAR!GA6*0.85</f>
        <v>21632.5</v>
      </c>
      <c r="GB6" s="59">
        <f>BAR!GB6*0.85</f>
        <v>21632.5</v>
      </c>
      <c r="GC6" s="59">
        <f>BAR!GC6*0.85</f>
        <v>21632.5</v>
      </c>
      <c r="GD6" s="59">
        <f>BAR!GD6*0.85</f>
        <v>21632.5</v>
      </c>
      <c r="GE6" s="59">
        <f>BAR!GE6*0.85</f>
        <v>21632.5</v>
      </c>
      <c r="GF6" s="59">
        <f>BAR!GF6*0.85</f>
        <v>21632.5</v>
      </c>
      <c r="GG6" s="59">
        <f>BAR!GG6*0.85</f>
        <v>21632.5</v>
      </c>
      <c r="GH6" s="59">
        <f>BAR!GH6*0.85</f>
        <v>21632.5</v>
      </c>
      <c r="GI6" s="59">
        <f>BAR!GI6*0.85</f>
        <v>21632.5</v>
      </c>
      <c r="GJ6" s="59">
        <f>BAR!GJ6*0.85</f>
        <v>21632.5</v>
      </c>
      <c r="GK6" s="59">
        <f>BAR!GK6*0.85</f>
        <v>21632.5</v>
      </c>
      <c r="GL6" s="59">
        <f>BAR!GL6*0.85</f>
        <v>21632.5</v>
      </c>
      <c r="GM6" s="59">
        <f>BAR!GM6*0.85</f>
        <v>21632.5</v>
      </c>
      <c r="GN6" s="59">
        <f>BAR!GN6*0.85</f>
        <v>21632.5</v>
      </c>
      <c r="GO6" s="59">
        <f>BAR!GO6*0.85</f>
        <v>21632.5</v>
      </c>
      <c r="GP6" s="59">
        <f>BAR!GP6*0.85</f>
        <v>21632.5</v>
      </c>
      <c r="GQ6" s="59">
        <f>BAR!GQ6*0.85</f>
        <v>21632.5</v>
      </c>
      <c r="GR6" s="59">
        <f>BAR!GR6*0.85</f>
        <v>21632.5</v>
      </c>
      <c r="GS6" s="59">
        <f>BAR!GS6*0.85</f>
        <v>23077.5</v>
      </c>
      <c r="GT6" s="59">
        <f>BAR!GT6*0.85</f>
        <v>23077.5</v>
      </c>
      <c r="GU6" s="59">
        <f>BAR!GU6*0.85</f>
        <v>23077.5</v>
      </c>
      <c r="GV6" s="59">
        <f>BAR!GV6*0.85</f>
        <v>23077.5</v>
      </c>
      <c r="GW6" s="59">
        <f>BAR!GW6*0.85</f>
        <v>23077.5</v>
      </c>
      <c r="GX6" s="59">
        <f>BAR!GX6*0.85</f>
        <v>23077.5</v>
      </c>
      <c r="GY6" s="59">
        <f>BAR!GY6*0.85</f>
        <v>23077.5</v>
      </c>
      <c r="GZ6" s="59">
        <f>BAR!GZ6*0.85</f>
        <v>23077.5</v>
      </c>
      <c r="HA6" s="59">
        <f>BAR!HA6*0.85</f>
        <v>23077.5</v>
      </c>
      <c r="HB6" s="59">
        <f>BAR!HB6*0.85</f>
        <v>23077.5</v>
      </c>
      <c r="HC6" s="59">
        <f>BAR!HC6*0.85</f>
        <v>23077.5</v>
      </c>
      <c r="HD6" s="59">
        <f>BAR!HD6*0.85</f>
        <v>23077.5</v>
      </c>
      <c r="HE6" s="59">
        <f>BAR!HE6*0.85</f>
        <v>23077.5</v>
      </c>
      <c r="HF6" s="59">
        <f>BAR!HF6*0.85</f>
        <v>23077.5</v>
      </c>
      <c r="HG6" s="59">
        <f>BAR!HG6*0.85</f>
        <v>23077.5</v>
      </c>
      <c r="HH6" s="59">
        <f>BAR!HH6*0.85</f>
        <v>23077.5</v>
      </c>
      <c r="HI6" s="59">
        <f>BAR!HI6*0.85</f>
        <v>23077.5</v>
      </c>
      <c r="HJ6" s="59">
        <f>BAR!HJ6*0.85</f>
        <v>23077.5</v>
      </c>
      <c r="HK6" s="109">
        <f>BAR!HK6*0.85</f>
        <v>40927.5</v>
      </c>
      <c r="HL6" s="109">
        <f>BAR!HL6*0.85</f>
        <v>40927.5</v>
      </c>
      <c r="HM6" s="109">
        <f>BAR!HM6*0.85</f>
        <v>42627.5</v>
      </c>
      <c r="HN6" s="109">
        <f>BAR!HN6*0.85</f>
        <v>42627.5</v>
      </c>
      <c r="HO6" s="109">
        <f>BAR!HO6*0.85</f>
        <v>42627.5</v>
      </c>
      <c r="HP6" s="109">
        <f>BAR!HP6*0.85</f>
        <v>23077.5</v>
      </c>
      <c r="HQ6" s="109">
        <f>BAR!HQ6*0.85</f>
        <v>23077.5</v>
      </c>
      <c r="HR6" s="109">
        <f>BAR!HR6*0.85</f>
        <v>40927.5</v>
      </c>
      <c r="HS6" s="109">
        <f>BAR!HS6*0.85</f>
        <v>40927.5</v>
      </c>
      <c r="HT6" s="59">
        <f>BAR!HT6*0.85</f>
        <v>23077.5</v>
      </c>
      <c r="HU6" s="59">
        <f>BAR!HU6*0.85</f>
        <v>21632.5</v>
      </c>
      <c r="HV6" s="59">
        <f>BAR!HV6*0.85</f>
        <v>21632.5</v>
      </c>
      <c r="HW6" s="59">
        <f>BAR!HW6*0.85</f>
        <v>21632.5</v>
      </c>
      <c r="HX6" s="59">
        <f>BAR!HX6*0.85</f>
        <v>21632.5</v>
      </c>
      <c r="HY6" s="59">
        <f>BAR!HY6*0.85</f>
        <v>21632.5</v>
      </c>
      <c r="HZ6" s="59">
        <f>BAR!HZ6*0.85</f>
        <v>21632.5</v>
      </c>
      <c r="IA6" s="59">
        <f>BAR!IA6*0.85</f>
        <v>21632.5</v>
      </c>
      <c r="IB6" s="59">
        <f>BAR!IB6*0.85</f>
        <v>25202.5</v>
      </c>
      <c r="IC6" s="59">
        <f>BAR!IC6*0.85</f>
        <v>22227.5</v>
      </c>
      <c r="ID6" s="59">
        <f>BAR!ID6*0.85</f>
        <v>18062.5</v>
      </c>
      <c r="IE6" s="59">
        <f>BAR!IE6*0.85</f>
        <v>18062.5</v>
      </c>
      <c r="IF6" s="59">
        <f>BAR!IF6*0.85</f>
        <v>18062.5</v>
      </c>
      <c r="IG6" s="59">
        <f>BAR!IG6*0.85</f>
        <v>18062.5</v>
      </c>
      <c r="IH6" s="59">
        <f>BAR!IH6*0.85</f>
        <v>18062.5</v>
      </c>
      <c r="II6" s="59">
        <f>BAR!II6*0.85</f>
        <v>18062.5</v>
      </c>
      <c r="IJ6" s="59">
        <f>BAR!IJ6*0.85</f>
        <v>18062.5</v>
      </c>
      <c r="IK6" s="59">
        <f>BAR!IK6*0.85</f>
        <v>18062.5</v>
      </c>
      <c r="IL6" s="59">
        <f>BAR!IL6*0.85</f>
        <v>18062.5</v>
      </c>
      <c r="IM6" s="59">
        <f>BAR!IM6*0.85</f>
        <v>18062.5</v>
      </c>
      <c r="IN6" s="59">
        <f>BAR!IN6*0.85</f>
        <v>18062.5</v>
      </c>
      <c r="IO6" s="59">
        <f>BAR!IO6*0.85</f>
        <v>18062.5</v>
      </c>
      <c r="IP6" s="59">
        <f>BAR!IP6*0.85</f>
        <v>18062.5</v>
      </c>
      <c r="IQ6" s="59">
        <f>BAR!IQ6*0.85</f>
        <v>18062.5</v>
      </c>
      <c r="IR6" s="59">
        <f>BAR!IR6*0.85</f>
        <v>18062.5</v>
      </c>
      <c r="IS6" s="59">
        <f>BAR!IS6*0.85</f>
        <v>18062.5</v>
      </c>
      <c r="IT6" s="59">
        <f>BAR!IT6*0.85</f>
        <v>18062.5</v>
      </c>
      <c r="IU6" s="59">
        <f>BAR!IU6*0.85</f>
        <v>18062.5</v>
      </c>
      <c r="IV6" s="59">
        <f>BAR!IV6*0.85</f>
        <v>18062.5</v>
      </c>
      <c r="IW6" s="59">
        <f>BAR!IW6*0.85</f>
        <v>18062.5</v>
      </c>
      <c r="IX6" s="59">
        <f>BAR!IX6*0.85</f>
        <v>18062.5</v>
      </c>
      <c r="IY6" s="59">
        <f>BAR!IY6*0.85</f>
        <v>18062.5</v>
      </c>
    </row>
    <row r="7" spans="1:259" x14ac:dyDescent="0.2">
      <c r="A7" s="21">
        <v>2</v>
      </c>
      <c r="B7" s="59">
        <f>BAR!B7*0.85</f>
        <v>17340</v>
      </c>
      <c r="C7" s="59">
        <f>BAR!C7*0.85</f>
        <v>17340</v>
      </c>
      <c r="D7" s="59">
        <f>BAR!D7*0.85</f>
        <v>14450</v>
      </c>
      <c r="E7" s="59">
        <f>BAR!E7*0.85</f>
        <v>15045</v>
      </c>
      <c r="F7" s="59">
        <f>BAR!F7*0.85</f>
        <v>15045</v>
      </c>
      <c r="G7" s="59">
        <f>BAR!G7*0.85</f>
        <v>15895</v>
      </c>
      <c r="H7" s="59">
        <f>BAR!H7*0.85</f>
        <v>15895</v>
      </c>
      <c r="I7" s="59">
        <f>BAR!I7*0.85</f>
        <v>17340</v>
      </c>
      <c r="J7" s="59">
        <f>BAR!J7*0.85</f>
        <v>17340</v>
      </c>
      <c r="K7" s="59">
        <f>BAR!K7*0.85</f>
        <v>15895</v>
      </c>
      <c r="L7" s="59">
        <f>BAR!L7*0.85</f>
        <v>15895</v>
      </c>
      <c r="M7" s="59">
        <f>BAR!M7*0.85</f>
        <v>15895</v>
      </c>
      <c r="N7" s="59">
        <f>BAR!N7*0.85</f>
        <v>15895</v>
      </c>
      <c r="O7" s="59">
        <f>BAR!O7*0.85</f>
        <v>15895</v>
      </c>
      <c r="P7" s="59">
        <f>BAR!P7*0.85</f>
        <v>16490</v>
      </c>
      <c r="Q7" s="59">
        <f>BAR!Q7*0.85</f>
        <v>15045</v>
      </c>
      <c r="R7" s="59">
        <f>BAR!R7*0.85</f>
        <v>14450</v>
      </c>
      <c r="S7" s="59">
        <f>BAR!S7*0.85</f>
        <v>14450</v>
      </c>
      <c r="T7" s="59">
        <f>BAR!T7*0.85</f>
        <v>14450</v>
      </c>
      <c r="U7" s="59">
        <f>BAR!U7*0.85</f>
        <v>14450</v>
      </c>
      <c r="V7" s="59">
        <f>BAR!V7*0.85</f>
        <v>14450</v>
      </c>
      <c r="W7" s="59">
        <f>BAR!W7*0.85</f>
        <v>15045</v>
      </c>
      <c r="X7" s="59">
        <f>BAR!X7*0.85</f>
        <v>15045</v>
      </c>
      <c r="Y7" s="59">
        <f>BAR!Y7*0.85</f>
        <v>14450</v>
      </c>
      <c r="Z7" s="59">
        <f>BAR!Z7*0.85</f>
        <v>14450</v>
      </c>
      <c r="AA7" s="59">
        <f>BAR!AA7*0.85</f>
        <v>14450</v>
      </c>
      <c r="AB7" s="59">
        <f>BAR!AB7*0.85</f>
        <v>14450</v>
      </c>
      <c r="AC7" s="59">
        <f>BAR!AC7*0.85</f>
        <v>14450</v>
      </c>
      <c r="AD7" s="59">
        <f>BAR!AD7*0.85</f>
        <v>15045</v>
      </c>
      <c r="AE7" s="59">
        <f>BAR!AE7*0.85</f>
        <v>15045</v>
      </c>
      <c r="AF7" s="59">
        <f>BAR!AF7*0.85</f>
        <v>14450</v>
      </c>
      <c r="AG7" s="59">
        <f>BAR!AG7*0.85</f>
        <v>14450</v>
      </c>
      <c r="AH7" s="59">
        <f>BAR!AH7*0.85</f>
        <v>14450</v>
      </c>
      <c r="AI7" s="59">
        <f>BAR!AI7*0.85</f>
        <v>14450</v>
      </c>
      <c r="AJ7" s="59">
        <f>BAR!AJ7*0.85</f>
        <v>14450</v>
      </c>
      <c r="AK7" s="59">
        <f>BAR!AK7*0.85</f>
        <v>15045</v>
      </c>
      <c r="AL7" s="59">
        <f>BAR!AL7*0.85</f>
        <v>15045</v>
      </c>
      <c r="AM7" s="59">
        <f>BAR!AM7*0.85</f>
        <v>13005</v>
      </c>
      <c r="AN7" s="59">
        <f>BAR!AN7*0.85</f>
        <v>13005</v>
      </c>
      <c r="AO7" s="59">
        <f>BAR!AO7*0.85</f>
        <v>13005</v>
      </c>
      <c r="AP7" s="59">
        <f>BAR!AP7*0.85</f>
        <v>13005</v>
      </c>
      <c r="AQ7" s="59">
        <f>BAR!AQ7*0.85</f>
        <v>13005</v>
      </c>
      <c r="AR7" s="59">
        <f>BAR!AR7*0.85</f>
        <v>13600</v>
      </c>
      <c r="AS7" s="59">
        <f>BAR!AS7*0.85</f>
        <v>13600</v>
      </c>
      <c r="AT7" s="59">
        <f>BAR!AT7*0.85</f>
        <v>13005</v>
      </c>
      <c r="AU7" s="59">
        <f>BAR!AU7*0.85</f>
        <v>13005</v>
      </c>
      <c r="AV7" s="59">
        <f>BAR!AV7*0.85</f>
        <v>13005</v>
      </c>
      <c r="AW7" s="59">
        <f>BAR!AW7*0.85</f>
        <v>13005</v>
      </c>
      <c r="AX7" s="59">
        <f>BAR!AX7*0.85</f>
        <v>13005</v>
      </c>
      <c r="AY7" s="59">
        <f>BAR!AY7*0.85</f>
        <v>13600</v>
      </c>
      <c r="AZ7" s="59">
        <f>BAR!AZ7*0.85</f>
        <v>13600</v>
      </c>
      <c r="BA7" s="59">
        <f>BAR!BA7*0.85</f>
        <v>13005</v>
      </c>
      <c r="BB7" s="59">
        <f>BAR!BB7*0.85</f>
        <v>13005</v>
      </c>
      <c r="BC7" s="59">
        <f>BAR!BC7*0.85</f>
        <v>13005</v>
      </c>
      <c r="BD7" s="59">
        <f>BAR!BD7*0.85</f>
        <v>13005</v>
      </c>
      <c r="BE7" s="59">
        <f>BAR!BE7*0.85</f>
        <v>13005</v>
      </c>
      <c r="BF7" s="59">
        <f>BAR!BF7*0.85</f>
        <v>13600</v>
      </c>
      <c r="BG7" s="59">
        <f>BAR!BG7*0.85</f>
        <v>13600</v>
      </c>
      <c r="BH7" s="59">
        <f>BAR!BH7*0.85</f>
        <v>13005</v>
      </c>
      <c r="BI7" s="59">
        <f>BAR!BI7*0.85</f>
        <v>13005</v>
      </c>
      <c r="BJ7" s="59">
        <f>BAR!BJ7*0.85</f>
        <v>13600</v>
      </c>
      <c r="BK7" s="59">
        <f>BAR!BK7*0.85</f>
        <v>13600</v>
      </c>
      <c r="BL7" s="59">
        <f>BAR!BL7*0.85</f>
        <v>13600</v>
      </c>
      <c r="BM7" s="59">
        <f>BAR!BM7*0.85</f>
        <v>13600</v>
      </c>
      <c r="BN7" s="59">
        <f>BAR!BN7*0.85</f>
        <v>13600</v>
      </c>
      <c r="BO7" s="59">
        <f>BAR!BO7*0.85</f>
        <v>13005</v>
      </c>
      <c r="BP7" s="59">
        <f>BAR!BP7*0.85</f>
        <v>15895</v>
      </c>
      <c r="BQ7" s="59">
        <f>BAR!BQ7*0.85</f>
        <v>15895</v>
      </c>
      <c r="BR7" s="59">
        <f>BAR!BR7*0.85</f>
        <v>15895</v>
      </c>
      <c r="BS7" s="59">
        <f>BAR!BS7*0.85</f>
        <v>15895</v>
      </c>
      <c r="BT7" s="59">
        <f>BAR!BT7*0.85</f>
        <v>15895</v>
      </c>
      <c r="BU7" s="59">
        <f>BAR!BU7*0.85</f>
        <v>14450</v>
      </c>
      <c r="BV7" s="59">
        <f>BAR!BV7*0.85</f>
        <v>13600</v>
      </c>
      <c r="BW7" s="59">
        <f>BAR!BW7*0.85</f>
        <v>13600</v>
      </c>
      <c r="BX7" s="59">
        <f>BAR!BX7*0.85</f>
        <v>15895</v>
      </c>
      <c r="BY7" s="59">
        <f>BAR!BY7*0.85</f>
        <v>15895</v>
      </c>
      <c r="BZ7" s="59">
        <f>BAR!BZ7*0.85</f>
        <v>13005</v>
      </c>
      <c r="CA7" s="59">
        <f>BAR!CA7*0.85</f>
        <v>13005</v>
      </c>
      <c r="CB7" s="59">
        <f>BAR!CB7*0.85</f>
        <v>13005</v>
      </c>
      <c r="CC7" s="59">
        <f>BAR!CC7*0.85</f>
        <v>13600</v>
      </c>
      <c r="CD7" s="59">
        <f>BAR!CD7*0.85</f>
        <v>9945</v>
      </c>
      <c r="CE7" s="59">
        <f>BAR!CE7*0.85</f>
        <v>9945</v>
      </c>
      <c r="CF7" s="59">
        <f>BAR!CF7*0.85</f>
        <v>9945</v>
      </c>
      <c r="CG7" s="59">
        <f>BAR!CG7*0.85</f>
        <v>9945</v>
      </c>
      <c r="CH7" s="59">
        <f>BAR!CH7*0.85</f>
        <v>10540</v>
      </c>
      <c r="CI7" s="59">
        <f>BAR!CI7*0.85</f>
        <v>10540</v>
      </c>
      <c r="CJ7" s="59">
        <f>BAR!CJ7*0.85</f>
        <v>9945</v>
      </c>
      <c r="CK7" s="59">
        <f>BAR!CK7*0.85</f>
        <v>9945</v>
      </c>
      <c r="CL7" s="59">
        <f>BAR!CL7*0.85</f>
        <v>9945</v>
      </c>
      <c r="CM7" s="59">
        <f>BAR!CM7*0.85</f>
        <v>9945</v>
      </c>
      <c r="CN7" s="59">
        <f>BAR!CN7*0.85</f>
        <v>9945</v>
      </c>
      <c r="CO7" s="59">
        <f>BAR!CO7*0.85</f>
        <v>10540</v>
      </c>
      <c r="CP7" s="59">
        <f>BAR!CP7*0.85</f>
        <v>10540</v>
      </c>
      <c r="CQ7" s="59">
        <f>BAR!CQ7*0.85</f>
        <v>9945</v>
      </c>
      <c r="CR7" s="59">
        <f>BAR!CR7*0.85</f>
        <v>9945</v>
      </c>
      <c r="CS7" s="59">
        <f>BAR!CS7*0.85</f>
        <v>9945</v>
      </c>
      <c r="CT7" s="59">
        <f>BAR!CT7*0.85</f>
        <v>9945</v>
      </c>
      <c r="CU7" s="59">
        <f>BAR!CU7*0.85</f>
        <v>9945</v>
      </c>
      <c r="CV7" s="59">
        <f>BAR!CV7*0.85</f>
        <v>10540</v>
      </c>
      <c r="CW7" s="59">
        <f>BAR!CW7*0.85</f>
        <v>10540</v>
      </c>
      <c r="CX7" s="59">
        <f>BAR!CX7*0.85</f>
        <v>9945</v>
      </c>
      <c r="CY7" s="59">
        <f>BAR!CY7*0.85</f>
        <v>9945</v>
      </c>
      <c r="CZ7" s="59">
        <f>BAR!CZ7*0.85</f>
        <v>9945</v>
      </c>
      <c r="DA7" s="59">
        <f>BAR!DA7*0.85</f>
        <v>9945</v>
      </c>
      <c r="DB7" s="59">
        <f>BAR!DB7*0.85</f>
        <v>9945</v>
      </c>
      <c r="DC7" s="59">
        <f>BAR!DC7*0.85</f>
        <v>10540</v>
      </c>
      <c r="DD7" s="59">
        <f>BAR!DD7*0.85</f>
        <v>10540</v>
      </c>
      <c r="DE7" s="59">
        <f>BAR!DE7*0.85</f>
        <v>9945</v>
      </c>
      <c r="DF7" s="59">
        <f>BAR!DF7*0.85</f>
        <v>9945</v>
      </c>
      <c r="DG7" s="59">
        <f>BAR!DG7*0.85</f>
        <v>10540</v>
      </c>
      <c r="DH7" s="59">
        <f>BAR!DH7*0.85</f>
        <v>10965</v>
      </c>
      <c r="DI7" s="59">
        <f>BAR!DI7*0.85</f>
        <v>9520</v>
      </c>
      <c r="DJ7" s="59">
        <f>BAR!DJ7*0.85</f>
        <v>9945</v>
      </c>
      <c r="DK7" s="59">
        <f>BAR!DK7*0.85</f>
        <v>9945</v>
      </c>
      <c r="DL7" s="59">
        <f>BAR!DL7*0.85</f>
        <v>9520</v>
      </c>
      <c r="DM7" s="59">
        <f>BAR!DM7*0.85</f>
        <v>9520</v>
      </c>
      <c r="DN7" s="59">
        <f>BAR!DN7*0.85</f>
        <v>9520</v>
      </c>
      <c r="DO7" s="59">
        <f>BAR!DO7*0.85</f>
        <v>9520</v>
      </c>
      <c r="DP7" s="59">
        <f>BAR!DP7*0.85</f>
        <v>9520</v>
      </c>
      <c r="DQ7" s="59">
        <f>BAR!DQ7*0.85</f>
        <v>9945</v>
      </c>
      <c r="DR7" s="59">
        <f>BAR!DR7*0.85</f>
        <v>9945</v>
      </c>
      <c r="DS7" s="59">
        <f>BAR!DS7*0.85</f>
        <v>9520</v>
      </c>
      <c r="DT7" s="59">
        <f>BAR!DT7*0.85</f>
        <v>9520</v>
      </c>
      <c r="DU7" s="59">
        <f>BAR!DU7*0.85</f>
        <v>9520</v>
      </c>
      <c r="DV7" s="59">
        <f>BAR!DV7*0.85</f>
        <v>9520</v>
      </c>
      <c r="DW7" s="59">
        <f>BAR!DW7*0.85</f>
        <v>9520</v>
      </c>
      <c r="DX7" s="59">
        <f>BAR!DX7*0.85</f>
        <v>9945</v>
      </c>
      <c r="DY7" s="59">
        <f>BAR!DY7*0.85</f>
        <v>9945</v>
      </c>
      <c r="DZ7" s="59">
        <f>BAR!DZ7*0.85</f>
        <v>9520</v>
      </c>
      <c r="EA7" s="59">
        <f>BAR!EA7*0.85</f>
        <v>9520</v>
      </c>
      <c r="EB7" s="59">
        <f>BAR!EB7*0.85</f>
        <v>9520</v>
      </c>
      <c r="EC7" s="59">
        <f>BAR!EC7*0.85</f>
        <v>9520</v>
      </c>
      <c r="ED7" s="59">
        <f>BAR!ED7*0.85</f>
        <v>9520</v>
      </c>
      <c r="EE7" s="59">
        <f>BAR!EE7*0.85</f>
        <v>9945</v>
      </c>
      <c r="EF7" s="59">
        <f>BAR!EF7*0.85</f>
        <v>9945</v>
      </c>
      <c r="EG7" s="59">
        <f>BAR!EG7*0.85</f>
        <v>9520</v>
      </c>
      <c r="EH7" s="59">
        <f>BAR!EH7*0.85</f>
        <v>9520</v>
      </c>
      <c r="EI7" s="59">
        <f>BAR!EI7*0.85</f>
        <v>10965</v>
      </c>
      <c r="EJ7" s="59">
        <f>BAR!EJ7*0.85</f>
        <v>10965</v>
      </c>
      <c r="EK7" s="59">
        <f>BAR!EK7*0.85</f>
        <v>10965</v>
      </c>
      <c r="EL7" s="59">
        <f>BAR!EL7*0.85</f>
        <v>11985</v>
      </c>
      <c r="EM7" s="59">
        <f>BAR!EM7*0.85</f>
        <v>11985</v>
      </c>
      <c r="EN7" s="59">
        <f>BAR!EN7*0.85</f>
        <v>10965</v>
      </c>
      <c r="EO7" s="59">
        <f>BAR!EO7*0.85</f>
        <v>10965</v>
      </c>
      <c r="EP7" s="59">
        <f>BAR!EP7*0.85</f>
        <v>10965</v>
      </c>
      <c r="EQ7" s="59">
        <f>BAR!EQ7*0.85</f>
        <v>10965</v>
      </c>
      <c r="ER7" s="59">
        <f>BAR!ER7*0.85</f>
        <v>10965</v>
      </c>
      <c r="ES7" s="59">
        <f>BAR!ES7*0.85</f>
        <v>11985</v>
      </c>
      <c r="ET7" s="59">
        <f>BAR!ET7*0.85</f>
        <v>11985</v>
      </c>
      <c r="EU7" s="59">
        <f>BAR!EU7*0.85</f>
        <v>11985</v>
      </c>
      <c r="EV7" s="59">
        <f>BAR!EV7*0.85</f>
        <v>11985</v>
      </c>
      <c r="EW7" s="59">
        <f>BAR!EW7*0.85</f>
        <v>11985</v>
      </c>
      <c r="EX7" s="59">
        <f>BAR!EX7*0.85</f>
        <v>11985</v>
      </c>
      <c r="EY7" s="59">
        <f>BAR!EY7*0.85</f>
        <v>11985</v>
      </c>
      <c r="EZ7" s="59">
        <f>BAR!EZ7*0.85</f>
        <v>11985</v>
      </c>
      <c r="FA7" s="59">
        <f>BAR!FA7*0.85</f>
        <v>11985</v>
      </c>
      <c r="FB7" s="59">
        <f>BAR!FB7*0.85</f>
        <v>11985</v>
      </c>
      <c r="FC7" s="59">
        <f>BAR!FC7*0.85</f>
        <v>11985</v>
      </c>
      <c r="FD7" s="59">
        <f>BAR!FD7*0.85</f>
        <v>12580</v>
      </c>
      <c r="FE7" s="59">
        <f>BAR!FE7*0.85</f>
        <v>12580</v>
      </c>
      <c r="FF7" s="59">
        <f>BAR!FF7*0.85</f>
        <v>13005</v>
      </c>
      <c r="FG7" s="59">
        <f>BAR!FG7*0.85</f>
        <v>13005</v>
      </c>
      <c r="FH7" s="59">
        <f>BAR!FH7*0.85</f>
        <v>13005</v>
      </c>
      <c r="FI7" s="59">
        <f>BAR!FI7*0.85</f>
        <v>13005</v>
      </c>
      <c r="FJ7" s="59">
        <f>BAR!FJ7*0.85</f>
        <v>13005</v>
      </c>
      <c r="FK7" s="109">
        <f>BAR!FK7*0.85</f>
        <v>30515</v>
      </c>
      <c r="FL7" s="109">
        <f>BAR!FL7*0.85</f>
        <v>62815</v>
      </c>
      <c r="FM7" s="109">
        <f>BAR!FM7*0.85</f>
        <v>62815</v>
      </c>
      <c r="FN7" s="109">
        <f>BAR!FN7*0.85</f>
        <v>62815</v>
      </c>
      <c r="FO7" s="109">
        <f>BAR!FO7*0.85</f>
        <v>62815</v>
      </c>
      <c r="FP7" s="109">
        <f>BAR!FP7*0.85</f>
        <v>62815</v>
      </c>
      <c r="FQ7" s="109">
        <f>BAR!FQ7*0.85</f>
        <v>62815</v>
      </c>
      <c r="FR7" s="109">
        <f>BAR!FR7*0.85</f>
        <v>62815</v>
      </c>
      <c r="FS7" s="109">
        <f>BAR!FS7*0.85</f>
        <v>62815</v>
      </c>
      <c r="FT7" s="109">
        <f>BAR!FT7*0.85</f>
        <v>62815</v>
      </c>
      <c r="FU7" s="109">
        <f>BAR!FU7*0.85</f>
        <v>62815</v>
      </c>
      <c r="FV7" s="59">
        <f>BAR!FV7*0.85</f>
        <v>23970</v>
      </c>
      <c r="FW7" s="59">
        <f>BAR!FW7*0.85</f>
        <v>23970</v>
      </c>
      <c r="FX7" s="59">
        <f>BAR!FX7*0.85</f>
        <v>23970</v>
      </c>
      <c r="FY7" s="59">
        <f>BAR!FY7*0.85</f>
        <v>23970</v>
      </c>
      <c r="FZ7" s="59">
        <f>BAR!FZ7*0.85</f>
        <v>23970</v>
      </c>
      <c r="GA7" s="59">
        <f>BAR!GA7*0.85</f>
        <v>23970</v>
      </c>
      <c r="GB7" s="59">
        <f>BAR!GB7*0.85</f>
        <v>23970</v>
      </c>
      <c r="GC7" s="59">
        <f>BAR!GC7*0.85</f>
        <v>23970</v>
      </c>
      <c r="GD7" s="59">
        <f>BAR!GD7*0.85</f>
        <v>23970</v>
      </c>
      <c r="GE7" s="59">
        <f>BAR!GE7*0.85</f>
        <v>23970</v>
      </c>
      <c r="GF7" s="59">
        <f>BAR!GF7*0.85</f>
        <v>23970</v>
      </c>
      <c r="GG7" s="59">
        <f>BAR!GG7*0.85</f>
        <v>23970</v>
      </c>
      <c r="GH7" s="59">
        <f>BAR!GH7*0.85</f>
        <v>23970</v>
      </c>
      <c r="GI7" s="59">
        <f>BAR!GI7*0.85</f>
        <v>23970</v>
      </c>
      <c r="GJ7" s="59">
        <f>BAR!GJ7*0.85</f>
        <v>23970</v>
      </c>
      <c r="GK7" s="59">
        <f>BAR!GK7*0.85</f>
        <v>23970</v>
      </c>
      <c r="GL7" s="59">
        <f>BAR!GL7*0.85</f>
        <v>23970</v>
      </c>
      <c r="GM7" s="59">
        <f>BAR!GM7*0.85</f>
        <v>23970</v>
      </c>
      <c r="GN7" s="59">
        <f>BAR!GN7*0.85</f>
        <v>23970</v>
      </c>
      <c r="GO7" s="59">
        <f>BAR!GO7*0.85</f>
        <v>23970</v>
      </c>
      <c r="GP7" s="59">
        <f>BAR!GP7*0.85</f>
        <v>23970</v>
      </c>
      <c r="GQ7" s="59">
        <f>BAR!GQ7*0.85</f>
        <v>23970</v>
      </c>
      <c r="GR7" s="59">
        <f>BAR!GR7*0.85</f>
        <v>23970</v>
      </c>
      <c r="GS7" s="59">
        <f>BAR!GS7*0.85</f>
        <v>25415</v>
      </c>
      <c r="GT7" s="59">
        <f>BAR!GT7*0.85</f>
        <v>25415</v>
      </c>
      <c r="GU7" s="59">
        <f>BAR!GU7*0.85</f>
        <v>25415</v>
      </c>
      <c r="GV7" s="59">
        <f>BAR!GV7*0.85</f>
        <v>25415</v>
      </c>
      <c r="GW7" s="59">
        <f>BAR!GW7*0.85</f>
        <v>25415</v>
      </c>
      <c r="GX7" s="59">
        <f>BAR!GX7*0.85</f>
        <v>25415</v>
      </c>
      <c r="GY7" s="59">
        <f>BAR!GY7*0.85</f>
        <v>25415</v>
      </c>
      <c r="GZ7" s="59">
        <f>BAR!GZ7*0.85</f>
        <v>25415</v>
      </c>
      <c r="HA7" s="59">
        <f>BAR!HA7*0.85</f>
        <v>25415</v>
      </c>
      <c r="HB7" s="59">
        <f>BAR!HB7*0.85</f>
        <v>25415</v>
      </c>
      <c r="HC7" s="59">
        <f>BAR!HC7*0.85</f>
        <v>25415</v>
      </c>
      <c r="HD7" s="59">
        <f>BAR!HD7*0.85</f>
        <v>25415</v>
      </c>
      <c r="HE7" s="59">
        <f>BAR!HE7*0.85</f>
        <v>25415</v>
      </c>
      <c r="HF7" s="59">
        <f>BAR!HF7*0.85</f>
        <v>25415</v>
      </c>
      <c r="HG7" s="59">
        <f>BAR!HG7*0.85</f>
        <v>25415</v>
      </c>
      <c r="HH7" s="59">
        <f>BAR!HH7*0.85</f>
        <v>25415</v>
      </c>
      <c r="HI7" s="59">
        <f>BAR!HI7*0.85</f>
        <v>25415</v>
      </c>
      <c r="HJ7" s="59">
        <f>BAR!HJ7*0.85</f>
        <v>25415</v>
      </c>
      <c r="HK7" s="109">
        <f>BAR!HK7*0.85</f>
        <v>43265</v>
      </c>
      <c r="HL7" s="109">
        <f>BAR!HL7*0.85</f>
        <v>43265</v>
      </c>
      <c r="HM7" s="109">
        <f>BAR!HM7*0.85</f>
        <v>44965</v>
      </c>
      <c r="HN7" s="109">
        <f>BAR!HN7*0.85</f>
        <v>44965</v>
      </c>
      <c r="HO7" s="109">
        <f>BAR!HO7*0.85</f>
        <v>44965</v>
      </c>
      <c r="HP7" s="109">
        <f>BAR!HP7*0.85</f>
        <v>25415</v>
      </c>
      <c r="HQ7" s="109">
        <f>BAR!HQ7*0.85</f>
        <v>25415</v>
      </c>
      <c r="HR7" s="109">
        <f>BAR!HR7*0.85</f>
        <v>43265</v>
      </c>
      <c r="HS7" s="109">
        <f>BAR!HS7*0.85</f>
        <v>43265</v>
      </c>
      <c r="HT7" s="59">
        <f>BAR!HT7*0.85</f>
        <v>25415</v>
      </c>
      <c r="HU7" s="59">
        <f>BAR!HU7*0.85</f>
        <v>23970</v>
      </c>
      <c r="HV7" s="59">
        <f>BAR!HV7*0.85</f>
        <v>23970</v>
      </c>
      <c r="HW7" s="59">
        <f>BAR!HW7*0.85</f>
        <v>23970</v>
      </c>
      <c r="HX7" s="59">
        <f>BAR!HX7*0.85</f>
        <v>23970</v>
      </c>
      <c r="HY7" s="59">
        <f>BAR!HY7*0.85</f>
        <v>23970</v>
      </c>
      <c r="HZ7" s="59">
        <f>BAR!HZ7*0.85</f>
        <v>23970</v>
      </c>
      <c r="IA7" s="59">
        <f>BAR!IA7*0.85</f>
        <v>23970</v>
      </c>
      <c r="IB7" s="59">
        <f>BAR!IB7*0.85</f>
        <v>27540</v>
      </c>
      <c r="IC7" s="59">
        <f>BAR!IC7*0.85</f>
        <v>24565</v>
      </c>
      <c r="ID7" s="59">
        <f>BAR!ID7*0.85</f>
        <v>20400</v>
      </c>
      <c r="IE7" s="59">
        <f>BAR!IE7*0.85</f>
        <v>20400</v>
      </c>
      <c r="IF7" s="59">
        <f>BAR!IF7*0.85</f>
        <v>20400</v>
      </c>
      <c r="IG7" s="59">
        <f>BAR!IG7*0.85</f>
        <v>20400</v>
      </c>
      <c r="IH7" s="59">
        <f>BAR!IH7*0.85</f>
        <v>20400</v>
      </c>
      <c r="II7" s="59">
        <f>BAR!II7*0.85</f>
        <v>20400</v>
      </c>
      <c r="IJ7" s="59">
        <f>BAR!IJ7*0.85</f>
        <v>20400</v>
      </c>
      <c r="IK7" s="59">
        <f>BAR!IK7*0.85</f>
        <v>20400</v>
      </c>
      <c r="IL7" s="59">
        <f>BAR!IL7*0.85</f>
        <v>20400</v>
      </c>
      <c r="IM7" s="59">
        <f>BAR!IM7*0.85</f>
        <v>20400</v>
      </c>
      <c r="IN7" s="59">
        <f>BAR!IN7*0.85</f>
        <v>20400</v>
      </c>
      <c r="IO7" s="59">
        <f>BAR!IO7*0.85</f>
        <v>20400</v>
      </c>
      <c r="IP7" s="59">
        <f>BAR!IP7*0.85</f>
        <v>20400</v>
      </c>
      <c r="IQ7" s="59">
        <f>BAR!IQ7*0.85</f>
        <v>20400</v>
      </c>
      <c r="IR7" s="59">
        <f>BAR!IR7*0.85</f>
        <v>20400</v>
      </c>
      <c r="IS7" s="59">
        <f>BAR!IS7*0.85</f>
        <v>20400</v>
      </c>
      <c r="IT7" s="59">
        <f>BAR!IT7*0.85</f>
        <v>20400</v>
      </c>
      <c r="IU7" s="59">
        <f>BAR!IU7*0.85</f>
        <v>20400</v>
      </c>
      <c r="IV7" s="59">
        <f>BAR!IV7*0.85</f>
        <v>20400</v>
      </c>
      <c r="IW7" s="59">
        <f>BAR!IW7*0.85</f>
        <v>20400</v>
      </c>
      <c r="IX7" s="59">
        <f>BAR!IX7*0.85</f>
        <v>20400</v>
      </c>
      <c r="IY7" s="59">
        <f>BAR!IY7*0.85</f>
        <v>20400</v>
      </c>
    </row>
    <row r="8" spans="1:259" ht="36" x14ac:dyDescent="0.2">
      <c r="A8" s="22" t="s">
        <v>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109"/>
      <c r="HL8" s="109"/>
      <c r="HM8" s="109"/>
      <c r="HN8" s="109"/>
      <c r="HO8" s="109"/>
      <c r="HP8" s="109"/>
      <c r="HQ8" s="109"/>
      <c r="HR8" s="109"/>
      <c r="HS8" s="10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  <c r="IW8" s="59"/>
      <c r="IX8" s="59"/>
      <c r="IY8" s="59"/>
    </row>
    <row r="9" spans="1:259" s="2" customFormat="1" x14ac:dyDescent="0.2">
      <c r="A9" s="21">
        <v>1</v>
      </c>
      <c r="B9" s="59">
        <f>BAR!B9*0.85</f>
        <v>16320</v>
      </c>
      <c r="C9" s="59">
        <f>BAR!C9*0.85</f>
        <v>16320</v>
      </c>
      <c r="D9" s="59">
        <f>BAR!D9*0.85</f>
        <v>13430</v>
      </c>
      <c r="E9" s="59">
        <f>BAR!E9*0.85</f>
        <v>14025</v>
      </c>
      <c r="F9" s="59">
        <f>BAR!F9*0.85</f>
        <v>14025</v>
      </c>
      <c r="G9" s="59">
        <f>BAR!G9*0.85</f>
        <v>14875</v>
      </c>
      <c r="H9" s="59">
        <f>BAR!H9*0.85</f>
        <v>14875</v>
      </c>
      <c r="I9" s="59">
        <f>BAR!I9*0.85</f>
        <v>16320</v>
      </c>
      <c r="J9" s="59">
        <f>BAR!J9*0.85</f>
        <v>16320</v>
      </c>
      <c r="K9" s="59">
        <f>BAR!K9*0.85</f>
        <v>14875</v>
      </c>
      <c r="L9" s="59">
        <f>BAR!L9*0.85</f>
        <v>14875</v>
      </c>
      <c r="M9" s="59">
        <f>BAR!M9*0.85</f>
        <v>14875</v>
      </c>
      <c r="N9" s="59">
        <f>BAR!N9*0.85</f>
        <v>14875</v>
      </c>
      <c r="O9" s="59">
        <f>BAR!O9*0.85</f>
        <v>14875</v>
      </c>
      <c r="P9" s="59">
        <f>BAR!P9*0.85</f>
        <v>15470</v>
      </c>
      <c r="Q9" s="59">
        <f>BAR!Q9*0.85</f>
        <v>14025</v>
      </c>
      <c r="R9" s="59">
        <f>BAR!R9*0.85</f>
        <v>13430</v>
      </c>
      <c r="S9" s="59">
        <f>BAR!S9*0.85</f>
        <v>13430</v>
      </c>
      <c r="T9" s="59">
        <f>BAR!T9*0.85</f>
        <v>13430</v>
      </c>
      <c r="U9" s="59">
        <f>BAR!U9*0.85</f>
        <v>13430</v>
      </c>
      <c r="V9" s="59">
        <f>BAR!V9*0.85</f>
        <v>13430</v>
      </c>
      <c r="W9" s="59">
        <f>BAR!W9*0.85</f>
        <v>14025</v>
      </c>
      <c r="X9" s="59">
        <f>BAR!X9*0.85</f>
        <v>14025</v>
      </c>
      <c r="Y9" s="59">
        <f>BAR!Y9*0.85</f>
        <v>13430</v>
      </c>
      <c r="Z9" s="59">
        <f>BAR!Z9*0.85</f>
        <v>13430</v>
      </c>
      <c r="AA9" s="59">
        <f>BAR!AA9*0.85</f>
        <v>13430</v>
      </c>
      <c r="AB9" s="59">
        <f>BAR!AB9*0.85</f>
        <v>13430</v>
      </c>
      <c r="AC9" s="59">
        <f>BAR!AC9*0.85</f>
        <v>13430</v>
      </c>
      <c r="AD9" s="59">
        <f>BAR!AD9*0.85</f>
        <v>14025</v>
      </c>
      <c r="AE9" s="59">
        <f>BAR!AE9*0.85</f>
        <v>14025</v>
      </c>
      <c r="AF9" s="59">
        <f>BAR!AF9*0.85</f>
        <v>13430</v>
      </c>
      <c r="AG9" s="59">
        <f>BAR!AG9*0.85</f>
        <v>13430</v>
      </c>
      <c r="AH9" s="59">
        <f>BAR!AH9*0.85</f>
        <v>13430</v>
      </c>
      <c r="AI9" s="59">
        <f>BAR!AI9*0.85</f>
        <v>13430</v>
      </c>
      <c r="AJ9" s="59">
        <f>BAR!AJ9*0.85</f>
        <v>13430</v>
      </c>
      <c r="AK9" s="59">
        <f>BAR!AK9*0.85</f>
        <v>14025</v>
      </c>
      <c r="AL9" s="59">
        <f>BAR!AL9*0.85</f>
        <v>14025</v>
      </c>
      <c r="AM9" s="59">
        <f>BAR!AM9*0.85</f>
        <v>11985</v>
      </c>
      <c r="AN9" s="59">
        <f>BAR!AN9*0.85</f>
        <v>11985</v>
      </c>
      <c r="AO9" s="59">
        <f>BAR!AO9*0.85</f>
        <v>11985</v>
      </c>
      <c r="AP9" s="59">
        <f>BAR!AP9*0.85</f>
        <v>11985</v>
      </c>
      <c r="AQ9" s="59">
        <f>BAR!AQ9*0.85</f>
        <v>11985</v>
      </c>
      <c r="AR9" s="59">
        <f>BAR!AR9*0.85</f>
        <v>12580</v>
      </c>
      <c r="AS9" s="59">
        <f>BAR!AS9*0.85</f>
        <v>12580</v>
      </c>
      <c r="AT9" s="59">
        <f>BAR!AT9*0.85</f>
        <v>11985</v>
      </c>
      <c r="AU9" s="59">
        <f>BAR!AU9*0.85</f>
        <v>11985</v>
      </c>
      <c r="AV9" s="59">
        <f>BAR!AV9*0.85</f>
        <v>11985</v>
      </c>
      <c r="AW9" s="59">
        <f>BAR!AW9*0.85</f>
        <v>11985</v>
      </c>
      <c r="AX9" s="59">
        <f>BAR!AX9*0.85</f>
        <v>11985</v>
      </c>
      <c r="AY9" s="59">
        <f>BAR!AY9*0.85</f>
        <v>12580</v>
      </c>
      <c r="AZ9" s="59">
        <f>BAR!AZ9*0.85</f>
        <v>12580</v>
      </c>
      <c r="BA9" s="59">
        <f>BAR!BA9*0.85</f>
        <v>11985</v>
      </c>
      <c r="BB9" s="59">
        <f>BAR!BB9*0.85</f>
        <v>11985</v>
      </c>
      <c r="BC9" s="59">
        <f>BAR!BC9*0.85</f>
        <v>11985</v>
      </c>
      <c r="BD9" s="59">
        <f>BAR!BD9*0.85</f>
        <v>11985</v>
      </c>
      <c r="BE9" s="59">
        <f>BAR!BE9*0.85</f>
        <v>11985</v>
      </c>
      <c r="BF9" s="59">
        <f>BAR!BF9*0.85</f>
        <v>12580</v>
      </c>
      <c r="BG9" s="59">
        <f>BAR!BG9*0.85</f>
        <v>12580</v>
      </c>
      <c r="BH9" s="59">
        <f>BAR!BH9*0.85</f>
        <v>11985</v>
      </c>
      <c r="BI9" s="59">
        <f>BAR!BI9*0.85</f>
        <v>11985</v>
      </c>
      <c r="BJ9" s="59">
        <f>BAR!BJ9*0.85</f>
        <v>12580</v>
      </c>
      <c r="BK9" s="59">
        <f>BAR!BK9*0.85</f>
        <v>12580</v>
      </c>
      <c r="BL9" s="59">
        <f>BAR!BL9*0.85</f>
        <v>12580</v>
      </c>
      <c r="BM9" s="59">
        <f>BAR!BM9*0.85</f>
        <v>12580</v>
      </c>
      <c r="BN9" s="59">
        <f>BAR!BN9*0.85</f>
        <v>12580</v>
      </c>
      <c r="BO9" s="59">
        <f>BAR!BO9*0.85</f>
        <v>11985</v>
      </c>
      <c r="BP9" s="59">
        <f>BAR!BP9*0.85</f>
        <v>14875</v>
      </c>
      <c r="BQ9" s="59">
        <f>BAR!BQ9*0.85</f>
        <v>14875</v>
      </c>
      <c r="BR9" s="59">
        <f>BAR!BR9*0.85</f>
        <v>14875</v>
      </c>
      <c r="BS9" s="59">
        <f>BAR!BS9*0.85</f>
        <v>14875</v>
      </c>
      <c r="BT9" s="59">
        <f>BAR!BT9*0.85</f>
        <v>14875</v>
      </c>
      <c r="BU9" s="59">
        <f>BAR!BU9*0.85</f>
        <v>13430</v>
      </c>
      <c r="BV9" s="59">
        <f>BAR!BV9*0.85</f>
        <v>12580</v>
      </c>
      <c r="BW9" s="59">
        <f>BAR!BW9*0.85</f>
        <v>12580</v>
      </c>
      <c r="BX9" s="59">
        <f>BAR!BX9*0.85</f>
        <v>14875</v>
      </c>
      <c r="BY9" s="59">
        <f>BAR!BY9*0.85</f>
        <v>14875</v>
      </c>
      <c r="BZ9" s="59">
        <f>BAR!BZ9*0.85</f>
        <v>11985</v>
      </c>
      <c r="CA9" s="59">
        <f>BAR!CA9*0.85</f>
        <v>11985</v>
      </c>
      <c r="CB9" s="59">
        <f>BAR!CB9*0.85</f>
        <v>11985</v>
      </c>
      <c r="CC9" s="59">
        <f>BAR!CC9*0.85</f>
        <v>12580</v>
      </c>
      <c r="CD9" s="59">
        <f>BAR!CD9*0.85</f>
        <v>8925</v>
      </c>
      <c r="CE9" s="59">
        <f>BAR!CE9*0.85</f>
        <v>8925</v>
      </c>
      <c r="CF9" s="59">
        <f>BAR!CF9*0.85</f>
        <v>8925</v>
      </c>
      <c r="CG9" s="59">
        <f>BAR!CG9*0.85</f>
        <v>8925</v>
      </c>
      <c r="CH9" s="59">
        <f>BAR!CH9*0.85</f>
        <v>9520</v>
      </c>
      <c r="CI9" s="59">
        <f>BAR!CI9*0.85</f>
        <v>9520</v>
      </c>
      <c r="CJ9" s="59">
        <f>BAR!CJ9*0.85</f>
        <v>8925</v>
      </c>
      <c r="CK9" s="59">
        <f>BAR!CK9*0.85</f>
        <v>8925</v>
      </c>
      <c r="CL9" s="59">
        <f>BAR!CL9*0.85</f>
        <v>8925</v>
      </c>
      <c r="CM9" s="59">
        <f>BAR!CM9*0.85</f>
        <v>8925</v>
      </c>
      <c r="CN9" s="59">
        <f>BAR!CN9*0.85</f>
        <v>8925</v>
      </c>
      <c r="CO9" s="59">
        <f>BAR!CO9*0.85</f>
        <v>9520</v>
      </c>
      <c r="CP9" s="59">
        <f>BAR!CP9*0.85</f>
        <v>9520</v>
      </c>
      <c r="CQ9" s="59">
        <f>BAR!CQ9*0.85</f>
        <v>8925</v>
      </c>
      <c r="CR9" s="59">
        <f>BAR!CR9*0.85</f>
        <v>8925</v>
      </c>
      <c r="CS9" s="59">
        <f>BAR!CS9*0.85</f>
        <v>8925</v>
      </c>
      <c r="CT9" s="59">
        <f>BAR!CT9*0.85</f>
        <v>8925</v>
      </c>
      <c r="CU9" s="59">
        <f>BAR!CU9*0.85</f>
        <v>8925</v>
      </c>
      <c r="CV9" s="59">
        <f>BAR!CV9*0.85</f>
        <v>9520</v>
      </c>
      <c r="CW9" s="59">
        <f>BAR!CW9*0.85</f>
        <v>9520</v>
      </c>
      <c r="CX9" s="59">
        <f>BAR!CX9*0.85</f>
        <v>8925</v>
      </c>
      <c r="CY9" s="59">
        <f>BAR!CY9*0.85</f>
        <v>8925</v>
      </c>
      <c r="CZ9" s="59">
        <f>BAR!CZ9*0.85</f>
        <v>8925</v>
      </c>
      <c r="DA9" s="59">
        <f>BAR!DA9*0.85</f>
        <v>8925</v>
      </c>
      <c r="DB9" s="59">
        <f>BAR!DB9*0.85</f>
        <v>8925</v>
      </c>
      <c r="DC9" s="59">
        <f>BAR!DC9*0.85</f>
        <v>9520</v>
      </c>
      <c r="DD9" s="59">
        <f>BAR!DD9*0.85</f>
        <v>9520</v>
      </c>
      <c r="DE9" s="59">
        <f>BAR!DE9*0.85</f>
        <v>8925</v>
      </c>
      <c r="DF9" s="59">
        <f>BAR!DF9*0.85</f>
        <v>8925</v>
      </c>
      <c r="DG9" s="59">
        <f>BAR!DG9*0.85</f>
        <v>9520</v>
      </c>
      <c r="DH9" s="59">
        <f>BAR!DH9*0.85</f>
        <v>9945</v>
      </c>
      <c r="DI9" s="59">
        <f>BAR!DI9*0.85</f>
        <v>8500</v>
      </c>
      <c r="DJ9" s="59">
        <f>BAR!DJ9*0.85</f>
        <v>8925</v>
      </c>
      <c r="DK9" s="59">
        <f>BAR!DK9*0.85</f>
        <v>8925</v>
      </c>
      <c r="DL9" s="59">
        <f>BAR!DL9*0.85</f>
        <v>8500</v>
      </c>
      <c r="DM9" s="59">
        <f>BAR!DM9*0.85</f>
        <v>8500</v>
      </c>
      <c r="DN9" s="59">
        <f>BAR!DN9*0.85</f>
        <v>8500</v>
      </c>
      <c r="DO9" s="59">
        <f>BAR!DO9*0.85</f>
        <v>8500</v>
      </c>
      <c r="DP9" s="59">
        <f>BAR!DP9*0.85</f>
        <v>8500</v>
      </c>
      <c r="DQ9" s="59">
        <f>BAR!DQ9*0.85</f>
        <v>8925</v>
      </c>
      <c r="DR9" s="59">
        <f>BAR!DR9*0.85</f>
        <v>8925</v>
      </c>
      <c r="DS9" s="59">
        <f>BAR!DS9*0.85</f>
        <v>8500</v>
      </c>
      <c r="DT9" s="59">
        <f>BAR!DT9*0.85</f>
        <v>8500</v>
      </c>
      <c r="DU9" s="59">
        <f>BAR!DU9*0.85</f>
        <v>8500</v>
      </c>
      <c r="DV9" s="59">
        <f>BAR!DV9*0.85</f>
        <v>8500</v>
      </c>
      <c r="DW9" s="59">
        <f>BAR!DW9*0.85</f>
        <v>8500</v>
      </c>
      <c r="DX9" s="59">
        <f>BAR!DX9*0.85</f>
        <v>8925</v>
      </c>
      <c r="DY9" s="59">
        <f>BAR!DY9*0.85</f>
        <v>8925</v>
      </c>
      <c r="DZ9" s="59">
        <f>BAR!DZ9*0.85</f>
        <v>8500</v>
      </c>
      <c r="EA9" s="59">
        <f>BAR!EA9*0.85</f>
        <v>8500</v>
      </c>
      <c r="EB9" s="59">
        <f>BAR!EB9*0.85</f>
        <v>8500</v>
      </c>
      <c r="EC9" s="59">
        <f>BAR!EC9*0.85</f>
        <v>8500</v>
      </c>
      <c r="ED9" s="59">
        <f>BAR!ED9*0.85</f>
        <v>8500</v>
      </c>
      <c r="EE9" s="59">
        <f>BAR!EE9*0.85</f>
        <v>8925</v>
      </c>
      <c r="EF9" s="59">
        <f>BAR!EF9*0.85</f>
        <v>8925</v>
      </c>
      <c r="EG9" s="59">
        <f>BAR!EG9*0.85</f>
        <v>8500</v>
      </c>
      <c r="EH9" s="59">
        <f>BAR!EH9*0.85</f>
        <v>8500</v>
      </c>
      <c r="EI9" s="59">
        <f>BAR!EI9*0.85</f>
        <v>9945</v>
      </c>
      <c r="EJ9" s="59">
        <f>BAR!EJ9*0.85</f>
        <v>9945</v>
      </c>
      <c r="EK9" s="59">
        <f>BAR!EK9*0.85</f>
        <v>9945</v>
      </c>
      <c r="EL9" s="59">
        <f>BAR!EL9*0.85</f>
        <v>10965</v>
      </c>
      <c r="EM9" s="59">
        <f>BAR!EM9*0.85</f>
        <v>10965</v>
      </c>
      <c r="EN9" s="59">
        <f>BAR!EN9*0.85</f>
        <v>9945</v>
      </c>
      <c r="EO9" s="59">
        <f>BAR!EO9*0.85</f>
        <v>9945</v>
      </c>
      <c r="EP9" s="59">
        <f>BAR!EP9*0.85</f>
        <v>9945</v>
      </c>
      <c r="EQ9" s="59">
        <f>BAR!EQ9*0.85</f>
        <v>9945</v>
      </c>
      <c r="ER9" s="59">
        <f>BAR!ER9*0.85</f>
        <v>9945</v>
      </c>
      <c r="ES9" s="59">
        <f>BAR!ES9*0.85</f>
        <v>10965</v>
      </c>
      <c r="ET9" s="59">
        <f>BAR!ET9*0.85</f>
        <v>10965</v>
      </c>
      <c r="EU9" s="59">
        <f>BAR!EU9*0.85</f>
        <v>10965</v>
      </c>
      <c r="EV9" s="59">
        <f>BAR!EV9*0.85</f>
        <v>10965</v>
      </c>
      <c r="EW9" s="59">
        <f>BAR!EW9*0.85</f>
        <v>10965</v>
      </c>
      <c r="EX9" s="59">
        <f>BAR!EX9*0.85</f>
        <v>10965</v>
      </c>
      <c r="EY9" s="59">
        <f>BAR!EY9*0.85</f>
        <v>10965</v>
      </c>
      <c r="EZ9" s="59">
        <f>BAR!EZ9*0.85</f>
        <v>10965</v>
      </c>
      <c r="FA9" s="59">
        <f>BAR!FA9*0.85</f>
        <v>10965</v>
      </c>
      <c r="FB9" s="59">
        <f>BAR!FB9*0.85</f>
        <v>10965</v>
      </c>
      <c r="FC9" s="59">
        <f>BAR!FC9*0.85</f>
        <v>10965</v>
      </c>
      <c r="FD9" s="59">
        <f>BAR!FD9*0.85</f>
        <v>11560</v>
      </c>
      <c r="FE9" s="59">
        <f>BAR!FE9*0.85</f>
        <v>11560</v>
      </c>
      <c r="FF9" s="59">
        <f>BAR!FF9*0.85</f>
        <v>11985</v>
      </c>
      <c r="FG9" s="59">
        <f>BAR!FG9*0.85</f>
        <v>11985</v>
      </c>
      <c r="FH9" s="59">
        <f>BAR!FH9*0.85</f>
        <v>11985</v>
      </c>
      <c r="FI9" s="59">
        <f>BAR!FI9*0.85</f>
        <v>11985</v>
      </c>
      <c r="FJ9" s="59">
        <f>BAR!FJ9*0.85</f>
        <v>11985</v>
      </c>
      <c r="FK9" s="109">
        <f>BAR!FK9*0.85</f>
        <v>28857.5</v>
      </c>
      <c r="FL9" s="109">
        <f>BAR!FL9*0.85</f>
        <v>61157.5</v>
      </c>
      <c r="FM9" s="109">
        <f>BAR!FM9*0.85</f>
        <v>61157.5</v>
      </c>
      <c r="FN9" s="109">
        <f>BAR!FN9*0.85</f>
        <v>61157.5</v>
      </c>
      <c r="FO9" s="109">
        <f>BAR!FO9*0.85</f>
        <v>61157.5</v>
      </c>
      <c r="FP9" s="109">
        <f>BAR!FP9*0.85</f>
        <v>61157.5</v>
      </c>
      <c r="FQ9" s="109">
        <f>BAR!FQ9*0.85</f>
        <v>61157.5</v>
      </c>
      <c r="FR9" s="109">
        <f>BAR!FR9*0.85</f>
        <v>61157.5</v>
      </c>
      <c r="FS9" s="109">
        <f>BAR!FS9*0.85</f>
        <v>61157.5</v>
      </c>
      <c r="FT9" s="109">
        <f>BAR!FT9*0.85</f>
        <v>61157.5</v>
      </c>
      <c r="FU9" s="109">
        <f>BAR!FU9*0.85</f>
        <v>61157.5</v>
      </c>
      <c r="FV9" s="59">
        <f>BAR!FV9*0.85</f>
        <v>22482.5</v>
      </c>
      <c r="FW9" s="59">
        <f>BAR!FW9*0.85</f>
        <v>22482.5</v>
      </c>
      <c r="FX9" s="59">
        <f>BAR!FX9*0.85</f>
        <v>22482.5</v>
      </c>
      <c r="FY9" s="59">
        <f>BAR!FY9*0.85</f>
        <v>22482.5</v>
      </c>
      <c r="FZ9" s="59">
        <f>BAR!FZ9*0.85</f>
        <v>22482.5</v>
      </c>
      <c r="GA9" s="59">
        <f>BAR!GA9*0.85</f>
        <v>22482.5</v>
      </c>
      <c r="GB9" s="59">
        <f>BAR!GB9*0.85</f>
        <v>22482.5</v>
      </c>
      <c r="GC9" s="59">
        <f>BAR!GC9*0.85</f>
        <v>22482.5</v>
      </c>
      <c r="GD9" s="59">
        <f>BAR!GD9*0.85</f>
        <v>22482.5</v>
      </c>
      <c r="GE9" s="59">
        <f>BAR!GE9*0.85</f>
        <v>22482.5</v>
      </c>
      <c r="GF9" s="59">
        <f>BAR!GF9*0.85</f>
        <v>22482.5</v>
      </c>
      <c r="GG9" s="59">
        <f>BAR!GG9*0.85</f>
        <v>22482.5</v>
      </c>
      <c r="GH9" s="59">
        <f>BAR!GH9*0.85</f>
        <v>22482.5</v>
      </c>
      <c r="GI9" s="59">
        <f>BAR!GI9*0.85</f>
        <v>22482.5</v>
      </c>
      <c r="GJ9" s="59">
        <f>BAR!GJ9*0.85</f>
        <v>22482.5</v>
      </c>
      <c r="GK9" s="59">
        <f>BAR!GK9*0.85</f>
        <v>22482.5</v>
      </c>
      <c r="GL9" s="59">
        <f>BAR!GL9*0.85</f>
        <v>22482.5</v>
      </c>
      <c r="GM9" s="59">
        <f>BAR!GM9*0.85</f>
        <v>22482.5</v>
      </c>
      <c r="GN9" s="59">
        <f>BAR!GN9*0.85</f>
        <v>22482.5</v>
      </c>
      <c r="GO9" s="59">
        <f>BAR!GO9*0.85</f>
        <v>22482.5</v>
      </c>
      <c r="GP9" s="59">
        <f>BAR!GP9*0.85</f>
        <v>22482.5</v>
      </c>
      <c r="GQ9" s="59">
        <f>BAR!GQ9*0.85</f>
        <v>22482.5</v>
      </c>
      <c r="GR9" s="59">
        <f>BAR!GR9*0.85</f>
        <v>22482.5</v>
      </c>
      <c r="GS9" s="59">
        <f>BAR!GS9*0.85</f>
        <v>23927.5</v>
      </c>
      <c r="GT9" s="59">
        <f>BAR!GT9*0.85</f>
        <v>23927.5</v>
      </c>
      <c r="GU9" s="59">
        <f>BAR!GU9*0.85</f>
        <v>23927.5</v>
      </c>
      <c r="GV9" s="59">
        <f>BAR!GV9*0.85</f>
        <v>23927.5</v>
      </c>
      <c r="GW9" s="59">
        <f>BAR!GW9*0.85</f>
        <v>23927.5</v>
      </c>
      <c r="GX9" s="59">
        <f>BAR!GX9*0.85</f>
        <v>23927.5</v>
      </c>
      <c r="GY9" s="59">
        <f>BAR!GY9*0.85</f>
        <v>23927.5</v>
      </c>
      <c r="GZ9" s="59">
        <f>BAR!GZ9*0.85</f>
        <v>23927.5</v>
      </c>
      <c r="HA9" s="59">
        <f>BAR!HA9*0.85</f>
        <v>23927.5</v>
      </c>
      <c r="HB9" s="59">
        <f>BAR!HB9*0.85</f>
        <v>23927.5</v>
      </c>
      <c r="HC9" s="59">
        <f>BAR!HC9*0.85</f>
        <v>23927.5</v>
      </c>
      <c r="HD9" s="59">
        <f>BAR!HD9*0.85</f>
        <v>23927.5</v>
      </c>
      <c r="HE9" s="59">
        <f>BAR!HE9*0.85</f>
        <v>23927.5</v>
      </c>
      <c r="HF9" s="59">
        <f>BAR!HF9*0.85</f>
        <v>23927.5</v>
      </c>
      <c r="HG9" s="59">
        <f>BAR!HG9*0.85</f>
        <v>23927.5</v>
      </c>
      <c r="HH9" s="59">
        <f>BAR!HH9*0.85</f>
        <v>23927.5</v>
      </c>
      <c r="HI9" s="59">
        <f>BAR!HI9*0.85</f>
        <v>23927.5</v>
      </c>
      <c r="HJ9" s="59">
        <f>BAR!HJ9*0.85</f>
        <v>23927.5</v>
      </c>
      <c r="HK9" s="109">
        <f>BAR!HK9*0.85</f>
        <v>41777.5</v>
      </c>
      <c r="HL9" s="109">
        <f>BAR!HL9*0.85</f>
        <v>41777.5</v>
      </c>
      <c r="HM9" s="109">
        <f>BAR!HM9*0.85</f>
        <v>43477.5</v>
      </c>
      <c r="HN9" s="109">
        <f>BAR!HN9*0.85</f>
        <v>43477.5</v>
      </c>
      <c r="HO9" s="109">
        <f>BAR!HO9*0.85</f>
        <v>43477.5</v>
      </c>
      <c r="HP9" s="109">
        <f>BAR!HP9*0.85</f>
        <v>23927.5</v>
      </c>
      <c r="HQ9" s="109">
        <f>BAR!HQ9*0.85</f>
        <v>23927.5</v>
      </c>
      <c r="HR9" s="109">
        <f>BAR!HR9*0.85</f>
        <v>41777.5</v>
      </c>
      <c r="HS9" s="109">
        <f>BAR!HS9*0.85</f>
        <v>41777.5</v>
      </c>
      <c r="HT9" s="59">
        <f>BAR!HT9*0.85</f>
        <v>23927.5</v>
      </c>
      <c r="HU9" s="59">
        <f>BAR!HU9*0.85</f>
        <v>22482.5</v>
      </c>
      <c r="HV9" s="59">
        <f>BAR!HV9*0.85</f>
        <v>22482.5</v>
      </c>
      <c r="HW9" s="59">
        <f>BAR!HW9*0.85</f>
        <v>22482.5</v>
      </c>
      <c r="HX9" s="59">
        <f>BAR!HX9*0.85</f>
        <v>22482.5</v>
      </c>
      <c r="HY9" s="59">
        <f>BAR!HY9*0.85</f>
        <v>22482.5</v>
      </c>
      <c r="HZ9" s="59">
        <f>BAR!HZ9*0.85</f>
        <v>22482.5</v>
      </c>
      <c r="IA9" s="59">
        <f>BAR!IA9*0.85</f>
        <v>22482.5</v>
      </c>
      <c r="IB9" s="59">
        <f>BAR!IB9*0.85</f>
        <v>26052.5</v>
      </c>
      <c r="IC9" s="59">
        <f>BAR!IC9*0.85</f>
        <v>23077.5</v>
      </c>
      <c r="ID9" s="59">
        <f>BAR!ID9*0.85</f>
        <v>18912.5</v>
      </c>
      <c r="IE9" s="59">
        <f>BAR!IE9*0.85</f>
        <v>18912.5</v>
      </c>
      <c r="IF9" s="59">
        <f>BAR!IF9*0.85</f>
        <v>18912.5</v>
      </c>
      <c r="IG9" s="59">
        <f>BAR!IG9*0.85</f>
        <v>18912.5</v>
      </c>
      <c r="IH9" s="59">
        <f>BAR!IH9*0.85</f>
        <v>18912.5</v>
      </c>
      <c r="II9" s="59">
        <f>BAR!II9*0.85</f>
        <v>18912.5</v>
      </c>
      <c r="IJ9" s="59">
        <f>BAR!IJ9*0.85</f>
        <v>18912.5</v>
      </c>
      <c r="IK9" s="59">
        <f>BAR!IK9*0.85</f>
        <v>18912.5</v>
      </c>
      <c r="IL9" s="59">
        <f>BAR!IL9*0.85</f>
        <v>18912.5</v>
      </c>
      <c r="IM9" s="59">
        <f>BAR!IM9*0.85</f>
        <v>18912.5</v>
      </c>
      <c r="IN9" s="59">
        <f>BAR!IN9*0.85</f>
        <v>18912.5</v>
      </c>
      <c r="IO9" s="59">
        <f>BAR!IO9*0.85</f>
        <v>18912.5</v>
      </c>
      <c r="IP9" s="59">
        <f>BAR!IP9*0.85</f>
        <v>18912.5</v>
      </c>
      <c r="IQ9" s="59">
        <f>BAR!IQ9*0.85</f>
        <v>18912.5</v>
      </c>
      <c r="IR9" s="59">
        <f>BAR!IR9*0.85</f>
        <v>18912.5</v>
      </c>
      <c r="IS9" s="59">
        <f>BAR!IS9*0.85</f>
        <v>18912.5</v>
      </c>
      <c r="IT9" s="59">
        <f>BAR!IT9*0.85</f>
        <v>18912.5</v>
      </c>
      <c r="IU9" s="59">
        <f>BAR!IU9*0.85</f>
        <v>18912.5</v>
      </c>
      <c r="IV9" s="59">
        <f>BAR!IV9*0.85</f>
        <v>18912.5</v>
      </c>
      <c r="IW9" s="59">
        <f>BAR!IW9*0.85</f>
        <v>18912.5</v>
      </c>
      <c r="IX9" s="59">
        <f>BAR!IX9*0.85</f>
        <v>18912.5</v>
      </c>
      <c r="IY9" s="59">
        <f>BAR!IY9*0.85</f>
        <v>18912.5</v>
      </c>
    </row>
    <row r="10" spans="1:259" x14ac:dyDescent="0.2">
      <c r="A10" s="21">
        <v>2</v>
      </c>
      <c r="B10" s="59">
        <f>BAR!B10*0.85</f>
        <v>18190</v>
      </c>
      <c r="C10" s="59">
        <f>BAR!C10*0.85</f>
        <v>18190</v>
      </c>
      <c r="D10" s="59">
        <f>BAR!D10*0.85</f>
        <v>15300</v>
      </c>
      <c r="E10" s="59">
        <f>BAR!E10*0.85</f>
        <v>15895</v>
      </c>
      <c r="F10" s="59">
        <f>BAR!F10*0.85</f>
        <v>15895</v>
      </c>
      <c r="G10" s="59">
        <f>BAR!G10*0.85</f>
        <v>16745</v>
      </c>
      <c r="H10" s="59">
        <f>BAR!H10*0.85</f>
        <v>16745</v>
      </c>
      <c r="I10" s="59">
        <f>BAR!I10*0.85</f>
        <v>18190</v>
      </c>
      <c r="J10" s="59">
        <f>BAR!J10*0.85</f>
        <v>18190</v>
      </c>
      <c r="K10" s="59">
        <f>BAR!K10*0.85</f>
        <v>16745</v>
      </c>
      <c r="L10" s="59">
        <f>BAR!L10*0.85</f>
        <v>16745</v>
      </c>
      <c r="M10" s="59">
        <f>BAR!M10*0.85</f>
        <v>16745</v>
      </c>
      <c r="N10" s="59">
        <f>BAR!N10*0.85</f>
        <v>16745</v>
      </c>
      <c r="O10" s="59">
        <f>BAR!O10*0.85</f>
        <v>16745</v>
      </c>
      <c r="P10" s="59">
        <f>BAR!P10*0.85</f>
        <v>17340</v>
      </c>
      <c r="Q10" s="59">
        <f>BAR!Q10*0.85</f>
        <v>15895</v>
      </c>
      <c r="R10" s="59">
        <f>BAR!R10*0.85</f>
        <v>15300</v>
      </c>
      <c r="S10" s="59">
        <f>BAR!S10*0.85</f>
        <v>15300</v>
      </c>
      <c r="T10" s="59">
        <f>BAR!T10*0.85</f>
        <v>15300</v>
      </c>
      <c r="U10" s="59">
        <f>BAR!U10*0.85</f>
        <v>15300</v>
      </c>
      <c r="V10" s="59">
        <f>BAR!V10*0.85</f>
        <v>15300</v>
      </c>
      <c r="W10" s="59">
        <f>BAR!W10*0.85</f>
        <v>15895</v>
      </c>
      <c r="X10" s="59">
        <f>BAR!X10*0.85</f>
        <v>15895</v>
      </c>
      <c r="Y10" s="59">
        <f>BAR!Y10*0.85</f>
        <v>15300</v>
      </c>
      <c r="Z10" s="59">
        <f>BAR!Z10*0.85</f>
        <v>15300</v>
      </c>
      <c r="AA10" s="59">
        <f>BAR!AA10*0.85</f>
        <v>15300</v>
      </c>
      <c r="AB10" s="59">
        <f>BAR!AB10*0.85</f>
        <v>15300</v>
      </c>
      <c r="AC10" s="59">
        <f>BAR!AC10*0.85</f>
        <v>15300</v>
      </c>
      <c r="AD10" s="59">
        <f>BAR!AD10*0.85</f>
        <v>15895</v>
      </c>
      <c r="AE10" s="59">
        <f>BAR!AE10*0.85</f>
        <v>15895</v>
      </c>
      <c r="AF10" s="59">
        <f>BAR!AF10*0.85</f>
        <v>15300</v>
      </c>
      <c r="AG10" s="59">
        <f>BAR!AG10*0.85</f>
        <v>15300</v>
      </c>
      <c r="AH10" s="59">
        <f>BAR!AH10*0.85</f>
        <v>15300</v>
      </c>
      <c r="AI10" s="59">
        <f>BAR!AI10*0.85</f>
        <v>15300</v>
      </c>
      <c r="AJ10" s="59">
        <f>BAR!AJ10*0.85</f>
        <v>15300</v>
      </c>
      <c r="AK10" s="59">
        <f>BAR!AK10*0.85</f>
        <v>15895</v>
      </c>
      <c r="AL10" s="59">
        <f>BAR!AL10*0.85</f>
        <v>15895</v>
      </c>
      <c r="AM10" s="59">
        <f>BAR!AM10*0.85</f>
        <v>13855</v>
      </c>
      <c r="AN10" s="59">
        <f>BAR!AN10*0.85</f>
        <v>13855</v>
      </c>
      <c r="AO10" s="59">
        <f>BAR!AO10*0.85</f>
        <v>13855</v>
      </c>
      <c r="AP10" s="59">
        <f>BAR!AP10*0.85</f>
        <v>13855</v>
      </c>
      <c r="AQ10" s="59">
        <f>BAR!AQ10*0.85</f>
        <v>13855</v>
      </c>
      <c r="AR10" s="59">
        <f>BAR!AR10*0.85</f>
        <v>14450</v>
      </c>
      <c r="AS10" s="59">
        <f>BAR!AS10*0.85</f>
        <v>14450</v>
      </c>
      <c r="AT10" s="59">
        <f>BAR!AT10*0.85</f>
        <v>13855</v>
      </c>
      <c r="AU10" s="59">
        <f>BAR!AU10*0.85</f>
        <v>13855</v>
      </c>
      <c r="AV10" s="59">
        <f>BAR!AV10*0.85</f>
        <v>13855</v>
      </c>
      <c r="AW10" s="59">
        <f>BAR!AW10*0.85</f>
        <v>13855</v>
      </c>
      <c r="AX10" s="59">
        <f>BAR!AX10*0.85</f>
        <v>13855</v>
      </c>
      <c r="AY10" s="59">
        <f>BAR!AY10*0.85</f>
        <v>14450</v>
      </c>
      <c r="AZ10" s="59">
        <f>BAR!AZ10*0.85</f>
        <v>14450</v>
      </c>
      <c r="BA10" s="59">
        <f>BAR!BA10*0.85</f>
        <v>13855</v>
      </c>
      <c r="BB10" s="59">
        <f>BAR!BB10*0.85</f>
        <v>13855</v>
      </c>
      <c r="BC10" s="59">
        <f>BAR!BC10*0.85</f>
        <v>13855</v>
      </c>
      <c r="BD10" s="59">
        <f>BAR!BD10*0.85</f>
        <v>13855</v>
      </c>
      <c r="BE10" s="59">
        <f>BAR!BE10*0.85</f>
        <v>13855</v>
      </c>
      <c r="BF10" s="59">
        <f>BAR!BF10*0.85</f>
        <v>14450</v>
      </c>
      <c r="BG10" s="59">
        <f>BAR!BG10*0.85</f>
        <v>14450</v>
      </c>
      <c r="BH10" s="59">
        <f>BAR!BH10*0.85</f>
        <v>13855</v>
      </c>
      <c r="BI10" s="59">
        <f>BAR!BI10*0.85</f>
        <v>13855</v>
      </c>
      <c r="BJ10" s="59">
        <f>BAR!BJ10*0.85</f>
        <v>14450</v>
      </c>
      <c r="BK10" s="59">
        <f>BAR!BK10*0.85</f>
        <v>14450</v>
      </c>
      <c r="BL10" s="59">
        <f>BAR!BL10*0.85</f>
        <v>14450</v>
      </c>
      <c r="BM10" s="59">
        <f>BAR!BM10*0.85</f>
        <v>14450</v>
      </c>
      <c r="BN10" s="59">
        <f>BAR!BN10*0.85</f>
        <v>14450</v>
      </c>
      <c r="BO10" s="59">
        <f>BAR!BO10*0.85</f>
        <v>13855</v>
      </c>
      <c r="BP10" s="59">
        <f>BAR!BP10*0.85</f>
        <v>16745</v>
      </c>
      <c r="BQ10" s="59">
        <f>BAR!BQ10*0.85</f>
        <v>16745</v>
      </c>
      <c r="BR10" s="59">
        <f>BAR!BR10*0.85</f>
        <v>16745</v>
      </c>
      <c r="BS10" s="59">
        <f>BAR!BS10*0.85</f>
        <v>16745</v>
      </c>
      <c r="BT10" s="59">
        <f>BAR!BT10*0.85</f>
        <v>16745</v>
      </c>
      <c r="BU10" s="59">
        <f>BAR!BU10*0.85</f>
        <v>15300</v>
      </c>
      <c r="BV10" s="59">
        <f>BAR!BV10*0.85</f>
        <v>14450</v>
      </c>
      <c r="BW10" s="59">
        <f>BAR!BW10*0.85</f>
        <v>14450</v>
      </c>
      <c r="BX10" s="59">
        <f>BAR!BX10*0.85</f>
        <v>16745</v>
      </c>
      <c r="BY10" s="59">
        <f>BAR!BY10*0.85</f>
        <v>16745</v>
      </c>
      <c r="BZ10" s="59">
        <f>BAR!BZ10*0.85</f>
        <v>13855</v>
      </c>
      <c r="CA10" s="59">
        <f>BAR!CA10*0.85</f>
        <v>13855</v>
      </c>
      <c r="CB10" s="59">
        <f>BAR!CB10*0.85</f>
        <v>13855</v>
      </c>
      <c r="CC10" s="59">
        <f>BAR!CC10*0.85</f>
        <v>14450</v>
      </c>
      <c r="CD10" s="59">
        <f>BAR!CD10*0.85</f>
        <v>10795</v>
      </c>
      <c r="CE10" s="59">
        <f>BAR!CE10*0.85</f>
        <v>10795</v>
      </c>
      <c r="CF10" s="59">
        <f>BAR!CF10*0.85</f>
        <v>10795</v>
      </c>
      <c r="CG10" s="59">
        <f>BAR!CG10*0.85</f>
        <v>10795</v>
      </c>
      <c r="CH10" s="59">
        <f>BAR!CH10*0.85</f>
        <v>11390</v>
      </c>
      <c r="CI10" s="59">
        <f>BAR!CI10*0.85</f>
        <v>11390</v>
      </c>
      <c r="CJ10" s="59">
        <f>BAR!CJ10*0.85</f>
        <v>10795</v>
      </c>
      <c r="CK10" s="59">
        <f>BAR!CK10*0.85</f>
        <v>10795</v>
      </c>
      <c r="CL10" s="59">
        <f>BAR!CL10*0.85</f>
        <v>10795</v>
      </c>
      <c r="CM10" s="59">
        <f>BAR!CM10*0.85</f>
        <v>10795</v>
      </c>
      <c r="CN10" s="59">
        <f>BAR!CN10*0.85</f>
        <v>10795</v>
      </c>
      <c r="CO10" s="59">
        <f>BAR!CO10*0.85</f>
        <v>11390</v>
      </c>
      <c r="CP10" s="59">
        <f>BAR!CP10*0.85</f>
        <v>11390</v>
      </c>
      <c r="CQ10" s="59">
        <f>BAR!CQ10*0.85</f>
        <v>10795</v>
      </c>
      <c r="CR10" s="59">
        <f>BAR!CR10*0.85</f>
        <v>10795</v>
      </c>
      <c r="CS10" s="59">
        <f>BAR!CS10*0.85</f>
        <v>10795</v>
      </c>
      <c r="CT10" s="59">
        <f>BAR!CT10*0.85</f>
        <v>10795</v>
      </c>
      <c r="CU10" s="59">
        <f>BAR!CU10*0.85</f>
        <v>10795</v>
      </c>
      <c r="CV10" s="59">
        <f>BAR!CV10*0.85</f>
        <v>11390</v>
      </c>
      <c r="CW10" s="59">
        <f>BAR!CW10*0.85</f>
        <v>11390</v>
      </c>
      <c r="CX10" s="59">
        <f>BAR!CX10*0.85</f>
        <v>10795</v>
      </c>
      <c r="CY10" s="59">
        <f>BAR!CY10*0.85</f>
        <v>10795</v>
      </c>
      <c r="CZ10" s="59">
        <f>BAR!CZ10*0.85</f>
        <v>10795</v>
      </c>
      <c r="DA10" s="59">
        <f>BAR!DA10*0.85</f>
        <v>10795</v>
      </c>
      <c r="DB10" s="59">
        <f>BAR!DB10*0.85</f>
        <v>10795</v>
      </c>
      <c r="DC10" s="59">
        <f>BAR!DC10*0.85</f>
        <v>11390</v>
      </c>
      <c r="DD10" s="59">
        <f>BAR!DD10*0.85</f>
        <v>11390</v>
      </c>
      <c r="DE10" s="59">
        <f>BAR!DE10*0.85</f>
        <v>10795</v>
      </c>
      <c r="DF10" s="59">
        <f>BAR!DF10*0.85</f>
        <v>10795</v>
      </c>
      <c r="DG10" s="59">
        <f>BAR!DG10*0.85</f>
        <v>11390</v>
      </c>
      <c r="DH10" s="59">
        <f>BAR!DH10*0.85</f>
        <v>11815</v>
      </c>
      <c r="DI10" s="59">
        <f>BAR!DI10*0.85</f>
        <v>10370</v>
      </c>
      <c r="DJ10" s="59">
        <f>BAR!DJ10*0.85</f>
        <v>10795</v>
      </c>
      <c r="DK10" s="59">
        <f>BAR!DK10*0.85</f>
        <v>10795</v>
      </c>
      <c r="DL10" s="59">
        <f>BAR!DL10*0.85</f>
        <v>10370</v>
      </c>
      <c r="DM10" s="59">
        <f>BAR!DM10*0.85</f>
        <v>10370</v>
      </c>
      <c r="DN10" s="59">
        <f>BAR!DN10*0.85</f>
        <v>10370</v>
      </c>
      <c r="DO10" s="59">
        <f>BAR!DO10*0.85</f>
        <v>10370</v>
      </c>
      <c r="DP10" s="59">
        <f>BAR!DP10*0.85</f>
        <v>10370</v>
      </c>
      <c r="DQ10" s="59">
        <f>BAR!DQ10*0.85</f>
        <v>10795</v>
      </c>
      <c r="DR10" s="59">
        <f>BAR!DR10*0.85</f>
        <v>10795</v>
      </c>
      <c r="DS10" s="59">
        <f>BAR!DS10*0.85</f>
        <v>10370</v>
      </c>
      <c r="DT10" s="59">
        <f>BAR!DT10*0.85</f>
        <v>10370</v>
      </c>
      <c r="DU10" s="59">
        <f>BAR!DU10*0.85</f>
        <v>10370</v>
      </c>
      <c r="DV10" s="59">
        <f>BAR!DV10*0.85</f>
        <v>10370</v>
      </c>
      <c r="DW10" s="59">
        <f>BAR!DW10*0.85</f>
        <v>10370</v>
      </c>
      <c r="DX10" s="59">
        <f>BAR!DX10*0.85</f>
        <v>10795</v>
      </c>
      <c r="DY10" s="59">
        <f>BAR!DY10*0.85</f>
        <v>10795</v>
      </c>
      <c r="DZ10" s="59">
        <f>BAR!DZ10*0.85</f>
        <v>10370</v>
      </c>
      <c r="EA10" s="59">
        <f>BAR!EA10*0.85</f>
        <v>10370</v>
      </c>
      <c r="EB10" s="59">
        <f>BAR!EB10*0.85</f>
        <v>10370</v>
      </c>
      <c r="EC10" s="59">
        <f>BAR!EC10*0.85</f>
        <v>10370</v>
      </c>
      <c r="ED10" s="59">
        <f>BAR!ED10*0.85</f>
        <v>10370</v>
      </c>
      <c r="EE10" s="59">
        <f>BAR!EE10*0.85</f>
        <v>10795</v>
      </c>
      <c r="EF10" s="59">
        <f>BAR!EF10*0.85</f>
        <v>10795</v>
      </c>
      <c r="EG10" s="59">
        <f>BAR!EG10*0.85</f>
        <v>10370</v>
      </c>
      <c r="EH10" s="59">
        <f>BAR!EH10*0.85</f>
        <v>10370</v>
      </c>
      <c r="EI10" s="59">
        <f>BAR!EI10*0.85</f>
        <v>11815</v>
      </c>
      <c r="EJ10" s="59">
        <f>BAR!EJ10*0.85</f>
        <v>11815</v>
      </c>
      <c r="EK10" s="59">
        <f>BAR!EK10*0.85</f>
        <v>11815</v>
      </c>
      <c r="EL10" s="59">
        <f>BAR!EL10*0.85</f>
        <v>12835</v>
      </c>
      <c r="EM10" s="59">
        <f>BAR!EM10*0.85</f>
        <v>12835</v>
      </c>
      <c r="EN10" s="59">
        <f>BAR!EN10*0.85</f>
        <v>11815</v>
      </c>
      <c r="EO10" s="59">
        <f>BAR!EO10*0.85</f>
        <v>11815</v>
      </c>
      <c r="EP10" s="59">
        <f>BAR!EP10*0.85</f>
        <v>11815</v>
      </c>
      <c r="EQ10" s="59">
        <f>BAR!EQ10*0.85</f>
        <v>11815</v>
      </c>
      <c r="ER10" s="59">
        <f>BAR!ER10*0.85</f>
        <v>11815</v>
      </c>
      <c r="ES10" s="59">
        <f>BAR!ES10*0.85</f>
        <v>12835</v>
      </c>
      <c r="ET10" s="59">
        <f>BAR!ET10*0.85</f>
        <v>12835</v>
      </c>
      <c r="EU10" s="59">
        <f>BAR!EU10*0.85</f>
        <v>12835</v>
      </c>
      <c r="EV10" s="59">
        <f>BAR!EV10*0.85</f>
        <v>12835</v>
      </c>
      <c r="EW10" s="59">
        <f>BAR!EW10*0.85</f>
        <v>12835</v>
      </c>
      <c r="EX10" s="59">
        <f>BAR!EX10*0.85</f>
        <v>12835</v>
      </c>
      <c r="EY10" s="59">
        <f>BAR!EY10*0.85</f>
        <v>12835</v>
      </c>
      <c r="EZ10" s="59">
        <f>BAR!EZ10*0.85</f>
        <v>12835</v>
      </c>
      <c r="FA10" s="59">
        <f>BAR!FA10*0.85</f>
        <v>12835</v>
      </c>
      <c r="FB10" s="59">
        <f>BAR!FB10*0.85</f>
        <v>12835</v>
      </c>
      <c r="FC10" s="59">
        <f>BAR!FC10*0.85</f>
        <v>12835</v>
      </c>
      <c r="FD10" s="59">
        <f>BAR!FD10*0.85</f>
        <v>13430</v>
      </c>
      <c r="FE10" s="59">
        <f>BAR!FE10*0.85</f>
        <v>13430</v>
      </c>
      <c r="FF10" s="59">
        <f>BAR!FF10*0.85</f>
        <v>13855</v>
      </c>
      <c r="FG10" s="59">
        <f>BAR!FG10*0.85</f>
        <v>13855</v>
      </c>
      <c r="FH10" s="59">
        <f>BAR!FH10*0.85</f>
        <v>13855</v>
      </c>
      <c r="FI10" s="59">
        <f>BAR!FI10*0.85</f>
        <v>13855</v>
      </c>
      <c r="FJ10" s="59">
        <f>BAR!FJ10*0.85</f>
        <v>13855</v>
      </c>
      <c r="FK10" s="109">
        <f>BAR!FK10*0.85</f>
        <v>31365</v>
      </c>
      <c r="FL10" s="109">
        <f>BAR!FL10*0.85</f>
        <v>63665</v>
      </c>
      <c r="FM10" s="109">
        <f>BAR!FM10*0.85</f>
        <v>63665</v>
      </c>
      <c r="FN10" s="109">
        <f>BAR!FN10*0.85</f>
        <v>63665</v>
      </c>
      <c r="FO10" s="109">
        <f>BAR!FO10*0.85</f>
        <v>63665</v>
      </c>
      <c r="FP10" s="109">
        <f>BAR!FP10*0.85</f>
        <v>63665</v>
      </c>
      <c r="FQ10" s="109">
        <f>BAR!FQ10*0.85</f>
        <v>63665</v>
      </c>
      <c r="FR10" s="109">
        <f>BAR!FR10*0.85</f>
        <v>63665</v>
      </c>
      <c r="FS10" s="109">
        <f>BAR!FS10*0.85</f>
        <v>63665</v>
      </c>
      <c r="FT10" s="109">
        <f>BAR!FT10*0.85</f>
        <v>63665</v>
      </c>
      <c r="FU10" s="109">
        <f>BAR!FU10*0.85</f>
        <v>63665</v>
      </c>
      <c r="FV10" s="59">
        <f>BAR!FV10*0.85</f>
        <v>24820</v>
      </c>
      <c r="FW10" s="59">
        <f>BAR!FW10*0.85</f>
        <v>24820</v>
      </c>
      <c r="FX10" s="59">
        <f>BAR!FX10*0.85</f>
        <v>24820</v>
      </c>
      <c r="FY10" s="59">
        <f>BAR!FY10*0.85</f>
        <v>24820</v>
      </c>
      <c r="FZ10" s="59">
        <f>BAR!FZ10*0.85</f>
        <v>24820</v>
      </c>
      <c r="GA10" s="59">
        <f>BAR!GA10*0.85</f>
        <v>24820</v>
      </c>
      <c r="GB10" s="59">
        <f>BAR!GB10*0.85</f>
        <v>24820</v>
      </c>
      <c r="GC10" s="59">
        <f>BAR!GC10*0.85</f>
        <v>24820</v>
      </c>
      <c r="GD10" s="59">
        <f>BAR!GD10*0.85</f>
        <v>24820</v>
      </c>
      <c r="GE10" s="59">
        <f>BAR!GE10*0.85</f>
        <v>24820</v>
      </c>
      <c r="GF10" s="59">
        <f>BAR!GF10*0.85</f>
        <v>24820</v>
      </c>
      <c r="GG10" s="59">
        <f>BAR!GG10*0.85</f>
        <v>24820</v>
      </c>
      <c r="GH10" s="59">
        <f>BAR!GH10*0.85</f>
        <v>24820</v>
      </c>
      <c r="GI10" s="59">
        <f>BAR!GI10*0.85</f>
        <v>24820</v>
      </c>
      <c r="GJ10" s="59">
        <f>BAR!GJ10*0.85</f>
        <v>24820</v>
      </c>
      <c r="GK10" s="59">
        <f>BAR!GK10*0.85</f>
        <v>24820</v>
      </c>
      <c r="GL10" s="59">
        <f>BAR!GL10*0.85</f>
        <v>24820</v>
      </c>
      <c r="GM10" s="59">
        <f>BAR!GM10*0.85</f>
        <v>24820</v>
      </c>
      <c r="GN10" s="59">
        <f>BAR!GN10*0.85</f>
        <v>24820</v>
      </c>
      <c r="GO10" s="59">
        <f>BAR!GO10*0.85</f>
        <v>24820</v>
      </c>
      <c r="GP10" s="59">
        <f>BAR!GP10*0.85</f>
        <v>24820</v>
      </c>
      <c r="GQ10" s="59">
        <f>BAR!GQ10*0.85</f>
        <v>24820</v>
      </c>
      <c r="GR10" s="59">
        <f>BAR!GR10*0.85</f>
        <v>24820</v>
      </c>
      <c r="GS10" s="59">
        <f>BAR!GS10*0.85</f>
        <v>26265</v>
      </c>
      <c r="GT10" s="59">
        <f>BAR!GT10*0.85</f>
        <v>26265</v>
      </c>
      <c r="GU10" s="59">
        <f>BAR!GU10*0.85</f>
        <v>26265</v>
      </c>
      <c r="GV10" s="59">
        <f>BAR!GV10*0.85</f>
        <v>26265</v>
      </c>
      <c r="GW10" s="59">
        <f>BAR!GW10*0.85</f>
        <v>26265</v>
      </c>
      <c r="GX10" s="59">
        <f>BAR!GX10*0.85</f>
        <v>26265</v>
      </c>
      <c r="GY10" s="59">
        <f>BAR!GY10*0.85</f>
        <v>26265</v>
      </c>
      <c r="GZ10" s="59">
        <f>BAR!GZ10*0.85</f>
        <v>26265</v>
      </c>
      <c r="HA10" s="59">
        <f>BAR!HA10*0.85</f>
        <v>26265</v>
      </c>
      <c r="HB10" s="59">
        <f>BAR!HB10*0.85</f>
        <v>26265</v>
      </c>
      <c r="HC10" s="59">
        <f>BAR!HC10*0.85</f>
        <v>26265</v>
      </c>
      <c r="HD10" s="59">
        <f>BAR!HD10*0.85</f>
        <v>26265</v>
      </c>
      <c r="HE10" s="59">
        <f>BAR!HE10*0.85</f>
        <v>26265</v>
      </c>
      <c r="HF10" s="59">
        <f>BAR!HF10*0.85</f>
        <v>26265</v>
      </c>
      <c r="HG10" s="59">
        <f>BAR!HG10*0.85</f>
        <v>26265</v>
      </c>
      <c r="HH10" s="59">
        <f>BAR!HH10*0.85</f>
        <v>26265</v>
      </c>
      <c r="HI10" s="59">
        <f>BAR!HI10*0.85</f>
        <v>26265</v>
      </c>
      <c r="HJ10" s="59">
        <f>BAR!HJ10*0.85</f>
        <v>26265</v>
      </c>
      <c r="HK10" s="109">
        <f>BAR!HK10*0.85</f>
        <v>44115</v>
      </c>
      <c r="HL10" s="109">
        <f>BAR!HL10*0.85</f>
        <v>44115</v>
      </c>
      <c r="HM10" s="109">
        <f>BAR!HM10*0.85</f>
        <v>45815</v>
      </c>
      <c r="HN10" s="109">
        <f>BAR!HN10*0.85</f>
        <v>45815</v>
      </c>
      <c r="HO10" s="109">
        <f>BAR!HO10*0.85</f>
        <v>45815</v>
      </c>
      <c r="HP10" s="109">
        <f>BAR!HP10*0.85</f>
        <v>26265</v>
      </c>
      <c r="HQ10" s="109">
        <f>BAR!HQ10*0.85</f>
        <v>26265</v>
      </c>
      <c r="HR10" s="109">
        <f>BAR!HR10*0.85</f>
        <v>44115</v>
      </c>
      <c r="HS10" s="109">
        <f>BAR!HS10*0.85</f>
        <v>44115</v>
      </c>
      <c r="HT10" s="59">
        <f>BAR!HT10*0.85</f>
        <v>26265</v>
      </c>
      <c r="HU10" s="59">
        <f>BAR!HU10*0.85</f>
        <v>24820</v>
      </c>
      <c r="HV10" s="59">
        <f>BAR!HV10*0.85</f>
        <v>24820</v>
      </c>
      <c r="HW10" s="59">
        <f>BAR!HW10*0.85</f>
        <v>24820</v>
      </c>
      <c r="HX10" s="59">
        <f>BAR!HX10*0.85</f>
        <v>24820</v>
      </c>
      <c r="HY10" s="59">
        <f>BAR!HY10*0.85</f>
        <v>24820</v>
      </c>
      <c r="HZ10" s="59">
        <f>BAR!HZ10*0.85</f>
        <v>24820</v>
      </c>
      <c r="IA10" s="59">
        <f>BAR!IA10*0.85</f>
        <v>24820</v>
      </c>
      <c r="IB10" s="59">
        <f>BAR!IB10*0.85</f>
        <v>28390</v>
      </c>
      <c r="IC10" s="59">
        <f>BAR!IC10*0.85</f>
        <v>25415</v>
      </c>
      <c r="ID10" s="59">
        <f>BAR!ID10*0.85</f>
        <v>21250</v>
      </c>
      <c r="IE10" s="59">
        <f>BAR!IE10*0.85</f>
        <v>21250</v>
      </c>
      <c r="IF10" s="59">
        <f>BAR!IF10*0.85</f>
        <v>21250</v>
      </c>
      <c r="IG10" s="59">
        <f>BAR!IG10*0.85</f>
        <v>21250</v>
      </c>
      <c r="IH10" s="59">
        <f>BAR!IH10*0.85</f>
        <v>21250</v>
      </c>
      <c r="II10" s="59">
        <f>BAR!II10*0.85</f>
        <v>21250</v>
      </c>
      <c r="IJ10" s="59">
        <f>BAR!IJ10*0.85</f>
        <v>21250</v>
      </c>
      <c r="IK10" s="59">
        <f>BAR!IK10*0.85</f>
        <v>21250</v>
      </c>
      <c r="IL10" s="59">
        <f>BAR!IL10*0.85</f>
        <v>21250</v>
      </c>
      <c r="IM10" s="59">
        <f>BAR!IM10*0.85</f>
        <v>21250</v>
      </c>
      <c r="IN10" s="59">
        <f>BAR!IN10*0.85</f>
        <v>21250</v>
      </c>
      <c r="IO10" s="59">
        <f>BAR!IO10*0.85</f>
        <v>21250</v>
      </c>
      <c r="IP10" s="59">
        <f>BAR!IP10*0.85</f>
        <v>21250</v>
      </c>
      <c r="IQ10" s="59">
        <f>BAR!IQ10*0.85</f>
        <v>21250</v>
      </c>
      <c r="IR10" s="59">
        <f>BAR!IR10*0.85</f>
        <v>21250</v>
      </c>
      <c r="IS10" s="59">
        <f>BAR!IS10*0.85</f>
        <v>21250</v>
      </c>
      <c r="IT10" s="59">
        <f>BAR!IT10*0.85</f>
        <v>21250</v>
      </c>
      <c r="IU10" s="59">
        <f>BAR!IU10*0.85</f>
        <v>21250</v>
      </c>
      <c r="IV10" s="59">
        <f>BAR!IV10*0.85</f>
        <v>21250</v>
      </c>
      <c r="IW10" s="59">
        <f>BAR!IW10*0.85</f>
        <v>21250</v>
      </c>
      <c r="IX10" s="59">
        <f>BAR!IX10*0.85</f>
        <v>21250</v>
      </c>
      <c r="IY10" s="59">
        <f>BAR!IY10*0.85</f>
        <v>21250</v>
      </c>
    </row>
    <row r="11" spans="1:259" ht="24" x14ac:dyDescent="0.2">
      <c r="A11" s="22" t="s">
        <v>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109"/>
      <c r="HL11" s="109"/>
      <c r="HM11" s="109"/>
      <c r="HN11" s="109"/>
      <c r="HO11" s="109"/>
      <c r="HP11" s="109"/>
      <c r="HQ11" s="109"/>
      <c r="HR11" s="109"/>
      <c r="HS11" s="10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  <c r="IW11" s="59"/>
      <c r="IX11" s="59"/>
      <c r="IY11" s="59"/>
    </row>
    <row r="12" spans="1:259" x14ac:dyDescent="0.2">
      <c r="A12" s="21">
        <v>1</v>
      </c>
      <c r="B12" s="59">
        <f>BAR!B12*0.85</f>
        <v>17170</v>
      </c>
      <c r="C12" s="59">
        <f>BAR!C12*0.85</f>
        <v>17170</v>
      </c>
      <c r="D12" s="59">
        <f>BAR!D12*0.85</f>
        <v>14280</v>
      </c>
      <c r="E12" s="59">
        <f>BAR!E12*0.85</f>
        <v>14875</v>
      </c>
      <c r="F12" s="59">
        <f>BAR!F12*0.85</f>
        <v>14875</v>
      </c>
      <c r="G12" s="59">
        <f>BAR!G12*0.85</f>
        <v>15725</v>
      </c>
      <c r="H12" s="59">
        <f>BAR!H12*0.85</f>
        <v>15725</v>
      </c>
      <c r="I12" s="59">
        <f>BAR!I12*0.85</f>
        <v>17170</v>
      </c>
      <c r="J12" s="59">
        <f>BAR!J12*0.85</f>
        <v>17170</v>
      </c>
      <c r="K12" s="59">
        <f>BAR!K12*0.85</f>
        <v>15725</v>
      </c>
      <c r="L12" s="59">
        <f>BAR!L12*0.85</f>
        <v>15725</v>
      </c>
      <c r="M12" s="59">
        <f>BAR!M12*0.85</f>
        <v>15725</v>
      </c>
      <c r="N12" s="59">
        <f>BAR!N12*0.85</f>
        <v>15725</v>
      </c>
      <c r="O12" s="59">
        <f>BAR!O12*0.85</f>
        <v>15725</v>
      </c>
      <c r="P12" s="59">
        <f>BAR!P12*0.85</f>
        <v>16320</v>
      </c>
      <c r="Q12" s="59">
        <f>BAR!Q12*0.85</f>
        <v>14875</v>
      </c>
      <c r="R12" s="59">
        <f>BAR!R12*0.85</f>
        <v>14280</v>
      </c>
      <c r="S12" s="59">
        <f>BAR!S12*0.85</f>
        <v>14280</v>
      </c>
      <c r="T12" s="59">
        <f>BAR!T12*0.85</f>
        <v>14280</v>
      </c>
      <c r="U12" s="59">
        <f>BAR!U12*0.85</f>
        <v>14280</v>
      </c>
      <c r="V12" s="59">
        <f>BAR!V12*0.85</f>
        <v>14280</v>
      </c>
      <c r="W12" s="59">
        <f>BAR!W12*0.85</f>
        <v>14875</v>
      </c>
      <c r="X12" s="59">
        <f>BAR!X12*0.85</f>
        <v>14875</v>
      </c>
      <c r="Y12" s="59">
        <f>BAR!Y12*0.85</f>
        <v>14280</v>
      </c>
      <c r="Z12" s="59">
        <f>BAR!Z12*0.85</f>
        <v>14280</v>
      </c>
      <c r="AA12" s="59">
        <f>BAR!AA12*0.85</f>
        <v>14280</v>
      </c>
      <c r="AB12" s="59">
        <f>BAR!AB12*0.85</f>
        <v>14280</v>
      </c>
      <c r="AC12" s="59">
        <f>BAR!AC12*0.85</f>
        <v>14280</v>
      </c>
      <c r="AD12" s="59">
        <f>BAR!AD12*0.85</f>
        <v>14875</v>
      </c>
      <c r="AE12" s="59">
        <f>BAR!AE12*0.85</f>
        <v>14875</v>
      </c>
      <c r="AF12" s="59">
        <f>BAR!AF12*0.85</f>
        <v>14280</v>
      </c>
      <c r="AG12" s="59">
        <f>BAR!AG12*0.85</f>
        <v>14280</v>
      </c>
      <c r="AH12" s="59">
        <f>BAR!AH12*0.85</f>
        <v>14280</v>
      </c>
      <c r="AI12" s="59">
        <f>BAR!AI12*0.85</f>
        <v>14280</v>
      </c>
      <c r="AJ12" s="59">
        <f>BAR!AJ12*0.85</f>
        <v>14280</v>
      </c>
      <c r="AK12" s="59">
        <f>BAR!AK12*0.85</f>
        <v>14875</v>
      </c>
      <c r="AL12" s="59">
        <f>BAR!AL12*0.85</f>
        <v>14875</v>
      </c>
      <c r="AM12" s="59">
        <f>BAR!AM12*0.85</f>
        <v>12835</v>
      </c>
      <c r="AN12" s="59">
        <f>BAR!AN12*0.85</f>
        <v>12835</v>
      </c>
      <c r="AO12" s="59">
        <f>BAR!AO12*0.85</f>
        <v>12835</v>
      </c>
      <c r="AP12" s="59">
        <f>BAR!AP12*0.85</f>
        <v>12835</v>
      </c>
      <c r="AQ12" s="59">
        <f>BAR!AQ12*0.85</f>
        <v>12835</v>
      </c>
      <c r="AR12" s="59">
        <f>BAR!AR12*0.85</f>
        <v>13430</v>
      </c>
      <c r="AS12" s="59">
        <f>BAR!AS12*0.85</f>
        <v>13430</v>
      </c>
      <c r="AT12" s="59">
        <f>BAR!AT12*0.85</f>
        <v>12835</v>
      </c>
      <c r="AU12" s="59">
        <f>BAR!AU12*0.85</f>
        <v>12835</v>
      </c>
      <c r="AV12" s="59">
        <f>BAR!AV12*0.85</f>
        <v>12835</v>
      </c>
      <c r="AW12" s="59">
        <f>BAR!AW12*0.85</f>
        <v>12835</v>
      </c>
      <c r="AX12" s="59">
        <f>BAR!AX12*0.85</f>
        <v>12835</v>
      </c>
      <c r="AY12" s="59">
        <f>BAR!AY12*0.85</f>
        <v>13430</v>
      </c>
      <c r="AZ12" s="59">
        <f>BAR!AZ12*0.85</f>
        <v>13430</v>
      </c>
      <c r="BA12" s="59">
        <f>BAR!BA12*0.85</f>
        <v>12835</v>
      </c>
      <c r="BB12" s="59">
        <f>BAR!BB12*0.85</f>
        <v>12835</v>
      </c>
      <c r="BC12" s="59">
        <f>BAR!BC12*0.85</f>
        <v>12835</v>
      </c>
      <c r="BD12" s="59">
        <f>BAR!BD12*0.85</f>
        <v>12835</v>
      </c>
      <c r="BE12" s="59">
        <f>BAR!BE12*0.85</f>
        <v>12835</v>
      </c>
      <c r="BF12" s="59">
        <f>BAR!BF12*0.85</f>
        <v>13430</v>
      </c>
      <c r="BG12" s="59">
        <f>BAR!BG12*0.85</f>
        <v>13430</v>
      </c>
      <c r="BH12" s="59">
        <f>BAR!BH12*0.85</f>
        <v>12835</v>
      </c>
      <c r="BI12" s="59">
        <f>BAR!BI12*0.85</f>
        <v>12835</v>
      </c>
      <c r="BJ12" s="59">
        <f>BAR!BJ12*0.85</f>
        <v>13430</v>
      </c>
      <c r="BK12" s="59">
        <f>BAR!BK12*0.85</f>
        <v>13430</v>
      </c>
      <c r="BL12" s="59">
        <f>BAR!BL12*0.85</f>
        <v>13430</v>
      </c>
      <c r="BM12" s="59">
        <f>BAR!BM12*0.85</f>
        <v>13430</v>
      </c>
      <c r="BN12" s="59">
        <f>BAR!BN12*0.85</f>
        <v>13430</v>
      </c>
      <c r="BO12" s="59">
        <f>BAR!BO12*0.85</f>
        <v>12835</v>
      </c>
      <c r="BP12" s="59">
        <f>BAR!BP12*0.85</f>
        <v>15725</v>
      </c>
      <c r="BQ12" s="59">
        <f>BAR!BQ12*0.85</f>
        <v>15725</v>
      </c>
      <c r="BR12" s="59">
        <f>BAR!BR12*0.85</f>
        <v>15725</v>
      </c>
      <c r="BS12" s="59">
        <f>BAR!BS12*0.85</f>
        <v>15725</v>
      </c>
      <c r="BT12" s="59">
        <f>BAR!BT12*0.85</f>
        <v>15725</v>
      </c>
      <c r="BU12" s="59">
        <f>BAR!BU12*0.85</f>
        <v>14280</v>
      </c>
      <c r="BV12" s="59">
        <f>BAR!BV12*0.85</f>
        <v>13430</v>
      </c>
      <c r="BW12" s="59">
        <f>BAR!BW12*0.85</f>
        <v>13430</v>
      </c>
      <c r="BX12" s="59">
        <f>BAR!BX12*0.85</f>
        <v>15725</v>
      </c>
      <c r="BY12" s="59">
        <f>BAR!BY12*0.85</f>
        <v>15725</v>
      </c>
      <c r="BZ12" s="59">
        <f>BAR!BZ12*0.85</f>
        <v>12835</v>
      </c>
      <c r="CA12" s="59">
        <f>BAR!CA12*0.85</f>
        <v>12835</v>
      </c>
      <c r="CB12" s="59">
        <f>BAR!CB12*0.85</f>
        <v>12835</v>
      </c>
      <c r="CC12" s="59">
        <f>BAR!CC12*0.85</f>
        <v>13430</v>
      </c>
      <c r="CD12" s="59">
        <f>BAR!CD12*0.85</f>
        <v>9775</v>
      </c>
      <c r="CE12" s="59">
        <f>BAR!CE12*0.85</f>
        <v>9775</v>
      </c>
      <c r="CF12" s="59">
        <f>BAR!CF12*0.85</f>
        <v>9775</v>
      </c>
      <c r="CG12" s="59">
        <f>BAR!CG12*0.85</f>
        <v>9775</v>
      </c>
      <c r="CH12" s="59">
        <f>BAR!CH12*0.85</f>
        <v>10370</v>
      </c>
      <c r="CI12" s="59">
        <f>BAR!CI12*0.85</f>
        <v>10370</v>
      </c>
      <c r="CJ12" s="59">
        <f>BAR!CJ12*0.85</f>
        <v>9775</v>
      </c>
      <c r="CK12" s="59">
        <f>BAR!CK12*0.85</f>
        <v>9775</v>
      </c>
      <c r="CL12" s="59">
        <f>BAR!CL12*0.85</f>
        <v>9775</v>
      </c>
      <c r="CM12" s="59">
        <f>BAR!CM12*0.85</f>
        <v>9775</v>
      </c>
      <c r="CN12" s="59">
        <f>BAR!CN12*0.85</f>
        <v>9775</v>
      </c>
      <c r="CO12" s="59">
        <f>BAR!CO12*0.85</f>
        <v>10370</v>
      </c>
      <c r="CP12" s="59">
        <f>BAR!CP12*0.85</f>
        <v>10370</v>
      </c>
      <c r="CQ12" s="59">
        <f>BAR!CQ12*0.85</f>
        <v>9775</v>
      </c>
      <c r="CR12" s="59">
        <f>BAR!CR12*0.85</f>
        <v>9775</v>
      </c>
      <c r="CS12" s="59">
        <f>BAR!CS12*0.85</f>
        <v>9775</v>
      </c>
      <c r="CT12" s="59">
        <f>BAR!CT12*0.85</f>
        <v>9775</v>
      </c>
      <c r="CU12" s="59">
        <f>BAR!CU12*0.85</f>
        <v>9775</v>
      </c>
      <c r="CV12" s="59">
        <f>BAR!CV12*0.85</f>
        <v>10370</v>
      </c>
      <c r="CW12" s="59">
        <f>BAR!CW12*0.85</f>
        <v>10370</v>
      </c>
      <c r="CX12" s="59">
        <f>BAR!CX12*0.85</f>
        <v>9775</v>
      </c>
      <c r="CY12" s="59">
        <f>BAR!CY12*0.85</f>
        <v>9775</v>
      </c>
      <c r="CZ12" s="59">
        <f>BAR!CZ12*0.85</f>
        <v>9775</v>
      </c>
      <c r="DA12" s="59">
        <f>BAR!DA12*0.85</f>
        <v>9775</v>
      </c>
      <c r="DB12" s="59">
        <f>BAR!DB12*0.85</f>
        <v>9775</v>
      </c>
      <c r="DC12" s="59">
        <f>BAR!DC12*0.85</f>
        <v>10370</v>
      </c>
      <c r="DD12" s="59">
        <f>BAR!DD12*0.85</f>
        <v>10370</v>
      </c>
      <c r="DE12" s="59">
        <f>BAR!DE12*0.85</f>
        <v>9775</v>
      </c>
      <c r="DF12" s="59">
        <f>BAR!DF12*0.85</f>
        <v>9775</v>
      </c>
      <c r="DG12" s="59">
        <f>BAR!DG12*0.85</f>
        <v>10370</v>
      </c>
      <c r="DH12" s="59">
        <f>BAR!DH12*0.85</f>
        <v>10795</v>
      </c>
      <c r="DI12" s="59">
        <f>BAR!DI12*0.85</f>
        <v>9350</v>
      </c>
      <c r="DJ12" s="59">
        <f>BAR!DJ12*0.85</f>
        <v>9775</v>
      </c>
      <c r="DK12" s="59">
        <f>BAR!DK12*0.85</f>
        <v>9775</v>
      </c>
      <c r="DL12" s="59">
        <f>BAR!DL12*0.85</f>
        <v>9350</v>
      </c>
      <c r="DM12" s="59">
        <f>BAR!DM12*0.85</f>
        <v>9350</v>
      </c>
      <c r="DN12" s="59">
        <f>BAR!DN12*0.85</f>
        <v>9350</v>
      </c>
      <c r="DO12" s="59">
        <f>BAR!DO12*0.85</f>
        <v>9350</v>
      </c>
      <c r="DP12" s="59">
        <f>BAR!DP12*0.85</f>
        <v>9350</v>
      </c>
      <c r="DQ12" s="59">
        <f>BAR!DQ12*0.85</f>
        <v>9775</v>
      </c>
      <c r="DR12" s="59">
        <f>BAR!DR12*0.85</f>
        <v>9775</v>
      </c>
      <c r="DS12" s="59">
        <f>BAR!DS12*0.85</f>
        <v>9350</v>
      </c>
      <c r="DT12" s="59">
        <f>BAR!DT12*0.85</f>
        <v>9350</v>
      </c>
      <c r="DU12" s="59">
        <f>BAR!DU12*0.85</f>
        <v>9350</v>
      </c>
      <c r="DV12" s="59">
        <f>BAR!DV12*0.85</f>
        <v>9350</v>
      </c>
      <c r="DW12" s="59">
        <f>BAR!DW12*0.85</f>
        <v>9350</v>
      </c>
      <c r="DX12" s="59">
        <f>BAR!DX12*0.85</f>
        <v>9775</v>
      </c>
      <c r="DY12" s="59">
        <f>BAR!DY12*0.85</f>
        <v>9775</v>
      </c>
      <c r="DZ12" s="59">
        <f>BAR!DZ12*0.85</f>
        <v>9350</v>
      </c>
      <c r="EA12" s="59">
        <f>BAR!EA12*0.85</f>
        <v>9350</v>
      </c>
      <c r="EB12" s="59">
        <f>BAR!EB12*0.85</f>
        <v>9350</v>
      </c>
      <c r="EC12" s="59">
        <f>BAR!EC12*0.85</f>
        <v>9350</v>
      </c>
      <c r="ED12" s="59">
        <f>BAR!ED12*0.85</f>
        <v>9350</v>
      </c>
      <c r="EE12" s="59">
        <f>BAR!EE12*0.85</f>
        <v>9775</v>
      </c>
      <c r="EF12" s="59">
        <f>BAR!EF12*0.85</f>
        <v>9775</v>
      </c>
      <c r="EG12" s="59">
        <f>BAR!EG12*0.85</f>
        <v>9350</v>
      </c>
      <c r="EH12" s="59">
        <f>BAR!EH12*0.85</f>
        <v>9350</v>
      </c>
      <c r="EI12" s="59">
        <f>BAR!EI12*0.85</f>
        <v>10795</v>
      </c>
      <c r="EJ12" s="59">
        <f>BAR!EJ12*0.85</f>
        <v>10795</v>
      </c>
      <c r="EK12" s="59">
        <f>BAR!EK12*0.85</f>
        <v>10795</v>
      </c>
      <c r="EL12" s="59">
        <f>BAR!EL12*0.85</f>
        <v>11815</v>
      </c>
      <c r="EM12" s="59">
        <f>BAR!EM12*0.85</f>
        <v>11815</v>
      </c>
      <c r="EN12" s="59">
        <f>BAR!EN12*0.85</f>
        <v>10795</v>
      </c>
      <c r="EO12" s="59">
        <f>BAR!EO12*0.85</f>
        <v>10795</v>
      </c>
      <c r="EP12" s="59">
        <f>BAR!EP12*0.85</f>
        <v>10795</v>
      </c>
      <c r="EQ12" s="59">
        <f>BAR!EQ12*0.85</f>
        <v>10795</v>
      </c>
      <c r="ER12" s="59">
        <f>BAR!ER12*0.85</f>
        <v>10795</v>
      </c>
      <c r="ES12" s="59">
        <f>BAR!ES12*0.85</f>
        <v>11815</v>
      </c>
      <c r="ET12" s="59">
        <f>BAR!ET12*0.85</f>
        <v>11815</v>
      </c>
      <c r="EU12" s="59">
        <f>BAR!EU12*0.85</f>
        <v>11815</v>
      </c>
      <c r="EV12" s="59">
        <f>BAR!EV12*0.85</f>
        <v>11815</v>
      </c>
      <c r="EW12" s="59">
        <f>BAR!EW12*0.85</f>
        <v>11815</v>
      </c>
      <c r="EX12" s="59">
        <f>BAR!EX12*0.85</f>
        <v>11815</v>
      </c>
      <c r="EY12" s="59">
        <f>BAR!EY12*0.85</f>
        <v>11815</v>
      </c>
      <c r="EZ12" s="59">
        <f>BAR!EZ12*0.85</f>
        <v>11815</v>
      </c>
      <c r="FA12" s="59">
        <f>BAR!FA12*0.85</f>
        <v>11815</v>
      </c>
      <c r="FB12" s="59">
        <f>BAR!FB12*0.85</f>
        <v>11815</v>
      </c>
      <c r="FC12" s="59">
        <f>BAR!FC12*0.85</f>
        <v>11815</v>
      </c>
      <c r="FD12" s="59">
        <f>BAR!FD12*0.85</f>
        <v>12410</v>
      </c>
      <c r="FE12" s="59">
        <f>BAR!FE12*0.85</f>
        <v>12410</v>
      </c>
      <c r="FF12" s="59">
        <f>BAR!FF12*0.85</f>
        <v>12835</v>
      </c>
      <c r="FG12" s="59">
        <f>BAR!FG12*0.85</f>
        <v>12835</v>
      </c>
      <c r="FH12" s="59">
        <f>BAR!FH12*0.85</f>
        <v>12835</v>
      </c>
      <c r="FI12" s="59">
        <f>BAR!FI12*0.85</f>
        <v>12835</v>
      </c>
      <c r="FJ12" s="59">
        <f>BAR!FJ12*0.85</f>
        <v>12835</v>
      </c>
      <c r="FK12" s="109">
        <f>BAR!FK12*0.85</f>
        <v>30557.5</v>
      </c>
      <c r="FL12" s="109">
        <f>BAR!FL12*0.85</f>
        <v>62857.5</v>
      </c>
      <c r="FM12" s="109">
        <f>BAR!FM12*0.85</f>
        <v>62857.5</v>
      </c>
      <c r="FN12" s="109">
        <f>BAR!FN12*0.85</f>
        <v>62857.5</v>
      </c>
      <c r="FO12" s="109">
        <f>BAR!FO12*0.85</f>
        <v>62857.5</v>
      </c>
      <c r="FP12" s="109">
        <f>BAR!FP12*0.85</f>
        <v>62857.5</v>
      </c>
      <c r="FQ12" s="109">
        <f>BAR!FQ12*0.85</f>
        <v>62857.5</v>
      </c>
      <c r="FR12" s="109">
        <f>BAR!FR12*0.85</f>
        <v>62857.5</v>
      </c>
      <c r="FS12" s="109">
        <f>BAR!FS12*0.85</f>
        <v>62857.5</v>
      </c>
      <c r="FT12" s="109">
        <f>BAR!FT12*0.85</f>
        <v>62857.5</v>
      </c>
      <c r="FU12" s="109">
        <f>BAR!FU12*0.85</f>
        <v>62857.5</v>
      </c>
      <c r="FV12" s="59">
        <f>BAR!FV12*0.85</f>
        <v>24182.5</v>
      </c>
      <c r="FW12" s="59">
        <f>BAR!FW12*0.85</f>
        <v>24182.5</v>
      </c>
      <c r="FX12" s="59">
        <f>BAR!FX12*0.85</f>
        <v>24182.5</v>
      </c>
      <c r="FY12" s="59">
        <f>BAR!FY12*0.85</f>
        <v>24182.5</v>
      </c>
      <c r="FZ12" s="59">
        <f>BAR!FZ12*0.85</f>
        <v>24182.5</v>
      </c>
      <c r="GA12" s="59">
        <f>BAR!GA12*0.85</f>
        <v>24182.5</v>
      </c>
      <c r="GB12" s="59">
        <f>BAR!GB12*0.85</f>
        <v>24182.5</v>
      </c>
      <c r="GC12" s="59">
        <f>BAR!GC12*0.85</f>
        <v>24182.5</v>
      </c>
      <c r="GD12" s="59">
        <f>BAR!GD12*0.85</f>
        <v>24182.5</v>
      </c>
      <c r="GE12" s="59">
        <f>BAR!GE12*0.85</f>
        <v>24182.5</v>
      </c>
      <c r="GF12" s="59">
        <f>BAR!GF12*0.85</f>
        <v>24182.5</v>
      </c>
      <c r="GG12" s="59">
        <f>BAR!GG12*0.85</f>
        <v>24182.5</v>
      </c>
      <c r="GH12" s="59">
        <f>BAR!GH12*0.85</f>
        <v>24182.5</v>
      </c>
      <c r="GI12" s="59">
        <f>BAR!GI12*0.85</f>
        <v>24182.5</v>
      </c>
      <c r="GJ12" s="59">
        <f>BAR!GJ12*0.85</f>
        <v>24182.5</v>
      </c>
      <c r="GK12" s="59">
        <f>BAR!GK12*0.85</f>
        <v>24182.5</v>
      </c>
      <c r="GL12" s="59">
        <f>BAR!GL12*0.85</f>
        <v>24182.5</v>
      </c>
      <c r="GM12" s="59">
        <f>BAR!GM12*0.85</f>
        <v>24182.5</v>
      </c>
      <c r="GN12" s="59">
        <f>BAR!GN12*0.85</f>
        <v>24182.5</v>
      </c>
      <c r="GO12" s="59">
        <f>BAR!GO12*0.85</f>
        <v>24182.5</v>
      </c>
      <c r="GP12" s="59">
        <f>BAR!GP12*0.85</f>
        <v>24182.5</v>
      </c>
      <c r="GQ12" s="59">
        <f>BAR!GQ12*0.85</f>
        <v>24182.5</v>
      </c>
      <c r="GR12" s="59">
        <f>BAR!GR12*0.85</f>
        <v>24182.5</v>
      </c>
      <c r="GS12" s="59">
        <f>BAR!GS12*0.85</f>
        <v>25627.5</v>
      </c>
      <c r="GT12" s="59">
        <f>BAR!GT12*0.85</f>
        <v>25627.5</v>
      </c>
      <c r="GU12" s="59">
        <f>BAR!GU12*0.85</f>
        <v>25627.5</v>
      </c>
      <c r="GV12" s="59">
        <f>BAR!GV12*0.85</f>
        <v>25627.5</v>
      </c>
      <c r="GW12" s="59">
        <f>BAR!GW12*0.85</f>
        <v>25627.5</v>
      </c>
      <c r="GX12" s="59">
        <f>BAR!GX12*0.85</f>
        <v>25627.5</v>
      </c>
      <c r="GY12" s="59">
        <f>BAR!GY12*0.85</f>
        <v>25627.5</v>
      </c>
      <c r="GZ12" s="59">
        <f>BAR!GZ12*0.85</f>
        <v>25627.5</v>
      </c>
      <c r="HA12" s="59">
        <f>BAR!HA12*0.85</f>
        <v>25627.5</v>
      </c>
      <c r="HB12" s="59">
        <f>BAR!HB12*0.85</f>
        <v>25627.5</v>
      </c>
      <c r="HC12" s="59">
        <f>BAR!HC12*0.85</f>
        <v>25627.5</v>
      </c>
      <c r="HD12" s="59">
        <f>BAR!HD12*0.85</f>
        <v>25627.5</v>
      </c>
      <c r="HE12" s="59">
        <f>BAR!HE12*0.85</f>
        <v>25627.5</v>
      </c>
      <c r="HF12" s="59">
        <f>BAR!HF12*0.85</f>
        <v>25627.5</v>
      </c>
      <c r="HG12" s="59">
        <f>BAR!HG12*0.85</f>
        <v>25627.5</v>
      </c>
      <c r="HH12" s="59">
        <f>BAR!HH12*0.85</f>
        <v>25627.5</v>
      </c>
      <c r="HI12" s="59">
        <f>BAR!HI12*0.85</f>
        <v>25627.5</v>
      </c>
      <c r="HJ12" s="59">
        <f>BAR!HJ12*0.85</f>
        <v>25627.5</v>
      </c>
      <c r="HK12" s="109">
        <f>BAR!HK12*0.85</f>
        <v>43477.5</v>
      </c>
      <c r="HL12" s="109">
        <f>BAR!HL12*0.85</f>
        <v>43477.5</v>
      </c>
      <c r="HM12" s="109">
        <f>BAR!HM12*0.85</f>
        <v>45177.5</v>
      </c>
      <c r="HN12" s="109">
        <f>BAR!HN12*0.85</f>
        <v>45177.5</v>
      </c>
      <c r="HO12" s="109">
        <f>BAR!HO12*0.85</f>
        <v>45177.5</v>
      </c>
      <c r="HP12" s="109">
        <f>BAR!HP12*0.85</f>
        <v>25627.5</v>
      </c>
      <c r="HQ12" s="109">
        <f>BAR!HQ12*0.85</f>
        <v>25627.5</v>
      </c>
      <c r="HR12" s="109">
        <f>BAR!HR12*0.85</f>
        <v>43477.5</v>
      </c>
      <c r="HS12" s="109">
        <f>BAR!HS12*0.85</f>
        <v>43477.5</v>
      </c>
      <c r="HT12" s="59">
        <f>BAR!HT12*0.85</f>
        <v>25627.5</v>
      </c>
      <c r="HU12" s="59">
        <f>BAR!HU12*0.85</f>
        <v>24182.5</v>
      </c>
      <c r="HV12" s="59">
        <f>BAR!HV12*0.85</f>
        <v>24182.5</v>
      </c>
      <c r="HW12" s="59">
        <f>BAR!HW12*0.85</f>
        <v>24182.5</v>
      </c>
      <c r="HX12" s="59">
        <f>BAR!HX12*0.85</f>
        <v>24182.5</v>
      </c>
      <c r="HY12" s="59">
        <f>BAR!HY12*0.85</f>
        <v>24182.5</v>
      </c>
      <c r="HZ12" s="59">
        <f>BAR!HZ12*0.85</f>
        <v>24182.5</v>
      </c>
      <c r="IA12" s="59">
        <f>BAR!IA12*0.85</f>
        <v>24182.5</v>
      </c>
      <c r="IB12" s="59">
        <f>BAR!IB12*0.85</f>
        <v>27752.5</v>
      </c>
      <c r="IC12" s="59">
        <f>BAR!IC12*0.85</f>
        <v>24777.5</v>
      </c>
      <c r="ID12" s="59">
        <f>BAR!ID12*0.85</f>
        <v>20612.5</v>
      </c>
      <c r="IE12" s="59">
        <f>BAR!IE12*0.85</f>
        <v>20612.5</v>
      </c>
      <c r="IF12" s="59">
        <f>BAR!IF12*0.85</f>
        <v>20612.5</v>
      </c>
      <c r="IG12" s="59">
        <f>BAR!IG12*0.85</f>
        <v>20612.5</v>
      </c>
      <c r="IH12" s="59">
        <f>BAR!IH12*0.85</f>
        <v>20612.5</v>
      </c>
      <c r="II12" s="59">
        <f>BAR!II12*0.85</f>
        <v>20612.5</v>
      </c>
      <c r="IJ12" s="59">
        <f>BAR!IJ12*0.85</f>
        <v>20612.5</v>
      </c>
      <c r="IK12" s="59">
        <f>BAR!IK12*0.85</f>
        <v>20612.5</v>
      </c>
      <c r="IL12" s="59">
        <f>BAR!IL12*0.85</f>
        <v>20612.5</v>
      </c>
      <c r="IM12" s="59">
        <f>BAR!IM12*0.85</f>
        <v>20612.5</v>
      </c>
      <c r="IN12" s="59">
        <f>BAR!IN12*0.85</f>
        <v>20612.5</v>
      </c>
      <c r="IO12" s="59">
        <f>BAR!IO12*0.85</f>
        <v>20612.5</v>
      </c>
      <c r="IP12" s="59">
        <f>BAR!IP12*0.85</f>
        <v>20612.5</v>
      </c>
      <c r="IQ12" s="59">
        <f>BAR!IQ12*0.85</f>
        <v>20612.5</v>
      </c>
      <c r="IR12" s="59">
        <f>BAR!IR12*0.85</f>
        <v>20612.5</v>
      </c>
      <c r="IS12" s="59">
        <f>BAR!IS12*0.85</f>
        <v>20612.5</v>
      </c>
      <c r="IT12" s="59">
        <f>BAR!IT12*0.85</f>
        <v>20612.5</v>
      </c>
      <c r="IU12" s="59">
        <f>BAR!IU12*0.85</f>
        <v>20612.5</v>
      </c>
      <c r="IV12" s="59">
        <f>BAR!IV12*0.85</f>
        <v>20612.5</v>
      </c>
      <c r="IW12" s="59">
        <f>BAR!IW12*0.85</f>
        <v>20612.5</v>
      </c>
      <c r="IX12" s="59">
        <f>BAR!IX12*0.85</f>
        <v>20612.5</v>
      </c>
      <c r="IY12" s="59">
        <f>BAR!IY12*0.85</f>
        <v>20612.5</v>
      </c>
    </row>
    <row r="13" spans="1:259" x14ac:dyDescent="0.2">
      <c r="A13" s="21">
        <v>2</v>
      </c>
      <c r="B13" s="59">
        <f>BAR!B13*0.85</f>
        <v>19040</v>
      </c>
      <c r="C13" s="59">
        <f>BAR!C13*0.85</f>
        <v>19040</v>
      </c>
      <c r="D13" s="59">
        <f>BAR!D13*0.85</f>
        <v>16150</v>
      </c>
      <c r="E13" s="59">
        <f>BAR!E13*0.85</f>
        <v>16745</v>
      </c>
      <c r="F13" s="59">
        <f>BAR!F13*0.85</f>
        <v>16745</v>
      </c>
      <c r="G13" s="59">
        <f>BAR!G13*0.85</f>
        <v>17595</v>
      </c>
      <c r="H13" s="59">
        <f>BAR!H13*0.85</f>
        <v>17595</v>
      </c>
      <c r="I13" s="59">
        <f>BAR!I13*0.85</f>
        <v>19040</v>
      </c>
      <c r="J13" s="59">
        <f>BAR!J13*0.85</f>
        <v>19040</v>
      </c>
      <c r="K13" s="59">
        <f>BAR!K13*0.85</f>
        <v>17595</v>
      </c>
      <c r="L13" s="59">
        <f>BAR!L13*0.85</f>
        <v>17595</v>
      </c>
      <c r="M13" s="59">
        <f>BAR!M13*0.85</f>
        <v>17595</v>
      </c>
      <c r="N13" s="59">
        <f>BAR!N13*0.85</f>
        <v>17595</v>
      </c>
      <c r="O13" s="59">
        <f>BAR!O13*0.85</f>
        <v>17595</v>
      </c>
      <c r="P13" s="59">
        <f>BAR!P13*0.85</f>
        <v>18190</v>
      </c>
      <c r="Q13" s="59">
        <f>BAR!Q13*0.85</f>
        <v>16745</v>
      </c>
      <c r="R13" s="59">
        <f>BAR!R13*0.85</f>
        <v>16150</v>
      </c>
      <c r="S13" s="59">
        <f>BAR!S13*0.85</f>
        <v>16150</v>
      </c>
      <c r="T13" s="59">
        <f>BAR!T13*0.85</f>
        <v>16150</v>
      </c>
      <c r="U13" s="59">
        <f>BAR!U13*0.85</f>
        <v>16150</v>
      </c>
      <c r="V13" s="59">
        <f>BAR!V13*0.85</f>
        <v>16150</v>
      </c>
      <c r="W13" s="59">
        <f>BAR!W13*0.85</f>
        <v>16745</v>
      </c>
      <c r="X13" s="59">
        <f>BAR!X13*0.85</f>
        <v>16745</v>
      </c>
      <c r="Y13" s="59">
        <f>BAR!Y13*0.85</f>
        <v>16150</v>
      </c>
      <c r="Z13" s="59">
        <f>BAR!Z13*0.85</f>
        <v>16150</v>
      </c>
      <c r="AA13" s="59">
        <f>BAR!AA13*0.85</f>
        <v>16150</v>
      </c>
      <c r="AB13" s="59">
        <f>BAR!AB13*0.85</f>
        <v>16150</v>
      </c>
      <c r="AC13" s="59">
        <f>BAR!AC13*0.85</f>
        <v>16150</v>
      </c>
      <c r="AD13" s="59">
        <f>BAR!AD13*0.85</f>
        <v>16745</v>
      </c>
      <c r="AE13" s="59">
        <f>BAR!AE13*0.85</f>
        <v>16745</v>
      </c>
      <c r="AF13" s="59">
        <f>BAR!AF13*0.85</f>
        <v>16150</v>
      </c>
      <c r="AG13" s="59">
        <f>BAR!AG13*0.85</f>
        <v>16150</v>
      </c>
      <c r="AH13" s="59">
        <f>BAR!AH13*0.85</f>
        <v>16150</v>
      </c>
      <c r="AI13" s="59">
        <f>BAR!AI13*0.85</f>
        <v>16150</v>
      </c>
      <c r="AJ13" s="59">
        <f>BAR!AJ13*0.85</f>
        <v>16150</v>
      </c>
      <c r="AK13" s="59">
        <f>BAR!AK13*0.85</f>
        <v>16745</v>
      </c>
      <c r="AL13" s="59">
        <f>BAR!AL13*0.85</f>
        <v>16745</v>
      </c>
      <c r="AM13" s="59">
        <f>BAR!AM13*0.85</f>
        <v>14705</v>
      </c>
      <c r="AN13" s="59">
        <f>BAR!AN13*0.85</f>
        <v>14705</v>
      </c>
      <c r="AO13" s="59">
        <f>BAR!AO13*0.85</f>
        <v>14705</v>
      </c>
      <c r="AP13" s="59">
        <f>BAR!AP13*0.85</f>
        <v>14705</v>
      </c>
      <c r="AQ13" s="59">
        <f>BAR!AQ13*0.85</f>
        <v>14705</v>
      </c>
      <c r="AR13" s="59">
        <f>BAR!AR13*0.85</f>
        <v>15300</v>
      </c>
      <c r="AS13" s="59">
        <f>BAR!AS13*0.85</f>
        <v>15300</v>
      </c>
      <c r="AT13" s="59">
        <f>BAR!AT13*0.85</f>
        <v>14705</v>
      </c>
      <c r="AU13" s="59">
        <f>BAR!AU13*0.85</f>
        <v>14705</v>
      </c>
      <c r="AV13" s="59">
        <f>BAR!AV13*0.85</f>
        <v>14705</v>
      </c>
      <c r="AW13" s="59">
        <f>BAR!AW13*0.85</f>
        <v>14705</v>
      </c>
      <c r="AX13" s="59">
        <f>BAR!AX13*0.85</f>
        <v>14705</v>
      </c>
      <c r="AY13" s="59">
        <f>BAR!AY13*0.85</f>
        <v>15300</v>
      </c>
      <c r="AZ13" s="59">
        <f>BAR!AZ13*0.85</f>
        <v>15300</v>
      </c>
      <c r="BA13" s="59">
        <f>BAR!BA13*0.85</f>
        <v>14705</v>
      </c>
      <c r="BB13" s="59">
        <f>BAR!BB13*0.85</f>
        <v>14705</v>
      </c>
      <c r="BC13" s="59">
        <f>BAR!BC13*0.85</f>
        <v>14705</v>
      </c>
      <c r="BD13" s="59">
        <f>BAR!BD13*0.85</f>
        <v>14705</v>
      </c>
      <c r="BE13" s="59">
        <f>BAR!BE13*0.85</f>
        <v>14705</v>
      </c>
      <c r="BF13" s="59">
        <f>BAR!BF13*0.85</f>
        <v>15300</v>
      </c>
      <c r="BG13" s="59">
        <f>BAR!BG13*0.85</f>
        <v>15300</v>
      </c>
      <c r="BH13" s="59">
        <f>BAR!BH13*0.85</f>
        <v>14705</v>
      </c>
      <c r="BI13" s="59">
        <f>BAR!BI13*0.85</f>
        <v>14705</v>
      </c>
      <c r="BJ13" s="59">
        <f>BAR!BJ13*0.85</f>
        <v>15300</v>
      </c>
      <c r="BK13" s="59">
        <f>BAR!BK13*0.85</f>
        <v>15300</v>
      </c>
      <c r="BL13" s="59">
        <f>BAR!BL13*0.85</f>
        <v>15300</v>
      </c>
      <c r="BM13" s="59">
        <f>BAR!BM13*0.85</f>
        <v>15300</v>
      </c>
      <c r="BN13" s="59">
        <f>BAR!BN13*0.85</f>
        <v>15300</v>
      </c>
      <c r="BO13" s="59">
        <f>BAR!BO13*0.85</f>
        <v>14705</v>
      </c>
      <c r="BP13" s="59">
        <f>BAR!BP13*0.85</f>
        <v>17595</v>
      </c>
      <c r="BQ13" s="59">
        <f>BAR!BQ13*0.85</f>
        <v>17595</v>
      </c>
      <c r="BR13" s="59">
        <f>BAR!BR13*0.85</f>
        <v>17595</v>
      </c>
      <c r="BS13" s="59">
        <f>BAR!BS13*0.85</f>
        <v>17595</v>
      </c>
      <c r="BT13" s="59">
        <f>BAR!BT13*0.85</f>
        <v>17595</v>
      </c>
      <c r="BU13" s="59">
        <f>BAR!BU13*0.85</f>
        <v>16150</v>
      </c>
      <c r="BV13" s="59">
        <f>BAR!BV13*0.85</f>
        <v>15300</v>
      </c>
      <c r="BW13" s="59">
        <f>BAR!BW13*0.85</f>
        <v>15300</v>
      </c>
      <c r="BX13" s="59">
        <f>BAR!BX13*0.85</f>
        <v>17595</v>
      </c>
      <c r="BY13" s="59">
        <f>BAR!BY13*0.85</f>
        <v>17595</v>
      </c>
      <c r="BZ13" s="59">
        <f>BAR!BZ13*0.85</f>
        <v>14705</v>
      </c>
      <c r="CA13" s="59">
        <f>BAR!CA13*0.85</f>
        <v>14705</v>
      </c>
      <c r="CB13" s="59">
        <f>BAR!CB13*0.85</f>
        <v>14705</v>
      </c>
      <c r="CC13" s="59">
        <f>BAR!CC13*0.85</f>
        <v>15300</v>
      </c>
      <c r="CD13" s="59">
        <f>BAR!CD13*0.85</f>
        <v>11645</v>
      </c>
      <c r="CE13" s="59">
        <f>BAR!CE13*0.85</f>
        <v>11645</v>
      </c>
      <c r="CF13" s="59">
        <f>BAR!CF13*0.85</f>
        <v>11645</v>
      </c>
      <c r="CG13" s="59">
        <f>BAR!CG13*0.85</f>
        <v>11645</v>
      </c>
      <c r="CH13" s="59">
        <f>BAR!CH13*0.85</f>
        <v>12240</v>
      </c>
      <c r="CI13" s="59">
        <f>BAR!CI13*0.85</f>
        <v>12240</v>
      </c>
      <c r="CJ13" s="59">
        <f>BAR!CJ13*0.85</f>
        <v>11645</v>
      </c>
      <c r="CK13" s="59">
        <f>BAR!CK13*0.85</f>
        <v>11645</v>
      </c>
      <c r="CL13" s="59">
        <f>BAR!CL13*0.85</f>
        <v>11645</v>
      </c>
      <c r="CM13" s="59">
        <f>BAR!CM13*0.85</f>
        <v>11645</v>
      </c>
      <c r="CN13" s="59">
        <f>BAR!CN13*0.85</f>
        <v>11645</v>
      </c>
      <c r="CO13" s="59">
        <f>BAR!CO13*0.85</f>
        <v>12240</v>
      </c>
      <c r="CP13" s="59">
        <f>BAR!CP13*0.85</f>
        <v>12240</v>
      </c>
      <c r="CQ13" s="59">
        <f>BAR!CQ13*0.85</f>
        <v>11645</v>
      </c>
      <c r="CR13" s="59">
        <f>BAR!CR13*0.85</f>
        <v>11645</v>
      </c>
      <c r="CS13" s="59">
        <f>BAR!CS13*0.85</f>
        <v>11645</v>
      </c>
      <c r="CT13" s="59">
        <f>BAR!CT13*0.85</f>
        <v>11645</v>
      </c>
      <c r="CU13" s="59">
        <f>BAR!CU13*0.85</f>
        <v>11645</v>
      </c>
      <c r="CV13" s="59">
        <f>BAR!CV13*0.85</f>
        <v>12240</v>
      </c>
      <c r="CW13" s="59">
        <f>BAR!CW13*0.85</f>
        <v>12240</v>
      </c>
      <c r="CX13" s="59">
        <f>BAR!CX13*0.85</f>
        <v>11645</v>
      </c>
      <c r="CY13" s="59">
        <f>BAR!CY13*0.85</f>
        <v>11645</v>
      </c>
      <c r="CZ13" s="59">
        <f>BAR!CZ13*0.85</f>
        <v>11645</v>
      </c>
      <c r="DA13" s="59">
        <f>BAR!DA13*0.85</f>
        <v>11645</v>
      </c>
      <c r="DB13" s="59">
        <f>BAR!DB13*0.85</f>
        <v>11645</v>
      </c>
      <c r="DC13" s="59">
        <f>BAR!DC13*0.85</f>
        <v>12240</v>
      </c>
      <c r="DD13" s="59">
        <f>BAR!DD13*0.85</f>
        <v>12240</v>
      </c>
      <c r="DE13" s="59">
        <f>BAR!DE13*0.85</f>
        <v>11645</v>
      </c>
      <c r="DF13" s="59">
        <f>BAR!DF13*0.85</f>
        <v>11645</v>
      </c>
      <c r="DG13" s="59">
        <f>BAR!DG13*0.85</f>
        <v>12240</v>
      </c>
      <c r="DH13" s="59">
        <f>BAR!DH13*0.85</f>
        <v>12665</v>
      </c>
      <c r="DI13" s="59">
        <f>BAR!DI13*0.85</f>
        <v>11220</v>
      </c>
      <c r="DJ13" s="59">
        <f>BAR!DJ13*0.85</f>
        <v>11645</v>
      </c>
      <c r="DK13" s="59">
        <f>BAR!DK13*0.85</f>
        <v>11645</v>
      </c>
      <c r="DL13" s="59">
        <f>BAR!DL13*0.85</f>
        <v>11220</v>
      </c>
      <c r="DM13" s="59">
        <f>BAR!DM13*0.85</f>
        <v>11220</v>
      </c>
      <c r="DN13" s="59">
        <f>BAR!DN13*0.85</f>
        <v>11220</v>
      </c>
      <c r="DO13" s="59">
        <f>BAR!DO13*0.85</f>
        <v>11220</v>
      </c>
      <c r="DP13" s="59">
        <f>BAR!DP13*0.85</f>
        <v>11220</v>
      </c>
      <c r="DQ13" s="59">
        <f>BAR!DQ13*0.85</f>
        <v>11645</v>
      </c>
      <c r="DR13" s="59">
        <f>BAR!DR13*0.85</f>
        <v>11645</v>
      </c>
      <c r="DS13" s="59">
        <f>BAR!DS13*0.85</f>
        <v>11220</v>
      </c>
      <c r="DT13" s="59">
        <f>BAR!DT13*0.85</f>
        <v>11220</v>
      </c>
      <c r="DU13" s="59">
        <f>BAR!DU13*0.85</f>
        <v>11220</v>
      </c>
      <c r="DV13" s="59">
        <f>BAR!DV13*0.85</f>
        <v>11220</v>
      </c>
      <c r="DW13" s="59">
        <f>BAR!DW13*0.85</f>
        <v>11220</v>
      </c>
      <c r="DX13" s="59">
        <f>BAR!DX13*0.85</f>
        <v>11645</v>
      </c>
      <c r="DY13" s="59">
        <f>BAR!DY13*0.85</f>
        <v>11645</v>
      </c>
      <c r="DZ13" s="59">
        <f>BAR!DZ13*0.85</f>
        <v>11220</v>
      </c>
      <c r="EA13" s="59">
        <f>BAR!EA13*0.85</f>
        <v>11220</v>
      </c>
      <c r="EB13" s="59">
        <f>BAR!EB13*0.85</f>
        <v>11220</v>
      </c>
      <c r="EC13" s="59">
        <f>BAR!EC13*0.85</f>
        <v>11220</v>
      </c>
      <c r="ED13" s="59">
        <f>BAR!ED13*0.85</f>
        <v>11220</v>
      </c>
      <c r="EE13" s="59">
        <f>BAR!EE13*0.85</f>
        <v>11645</v>
      </c>
      <c r="EF13" s="59">
        <f>BAR!EF13*0.85</f>
        <v>11645</v>
      </c>
      <c r="EG13" s="59">
        <f>BAR!EG13*0.85</f>
        <v>11220</v>
      </c>
      <c r="EH13" s="59">
        <f>BAR!EH13*0.85</f>
        <v>11220</v>
      </c>
      <c r="EI13" s="59">
        <f>BAR!EI13*0.85</f>
        <v>12665</v>
      </c>
      <c r="EJ13" s="59">
        <f>BAR!EJ13*0.85</f>
        <v>12665</v>
      </c>
      <c r="EK13" s="59">
        <f>BAR!EK13*0.85</f>
        <v>12665</v>
      </c>
      <c r="EL13" s="59">
        <f>BAR!EL13*0.85</f>
        <v>13685</v>
      </c>
      <c r="EM13" s="59">
        <f>BAR!EM13*0.85</f>
        <v>13685</v>
      </c>
      <c r="EN13" s="59">
        <f>BAR!EN13*0.85</f>
        <v>12665</v>
      </c>
      <c r="EO13" s="59">
        <f>BAR!EO13*0.85</f>
        <v>12665</v>
      </c>
      <c r="EP13" s="59">
        <f>BAR!EP13*0.85</f>
        <v>12665</v>
      </c>
      <c r="EQ13" s="59">
        <f>BAR!EQ13*0.85</f>
        <v>12665</v>
      </c>
      <c r="ER13" s="59">
        <f>BAR!ER13*0.85</f>
        <v>12665</v>
      </c>
      <c r="ES13" s="59">
        <f>BAR!ES13*0.85</f>
        <v>13685</v>
      </c>
      <c r="ET13" s="59">
        <f>BAR!ET13*0.85</f>
        <v>13685</v>
      </c>
      <c r="EU13" s="59">
        <f>BAR!EU13*0.85</f>
        <v>13685</v>
      </c>
      <c r="EV13" s="59">
        <f>BAR!EV13*0.85</f>
        <v>13685</v>
      </c>
      <c r="EW13" s="59">
        <f>BAR!EW13*0.85</f>
        <v>13685</v>
      </c>
      <c r="EX13" s="59">
        <f>BAR!EX13*0.85</f>
        <v>13685</v>
      </c>
      <c r="EY13" s="59">
        <f>BAR!EY13*0.85</f>
        <v>13685</v>
      </c>
      <c r="EZ13" s="59">
        <f>BAR!EZ13*0.85</f>
        <v>13685</v>
      </c>
      <c r="FA13" s="59">
        <f>BAR!FA13*0.85</f>
        <v>13685</v>
      </c>
      <c r="FB13" s="59">
        <f>BAR!FB13*0.85</f>
        <v>13685</v>
      </c>
      <c r="FC13" s="59">
        <f>BAR!FC13*0.85</f>
        <v>13685</v>
      </c>
      <c r="FD13" s="59">
        <f>BAR!FD13*0.85</f>
        <v>14280</v>
      </c>
      <c r="FE13" s="59">
        <f>BAR!FE13*0.85</f>
        <v>14280</v>
      </c>
      <c r="FF13" s="59">
        <f>BAR!FF13*0.85</f>
        <v>14705</v>
      </c>
      <c r="FG13" s="59">
        <f>BAR!FG13*0.85</f>
        <v>14705</v>
      </c>
      <c r="FH13" s="59">
        <f>BAR!FH13*0.85</f>
        <v>14705</v>
      </c>
      <c r="FI13" s="59">
        <f>BAR!FI13*0.85</f>
        <v>14705</v>
      </c>
      <c r="FJ13" s="59">
        <f>BAR!FJ13*0.85</f>
        <v>14705</v>
      </c>
      <c r="FK13" s="109">
        <f>BAR!FK13*0.85</f>
        <v>33065</v>
      </c>
      <c r="FL13" s="109">
        <f>BAR!FL13*0.85</f>
        <v>65365</v>
      </c>
      <c r="FM13" s="109">
        <f>BAR!FM13*0.85</f>
        <v>65365</v>
      </c>
      <c r="FN13" s="109">
        <f>BAR!FN13*0.85</f>
        <v>65365</v>
      </c>
      <c r="FO13" s="109">
        <f>BAR!FO13*0.85</f>
        <v>65365</v>
      </c>
      <c r="FP13" s="109">
        <f>BAR!FP13*0.85</f>
        <v>65365</v>
      </c>
      <c r="FQ13" s="109">
        <f>BAR!FQ13*0.85</f>
        <v>65365</v>
      </c>
      <c r="FR13" s="109">
        <f>BAR!FR13*0.85</f>
        <v>65365</v>
      </c>
      <c r="FS13" s="109">
        <f>BAR!FS13*0.85</f>
        <v>65365</v>
      </c>
      <c r="FT13" s="109">
        <f>BAR!FT13*0.85</f>
        <v>65365</v>
      </c>
      <c r="FU13" s="109">
        <f>BAR!FU13*0.85</f>
        <v>65365</v>
      </c>
      <c r="FV13" s="59">
        <f>BAR!FV13*0.85</f>
        <v>26520</v>
      </c>
      <c r="FW13" s="59">
        <f>BAR!FW13*0.85</f>
        <v>26520</v>
      </c>
      <c r="FX13" s="59">
        <f>BAR!FX13*0.85</f>
        <v>26520</v>
      </c>
      <c r="FY13" s="59">
        <f>BAR!FY13*0.85</f>
        <v>26520</v>
      </c>
      <c r="FZ13" s="59">
        <f>BAR!FZ13*0.85</f>
        <v>26520</v>
      </c>
      <c r="GA13" s="59">
        <f>BAR!GA13*0.85</f>
        <v>26520</v>
      </c>
      <c r="GB13" s="59">
        <f>BAR!GB13*0.85</f>
        <v>26520</v>
      </c>
      <c r="GC13" s="59">
        <f>BAR!GC13*0.85</f>
        <v>26520</v>
      </c>
      <c r="GD13" s="59">
        <f>BAR!GD13*0.85</f>
        <v>26520</v>
      </c>
      <c r="GE13" s="59">
        <f>BAR!GE13*0.85</f>
        <v>26520</v>
      </c>
      <c r="GF13" s="59">
        <f>BAR!GF13*0.85</f>
        <v>26520</v>
      </c>
      <c r="GG13" s="59">
        <f>BAR!GG13*0.85</f>
        <v>26520</v>
      </c>
      <c r="GH13" s="59">
        <f>BAR!GH13*0.85</f>
        <v>26520</v>
      </c>
      <c r="GI13" s="59">
        <f>BAR!GI13*0.85</f>
        <v>26520</v>
      </c>
      <c r="GJ13" s="59">
        <f>BAR!GJ13*0.85</f>
        <v>26520</v>
      </c>
      <c r="GK13" s="59">
        <f>BAR!GK13*0.85</f>
        <v>26520</v>
      </c>
      <c r="GL13" s="59">
        <f>BAR!GL13*0.85</f>
        <v>26520</v>
      </c>
      <c r="GM13" s="59">
        <f>BAR!GM13*0.85</f>
        <v>26520</v>
      </c>
      <c r="GN13" s="59">
        <f>BAR!GN13*0.85</f>
        <v>26520</v>
      </c>
      <c r="GO13" s="59">
        <f>BAR!GO13*0.85</f>
        <v>26520</v>
      </c>
      <c r="GP13" s="59">
        <f>BAR!GP13*0.85</f>
        <v>26520</v>
      </c>
      <c r="GQ13" s="59">
        <f>BAR!GQ13*0.85</f>
        <v>26520</v>
      </c>
      <c r="GR13" s="59">
        <f>BAR!GR13*0.85</f>
        <v>26520</v>
      </c>
      <c r="GS13" s="59">
        <f>BAR!GS13*0.85</f>
        <v>27965</v>
      </c>
      <c r="GT13" s="59">
        <f>BAR!GT13*0.85</f>
        <v>27965</v>
      </c>
      <c r="GU13" s="59">
        <f>BAR!GU13*0.85</f>
        <v>27965</v>
      </c>
      <c r="GV13" s="59">
        <f>BAR!GV13*0.85</f>
        <v>27965</v>
      </c>
      <c r="GW13" s="59">
        <f>BAR!GW13*0.85</f>
        <v>27965</v>
      </c>
      <c r="GX13" s="59">
        <f>BAR!GX13*0.85</f>
        <v>27965</v>
      </c>
      <c r="GY13" s="59">
        <f>BAR!GY13*0.85</f>
        <v>27965</v>
      </c>
      <c r="GZ13" s="59">
        <f>BAR!GZ13*0.85</f>
        <v>27965</v>
      </c>
      <c r="HA13" s="59">
        <f>BAR!HA13*0.85</f>
        <v>27965</v>
      </c>
      <c r="HB13" s="59">
        <f>BAR!HB13*0.85</f>
        <v>27965</v>
      </c>
      <c r="HC13" s="59">
        <f>BAR!HC13*0.85</f>
        <v>27965</v>
      </c>
      <c r="HD13" s="59">
        <f>BAR!HD13*0.85</f>
        <v>27965</v>
      </c>
      <c r="HE13" s="59">
        <f>BAR!HE13*0.85</f>
        <v>27965</v>
      </c>
      <c r="HF13" s="59">
        <f>BAR!HF13*0.85</f>
        <v>27965</v>
      </c>
      <c r="HG13" s="59">
        <f>BAR!HG13*0.85</f>
        <v>27965</v>
      </c>
      <c r="HH13" s="59">
        <f>BAR!HH13*0.85</f>
        <v>27965</v>
      </c>
      <c r="HI13" s="59">
        <f>BAR!HI13*0.85</f>
        <v>27965</v>
      </c>
      <c r="HJ13" s="59">
        <f>BAR!HJ13*0.85</f>
        <v>27965</v>
      </c>
      <c r="HK13" s="109">
        <f>BAR!HK13*0.85</f>
        <v>45815</v>
      </c>
      <c r="HL13" s="109">
        <f>BAR!HL13*0.85</f>
        <v>45815</v>
      </c>
      <c r="HM13" s="109">
        <f>BAR!HM13*0.85</f>
        <v>47515</v>
      </c>
      <c r="HN13" s="109">
        <f>BAR!HN13*0.85</f>
        <v>47515</v>
      </c>
      <c r="HO13" s="109">
        <f>BAR!HO13*0.85</f>
        <v>47515</v>
      </c>
      <c r="HP13" s="109">
        <f>BAR!HP13*0.85</f>
        <v>27965</v>
      </c>
      <c r="HQ13" s="109">
        <f>BAR!HQ13*0.85</f>
        <v>27965</v>
      </c>
      <c r="HR13" s="109">
        <f>BAR!HR13*0.85</f>
        <v>45815</v>
      </c>
      <c r="HS13" s="109">
        <f>BAR!HS13*0.85</f>
        <v>45815</v>
      </c>
      <c r="HT13" s="59">
        <f>BAR!HT13*0.85</f>
        <v>27965</v>
      </c>
      <c r="HU13" s="59">
        <f>BAR!HU13*0.85</f>
        <v>26520</v>
      </c>
      <c r="HV13" s="59">
        <f>BAR!HV13*0.85</f>
        <v>26520</v>
      </c>
      <c r="HW13" s="59">
        <f>BAR!HW13*0.85</f>
        <v>26520</v>
      </c>
      <c r="HX13" s="59">
        <f>BAR!HX13*0.85</f>
        <v>26520</v>
      </c>
      <c r="HY13" s="59">
        <f>BAR!HY13*0.85</f>
        <v>26520</v>
      </c>
      <c r="HZ13" s="59">
        <f>BAR!HZ13*0.85</f>
        <v>26520</v>
      </c>
      <c r="IA13" s="59">
        <f>BAR!IA13*0.85</f>
        <v>26520</v>
      </c>
      <c r="IB13" s="59">
        <f>BAR!IB13*0.85</f>
        <v>30090</v>
      </c>
      <c r="IC13" s="59">
        <f>BAR!IC13*0.85</f>
        <v>27115</v>
      </c>
      <c r="ID13" s="59">
        <f>BAR!ID13*0.85</f>
        <v>22950</v>
      </c>
      <c r="IE13" s="59">
        <f>BAR!IE13*0.85</f>
        <v>22950</v>
      </c>
      <c r="IF13" s="59">
        <f>BAR!IF13*0.85</f>
        <v>22950</v>
      </c>
      <c r="IG13" s="59">
        <f>BAR!IG13*0.85</f>
        <v>22950</v>
      </c>
      <c r="IH13" s="59">
        <f>BAR!IH13*0.85</f>
        <v>22950</v>
      </c>
      <c r="II13" s="59">
        <f>BAR!II13*0.85</f>
        <v>22950</v>
      </c>
      <c r="IJ13" s="59">
        <f>BAR!IJ13*0.85</f>
        <v>22950</v>
      </c>
      <c r="IK13" s="59">
        <f>BAR!IK13*0.85</f>
        <v>22950</v>
      </c>
      <c r="IL13" s="59">
        <f>BAR!IL13*0.85</f>
        <v>22950</v>
      </c>
      <c r="IM13" s="59">
        <f>BAR!IM13*0.85</f>
        <v>22950</v>
      </c>
      <c r="IN13" s="59">
        <f>BAR!IN13*0.85</f>
        <v>22950</v>
      </c>
      <c r="IO13" s="59">
        <f>BAR!IO13*0.85</f>
        <v>22950</v>
      </c>
      <c r="IP13" s="59">
        <f>BAR!IP13*0.85</f>
        <v>22950</v>
      </c>
      <c r="IQ13" s="59">
        <f>BAR!IQ13*0.85</f>
        <v>22950</v>
      </c>
      <c r="IR13" s="59">
        <f>BAR!IR13*0.85</f>
        <v>22950</v>
      </c>
      <c r="IS13" s="59">
        <f>BAR!IS13*0.85</f>
        <v>22950</v>
      </c>
      <c r="IT13" s="59">
        <f>BAR!IT13*0.85</f>
        <v>22950</v>
      </c>
      <c r="IU13" s="59">
        <f>BAR!IU13*0.85</f>
        <v>22950</v>
      </c>
      <c r="IV13" s="59">
        <f>BAR!IV13*0.85</f>
        <v>22950</v>
      </c>
      <c r="IW13" s="59">
        <f>BAR!IW13*0.85</f>
        <v>22950</v>
      </c>
      <c r="IX13" s="59">
        <f>BAR!IX13*0.85</f>
        <v>22950</v>
      </c>
      <c r="IY13" s="59">
        <f>BAR!IY13*0.85</f>
        <v>22950</v>
      </c>
    </row>
    <row r="14" spans="1:259" ht="24" x14ac:dyDescent="0.2">
      <c r="A14" s="22" t="s">
        <v>81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109"/>
      <c r="HL14" s="109"/>
      <c r="HM14" s="109"/>
      <c r="HN14" s="109"/>
      <c r="HO14" s="109"/>
      <c r="HP14" s="109"/>
      <c r="HQ14" s="109"/>
      <c r="HR14" s="109"/>
      <c r="HS14" s="10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  <c r="IW14" s="59"/>
      <c r="IX14" s="59"/>
      <c r="IY14" s="59"/>
    </row>
    <row r="15" spans="1:259" x14ac:dyDescent="0.2">
      <c r="A15" s="21">
        <v>1</v>
      </c>
      <c r="B15" s="59">
        <f>BAR!B15*0.85</f>
        <v>18020</v>
      </c>
      <c r="C15" s="59">
        <f>BAR!C15*0.85</f>
        <v>18020</v>
      </c>
      <c r="D15" s="59">
        <f>BAR!D15*0.85</f>
        <v>15130</v>
      </c>
      <c r="E15" s="59">
        <f>BAR!E15*0.85</f>
        <v>15725</v>
      </c>
      <c r="F15" s="59">
        <f>BAR!F15*0.85</f>
        <v>15725</v>
      </c>
      <c r="G15" s="59">
        <f>BAR!G15*0.85</f>
        <v>16575</v>
      </c>
      <c r="H15" s="59">
        <f>BAR!H15*0.85</f>
        <v>16575</v>
      </c>
      <c r="I15" s="59">
        <f>BAR!I15*0.85</f>
        <v>18020</v>
      </c>
      <c r="J15" s="59">
        <f>BAR!J15*0.85</f>
        <v>18020</v>
      </c>
      <c r="K15" s="59">
        <f>BAR!K15*0.85</f>
        <v>16575</v>
      </c>
      <c r="L15" s="59">
        <f>BAR!L15*0.85</f>
        <v>16575</v>
      </c>
      <c r="M15" s="59">
        <f>BAR!M15*0.85</f>
        <v>16575</v>
      </c>
      <c r="N15" s="59">
        <f>BAR!N15*0.85</f>
        <v>16575</v>
      </c>
      <c r="O15" s="59">
        <f>BAR!O15*0.85</f>
        <v>16575</v>
      </c>
      <c r="P15" s="59">
        <f>BAR!P15*0.85</f>
        <v>17170</v>
      </c>
      <c r="Q15" s="59">
        <f>BAR!Q15*0.85</f>
        <v>15725</v>
      </c>
      <c r="R15" s="59">
        <f>BAR!R15*0.85</f>
        <v>15130</v>
      </c>
      <c r="S15" s="59">
        <f>BAR!S15*0.85</f>
        <v>15130</v>
      </c>
      <c r="T15" s="59">
        <f>BAR!T15*0.85</f>
        <v>15130</v>
      </c>
      <c r="U15" s="59">
        <f>BAR!U15*0.85</f>
        <v>15130</v>
      </c>
      <c r="V15" s="59">
        <f>BAR!V15*0.85</f>
        <v>15130</v>
      </c>
      <c r="W15" s="59">
        <f>BAR!W15*0.85</f>
        <v>15725</v>
      </c>
      <c r="X15" s="59">
        <f>BAR!X15*0.85</f>
        <v>15725</v>
      </c>
      <c r="Y15" s="59">
        <f>BAR!Y15*0.85</f>
        <v>15130</v>
      </c>
      <c r="Z15" s="59">
        <f>BAR!Z15*0.85</f>
        <v>15130</v>
      </c>
      <c r="AA15" s="59">
        <f>BAR!AA15*0.85</f>
        <v>15130</v>
      </c>
      <c r="AB15" s="59">
        <f>BAR!AB15*0.85</f>
        <v>15130</v>
      </c>
      <c r="AC15" s="59">
        <f>BAR!AC15*0.85</f>
        <v>15130</v>
      </c>
      <c r="AD15" s="59">
        <f>BAR!AD15*0.85</f>
        <v>15725</v>
      </c>
      <c r="AE15" s="59">
        <f>BAR!AE15*0.85</f>
        <v>15725</v>
      </c>
      <c r="AF15" s="59">
        <f>BAR!AF15*0.85</f>
        <v>15130</v>
      </c>
      <c r="AG15" s="59">
        <f>BAR!AG15*0.85</f>
        <v>15130</v>
      </c>
      <c r="AH15" s="59">
        <f>BAR!AH15*0.85</f>
        <v>15130</v>
      </c>
      <c r="AI15" s="59">
        <f>BAR!AI15*0.85</f>
        <v>15130</v>
      </c>
      <c r="AJ15" s="59">
        <f>BAR!AJ15*0.85</f>
        <v>15130</v>
      </c>
      <c r="AK15" s="59">
        <f>BAR!AK15*0.85</f>
        <v>15725</v>
      </c>
      <c r="AL15" s="59">
        <f>BAR!AL15*0.85</f>
        <v>15725</v>
      </c>
      <c r="AM15" s="59">
        <f>BAR!AM15*0.85</f>
        <v>13685</v>
      </c>
      <c r="AN15" s="59">
        <f>BAR!AN15*0.85</f>
        <v>13685</v>
      </c>
      <c r="AO15" s="59">
        <f>BAR!AO15*0.85</f>
        <v>13685</v>
      </c>
      <c r="AP15" s="59">
        <f>BAR!AP15*0.85</f>
        <v>13685</v>
      </c>
      <c r="AQ15" s="59">
        <f>BAR!AQ15*0.85</f>
        <v>13685</v>
      </c>
      <c r="AR15" s="59">
        <f>BAR!AR15*0.85</f>
        <v>14280</v>
      </c>
      <c r="AS15" s="59">
        <f>BAR!AS15*0.85</f>
        <v>14280</v>
      </c>
      <c r="AT15" s="59">
        <f>BAR!AT15*0.85</f>
        <v>13685</v>
      </c>
      <c r="AU15" s="59">
        <f>BAR!AU15*0.85</f>
        <v>13685</v>
      </c>
      <c r="AV15" s="59">
        <f>BAR!AV15*0.85</f>
        <v>13685</v>
      </c>
      <c r="AW15" s="59">
        <f>BAR!AW15*0.85</f>
        <v>13685</v>
      </c>
      <c r="AX15" s="59">
        <f>BAR!AX15*0.85</f>
        <v>13685</v>
      </c>
      <c r="AY15" s="59">
        <f>BAR!AY15*0.85</f>
        <v>14280</v>
      </c>
      <c r="AZ15" s="59">
        <f>BAR!AZ15*0.85</f>
        <v>14280</v>
      </c>
      <c r="BA15" s="59">
        <f>BAR!BA15*0.85</f>
        <v>13685</v>
      </c>
      <c r="BB15" s="59">
        <f>BAR!BB15*0.85</f>
        <v>13685</v>
      </c>
      <c r="BC15" s="59">
        <f>BAR!BC15*0.85</f>
        <v>13685</v>
      </c>
      <c r="BD15" s="59">
        <f>BAR!BD15*0.85</f>
        <v>13685</v>
      </c>
      <c r="BE15" s="59">
        <f>BAR!BE15*0.85</f>
        <v>13685</v>
      </c>
      <c r="BF15" s="59">
        <f>BAR!BF15*0.85</f>
        <v>14280</v>
      </c>
      <c r="BG15" s="59">
        <f>BAR!BG15*0.85</f>
        <v>14280</v>
      </c>
      <c r="BH15" s="59">
        <f>BAR!BH15*0.85</f>
        <v>13685</v>
      </c>
      <c r="BI15" s="59">
        <f>BAR!BI15*0.85</f>
        <v>13685</v>
      </c>
      <c r="BJ15" s="59">
        <f>BAR!BJ15*0.85</f>
        <v>14280</v>
      </c>
      <c r="BK15" s="59">
        <f>BAR!BK15*0.85</f>
        <v>14280</v>
      </c>
      <c r="BL15" s="59">
        <f>BAR!BL15*0.85</f>
        <v>14280</v>
      </c>
      <c r="BM15" s="59">
        <f>BAR!BM15*0.85</f>
        <v>14280</v>
      </c>
      <c r="BN15" s="59">
        <f>BAR!BN15*0.85</f>
        <v>14280</v>
      </c>
      <c r="BO15" s="59">
        <f>BAR!BO15*0.85</f>
        <v>13685</v>
      </c>
      <c r="BP15" s="59">
        <f>BAR!BP15*0.85</f>
        <v>16575</v>
      </c>
      <c r="BQ15" s="59">
        <f>BAR!BQ15*0.85</f>
        <v>16575</v>
      </c>
      <c r="BR15" s="59">
        <f>BAR!BR15*0.85</f>
        <v>16575</v>
      </c>
      <c r="BS15" s="59">
        <f>BAR!BS15*0.85</f>
        <v>16575</v>
      </c>
      <c r="BT15" s="59">
        <f>BAR!BT15*0.85</f>
        <v>16575</v>
      </c>
      <c r="BU15" s="59">
        <f>BAR!BU15*0.85</f>
        <v>15130</v>
      </c>
      <c r="BV15" s="59">
        <f>BAR!BV15*0.85</f>
        <v>14280</v>
      </c>
      <c r="BW15" s="59">
        <f>BAR!BW15*0.85</f>
        <v>14280</v>
      </c>
      <c r="BX15" s="59">
        <f>BAR!BX15*0.85</f>
        <v>16575</v>
      </c>
      <c r="BY15" s="59">
        <f>BAR!BY15*0.85</f>
        <v>16575</v>
      </c>
      <c r="BZ15" s="59">
        <f>BAR!BZ15*0.85</f>
        <v>13685</v>
      </c>
      <c r="CA15" s="59">
        <f>BAR!CA15*0.85</f>
        <v>13685</v>
      </c>
      <c r="CB15" s="59">
        <f>BAR!CB15*0.85</f>
        <v>13685</v>
      </c>
      <c r="CC15" s="59">
        <f>BAR!CC15*0.85</f>
        <v>14280</v>
      </c>
      <c r="CD15" s="59">
        <f>BAR!CD15*0.85</f>
        <v>10625</v>
      </c>
      <c r="CE15" s="59">
        <f>BAR!CE15*0.85</f>
        <v>10625</v>
      </c>
      <c r="CF15" s="59">
        <f>BAR!CF15*0.85</f>
        <v>10625</v>
      </c>
      <c r="CG15" s="59">
        <f>BAR!CG15*0.85</f>
        <v>10625</v>
      </c>
      <c r="CH15" s="59">
        <f>BAR!CH15*0.85</f>
        <v>11220</v>
      </c>
      <c r="CI15" s="59">
        <f>BAR!CI15*0.85</f>
        <v>11220</v>
      </c>
      <c r="CJ15" s="59">
        <f>BAR!CJ15*0.85</f>
        <v>10625</v>
      </c>
      <c r="CK15" s="59">
        <f>BAR!CK15*0.85</f>
        <v>10625</v>
      </c>
      <c r="CL15" s="59">
        <f>BAR!CL15*0.85</f>
        <v>10625</v>
      </c>
      <c r="CM15" s="59">
        <f>BAR!CM15*0.85</f>
        <v>10625</v>
      </c>
      <c r="CN15" s="59">
        <f>BAR!CN15*0.85</f>
        <v>10625</v>
      </c>
      <c r="CO15" s="59">
        <f>BAR!CO15*0.85</f>
        <v>11220</v>
      </c>
      <c r="CP15" s="59">
        <f>BAR!CP15*0.85</f>
        <v>11220</v>
      </c>
      <c r="CQ15" s="59">
        <f>BAR!CQ15*0.85</f>
        <v>10625</v>
      </c>
      <c r="CR15" s="59">
        <f>BAR!CR15*0.85</f>
        <v>10625</v>
      </c>
      <c r="CS15" s="59">
        <f>BAR!CS15*0.85</f>
        <v>10625</v>
      </c>
      <c r="CT15" s="59">
        <f>BAR!CT15*0.85</f>
        <v>10625</v>
      </c>
      <c r="CU15" s="59">
        <f>BAR!CU15*0.85</f>
        <v>10625</v>
      </c>
      <c r="CV15" s="59">
        <f>BAR!CV15*0.85</f>
        <v>11220</v>
      </c>
      <c r="CW15" s="59">
        <f>BAR!CW15*0.85</f>
        <v>11220</v>
      </c>
      <c r="CX15" s="59">
        <f>BAR!CX15*0.85</f>
        <v>10625</v>
      </c>
      <c r="CY15" s="59">
        <f>BAR!CY15*0.85</f>
        <v>10625</v>
      </c>
      <c r="CZ15" s="59">
        <f>BAR!CZ15*0.85</f>
        <v>10625</v>
      </c>
      <c r="DA15" s="59">
        <f>BAR!DA15*0.85</f>
        <v>10625</v>
      </c>
      <c r="DB15" s="59">
        <f>BAR!DB15*0.85</f>
        <v>10625</v>
      </c>
      <c r="DC15" s="59">
        <f>BAR!DC15*0.85</f>
        <v>11220</v>
      </c>
      <c r="DD15" s="59">
        <f>BAR!DD15*0.85</f>
        <v>11220</v>
      </c>
      <c r="DE15" s="59">
        <f>BAR!DE15*0.85</f>
        <v>10625</v>
      </c>
      <c r="DF15" s="59">
        <f>BAR!DF15*0.85</f>
        <v>10625</v>
      </c>
      <c r="DG15" s="59">
        <f>BAR!DG15*0.85</f>
        <v>11220</v>
      </c>
      <c r="DH15" s="59">
        <f>BAR!DH15*0.85</f>
        <v>11645</v>
      </c>
      <c r="DI15" s="59">
        <f>BAR!DI15*0.85</f>
        <v>10200</v>
      </c>
      <c r="DJ15" s="59">
        <f>BAR!DJ15*0.85</f>
        <v>10625</v>
      </c>
      <c r="DK15" s="59">
        <f>BAR!DK15*0.85</f>
        <v>10625</v>
      </c>
      <c r="DL15" s="59">
        <f>BAR!DL15*0.85</f>
        <v>10200</v>
      </c>
      <c r="DM15" s="59">
        <f>BAR!DM15*0.85</f>
        <v>10200</v>
      </c>
      <c r="DN15" s="59">
        <f>BAR!DN15*0.85</f>
        <v>10200</v>
      </c>
      <c r="DO15" s="59">
        <f>BAR!DO15*0.85</f>
        <v>10200</v>
      </c>
      <c r="DP15" s="59">
        <f>BAR!DP15*0.85</f>
        <v>10200</v>
      </c>
      <c r="DQ15" s="59">
        <f>BAR!DQ15*0.85</f>
        <v>10625</v>
      </c>
      <c r="DR15" s="59">
        <f>BAR!DR15*0.85</f>
        <v>10625</v>
      </c>
      <c r="DS15" s="59">
        <f>BAR!DS15*0.85</f>
        <v>10200</v>
      </c>
      <c r="DT15" s="59">
        <f>BAR!DT15*0.85</f>
        <v>10200</v>
      </c>
      <c r="DU15" s="59">
        <f>BAR!DU15*0.85</f>
        <v>10200</v>
      </c>
      <c r="DV15" s="59">
        <f>BAR!DV15*0.85</f>
        <v>10200</v>
      </c>
      <c r="DW15" s="59">
        <f>BAR!DW15*0.85</f>
        <v>10200</v>
      </c>
      <c r="DX15" s="59">
        <f>BAR!DX15*0.85</f>
        <v>10625</v>
      </c>
      <c r="DY15" s="59">
        <f>BAR!DY15*0.85</f>
        <v>10625</v>
      </c>
      <c r="DZ15" s="59">
        <f>BAR!DZ15*0.85</f>
        <v>10200</v>
      </c>
      <c r="EA15" s="59">
        <f>BAR!EA15*0.85</f>
        <v>10200</v>
      </c>
      <c r="EB15" s="59">
        <f>BAR!EB15*0.85</f>
        <v>10200</v>
      </c>
      <c r="EC15" s="59">
        <f>BAR!EC15*0.85</f>
        <v>10200</v>
      </c>
      <c r="ED15" s="59">
        <f>BAR!ED15*0.85</f>
        <v>10200</v>
      </c>
      <c r="EE15" s="59">
        <f>BAR!EE15*0.85</f>
        <v>10625</v>
      </c>
      <c r="EF15" s="59">
        <f>BAR!EF15*0.85</f>
        <v>10625</v>
      </c>
      <c r="EG15" s="59">
        <f>BAR!EG15*0.85</f>
        <v>10200</v>
      </c>
      <c r="EH15" s="59">
        <f>BAR!EH15*0.85</f>
        <v>10200</v>
      </c>
      <c r="EI15" s="59">
        <f>BAR!EI15*0.85</f>
        <v>11645</v>
      </c>
      <c r="EJ15" s="59">
        <f>BAR!EJ15*0.85</f>
        <v>11645</v>
      </c>
      <c r="EK15" s="59">
        <f>BAR!EK15*0.85</f>
        <v>11645</v>
      </c>
      <c r="EL15" s="59">
        <f>BAR!EL15*0.85</f>
        <v>12665</v>
      </c>
      <c r="EM15" s="59">
        <f>BAR!EM15*0.85</f>
        <v>12665</v>
      </c>
      <c r="EN15" s="59">
        <f>BAR!EN15*0.85</f>
        <v>11645</v>
      </c>
      <c r="EO15" s="59">
        <f>BAR!EO15*0.85</f>
        <v>11645</v>
      </c>
      <c r="EP15" s="59">
        <f>BAR!EP15*0.85</f>
        <v>11645</v>
      </c>
      <c r="EQ15" s="59">
        <f>BAR!EQ15*0.85</f>
        <v>11645</v>
      </c>
      <c r="ER15" s="59">
        <f>BAR!ER15*0.85</f>
        <v>11645</v>
      </c>
      <c r="ES15" s="59">
        <f>BAR!ES15*0.85</f>
        <v>12665</v>
      </c>
      <c r="ET15" s="59">
        <f>BAR!ET15*0.85</f>
        <v>12665</v>
      </c>
      <c r="EU15" s="59">
        <f>BAR!EU15*0.85</f>
        <v>12665</v>
      </c>
      <c r="EV15" s="59">
        <f>BAR!EV15*0.85</f>
        <v>12665</v>
      </c>
      <c r="EW15" s="59">
        <f>BAR!EW15*0.85</f>
        <v>12665</v>
      </c>
      <c r="EX15" s="59">
        <f>BAR!EX15*0.85</f>
        <v>12665</v>
      </c>
      <c r="EY15" s="59">
        <f>BAR!EY15*0.85</f>
        <v>12665</v>
      </c>
      <c r="EZ15" s="59">
        <f>BAR!EZ15*0.85</f>
        <v>12665</v>
      </c>
      <c r="FA15" s="59">
        <f>BAR!FA15*0.85</f>
        <v>12665</v>
      </c>
      <c r="FB15" s="59">
        <f>BAR!FB15*0.85</f>
        <v>12665</v>
      </c>
      <c r="FC15" s="59">
        <f>BAR!FC15*0.85</f>
        <v>12665</v>
      </c>
      <c r="FD15" s="59">
        <f>BAR!FD15*0.85</f>
        <v>13260</v>
      </c>
      <c r="FE15" s="59">
        <f>BAR!FE15*0.85</f>
        <v>13260</v>
      </c>
      <c r="FF15" s="59">
        <f>BAR!FF15*0.85</f>
        <v>13685</v>
      </c>
      <c r="FG15" s="59">
        <f>BAR!FG15*0.85</f>
        <v>13685</v>
      </c>
      <c r="FH15" s="59">
        <f>BAR!FH15*0.85</f>
        <v>13685</v>
      </c>
      <c r="FI15" s="59">
        <f>BAR!FI15*0.85</f>
        <v>13685</v>
      </c>
      <c r="FJ15" s="59">
        <f>BAR!FJ15*0.85</f>
        <v>13685</v>
      </c>
      <c r="FK15" s="109">
        <f>BAR!FK15*0.85</f>
        <v>33107.5</v>
      </c>
      <c r="FL15" s="109">
        <f>BAR!FL15*0.85</f>
        <v>65407.5</v>
      </c>
      <c r="FM15" s="109">
        <f>BAR!FM15*0.85</f>
        <v>65407.5</v>
      </c>
      <c r="FN15" s="109">
        <f>BAR!FN15*0.85</f>
        <v>65407.5</v>
      </c>
      <c r="FO15" s="109">
        <f>BAR!FO15*0.85</f>
        <v>65407.5</v>
      </c>
      <c r="FP15" s="109">
        <f>BAR!FP15*0.85</f>
        <v>65407.5</v>
      </c>
      <c r="FQ15" s="109">
        <f>BAR!FQ15*0.85</f>
        <v>65407.5</v>
      </c>
      <c r="FR15" s="109">
        <f>BAR!FR15*0.85</f>
        <v>65407.5</v>
      </c>
      <c r="FS15" s="109">
        <f>BAR!FS15*0.85</f>
        <v>65407.5</v>
      </c>
      <c r="FT15" s="109">
        <f>BAR!FT15*0.85</f>
        <v>65407.5</v>
      </c>
      <c r="FU15" s="109">
        <f>BAR!FU15*0.85</f>
        <v>65407.5</v>
      </c>
      <c r="FV15" s="59">
        <f>BAR!FV15*0.85</f>
        <v>25882.5</v>
      </c>
      <c r="FW15" s="59">
        <f>BAR!FW15*0.85</f>
        <v>25882.5</v>
      </c>
      <c r="FX15" s="59">
        <f>BAR!FX15*0.85</f>
        <v>25882.5</v>
      </c>
      <c r="FY15" s="59">
        <f>BAR!FY15*0.85</f>
        <v>25882.5</v>
      </c>
      <c r="FZ15" s="59">
        <f>BAR!FZ15*0.85</f>
        <v>25882.5</v>
      </c>
      <c r="GA15" s="59">
        <f>BAR!GA15*0.85</f>
        <v>25882.5</v>
      </c>
      <c r="GB15" s="59">
        <f>BAR!GB15*0.85</f>
        <v>25882.5</v>
      </c>
      <c r="GC15" s="59">
        <f>BAR!GC15*0.85</f>
        <v>25882.5</v>
      </c>
      <c r="GD15" s="59">
        <f>BAR!GD15*0.85</f>
        <v>25882.5</v>
      </c>
      <c r="GE15" s="59">
        <f>BAR!GE15*0.85</f>
        <v>25882.5</v>
      </c>
      <c r="GF15" s="59">
        <f>BAR!GF15*0.85</f>
        <v>25882.5</v>
      </c>
      <c r="GG15" s="59">
        <f>BAR!GG15*0.85</f>
        <v>25882.5</v>
      </c>
      <c r="GH15" s="59">
        <f>BAR!GH15*0.85</f>
        <v>25882.5</v>
      </c>
      <c r="GI15" s="59">
        <f>BAR!GI15*0.85</f>
        <v>25882.5</v>
      </c>
      <c r="GJ15" s="59">
        <f>BAR!GJ15*0.85</f>
        <v>25882.5</v>
      </c>
      <c r="GK15" s="59">
        <f>BAR!GK15*0.85</f>
        <v>25882.5</v>
      </c>
      <c r="GL15" s="59">
        <f>BAR!GL15*0.85</f>
        <v>25882.5</v>
      </c>
      <c r="GM15" s="59">
        <f>BAR!GM15*0.85</f>
        <v>25882.5</v>
      </c>
      <c r="GN15" s="59">
        <f>BAR!GN15*0.85</f>
        <v>25882.5</v>
      </c>
      <c r="GO15" s="59">
        <f>BAR!GO15*0.85</f>
        <v>25882.5</v>
      </c>
      <c r="GP15" s="59">
        <f>BAR!GP15*0.85</f>
        <v>25882.5</v>
      </c>
      <c r="GQ15" s="59">
        <f>BAR!GQ15*0.85</f>
        <v>25882.5</v>
      </c>
      <c r="GR15" s="59">
        <f>BAR!GR15*0.85</f>
        <v>25882.5</v>
      </c>
      <c r="GS15" s="59">
        <f>BAR!GS15*0.85</f>
        <v>27327.5</v>
      </c>
      <c r="GT15" s="59">
        <f>BAR!GT15*0.85</f>
        <v>27327.5</v>
      </c>
      <c r="GU15" s="59">
        <f>BAR!GU15*0.85</f>
        <v>27327.5</v>
      </c>
      <c r="GV15" s="59">
        <f>BAR!GV15*0.85</f>
        <v>27327.5</v>
      </c>
      <c r="GW15" s="59">
        <f>BAR!GW15*0.85</f>
        <v>27327.5</v>
      </c>
      <c r="GX15" s="59">
        <f>BAR!GX15*0.85</f>
        <v>27327.5</v>
      </c>
      <c r="GY15" s="59">
        <f>BAR!GY15*0.85</f>
        <v>27327.5</v>
      </c>
      <c r="GZ15" s="59">
        <f>BAR!GZ15*0.85</f>
        <v>27327.5</v>
      </c>
      <c r="HA15" s="59">
        <f>BAR!HA15*0.85</f>
        <v>27327.5</v>
      </c>
      <c r="HB15" s="59">
        <f>BAR!HB15*0.85</f>
        <v>27327.5</v>
      </c>
      <c r="HC15" s="59">
        <f>BAR!HC15*0.85</f>
        <v>27327.5</v>
      </c>
      <c r="HD15" s="59">
        <f>BAR!HD15*0.85</f>
        <v>27327.5</v>
      </c>
      <c r="HE15" s="59">
        <f>BAR!HE15*0.85</f>
        <v>27327.5</v>
      </c>
      <c r="HF15" s="59">
        <f>BAR!HF15*0.85</f>
        <v>27327.5</v>
      </c>
      <c r="HG15" s="59">
        <f>BAR!HG15*0.85</f>
        <v>27327.5</v>
      </c>
      <c r="HH15" s="59">
        <f>BAR!HH15*0.85</f>
        <v>27327.5</v>
      </c>
      <c r="HI15" s="59">
        <f>BAR!HI15*0.85</f>
        <v>27327.5</v>
      </c>
      <c r="HJ15" s="59">
        <f>BAR!HJ15*0.85</f>
        <v>27327.5</v>
      </c>
      <c r="HK15" s="109">
        <f>BAR!HK15*0.85</f>
        <v>45177.5</v>
      </c>
      <c r="HL15" s="109">
        <f>BAR!HL15*0.85</f>
        <v>45177.5</v>
      </c>
      <c r="HM15" s="109">
        <f>BAR!HM15*0.85</f>
        <v>46877.5</v>
      </c>
      <c r="HN15" s="109">
        <f>BAR!HN15*0.85</f>
        <v>46877.5</v>
      </c>
      <c r="HO15" s="109">
        <f>BAR!HO15*0.85</f>
        <v>46877.5</v>
      </c>
      <c r="HP15" s="109">
        <f>BAR!HP15*0.85</f>
        <v>27327.5</v>
      </c>
      <c r="HQ15" s="109">
        <f>BAR!HQ15*0.85</f>
        <v>27327.5</v>
      </c>
      <c r="HR15" s="109">
        <f>BAR!HR15*0.85</f>
        <v>45177.5</v>
      </c>
      <c r="HS15" s="109">
        <f>BAR!HS15*0.85</f>
        <v>45177.5</v>
      </c>
      <c r="HT15" s="59">
        <f>BAR!HT15*0.85</f>
        <v>27327.5</v>
      </c>
      <c r="HU15" s="59">
        <f>BAR!HU15*0.85</f>
        <v>25882.5</v>
      </c>
      <c r="HV15" s="59">
        <f>BAR!HV15*0.85</f>
        <v>25882.5</v>
      </c>
      <c r="HW15" s="59">
        <f>BAR!HW15*0.85</f>
        <v>25882.5</v>
      </c>
      <c r="HX15" s="59">
        <f>BAR!HX15*0.85</f>
        <v>25882.5</v>
      </c>
      <c r="HY15" s="59">
        <f>BAR!HY15*0.85</f>
        <v>25882.5</v>
      </c>
      <c r="HZ15" s="59">
        <f>BAR!HZ15*0.85</f>
        <v>25882.5</v>
      </c>
      <c r="IA15" s="59">
        <f>BAR!IA15*0.85</f>
        <v>25882.5</v>
      </c>
      <c r="IB15" s="59">
        <f>BAR!IB15*0.85</f>
        <v>29452.5</v>
      </c>
      <c r="IC15" s="59">
        <f>BAR!IC15*0.85</f>
        <v>26477.5</v>
      </c>
      <c r="ID15" s="59">
        <f>BAR!ID15*0.85</f>
        <v>22312.5</v>
      </c>
      <c r="IE15" s="59">
        <f>BAR!IE15*0.85</f>
        <v>22312.5</v>
      </c>
      <c r="IF15" s="59">
        <f>BAR!IF15*0.85</f>
        <v>22312.5</v>
      </c>
      <c r="IG15" s="59">
        <f>BAR!IG15*0.85</f>
        <v>22312.5</v>
      </c>
      <c r="IH15" s="59">
        <f>BAR!IH15*0.85</f>
        <v>22312.5</v>
      </c>
      <c r="II15" s="59">
        <f>BAR!II15*0.85</f>
        <v>22312.5</v>
      </c>
      <c r="IJ15" s="59">
        <f>BAR!IJ15*0.85</f>
        <v>22312.5</v>
      </c>
      <c r="IK15" s="59">
        <f>BAR!IK15*0.85</f>
        <v>22312.5</v>
      </c>
      <c r="IL15" s="59">
        <f>BAR!IL15*0.85</f>
        <v>22312.5</v>
      </c>
      <c r="IM15" s="59">
        <f>BAR!IM15*0.85</f>
        <v>22312.5</v>
      </c>
      <c r="IN15" s="59">
        <f>BAR!IN15*0.85</f>
        <v>22312.5</v>
      </c>
      <c r="IO15" s="59">
        <f>BAR!IO15*0.85</f>
        <v>22312.5</v>
      </c>
      <c r="IP15" s="59">
        <f>BAR!IP15*0.85</f>
        <v>22312.5</v>
      </c>
      <c r="IQ15" s="59">
        <f>BAR!IQ15*0.85</f>
        <v>22312.5</v>
      </c>
      <c r="IR15" s="59">
        <f>BAR!IR15*0.85</f>
        <v>22312.5</v>
      </c>
      <c r="IS15" s="59">
        <f>BAR!IS15*0.85</f>
        <v>22312.5</v>
      </c>
      <c r="IT15" s="59">
        <f>BAR!IT15*0.85</f>
        <v>22312.5</v>
      </c>
      <c r="IU15" s="59">
        <f>BAR!IU15*0.85</f>
        <v>22312.5</v>
      </c>
      <c r="IV15" s="59">
        <f>BAR!IV15*0.85</f>
        <v>22312.5</v>
      </c>
      <c r="IW15" s="59">
        <f>BAR!IW15*0.85</f>
        <v>22312.5</v>
      </c>
      <c r="IX15" s="59">
        <f>BAR!IX15*0.85</f>
        <v>22312.5</v>
      </c>
      <c r="IY15" s="59">
        <f>BAR!IY15*0.85</f>
        <v>22312.5</v>
      </c>
    </row>
    <row r="16" spans="1:259" x14ac:dyDescent="0.2">
      <c r="A16" s="21">
        <v>2</v>
      </c>
      <c r="B16" s="59">
        <f>BAR!B16*0.85</f>
        <v>19890</v>
      </c>
      <c r="C16" s="59">
        <f>BAR!C16*0.85</f>
        <v>19890</v>
      </c>
      <c r="D16" s="59">
        <f>BAR!D16*0.85</f>
        <v>17000</v>
      </c>
      <c r="E16" s="59">
        <f>BAR!E16*0.85</f>
        <v>17595</v>
      </c>
      <c r="F16" s="59">
        <f>BAR!F16*0.85</f>
        <v>17595</v>
      </c>
      <c r="G16" s="59">
        <f>BAR!G16*0.85</f>
        <v>18445</v>
      </c>
      <c r="H16" s="59">
        <f>BAR!H16*0.85</f>
        <v>18445</v>
      </c>
      <c r="I16" s="59">
        <f>BAR!I16*0.85</f>
        <v>19890</v>
      </c>
      <c r="J16" s="59">
        <f>BAR!J16*0.85</f>
        <v>19890</v>
      </c>
      <c r="K16" s="59">
        <f>BAR!K16*0.85</f>
        <v>18445</v>
      </c>
      <c r="L16" s="59">
        <f>BAR!L16*0.85</f>
        <v>18445</v>
      </c>
      <c r="M16" s="59">
        <f>BAR!M16*0.85</f>
        <v>18445</v>
      </c>
      <c r="N16" s="59">
        <f>BAR!N16*0.85</f>
        <v>18445</v>
      </c>
      <c r="O16" s="59">
        <f>BAR!O16*0.85</f>
        <v>18445</v>
      </c>
      <c r="P16" s="59">
        <f>BAR!P16*0.85</f>
        <v>19040</v>
      </c>
      <c r="Q16" s="59">
        <f>BAR!Q16*0.85</f>
        <v>17595</v>
      </c>
      <c r="R16" s="59">
        <f>BAR!R16*0.85</f>
        <v>17000</v>
      </c>
      <c r="S16" s="59">
        <f>BAR!S16*0.85</f>
        <v>17000</v>
      </c>
      <c r="T16" s="59">
        <f>BAR!T16*0.85</f>
        <v>17000</v>
      </c>
      <c r="U16" s="59">
        <f>BAR!U16*0.85</f>
        <v>17000</v>
      </c>
      <c r="V16" s="59">
        <f>BAR!V16*0.85</f>
        <v>17000</v>
      </c>
      <c r="W16" s="59">
        <f>BAR!W16*0.85</f>
        <v>17595</v>
      </c>
      <c r="X16" s="59">
        <f>BAR!X16*0.85</f>
        <v>17595</v>
      </c>
      <c r="Y16" s="59">
        <f>BAR!Y16*0.85</f>
        <v>17000</v>
      </c>
      <c r="Z16" s="59">
        <f>BAR!Z16*0.85</f>
        <v>17000</v>
      </c>
      <c r="AA16" s="59">
        <f>BAR!AA16*0.85</f>
        <v>17000</v>
      </c>
      <c r="AB16" s="59">
        <f>BAR!AB16*0.85</f>
        <v>17000</v>
      </c>
      <c r="AC16" s="59">
        <f>BAR!AC16*0.85</f>
        <v>17000</v>
      </c>
      <c r="AD16" s="59">
        <f>BAR!AD16*0.85</f>
        <v>17595</v>
      </c>
      <c r="AE16" s="59">
        <f>BAR!AE16*0.85</f>
        <v>17595</v>
      </c>
      <c r="AF16" s="59">
        <f>BAR!AF16*0.85</f>
        <v>17000</v>
      </c>
      <c r="AG16" s="59">
        <f>BAR!AG16*0.85</f>
        <v>17000</v>
      </c>
      <c r="AH16" s="59">
        <f>BAR!AH16*0.85</f>
        <v>17000</v>
      </c>
      <c r="AI16" s="59">
        <f>BAR!AI16*0.85</f>
        <v>17000</v>
      </c>
      <c r="AJ16" s="59">
        <f>BAR!AJ16*0.85</f>
        <v>17000</v>
      </c>
      <c r="AK16" s="59">
        <f>BAR!AK16*0.85</f>
        <v>17595</v>
      </c>
      <c r="AL16" s="59">
        <f>BAR!AL16*0.85</f>
        <v>17595</v>
      </c>
      <c r="AM16" s="59">
        <f>BAR!AM16*0.85</f>
        <v>15555</v>
      </c>
      <c r="AN16" s="59">
        <f>BAR!AN16*0.85</f>
        <v>15555</v>
      </c>
      <c r="AO16" s="59">
        <f>BAR!AO16*0.85</f>
        <v>15555</v>
      </c>
      <c r="AP16" s="59">
        <f>BAR!AP16*0.85</f>
        <v>15555</v>
      </c>
      <c r="AQ16" s="59">
        <f>BAR!AQ16*0.85</f>
        <v>15555</v>
      </c>
      <c r="AR16" s="59">
        <f>BAR!AR16*0.85</f>
        <v>16150</v>
      </c>
      <c r="AS16" s="59">
        <f>BAR!AS16*0.85</f>
        <v>16150</v>
      </c>
      <c r="AT16" s="59">
        <f>BAR!AT16*0.85</f>
        <v>15555</v>
      </c>
      <c r="AU16" s="59">
        <f>BAR!AU16*0.85</f>
        <v>15555</v>
      </c>
      <c r="AV16" s="59">
        <f>BAR!AV16*0.85</f>
        <v>15555</v>
      </c>
      <c r="AW16" s="59">
        <f>BAR!AW16*0.85</f>
        <v>15555</v>
      </c>
      <c r="AX16" s="59">
        <f>BAR!AX16*0.85</f>
        <v>15555</v>
      </c>
      <c r="AY16" s="59">
        <f>BAR!AY16*0.85</f>
        <v>16150</v>
      </c>
      <c r="AZ16" s="59">
        <f>BAR!AZ16*0.85</f>
        <v>16150</v>
      </c>
      <c r="BA16" s="59">
        <f>BAR!BA16*0.85</f>
        <v>15555</v>
      </c>
      <c r="BB16" s="59">
        <f>BAR!BB16*0.85</f>
        <v>15555</v>
      </c>
      <c r="BC16" s="59">
        <f>BAR!BC16*0.85</f>
        <v>15555</v>
      </c>
      <c r="BD16" s="59">
        <f>BAR!BD16*0.85</f>
        <v>15555</v>
      </c>
      <c r="BE16" s="59">
        <f>BAR!BE16*0.85</f>
        <v>15555</v>
      </c>
      <c r="BF16" s="59">
        <f>BAR!BF16*0.85</f>
        <v>16150</v>
      </c>
      <c r="BG16" s="59">
        <f>BAR!BG16*0.85</f>
        <v>16150</v>
      </c>
      <c r="BH16" s="59">
        <f>BAR!BH16*0.85</f>
        <v>15555</v>
      </c>
      <c r="BI16" s="59">
        <f>BAR!BI16*0.85</f>
        <v>15555</v>
      </c>
      <c r="BJ16" s="59">
        <f>BAR!BJ16*0.85</f>
        <v>16150</v>
      </c>
      <c r="BK16" s="59">
        <f>BAR!BK16*0.85</f>
        <v>16150</v>
      </c>
      <c r="BL16" s="59">
        <f>BAR!BL16*0.85</f>
        <v>16150</v>
      </c>
      <c r="BM16" s="59">
        <f>BAR!BM16*0.85</f>
        <v>16150</v>
      </c>
      <c r="BN16" s="59">
        <f>BAR!BN16*0.85</f>
        <v>16150</v>
      </c>
      <c r="BO16" s="59">
        <f>BAR!BO16*0.85</f>
        <v>15555</v>
      </c>
      <c r="BP16" s="59">
        <f>BAR!BP16*0.85</f>
        <v>18445</v>
      </c>
      <c r="BQ16" s="59">
        <f>BAR!BQ16*0.85</f>
        <v>18445</v>
      </c>
      <c r="BR16" s="59">
        <f>BAR!BR16*0.85</f>
        <v>18445</v>
      </c>
      <c r="BS16" s="59">
        <f>BAR!BS16*0.85</f>
        <v>18445</v>
      </c>
      <c r="BT16" s="59">
        <f>BAR!BT16*0.85</f>
        <v>18445</v>
      </c>
      <c r="BU16" s="59">
        <f>BAR!BU16*0.85</f>
        <v>17000</v>
      </c>
      <c r="BV16" s="59">
        <f>BAR!BV16*0.85</f>
        <v>16150</v>
      </c>
      <c r="BW16" s="59">
        <f>BAR!BW16*0.85</f>
        <v>16150</v>
      </c>
      <c r="BX16" s="59">
        <f>BAR!BX16*0.85</f>
        <v>18445</v>
      </c>
      <c r="BY16" s="59">
        <f>BAR!BY16*0.85</f>
        <v>18445</v>
      </c>
      <c r="BZ16" s="59">
        <f>BAR!BZ16*0.85</f>
        <v>15555</v>
      </c>
      <c r="CA16" s="59">
        <f>BAR!CA16*0.85</f>
        <v>15555</v>
      </c>
      <c r="CB16" s="59">
        <f>BAR!CB16*0.85</f>
        <v>15555</v>
      </c>
      <c r="CC16" s="59">
        <f>BAR!CC16*0.85</f>
        <v>16150</v>
      </c>
      <c r="CD16" s="59">
        <f>BAR!CD16*0.85</f>
        <v>12495</v>
      </c>
      <c r="CE16" s="59">
        <f>BAR!CE16*0.85</f>
        <v>12495</v>
      </c>
      <c r="CF16" s="59">
        <f>BAR!CF16*0.85</f>
        <v>12495</v>
      </c>
      <c r="CG16" s="59">
        <f>BAR!CG16*0.85</f>
        <v>12495</v>
      </c>
      <c r="CH16" s="59">
        <f>BAR!CH16*0.85</f>
        <v>13090</v>
      </c>
      <c r="CI16" s="59">
        <f>BAR!CI16*0.85</f>
        <v>13090</v>
      </c>
      <c r="CJ16" s="59">
        <f>BAR!CJ16*0.85</f>
        <v>12495</v>
      </c>
      <c r="CK16" s="59">
        <f>BAR!CK16*0.85</f>
        <v>12495</v>
      </c>
      <c r="CL16" s="59">
        <f>BAR!CL16*0.85</f>
        <v>12495</v>
      </c>
      <c r="CM16" s="59">
        <f>BAR!CM16*0.85</f>
        <v>12495</v>
      </c>
      <c r="CN16" s="59">
        <f>BAR!CN16*0.85</f>
        <v>12495</v>
      </c>
      <c r="CO16" s="59">
        <f>BAR!CO16*0.85</f>
        <v>13090</v>
      </c>
      <c r="CP16" s="59">
        <f>BAR!CP16*0.85</f>
        <v>13090</v>
      </c>
      <c r="CQ16" s="59">
        <f>BAR!CQ16*0.85</f>
        <v>12495</v>
      </c>
      <c r="CR16" s="59">
        <f>BAR!CR16*0.85</f>
        <v>12495</v>
      </c>
      <c r="CS16" s="59">
        <f>BAR!CS16*0.85</f>
        <v>12495</v>
      </c>
      <c r="CT16" s="59">
        <f>BAR!CT16*0.85</f>
        <v>12495</v>
      </c>
      <c r="CU16" s="59">
        <f>BAR!CU16*0.85</f>
        <v>12495</v>
      </c>
      <c r="CV16" s="59">
        <f>BAR!CV16*0.85</f>
        <v>13090</v>
      </c>
      <c r="CW16" s="59">
        <f>BAR!CW16*0.85</f>
        <v>13090</v>
      </c>
      <c r="CX16" s="59">
        <f>BAR!CX16*0.85</f>
        <v>12495</v>
      </c>
      <c r="CY16" s="59">
        <f>BAR!CY16*0.85</f>
        <v>12495</v>
      </c>
      <c r="CZ16" s="59">
        <f>BAR!CZ16*0.85</f>
        <v>12495</v>
      </c>
      <c r="DA16" s="59">
        <f>BAR!DA16*0.85</f>
        <v>12495</v>
      </c>
      <c r="DB16" s="59">
        <f>BAR!DB16*0.85</f>
        <v>12495</v>
      </c>
      <c r="DC16" s="59">
        <f>BAR!DC16*0.85</f>
        <v>13090</v>
      </c>
      <c r="DD16" s="59">
        <f>BAR!DD16*0.85</f>
        <v>13090</v>
      </c>
      <c r="DE16" s="59">
        <f>BAR!DE16*0.85</f>
        <v>12495</v>
      </c>
      <c r="DF16" s="59">
        <f>BAR!DF16*0.85</f>
        <v>12495</v>
      </c>
      <c r="DG16" s="59">
        <f>BAR!DG16*0.85</f>
        <v>13090</v>
      </c>
      <c r="DH16" s="59">
        <f>BAR!DH16*0.85</f>
        <v>13515</v>
      </c>
      <c r="DI16" s="59">
        <f>BAR!DI16*0.85</f>
        <v>12070</v>
      </c>
      <c r="DJ16" s="59">
        <f>BAR!DJ16*0.85</f>
        <v>12495</v>
      </c>
      <c r="DK16" s="59">
        <f>BAR!DK16*0.85</f>
        <v>12495</v>
      </c>
      <c r="DL16" s="59">
        <f>BAR!DL16*0.85</f>
        <v>12070</v>
      </c>
      <c r="DM16" s="59">
        <f>BAR!DM16*0.85</f>
        <v>12070</v>
      </c>
      <c r="DN16" s="59">
        <f>BAR!DN16*0.85</f>
        <v>12070</v>
      </c>
      <c r="DO16" s="59">
        <f>BAR!DO16*0.85</f>
        <v>12070</v>
      </c>
      <c r="DP16" s="59">
        <f>BAR!DP16*0.85</f>
        <v>12070</v>
      </c>
      <c r="DQ16" s="59">
        <f>BAR!DQ16*0.85</f>
        <v>12495</v>
      </c>
      <c r="DR16" s="59">
        <f>BAR!DR16*0.85</f>
        <v>12495</v>
      </c>
      <c r="DS16" s="59">
        <f>BAR!DS16*0.85</f>
        <v>12070</v>
      </c>
      <c r="DT16" s="59">
        <f>BAR!DT16*0.85</f>
        <v>12070</v>
      </c>
      <c r="DU16" s="59">
        <f>BAR!DU16*0.85</f>
        <v>12070</v>
      </c>
      <c r="DV16" s="59">
        <f>BAR!DV16*0.85</f>
        <v>12070</v>
      </c>
      <c r="DW16" s="59">
        <f>BAR!DW16*0.85</f>
        <v>12070</v>
      </c>
      <c r="DX16" s="59">
        <f>BAR!DX16*0.85</f>
        <v>12495</v>
      </c>
      <c r="DY16" s="59">
        <f>BAR!DY16*0.85</f>
        <v>12495</v>
      </c>
      <c r="DZ16" s="59">
        <f>BAR!DZ16*0.85</f>
        <v>12070</v>
      </c>
      <c r="EA16" s="59">
        <f>BAR!EA16*0.85</f>
        <v>12070</v>
      </c>
      <c r="EB16" s="59">
        <f>BAR!EB16*0.85</f>
        <v>12070</v>
      </c>
      <c r="EC16" s="59">
        <f>BAR!EC16*0.85</f>
        <v>12070</v>
      </c>
      <c r="ED16" s="59">
        <f>BAR!ED16*0.85</f>
        <v>12070</v>
      </c>
      <c r="EE16" s="59">
        <f>BAR!EE16*0.85</f>
        <v>12495</v>
      </c>
      <c r="EF16" s="59">
        <f>BAR!EF16*0.85</f>
        <v>12495</v>
      </c>
      <c r="EG16" s="59">
        <f>BAR!EG16*0.85</f>
        <v>12070</v>
      </c>
      <c r="EH16" s="59">
        <f>BAR!EH16*0.85</f>
        <v>12070</v>
      </c>
      <c r="EI16" s="59">
        <f>BAR!EI16*0.85</f>
        <v>13515</v>
      </c>
      <c r="EJ16" s="59">
        <f>BAR!EJ16*0.85</f>
        <v>13515</v>
      </c>
      <c r="EK16" s="59">
        <f>BAR!EK16*0.85</f>
        <v>13515</v>
      </c>
      <c r="EL16" s="59">
        <f>BAR!EL16*0.85</f>
        <v>14535</v>
      </c>
      <c r="EM16" s="59">
        <f>BAR!EM16*0.85</f>
        <v>14535</v>
      </c>
      <c r="EN16" s="59">
        <f>BAR!EN16*0.85</f>
        <v>13515</v>
      </c>
      <c r="EO16" s="59">
        <f>BAR!EO16*0.85</f>
        <v>13515</v>
      </c>
      <c r="EP16" s="59">
        <f>BAR!EP16*0.85</f>
        <v>13515</v>
      </c>
      <c r="EQ16" s="59">
        <f>BAR!EQ16*0.85</f>
        <v>13515</v>
      </c>
      <c r="ER16" s="59">
        <f>BAR!ER16*0.85</f>
        <v>13515</v>
      </c>
      <c r="ES16" s="59">
        <f>BAR!ES16*0.85</f>
        <v>14535</v>
      </c>
      <c r="ET16" s="59">
        <f>BAR!ET16*0.85</f>
        <v>14535</v>
      </c>
      <c r="EU16" s="59">
        <f>BAR!EU16*0.85</f>
        <v>14535</v>
      </c>
      <c r="EV16" s="59">
        <f>BAR!EV16*0.85</f>
        <v>14535</v>
      </c>
      <c r="EW16" s="59">
        <f>BAR!EW16*0.85</f>
        <v>14535</v>
      </c>
      <c r="EX16" s="59">
        <f>BAR!EX16*0.85</f>
        <v>14535</v>
      </c>
      <c r="EY16" s="59">
        <f>BAR!EY16*0.85</f>
        <v>14535</v>
      </c>
      <c r="EZ16" s="59">
        <f>BAR!EZ16*0.85</f>
        <v>14535</v>
      </c>
      <c r="FA16" s="59">
        <f>BAR!FA16*0.85</f>
        <v>14535</v>
      </c>
      <c r="FB16" s="59">
        <f>BAR!FB16*0.85</f>
        <v>14535</v>
      </c>
      <c r="FC16" s="59">
        <f>BAR!FC16*0.85</f>
        <v>14535</v>
      </c>
      <c r="FD16" s="59">
        <f>BAR!FD16*0.85</f>
        <v>15130</v>
      </c>
      <c r="FE16" s="59">
        <f>BAR!FE16*0.85</f>
        <v>15130</v>
      </c>
      <c r="FF16" s="59">
        <f>BAR!FF16*0.85</f>
        <v>15555</v>
      </c>
      <c r="FG16" s="59">
        <f>BAR!FG16*0.85</f>
        <v>15555</v>
      </c>
      <c r="FH16" s="59">
        <f>BAR!FH16*0.85</f>
        <v>15555</v>
      </c>
      <c r="FI16" s="59">
        <f>BAR!FI16*0.85</f>
        <v>15555</v>
      </c>
      <c r="FJ16" s="59">
        <f>BAR!FJ16*0.85</f>
        <v>15555</v>
      </c>
      <c r="FK16" s="109">
        <f>BAR!FK16*0.85</f>
        <v>35615</v>
      </c>
      <c r="FL16" s="109">
        <f>BAR!FL16*0.85</f>
        <v>67915</v>
      </c>
      <c r="FM16" s="109">
        <f>BAR!FM16*0.85</f>
        <v>67915</v>
      </c>
      <c r="FN16" s="109">
        <f>BAR!FN16*0.85</f>
        <v>67915</v>
      </c>
      <c r="FO16" s="109">
        <f>BAR!FO16*0.85</f>
        <v>67915</v>
      </c>
      <c r="FP16" s="109">
        <f>BAR!FP16*0.85</f>
        <v>67915</v>
      </c>
      <c r="FQ16" s="109">
        <f>BAR!FQ16*0.85</f>
        <v>67915</v>
      </c>
      <c r="FR16" s="109">
        <f>BAR!FR16*0.85</f>
        <v>67915</v>
      </c>
      <c r="FS16" s="109">
        <f>BAR!FS16*0.85</f>
        <v>67915</v>
      </c>
      <c r="FT16" s="109">
        <f>BAR!FT16*0.85</f>
        <v>67915</v>
      </c>
      <c r="FU16" s="109">
        <f>BAR!FU16*0.85</f>
        <v>67915</v>
      </c>
      <c r="FV16" s="59">
        <f>BAR!FV16*0.85</f>
        <v>28220</v>
      </c>
      <c r="FW16" s="59">
        <f>BAR!FW16*0.85</f>
        <v>28220</v>
      </c>
      <c r="FX16" s="59">
        <f>BAR!FX16*0.85</f>
        <v>28220</v>
      </c>
      <c r="FY16" s="59">
        <f>BAR!FY16*0.85</f>
        <v>28220</v>
      </c>
      <c r="FZ16" s="59">
        <f>BAR!FZ16*0.85</f>
        <v>28220</v>
      </c>
      <c r="GA16" s="59">
        <f>BAR!GA16*0.85</f>
        <v>28220</v>
      </c>
      <c r="GB16" s="59">
        <f>BAR!GB16*0.85</f>
        <v>28220</v>
      </c>
      <c r="GC16" s="59">
        <f>BAR!GC16*0.85</f>
        <v>28220</v>
      </c>
      <c r="GD16" s="59">
        <f>BAR!GD16*0.85</f>
        <v>28220</v>
      </c>
      <c r="GE16" s="59">
        <f>BAR!GE16*0.85</f>
        <v>28220</v>
      </c>
      <c r="GF16" s="59">
        <f>BAR!GF16*0.85</f>
        <v>28220</v>
      </c>
      <c r="GG16" s="59">
        <f>BAR!GG16*0.85</f>
        <v>28220</v>
      </c>
      <c r="GH16" s="59">
        <f>BAR!GH16*0.85</f>
        <v>28220</v>
      </c>
      <c r="GI16" s="59">
        <f>BAR!GI16*0.85</f>
        <v>28220</v>
      </c>
      <c r="GJ16" s="59">
        <f>BAR!GJ16*0.85</f>
        <v>28220</v>
      </c>
      <c r="GK16" s="59">
        <f>BAR!GK16*0.85</f>
        <v>28220</v>
      </c>
      <c r="GL16" s="59">
        <f>BAR!GL16*0.85</f>
        <v>28220</v>
      </c>
      <c r="GM16" s="59">
        <f>BAR!GM16*0.85</f>
        <v>28220</v>
      </c>
      <c r="GN16" s="59">
        <f>BAR!GN16*0.85</f>
        <v>28220</v>
      </c>
      <c r="GO16" s="59">
        <f>BAR!GO16*0.85</f>
        <v>28220</v>
      </c>
      <c r="GP16" s="59">
        <f>BAR!GP16*0.85</f>
        <v>28220</v>
      </c>
      <c r="GQ16" s="59">
        <f>BAR!GQ16*0.85</f>
        <v>28220</v>
      </c>
      <c r="GR16" s="59">
        <f>BAR!GR16*0.85</f>
        <v>28220</v>
      </c>
      <c r="GS16" s="59">
        <f>BAR!GS16*0.85</f>
        <v>29665</v>
      </c>
      <c r="GT16" s="59">
        <f>BAR!GT16*0.85</f>
        <v>29665</v>
      </c>
      <c r="GU16" s="59">
        <f>BAR!GU16*0.85</f>
        <v>29665</v>
      </c>
      <c r="GV16" s="59">
        <f>BAR!GV16*0.85</f>
        <v>29665</v>
      </c>
      <c r="GW16" s="59">
        <f>BAR!GW16*0.85</f>
        <v>29665</v>
      </c>
      <c r="GX16" s="59">
        <f>BAR!GX16*0.85</f>
        <v>29665</v>
      </c>
      <c r="GY16" s="59">
        <f>BAR!GY16*0.85</f>
        <v>29665</v>
      </c>
      <c r="GZ16" s="59">
        <f>BAR!GZ16*0.85</f>
        <v>29665</v>
      </c>
      <c r="HA16" s="59">
        <f>BAR!HA16*0.85</f>
        <v>29665</v>
      </c>
      <c r="HB16" s="59">
        <f>BAR!HB16*0.85</f>
        <v>29665</v>
      </c>
      <c r="HC16" s="59">
        <f>BAR!HC16*0.85</f>
        <v>29665</v>
      </c>
      <c r="HD16" s="59">
        <f>BAR!HD16*0.85</f>
        <v>29665</v>
      </c>
      <c r="HE16" s="59">
        <f>BAR!HE16*0.85</f>
        <v>29665</v>
      </c>
      <c r="HF16" s="59">
        <f>BAR!HF16*0.85</f>
        <v>29665</v>
      </c>
      <c r="HG16" s="59">
        <f>BAR!HG16*0.85</f>
        <v>29665</v>
      </c>
      <c r="HH16" s="59">
        <f>BAR!HH16*0.85</f>
        <v>29665</v>
      </c>
      <c r="HI16" s="59">
        <f>BAR!HI16*0.85</f>
        <v>29665</v>
      </c>
      <c r="HJ16" s="59">
        <f>BAR!HJ16*0.85</f>
        <v>29665</v>
      </c>
      <c r="HK16" s="109">
        <f>BAR!HK16*0.85</f>
        <v>47515</v>
      </c>
      <c r="HL16" s="109">
        <f>BAR!HL16*0.85</f>
        <v>47515</v>
      </c>
      <c r="HM16" s="109">
        <f>BAR!HM16*0.85</f>
        <v>49215</v>
      </c>
      <c r="HN16" s="109">
        <f>BAR!HN16*0.85</f>
        <v>49215</v>
      </c>
      <c r="HO16" s="109">
        <f>BAR!HO16*0.85</f>
        <v>49215</v>
      </c>
      <c r="HP16" s="109">
        <f>BAR!HP16*0.85</f>
        <v>29665</v>
      </c>
      <c r="HQ16" s="109">
        <f>BAR!HQ16*0.85</f>
        <v>29665</v>
      </c>
      <c r="HR16" s="109">
        <f>BAR!HR16*0.85</f>
        <v>47515</v>
      </c>
      <c r="HS16" s="109">
        <f>BAR!HS16*0.85</f>
        <v>47515</v>
      </c>
      <c r="HT16" s="59">
        <f>BAR!HT16*0.85</f>
        <v>29665</v>
      </c>
      <c r="HU16" s="59">
        <f>BAR!HU16*0.85</f>
        <v>28220</v>
      </c>
      <c r="HV16" s="59">
        <f>BAR!HV16*0.85</f>
        <v>28220</v>
      </c>
      <c r="HW16" s="59">
        <f>BAR!HW16*0.85</f>
        <v>28220</v>
      </c>
      <c r="HX16" s="59">
        <f>BAR!HX16*0.85</f>
        <v>28220</v>
      </c>
      <c r="HY16" s="59">
        <f>BAR!HY16*0.85</f>
        <v>28220</v>
      </c>
      <c r="HZ16" s="59">
        <f>BAR!HZ16*0.85</f>
        <v>28220</v>
      </c>
      <c r="IA16" s="59">
        <f>BAR!IA16*0.85</f>
        <v>28220</v>
      </c>
      <c r="IB16" s="59">
        <f>BAR!IB16*0.85</f>
        <v>31790</v>
      </c>
      <c r="IC16" s="59">
        <f>BAR!IC16*0.85</f>
        <v>28815</v>
      </c>
      <c r="ID16" s="59">
        <f>BAR!ID16*0.85</f>
        <v>24650</v>
      </c>
      <c r="IE16" s="59">
        <f>BAR!IE16*0.85</f>
        <v>24650</v>
      </c>
      <c r="IF16" s="59">
        <f>BAR!IF16*0.85</f>
        <v>24650</v>
      </c>
      <c r="IG16" s="59">
        <f>BAR!IG16*0.85</f>
        <v>24650</v>
      </c>
      <c r="IH16" s="59">
        <f>BAR!IH16*0.85</f>
        <v>24650</v>
      </c>
      <c r="II16" s="59">
        <f>BAR!II16*0.85</f>
        <v>24650</v>
      </c>
      <c r="IJ16" s="59">
        <f>BAR!IJ16*0.85</f>
        <v>24650</v>
      </c>
      <c r="IK16" s="59">
        <f>BAR!IK16*0.85</f>
        <v>24650</v>
      </c>
      <c r="IL16" s="59">
        <f>BAR!IL16*0.85</f>
        <v>24650</v>
      </c>
      <c r="IM16" s="59">
        <f>BAR!IM16*0.85</f>
        <v>24650</v>
      </c>
      <c r="IN16" s="59">
        <f>BAR!IN16*0.85</f>
        <v>24650</v>
      </c>
      <c r="IO16" s="59">
        <f>BAR!IO16*0.85</f>
        <v>24650</v>
      </c>
      <c r="IP16" s="59">
        <f>BAR!IP16*0.85</f>
        <v>24650</v>
      </c>
      <c r="IQ16" s="59">
        <f>BAR!IQ16*0.85</f>
        <v>24650</v>
      </c>
      <c r="IR16" s="59">
        <f>BAR!IR16*0.85</f>
        <v>24650</v>
      </c>
      <c r="IS16" s="59">
        <f>BAR!IS16*0.85</f>
        <v>24650</v>
      </c>
      <c r="IT16" s="59">
        <f>BAR!IT16*0.85</f>
        <v>24650</v>
      </c>
      <c r="IU16" s="59">
        <f>BAR!IU16*0.85</f>
        <v>24650</v>
      </c>
      <c r="IV16" s="59">
        <f>BAR!IV16*0.85</f>
        <v>24650</v>
      </c>
      <c r="IW16" s="59">
        <f>BAR!IW16*0.85</f>
        <v>24650</v>
      </c>
      <c r="IX16" s="59">
        <f>BAR!IX16*0.85</f>
        <v>24650</v>
      </c>
      <c r="IY16" s="59">
        <f>BAR!IY16*0.85</f>
        <v>24650</v>
      </c>
    </row>
    <row r="17" spans="1:259" x14ac:dyDescent="0.2">
      <c r="A17" s="20" t="s">
        <v>8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109"/>
      <c r="HL17" s="109"/>
      <c r="HM17" s="109"/>
      <c r="HN17" s="109"/>
      <c r="HO17" s="109"/>
      <c r="HP17" s="109"/>
      <c r="HQ17" s="109"/>
      <c r="HR17" s="109"/>
      <c r="HS17" s="10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  <c r="IW17" s="59"/>
      <c r="IX17" s="59"/>
      <c r="IY17" s="59"/>
    </row>
    <row r="18" spans="1:259" x14ac:dyDescent="0.2">
      <c r="A18" s="21">
        <v>1</v>
      </c>
      <c r="B18" s="59">
        <f>BAR!B18*0.85</f>
        <v>18870</v>
      </c>
      <c r="C18" s="59">
        <f>BAR!C18*0.85</f>
        <v>18870</v>
      </c>
      <c r="D18" s="59">
        <f>BAR!D18*0.85</f>
        <v>15980</v>
      </c>
      <c r="E18" s="59">
        <f>BAR!E18*0.85</f>
        <v>16575</v>
      </c>
      <c r="F18" s="59">
        <f>BAR!F18*0.85</f>
        <v>16575</v>
      </c>
      <c r="G18" s="59">
        <f>BAR!G18*0.85</f>
        <v>17425</v>
      </c>
      <c r="H18" s="59">
        <f>BAR!H18*0.85</f>
        <v>17425</v>
      </c>
      <c r="I18" s="59">
        <f>BAR!I18*0.85</f>
        <v>18870</v>
      </c>
      <c r="J18" s="59">
        <f>BAR!J18*0.85</f>
        <v>18870</v>
      </c>
      <c r="K18" s="59">
        <f>BAR!K18*0.85</f>
        <v>17425</v>
      </c>
      <c r="L18" s="59">
        <f>BAR!L18*0.85</f>
        <v>17425</v>
      </c>
      <c r="M18" s="59">
        <f>BAR!M18*0.85</f>
        <v>17425</v>
      </c>
      <c r="N18" s="59">
        <f>BAR!N18*0.85</f>
        <v>17425</v>
      </c>
      <c r="O18" s="59">
        <f>BAR!O18*0.85</f>
        <v>17425</v>
      </c>
      <c r="P18" s="59">
        <f>BAR!P18*0.85</f>
        <v>18020</v>
      </c>
      <c r="Q18" s="59">
        <f>BAR!Q18*0.85</f>
        <v>16575</v>
      </c>
      <c r="R18" s="59">
        <f>BAR!R18*0.85</f>
        <v>15980</v>
      </c>
      <c r="S18" s="59">
        <f>BAR!S18*0.85</f>
        <v>15980</v>
      </c>
      <c r="T18" s="59">
        <f>BAR!T18*0.85</f>
        <v>15980</v>
      </c>
      <c r="U18" s="59">
        <f>BAR!U18*0.85</f>
        <v>15980</v>
      </c>
      <c r="V18" s="59">
        <f>BAR!V18*0.85</f>
        <v>15980</v>
      </c>
      <c r="W18" s="59">
        <f>BAR!W18*0.85</f>
        <v>16575</v>
      </c>
      <c r="X18" s="59">
        <f>BAR!X18*0.85</f>
        <v>16575</v>
      </c>
      <c r="Y18" s="59">
        <f>BAR!Y18*0.85</f>
        <v>15980</v>
      </c>
      <c r="Z18" s="59">
        <f>BAR!Z18*0.85</f>
        <v>15980</v>
      </c>
      <c r="AA18" s="59">
        <f>BAR!AA18*0.85</f>
        <v>15980</v>
      </c>
      <c r="AB18" s="59">
        <f>BAR!AB18*0.85</f>
        <v>15980</v>
      </c>
      <c r="AC18" s="59">
        <f>BAR!AC18*0.85</f>
        <v>15980</v>
      </c>
      <c r="AD18" s="59">
        <f>BAR!AD18*0.85</f>
        <v>16575</v>
      </c>
      <c r="AE18" s="59">
        <f>BAR!AE18*0.85</f>
        <v>16575</v>
      </c>
      <c r="AF18" s="59">
        <f>BAR!AF18*0.85</f>
        <v>15980</v>
      </c>
      <c r="AG18" s="59">
        <f>BAR!AG18*0.85</f>
        <v>15980</v>
      </c>
      <c r="AH18" s="59">
        <f>BAR!AH18*0.85</f>
        <v>15980</v>
      </c>
      <c r="AI18" s="59">
        <f>BAR!AI18*0.85</f>
        <v>15980</v>
      </c>
      <c r="AJ18" s="59">
        <f>BAR!AJ18*0.85</f>
        <v>15980</v>
      </c>
      <c r="AK18" s="59">
        <f>BAR!AK18*0.85</f>
        <v>16575</v>
      </c>
      <c r="AL18" s="59">
        <f>BAR!AL18*0.85</f>
        <v>16575</v>
      </c>
      <c r="AM18" s="59">
        <f>BAR!AM18*0.85</f>
        <v>14535</v>
      </c>
      <c r="AN18" s="59">
        <f>BAR!AN18*0.85</f>
        <v>14535</v>
      </c>
      <c r="AO18" s="59">
        <f>BAR!AO18*0.85</f>
        <v>14535</v>
      </c>
      <c r="AP18" s="59">
        <f>BAR!AP18*0.85</f>
        <v>14535</v>
      </c>
      <c r="AQ18" s="59">
        <f>BAR!AQ18*0.85</f>
        <v>14535</v>
      </c>
      <c r="AR18" s="59">
        <f>BAR!AR18*0.85</f>
        <v>15130</v>
      </c>
      <c r="AS18" s="59">
        <f>BAR!AS18*0.85</f>
        <v>15130</v>
      </c>
      <c r="AT18" s="59">
        <f>BAR!AT18*0.85</f>
        <v>14535</v>
      </c>
      <c r="AU18" s="59">
        <f>BAR!AU18*0.85</f>
        <v>14535</v>
      </c>
      <c r="AV18" s="59">
        <f>BAR!AV18*0.85</f>
        <v>14535</v>
      </c>
      <c r="AW18" s="59">
        <f>BAR!AW18*0.85</f>
        <v>14535</v>
      </c>
      <c r="AX18" s="59">
        <f>BAR!AX18*0.85</f>
        <v>14535</v>
      </c>
      <c r="AY18" s="59">
        <f>BAR!AY18*0.85</f>
        <v>15130</v>
      </c>
      <c r="AZ18" s="59">
        <f>BAR!AZ18*0.85</f>
        <v>15130</v>
      </c>
      <c r="BA18" s="59">
        <f>BAR!BA18*0.85</f>
        <v>14535</v>
      </c>
      <c r="BB18" s="59">
        <f>BAR!BB18*0.85</f>
        <v>14535</v>
      </c>
      <c r="BC18" s="59">
        <f>BAR!BC18*0.85</f>
        <v>14535</v>
      </c>
      <c r="BD18" s="59">
        <f>BAR!BD18*0.85</f>
        <v>14535</v>
      </c>
      <c r="BE18" s="59">
        <f>BAR!BE18*0.85</f>
        <v>14535</v>
      </c>
      <c r="BF18" s="59">
        <f>BAR!BF18*0.85</f>
        <v>15130</v>
      </c>
      <c r="BG18" s="59">
        <f>BAR!BG18*0.85</f>
        <v>15130</v>
      </c>
      <c r="BH18" s="59">
        <f>BAR!BH18*0.85</f>
        <v>14535</v>
      </c>
      <c r="BI18" s="59">
        <f>BAR!BI18*0.85</f>
        <v>14535</v>
      </c>
      <c r="BJ18" s="59">
        <f>BAR!BJ18*0.85</f>
        <v>15130</v>
      </c>
      <c r="BK18" s="59">
        <f>BAR!BK18*0.85</f>
        <v>15130</v>
      </c>
      <c r="BL18" s="59">
        <f>BAR!BL18*0.85</f>
        <v>15130</v>
      </c>
      <c r="BM18" s="59">
        <f>BAR!BM18*0.85</f>
        <v>15130</v>
      </c>
      <c r="BN18" s="59">
        <f>BAR!BN18*0.85</f>
        <v>15130</v>
      </c>
      <c r="BO18" s="59">
        <f>BAR!BO18*0.85</f>
        <v>14535</v>
      </c>
      <c r="BP18" s="59">
        <f>BAR!BP18*0.85</f>
        <v>17425</v>
      </c>
      <c r="BQ18" s="59">
        <f>BAR!BQ18*0.85</f>
        <v>17425</v>
      </c>
      <c r="BR18" s="59">
        <f>BAR!BR18*0.85</f>
        <v>17425</v>
      </c>
      <c r="BS18" s="59">
        <f>BAR!BS18*0.85</f>
        <v>17425</v>
      </c>
      <c r="BT18" s="59">
        <f>BAR!BT18*0.85</f>
        <v>17425</v>
      </c>
      <c r="BU18" s="59">
        <f>BAR!BU18*0.85</f>
        <v>15980</v>
      </c>
      <c r="BV18" s="59">
        <f>BAR!BV18*0.85</f>
        <v>15130</v>
      </c>
      <c r="BW18" s="59">
        <f>BAR!BW18*0.85</f>
        <v>15130</v>
      </c>
      <c r="BX18" s="59">
        <f>BAR!BX18*0.85</f>
        <v>17425</v>
      </c>
      <c r="BY18" s="59">
        <f>BAR!BY18*0.85</f>
        <v>17425</v>
      </c>
      <c r="BZ18" s="59">
        <f>BAR!BZ18*0.85</f>
        <v>14535</v>
      </c>
      <c r="CA18" s="59">
        <f>BAR!CA18*0.85</f>
        <v>14535</v>
      </c>
      <c r="CB18" s="59">
        <f>BAR!CB18*0.85</f>
        <v>14535</v>
      </c>
      <c r="CC18" s="59">
        <f>BAR!CC18*0.85</f>
        <v>15130</v>
      </c>
      <c r="CD18" s="59">
        <f>BAR!CD18*0.85</f>
        <v>11475</v>
      </c>
      <c r="CE18" s="59">
        <f>BAR!CE18*0.85</f>
        <v>11475</v>
      </c>
      <c r="CF18" s="59">
        <f>BAR!CF18*0.85</f>
        <v>11475</v>
      </c>
      <c r="CG18" s="59">
        <f>BAR!CG18*0.85</f>
        <v>11475</v>
      </c>
      <c r="CH18" s="59">
        <f>BAR!CH18*0.85</f>
        <v>12070</v>
      </c>
      <c r="CI18" s="59">
        <f>BAR!CI18*0.85</f>
        <v>12070</v>
      </c>
      <c r="CJ18" s="59">
        <f>BAR!CJ18*0.85</f>
        <v>11475</v>
      </c>
      <c r="CK18" s="59">
        <f>BAR!CK18*0.85</f>
        <v>11475</v>
      </c>
      <c r="CL18" s="59">
        <f>BAR!CL18*0.85</f>
        <v>11475</v>
      </c>
      <c r="CM18" s="59">
        <f>BAR!CM18*0.85</f>
        <v>11475</v>
      </c>
      <c r="CN18" s="59">
        <f>BAR!CN18*0.85</f>
        <v>11475</v>
      </c>
      <c r="CO18" s="59">
        <f>BAR!CO18*0.85</f>
        <v>12070</v>
      </c>
      <c r="CP18" s="59">
        <f>BAR!CP18*0.85</f>
        <v>12070</v>
      </c>
      <c r="CQ18" s="59">
        <f>BAR!CQ18*0.85</f>
        <v>11475</v>
      </c>
      <c r="CR18" s="59">
        <f>BAR!CR18*0.85</f>
        <v>11475</v>
      </c>
      <c r="CS18" s="59">
        <f>BAR!CS18*0.85</f>
        <v>11475</v>
      </c>
      <c r="CT18" s="59">
        <f>BAR!CT18*0.85</f>
        <v>11475</v>
      </c>
      <c r="CU18" s="59">
        <f>BAR!CU18*0.85</f>
        <v>11475</v>
      </c>
      <c r="CV18" s="59">
        <f>BAR!CV18*0.85</f>
        <v>12070</v>
      </c>
      <c r="CW18" s="59">
        <f>BAR!CW18*0.85</f>
        <v>12070</v>
      </c>
      <c r="CX18" s="59">
        <f>BAR!CX18*0.85</f>
        <v>11475</v>
      </c>
      <c r="CY18" s="59">
        <f>BAR!CY18*0.85</f>
        <v>11475</v>
      </c>
      <c r="CZ18" s="59">
        <f>BAR!CZ18*0.85</f>
        <v>11475</v>
      </c>
      <c r="DA18" s="59">
        <f>BAR!DA18*0.85</f>
        <v>11475</v>
      </c>
      <c r="DB18" s="59">
        <f>BAR!DB18*0.85</f>
        <v>11475</v>
      </c>
      <c r="DC18" s="59">
        <f>BAR!DC18*0.85</f>
        <v>12070</v>
      </c>
      <c r="DD18" s="59">
        <f>BAR!DD18*0.85</f>
        <v>12070</v>
      </c>
      <c r="DE18" s="59">
        <f>BAR!DE18*0.85</f>
        <v>11475</v>
      </c>
      <c r="DF18" s="59">
        <f>BAR!DF18*0.85</f>
        <v>11475</v>
      </c>
      <c r="DG18" s="59">
        <f>BAR!DG18*0.85</f>
        <v>12070</v>
      </c>
      <c r="DH18" s="59">
        <f>BAR!DH18*0.85</f>
        <v>12495</v>
      </c>
      <c r="DI18" s="59">
        <f>BAR!DI18*0.85</f>
        <v>11050</v>
      </c>
      <c r="DJ18" s="59">
        <f>BAR!DJ18*0.85</f>
        <v>11475</v>
      </c>
      <c r="DK18" s="59">
        <f>BAR!DK18*0.85</f>
        <v>11475</v>
      </c>
      <c r="DL18" s="59">
        <f>BAR!DL18*0.85</f>
        <v>11050</v>
      </c>
      <c r="DM18" s="59">
        <f>BAR!DM18*0.85</f>
        <v>11050</v>
      </c>
      <c r="DN18" s="59">
        <f>BAR!DN18*0.85</f>
        <v>11050</v>
      </c>
      <c r="DO18" s="59">
        <f>BAR!DO18*0.85</f>
        <v>11050</v>
      </c>
      <c r="DP18" s="59">
        <f>BAR!DP18*0.85</f>
        <v>11050</v>
      </c>
      <c r="DQ18" s="59">
        <f>BAR!DQ18*0.85</f>
        <v>11475</v>
      </c>
      <c r="DR18" s="59">
        <f>BAR!DR18*0.85</f>
        <v>11475</v>
      </c>
      <c r="DS18" s="59">
        <f>BAR!DS18*0.85</f>
        <v>11050</v>
      </c>
      <c r="DT18" s="59">
        <f>BAR!DT18*0.85</f>
        <v>11050</v>
      </c>
      <c r="DU18" s="59">
        <f>BAR!DU18*0.85</f>
        <v>11050</v>
      </c>
      <c r="DV18" s="59">
        <f>BAR!DV18*0.85</f>
        <v>11050</v>
      </c>
      <c r="DW18" s="59">
        <f>BAR!DW18*0.85</f>
        <v>11050</v>
      </c>
      <c r="DX18" s="59">
        <f>BAR!DX18*0.85</f>
        <v>11475</v>
      </c>
      <c r="DY18" s="59">
        <f>BAR!DY18*0.85</f>
        <v>11475</v>
      </c>
      <c r="DZ18" s="59">
        <f>BAR!DZ18*0.85</f>
        <v>11050</v>
      </c>
      <c r="EA18" s="59">
        <f>BAR!EA18*0.85</f>
        <v>11050</v>
      </c>
      <c r="EB18" s="59">
        <f>BAR!EB18*0.85</f>
        <v>11050</v>
      </c>
      <c r="EC18" s="59">
        <f>BAR!EC18*0.85</f>
        <v>11050</v>
      </c>
      <c r="ED18" s="59">
        <f>BAR!ED18*0.85</f>
        <v>11050</v>
      </c>
      <c r="EE18" s="59">
        <f>BAR!EE18*0.85</f>
        <v>11475</v>
      </c>
      <c r="EF18" s="59">
        <f>BAR!EF18*0.85</f>
        <v>11475</v>
      </c>
      <c r="EG18" s="59">
        <f>BAR!EG18*0.85</f>
        <v>11050</v>
      </c>
      <c r="EH18" s="59">
        <f>BAR!EH18*0.85</f>
        <v>11050</v>
      </c>
      <c r="EI18" s="59">
        <f>BAR!EI18*0.85</f>
        <v>12495</v>
      </c>
      <c r="EJ18" s="59">
        <f>BAR!EJ18*0.85</f>
        <v>12495</v>
      </c>
      <c r="EK18" s="59">
        <f>BAR!EK18*0.85</f>
        <v>12495</v>
      </c>
      <c r="EL18" s="59">
        <f>BAR!EL18*0.85</f>
        <v>13515</v>
      </c>
      <c r="EM18" s="59">
        <f>BAR!EM18*0.85</f>
        <v>13515</v>
      </c>
      <c r="EN18" s="59">
        <f>BAR!EN18*0.85</f>
        <v>12495</v>
      </c>
      <c r="EO18" s="59">
        <f>BAR!EO18*0.85</f>
        <v>12495</v>
      </c>
      <c r="EP18" s="59">
        <f>BAR!EP18*0.85</f>
        <v>12495</v>
      </c>
      <c r="EQ18" s="59">
        <f>BAR!EQ18*0.85</f>
        <v>12495</v>
      </c>
      <c r="ER18" s="59">
        <f>BAR!ER18*0.85</f>
        <v>12495</v>
      </c>
      <c r="ES18" s="59">
        <f>BAR!ES18*0.85</f>
        <v>13515</v>
      </c>
      <c r="ET18" s="59">
        <f>BAR!ET18*0.85</f>
        <v>13515</v>
      </c>
      <c r="EU18" s="59">
        <f>BAR!EU18*0.85</f>
        <v>13515</v>
      </c>
      <c r="EV18" s="59">
        <f>BAR!EV18*0.85</f>
        <v>13515</v>
      </c>
      <c r="EW18" s="59">
        <f>BAR!EW18*0.85</f>
        <v>13515</v>
      </c>
      <c r="EX18" s="59">
        <f>BAR!EX18*0.85</f>
        <v>13515</v>
      </c>
      <c r="EY18" s="59">
        <f>BAR!EY18*0.85</f>
        <v>13515</v>
      </c>
      <c r="EZ18" s="59">
        <f>BAR!EZ18*0.85</f>
        <v>13515</v>
      </c>
      <c r="FA18" s="59">
        <f>BAR!FA18*0.85</f>
        <v>13515</v>
      </c>
      <c r="FB18" s="59">
        <f>BAR!FB18*0.85</f>
        <v>13515</v>
      </c>
      <c r="FC18" s="59">
        <f>BAR!FC18*0.85</f>
        <v>13515</v>
      </c>
      <c r="FD18" s="59">
        <f>BAR!FD18*0.85</f>
        <v>14110</v>
      </c>
      <c r="FE18" s="59">
        <f>BAR!FE18*0.85</f>
        <v>14110</v>
      </c>
      <c r="FF18" s="59">
        <f>BAR!FF18*0.85</f>
        <v>14535</v>
      </c>
      <c r="FG18" s="59">
        <f>BAR!FG18*0.85</f>
        <v>14535</v>
      </c>
      <c r="FH18" s="59">
        <f>BAR!FH18*0.85</f>
        <v>14535</v>
      </c>
      <c r="FI18" s="59">
        <f>BAR!FI18*0.85</f>
        <v>14535</v>
      </c>
      <c r="FJ18" s="59">
        <f>BAR!FJ18*0.85</f>
        <v>14535</v>
      </c>
      <c r="FK18" s="109">
        <f>BAR!FK18*0.85</f>
        <v>35657.5</v>
      </c>
      <c r="FL18" s="109">
        <f>BAR!FL18*0.85</f>
        <v>67957.5</v>
      </c>
      <c r="FM18" s="109">
        <f>BAR!FM18*0.85</f>
        <v>67957.5</v>
      </c>
      <c r="FN18" s="109">
        <f>BAR!FN18*0.85</f>
        <v>67957.5</v>
      </c>
      <c r="FO18" s="109">
        <f>BAR!FO18*0.85</f>
        <v>67957.5</v>
      </c>
      <c r="FP18" s="109">
        <f>BAR!FP18*0.85</f>
        <v>67957.5</v>
      </c>
      <c r="FQ18" s="109">
        <f>BAR!FQ18*0.85</f>
        <v>67957.5</v>
      </c>
      <c r="FR18" s="109">
        <f>BAR!FR18*0.85</f>
        <v>67957.5</v>
      </c>
      <c r="FS18" s="109">
        <f>BAR!FS18*0.85</f>
        <v>67957.5</v>
      </c>
      <c r="FT18" s="109">
        <f>BAR!FT18*0.85</f>
        <v>67957.5</v>
      </c>
      <c r="FU18" s="109">
        <f>BAR!FU18*0.85</f>
        <v>67957.5</v>
      </c>
      <c r="FV18" s="59">
        <f>BAR!FV18*0.85</f>
        <v>27582.5</v>
      </c>
      <c r="FW18" s="59">
        <f>BAR!FW18*0.85</f>
        <v>27582.5</v>
      </c>
      <c r="FX18" s="59">
        <f>BAR!FX18*0.85</f>
        <v>27582.5</v>
      </c>
      <c r="FY18" s="59">
        <f>BAR!FY18*0.85</f>
        <v>27582.5</v>
      </c>
      <c r="FZ18" s="59">
        <f>BAR!FZ18*0.85</f>
        <v>27582.5</v>
      </c>
      <c r="GA18" s="59">
        <f>BAR!GA18*0.85</f>
        <v>27582.5</v>
      </c>
      <c r="GB18" s="59">
        <f>BAR!GB18*0.85</f>
        <v>27582.5</v>
      </c>
      <c r="GC18" s="59">
        <f>BAR!GC18*0.85</f>
        <v>27582.5</v>
      </c>
      <c r="GD18" s="59">
        <f>BAR!GD18*0.85</f>
        <v>27582.5</v>
      </c>
      <c r="GE18" s="59">
        <f>BAR!GE18*0.85</f>
        <v>27582.5</v>
      </c>
      <c r="GF18" s="59">
        <f>BAR!GF18*0.85</f>
        <v>27582.5</v>
      </c>
      <c r="GG18" s="59">
        <f>BAR!GG18*0.85</f>
        <v>27582.5</v>
      </c>
      <c r="GH18" s="59">
        <f>BAR!GH18*0.85</f>
        <v>27582.5</v>
      </c>
      <c r="GI18" s="59">
        <f>BAR!GI18*0.85</f>
        <v>27582.5</v>
      </c>
      <c r="GJ18" s="59">
        <f>BAR!GJ18*0.85</f>
        <v>27582.5</v>
      </c>
      <c r="GK18" s="59">
        <f>BAR!GK18*0.85</f>
        <v>27582.5</v>
      </c>
      <c r="GL18" s="59">
        <f>BAR!GL18*0.85</f>
        <v>27582.5</v>
      </c>
      <c r="GM18" s="59">
        <f>BAR!GM18*0.85</f>
        <v>27582.5</v>
      </c>
      <c r="GN18" s="59">
        <f>BAR!GN18*0.85</f>
        <v>27582.5</v>
      </c>
      <c r="GO18" s="59">
        <f>BAR!GO18*0.85</f>
        <v>27582.5</v>
      </c>
      <c r="GP18" s="59">
        <f>BAR!GP18*0.85</f>
        <v>27582.5</v>
      </c>
      <c r="GQ18" s="59">
        <f>BAR!GQ18*0.85</f>
        <v>27582.5</v>
      </c>
      <c r="GR18" s="59">
        <f>BAR!GR18*0.85</f>
        <v>27582.5</v>
      </c>
      <c r="GS18" s="59">
        <f>BAR!GS18*0.85</f>
        <v>29027.5</v>
      </c>
      <c r="GT18" s="59">
        <f>BAR!GT18*0.85</f>
        <v>29027.5</v>
      </c>
      <c r="GU18" s="59">
        <f>BAR!GU18*0.85</f>
        <v>29027.5</v>
      </c>
      <c r="GV18" s="59">
        <f>BAR!GV18*0.85</f>
        <v>29027.5</v>
      </c>
      <c r="GW18" s="59">
        <f>BAR!GW18*0.85</f>
        <v>29027.5</v>
      </c>
      <c r="GX18" s="59">
        <f>BAR!GX18*0.85</f>
        <v>29027.5</v>
      </c>
      <c r="GY18" s="59">
        <f>BAR!GY18*0.85</f>
        <v>29027.5</v>
      </c>
      <c r="GZ18" s="59">
        <f>BAR!GZ18*0.85</f>
        <v>29027.5</v>
      </c>
      <c r="HA18" s="59">
        <f>BAR!HA18*0.85</f>
        <v>29027.5</v>
      </c>
      <c r="HB18" s="59">
        <f>BAR!HB18*0.85</f>
        <v>29027.5</v>
      </c>
      <c r="HC18" s="59">
        <f>BAR!HC18*0.85</f>
        <v>29027.5</v>
      </c>
      <c r="HD18" s="59">
        <f>BAR!HD18*0.85</f>
        <v>29027.5</v>
      </c>
      <c r="HE18" s="59">
        <f>BAR!HE18*0.85</f>
        <v>29027.5</v>
      </c>
      <c r="HF18" s="59">
        <f>BAR!HF18*0.85</f>
        <v>29027.5</v>
      </c>
      <c r="HG18" s="59">
        <f>BAR!HG18*0.85</f>
        <v>29027.5</v>
      </c>
      <c r="HH18" s="59">
        <f>BAR!HH18*0.85</f>
        <v>29027.5</v>
      </c>
      <c r="HI18" s="59">
        <f>BAR!HI18*0.85</f>
        <v>29027.5</v>
      </c>
      <c r="HJ18" s="59">
        <f>BAR!HJ18*0.85</f>
        <v>29027.5</v>
      </c>
      <c r="HK18" s="109">
        <f>BAR!HK18*0.85</f>
        <v>46877.5</v>
      </c>
      <c r="HL18" s="109">
        <f>BAR!HL18*0.85</f>
        <v>46877.5</v>
      </c>
      <c r="HM18" s="109">
        <f>BAR!HM18*0.85</f>
        <v>48577.5</v>
      </c>
      <c r="HN18" s="109">
        <f>BAR!HN18*0.85</f>
        <v>48577.5</v>
      </c>
      <c r="HO18" s="109">
        <f>BAR!HO18*0.85</f>
        <v>48577.5</v>
      </c>
      <c r="HP18" s="109">
        <f>BAR!HP18*0.85</f>
        <v>29027.5</v>
      </c>
      <c r="HQ18" s="109">
        <f>BAR!HQ18*0.85</f>
        <v>29027.5</v>
      </c>
      <c r="HR18" s="109">
        <f>BAR!HR18*0.85</f>
        <v>46877.5</v>
      </c>
      <c r="HS18" s="109">
        <f>BAR!HS18*0.85</f>
        <v>46877.5</v>
      </c>
      <c r="HT18" s="59">
        <f>BAR!HT18*0.85</f>
        <v>29027.5</v>
      </c>
      <c r="HU18" s="59">
        <f>BAR!HU18*0.85</f>
        <v>27582.5</v>
      </c>
      <c r="HV18" s="59">
        <f>BAR!HV18*0.85</f>
        <v>27582.5</v>
      </c>
      <c r="HW18" s="59">
        <f>BAR!HW18*0.85</f>
        <v>27582.5</v>
      </c>
      <c r="HX18" s="59">
        <f>BAR!HX18*0.85</f>
        <v>27582.5</v>
      </c>
      <c r="HY18" s="59">
        <f>BAR!HY18*0.85</f>
        <v>27582.5</v>
      </c>
      <c r="HZ18" s="59">
        <f>BAR!HZ18*0.85</f>
        <v>27582.5</v>
      </c>
      <c r="IA18" s="59">
        <f>BAR!IA18*0.85</f>
        <v>27582.5</v>
      </c>
      <c r="IB18" s="59">
        <f>BAR!IB18*0.85</f>
        <v>31152.5</v>
      </c>
      <c r="IC18" s="59">
        <f>BAR!IC18*0.85</f>
        <v>28177.5</v>
      </c>
      <c r="ID18" s="59">
        <f>BAR!ID18*0.85</f>
        <v>24012.5</v>
      </c>
      <c r="IE18" s="59">
        <f>BAR!IE18*0.85</f>
        <v>24012.5</v>
      </c>
      <c r="IF18" s="59">
        <f>BAR!IF18*0.85</f>
        <v>24012.5</v>
      </c>
      <c r="IG18" s="59">
        <f>BAR!IG18*0.85</f>
        <v>24012.5</v>
      </c>
      <c r="IH18" s="59">
        <f>BAR!IH18*0.85</f>
        <v>24012.5</v>
      </c>
      <c r="II18" s="59">
        <f>BAR!II18*0.85</f>
        <v>24012.5</v>
      </c>
      <c r="IJ18" s="59">
        <f>BAR!IJ18*0.85</f>
        <v>24012.5</v>
      </c>
      <c r="IK18" s="59">
        <f>BAR!IK18*0.85</f>
        <v>24012.5</v>
      </c>
      <c r="IL18" s="59">
        <f>BAR!IL18*0.85</f>
        <v>24012.5</v>
      </c>
      <c r="IM18" s="59">
        <f>BAR!IM18*0.85</f>
        <v>24012.5</v>
      </c>
      <c r="IN18" s="59">
        <f>BAR!IN18*0.85</f>
        <v>24012.5</v>
      </c>
      <c r="IO18" s="59">
        <f>BAR!IO18*0.85</f>
        <v>24012.5</v>
      </c>
      <c r="IP18" s="59">
        <f>BAR!IP18*0.85</f>
        <v>24012.5</v>
      </c>
      <c r="IQ18" s="59">
        <f>BAR!IQ18*0.85</f>
        <v>24012.5</v>
      </c>
      <c r="IR18" s="59">
        <f>BAR!IR18*0.85</f>
        <v>24012.5</v>
      </c>
      <c r="IS18" s="59">
        <f>BAR!IS18*0.85</f>
        <v>24012.5</v>
      </c>
      <c r="IT18" s="59">
        <f>BAR!IT18*0.85</f>
        <v>24012.5</v>
      </c>
      <c r="IU18" s="59">
        <f>BAR!IU18*0.85</f>
        <v>24012.5</v>
      </c>
      <c r="IV18" s="59">
        <f>BAR!IV18*0.85</f>
        <v>24012.5</v>
      </c>
      <c r="IW18" s="59">
        <f>BAR!IW18*0.85</f>
        <v>24012.5</v>
      </c>
      <c r="IX18" s="59">
        <f>BAR!IX18*0.85</f>
        <v>24012.5</v>
      </c>
      <c r="IY18" s="59">
        <f>BAR!IY18*0.85</f>
        <v>24012.5</v>
      </c>
    </row>
    <row r="19" spans="1:259" x14ac:dyDescent="0.2">
      <c r="A19" s="21">
        <v>2</v>
      </c>
      <c r="B19" s="59">
        <f>BAR!B19*0.85</f>
        <v>20740</v>
      </c>
      <c r="C19" s="59">
        <f>BAR!C19*0.85</f>
        <v>20740</v>
      </c>
      <c r="D19" s="59">
        <f>BAR!D19*0.85</f>
        <v>17850</v>
      </c>
      <c r="E19" s="59">
        <f>BAR!E19*0.85</f>
        <v>18445</v>
      </c>
      <c r="F19" s="59">
        <f>BAR!F19*0.85</f>
        <v>18445</v>
      </c>
      <c r="G19" s="59">
        <f>BAR!G19*0.85</f>
        <v>19295</v>
      </c>
      <c r="H19" s="59">
        <f>BAR!H19*0.85</f>
        <v>19295</v>
      </c>
      <c r="I19" s="59">
        <f>BAR!I19*0.85</f>
        <v>20740</v>
      </c>
      <c r="J19" s="59">
        <f>BAR!J19*0.85</f>
        <v>20740</v>
      </c>
      <c r="K19" s="59">
        <f>BAR!K19*0.85</f>
        <v>19295</v>
      </c>
      <c r="L19" s="59">
        <f>BAR!L19*0.85</f>
        <v>19295</v>
      </c>
      <c r="M19" s="59">
        <f>BAR!M19*0.85</f>
        <v>19295</v>
      </c>
      <c r="N19" s="59">
        <f>BAR!N19*0.85</f>
        <v>19295</v>
      </c>
      <c r="O19" s="59">
        <f>BAR!O19*0.85</f>
        <v>19295</v>
      </c>
      <c r="P19" s="59">
        <f>BAR!P19*0.85</f>
        <v>19890</v>
      </c>
      <c r="Q19" s="59">
        <f>BAR!Q19*0.85</f>
        <v>18445</v>
      </c>
      <c r="R19" s="59">
        <f>BAR!R19*0.85</f>
        <v>17850</v>
      </c>
      <c r="S19" s="59">
        <f>BAR!S19*0.85</f>
        <v>17850</v>
      </c>
      <c r="T19" s="59">
        <f>BAR!T19*0.85</f>
        <v>17850</v>
      </c>
      <c r="U19" s="59">
        <f>BAR!U19*0.85</f>
        <v>17850</v>
      </c>
      <c r="V19" s="59">
        <f>BAR!V19*0.85</f>
        <v>17850</v>
      </c>
      <c r="W19" s="59">
        <f>BAR!W19*0.85</f>
        <v>18445</v>
      </c>
      <c r="X19" s="59">
        <f>BAR!X19*0.85</f>
        <v>18445</v>
      </c>
      <c r="Y19" s="59">
        <f>BAR!Y19*0.85</f>
        <v>17850</v>
      </c>
      <c r="Z19" s="59">
        <f>BAR!Z19*0.85</f>
        <v>17850</v>
      </c>
      <c r="AA19" s="59">
        <f>BAR!AA19*0.85</f>
        <v>17850</v>
      </c>
      <c r="AB19" s="59">
        <f>BAR!AB19*0.85</f>
        <v>17850</v>
      </c>
      <c r="AC19" s="59">
        <f>BAR!AC19*0.85</f>
        <v>17850</v>
      </c>
      <c r="AD19" s="59">
        <f>BAR!AD19*0.85</f>
        <v>18445</v>
      </c>
      <c r="AE19" s="59">
        <f>BAR!AE19*0.85</f>
        <v>18445</v>
      </c>
      <c r="AF19" s="59">
        <f>BAR!AF19*0.85</f>
        <v>17850</v>
      </c>
      <c r="AG19" s="59">
        <f>BAR!AG19*0.85</f>
        <v>17850</v>
      </c>
      <c r="AH19" s="59">
        <f>BAR!AH19*0.85</f>
        <v>17850</v>
      </c>
      <c r="AI19" s="59">
        <f>BAR!AI19*0.85</f>
        <v>17850</v>
      </c>
      <c r="AJ19" s="59">
        <f>BAR!AJ19*0.85</f>
        <v>17850</v>
      </c>
      <c r="AK19" s="59">
        <f>BAR!AK19*0.85</f>
        <v>18445</v>
      </c>
      <c r="AL19" s="59">
        <f>BAR!AL19*0.85</f>
        <v>18445</v>
      </c>
      <c r="AM19" s="59">
        <f>BAR!AM19*0.85</f>
        <v>16405</v>
      </c>
      <c r="AN19" s="59">
        <f>BAR!AN19*0.85</f>
        <v>16405</v>
      </c>
      <c r="AO19" s="59">
        <f>BAR!AO19*0.85</f>
        <v>16405</v>
      </c>
      <c r="AP19" s="59">
        <f>BAR!AP19*0.85</f>
        <v>16405</v>
      </c>
      <c r="AQ19" s="59">
        <f>BAR!AQ19*0.85</f>
        <v>16405</v>
      </c>
      <c r="AR19" s="59">
        <f>BAR!AR19*0.85</f>
        <v>17000</v>
      </c>
      <c r="AS19" s="59">
        <f>BAR!AS19*0.85</f>
        <v>17000</v>
      </c>
      <c r="AT19" s="59">
        <f>BAR!AT19*0.85</f>
        <v>16405</v>
      </c>
      <c r="AU19" s="59">
        <f>BAR!AU19*0.85</f>
        <v>16405</v>
      </c>
      <c r="AV19" s="59">
        <f>BAR!AV19*0.85</f>
        <v>16405</v>
      </c>
      <c r="AW19" s="59">
        <f>BAR!AW19*0.85</f>
        <v>16405</v>
      </c>
      <c r="AX19" s="59">
        <f>BAR!AX19*0.85</f>
        <v>16405</v>
      </c>
      <c r="AY19" s="59">
        <f>BAR!AY19*0.85</f>
        <v>17000</v>
      </c>
      <c r="AZ19" s="59">
        <f>BAR!AZ19*0.85</f>
        <v>17000</v>
      </c>
      <c r="BA19" s="59">
        <f>BAR!BA19*0.85</f>
        <v>16405</v>
      </c>
      <c r="BB19" s="59">
        <f>BAR!BB19*0.85</f>
        <v>16405</v>
      </c>
      <c r="BC19" s="59">
        <f>BAR!BC19*0.85</f>
        <v>16405</v>
      </c>
      <c r="BD19" s="59">
        <f>BAR!BD19*0.85</f>
        <v>16405</v>
      </c>
      <c r="BE19" s="59">
        <f>BAR!BE19*0.85</f>
        <v>16405</v>
      </c>
      <c r="BF19" s="59">
        <f>BAR!BF19*0.85</f>
        <v>17000</v>
      </c>
      <c r="BG19" s="59">
        <f>BAR!BG19*0.85</f>
        <v>17000</v>
      </c>
      <c r="BH19" s="59">
        <f>BAR!BH19*0.85</f>
        <v>16405</v>
      </c>
      <c r="BI19" s="59">
        <f>BAR!BI19*0.85</f>
        <v>16405</v>
      </c>
      <c r="BJ19" s="59">
        <f>BAR!BJ19*0.85</f>
        <v>17000</v>
      </c>
      <c r="BK19" s="59">
        <f>BAR!BK19*0.85</f>
        <v>17000</v>
      </c>
      <c r="BL19" s="59">
        <f>BAR!BL19*0.85</f>
        <v>17000</v>
      </c>
      <c r="BM19" s="59">
        <f>BAR!BM19*0.85</f>
        <v>17000</v>
      </c>
      <c r="BN19" s="59">
        <f>BAR!BN19*0.85</f>
        <v>17000</v>
      </c>
      <c r="BO19" s="59">
        <f>BAR!BO19*0.85</f>
        <v>16405</v>
      </c>
      <c r="BP19" s="59">
        <f>BAR!BP19*0.85</f>
        <v>19295</v>
      </c>
      <c r="BQ19" s="59">
        <f>BAR!BQ19*0.85</f>
        <v>19295</v>
      </c>
      <c r="BR19" s="59">
        <f>BAR!BR19*0.85</f>
        <v>19295</v>
      </c>
      <c r="BS19" s="59">
        <f>BAR!BS19*0.85</f>
        <v>19295</v>
      </c>
      <c r="BT19" s="59">
        <f>BAR!BT19*0.85</f>
        <v>19295</v>
      </c>
      <c r="BU19" s="59">
        <f>BAR!BU19*0.85</f>
        <v>17850</v>
      </c>
      <c r="BV19" s="59">
        <f>BAR!BV19*0.85</f>
        <v>17000</v>
      </c>
      <c r="BW19" s="59">
        <f>BAR!BW19*0.85</f>
        <v>17000</v>
      </c>
      <c r="BX19" s="59">
        <f>BAR!BX19*0.85</f>
        <v>19295</v>
      </c>
      <c r="BY19" s="59">
        <f>BAR!BY19*0.85</f>
        <v>19295</v>
      </c>
      <c r="BZ19" s="59">
        <f>BAR!BZ19*0.85</f>
        <v>16405</v>
      </c>
      <c r="CA19" s="59">
        <f>BAR!CA19*0.85</f>
        <v>16405</v>
      </c>
      <c r="CB19" s="59">
        <f>BAR!CB19*0.85</f>
        <v>16405</v>
      </c>
      <c r="CC19" s="59">
        <f>BAR!CC19*0.85</f>
        <v>17000</v>
      </c>
      <c r="CD19" s="59">
        <f>BAR!CD19*0.85</f>
        <v>13345</v>
      </c>
      <c r="CE19" s="59">
        <f>BAR!CE19*0.85</f>
        <v>13345</v>
      </c>
      <c r="CF19" s="59">
        <f>BAR!CF19*0.85</f>
        <v>13345</v>
      </c>
      <c r="CG19" s="59">
        <f>BAR!CG19*0.85</f>
        <v>13345</v>
      </c>
      <c r="CH19" s="59">
        <f>BAR!CH19*0.85</f>
        <v>13940</v>
      </c>
      <c r="CI19" s="59">
        <f>BAR!CI19*0.85</f>
        <v>13940</v>
      </c>
      <c r="CJ19" s="59">
        <f>BAR!CJ19*0.85</f>
        <v>13345</v>
      </c>
      <c r="CK19" s="59">
        <f>BAR!CK19*0.85</f>
        <v>13345</v>
      </c>
      <c r="CL19" s="59">
        <f>BAR!CL19*0.85</f>
        <v>13345</v>
      </c>
      <c r="CM19" s="59">
        <f>BAR!CM19*0.85</f>
        <v>13345</v>
      </c>
      <c r="CN19" s="59">
        <f>BAR!CN19*0.85</f>
        <v>13345</v>
      </c>
      <c r="CO19" s="59">
        <f>BAR!CO19*0.85</f>
        <v>13940</v>
      </c>
      <c r="CP19" s="59">
        <f>BAR!CP19*0.85</f>
        <v>13940</v>
      </c>
      <c r="CQ19" s="59">
        <f>BAR!CQ19*0.85</f>
        <v>13345</v>
      </c>
      <c r="CR19" s="59">
        <f>BAR!CR19*0.85</f>
        <v>13345</v>
      </c>
      <c r="CS19" s="59">
        <f>BAR!CS19*0.85</f>
        <v>13345</v>
      </c>
      <c r="CT19" s="59">
        <f>BAR!CT19*0.85</f>
        <v>13345</v>
      </c>
      <c r="CU19" s="59">
        <f>BAR!CU19*0.85</f>
        <v>13345</v>
      </c>
      <c r="CV19" s="59">
        <f>BAR!CV19*0.85</f>
        <v>13940</v>
      </c>
      <c r="CW19" s="59">
        <f>BAR!CW19*0.85</f>
        <v>13940</v>
      </c>
      <c r="CX19" s="59">
        <f>BAR!CX19*0.85</f>
        <v>13345</v>
      </c>
      <c r="CY19" s="59">
        <f>BAR!CY19*0.85</f>
        <v>13345</v>
      </c>
      <c r="CZ19" s="59">
        <f>BAR!CZ19*0.85</f>
        <v>13345</v>
      </c>
      <c r="DA19" s="59">
        <f>BAR!DA19*0.85</f>
        <v>13345</v>
      </c>
      <c r="DB19" s="59">
        <f>BAR!DB19*0.85</f>
        <v>13345</v>
      </c>
      <c r="DC19" s="59">
        <f>BAR!DC19*0.85</f>
        <v>13940</v>
      </c>
      <c r="DD19" s="59">
        <f>BAR!DD19*0.85</f>
        <v>13940</v>
      </c>
      <c r="DE19" s="59">
        <f>BAR!DE19*0.85</f>
        <v>13345</v>
      </c>
      <c r="DF19" s="59">
        <f>BAR!DF19*0.85</f>
        <v>13345</v>
      </c>
      <c r="DG19" s="59">
        <f>BAR!DG19*0.85</f>
        <v>13940</v>
      </c>
      <c r="DH19" s="59">
        <f>BAR!DH19*0.85</f>
        <v>14365</v>
      </c>
      <c r="DI19" s="59">
        <f>BAR!DI19*0.85</f>
        <v>12920</v>
      </c>
      <c r="DJ19" s="59">
        <f>BAR!DJ19*0.85</f>
        <v>13345</v>
      </c>
      <c r="DK19" s="59">
        <f>BAR!DK19*0.85</f>
        <v>13345</v>
      </c>
      <c r="DL19" s="59">
        <f>BAR!DL19*0.85</f>
        <v>12920</v>
      </c>
      <c r="DM19" s="59">
        <f>BAR!DM19*0.85</f>
        <v>12920</v>
      </c>
      <c r="DN19" s="59">
        <f>BAR!DN19*0.85</f>
        <v>12920</v>
      </c>
      <c r="DO19" s="59">
        <f>BAR!DO19*0.85</f>
        <v>12920</v>
      </c>
      <c r="DP19" s="59">
        <f>BAR!DP19*0.85</f>
        <v>12920</v>
      </c>
      <c r="DQ19" s="59">
        <f>BAR!DQ19*0.85</f>
        <v>13345</v>
      </c>
      <c r="DR19" s="59">
        <f>BAR!DR19*0.85</f>
        <v>13345</v>
      </c>
      <c r="DS19" s="59">
        <f>BAR!DS19*0.85</f>
        <v>12920</v>
      </c>
      <c r="DT19" s="59">
        <f>BAR!DT19*0.85</f>
        <v>12920</v>
      </c>
      <c r="DU19" s="59">
        <f>BAR!DU19*0.85</f>
        <v>12920</v>
      </c>
      <c r="DV19" s="59">
        <f>BAR!DV19*0.85</f>
        <v>12920</v>
      </c>
      <c r="DW19" s="59">
        <f>BAR!DW19*0.85</f>
        <v>12920</v>
      </c>
      <c r="DX19" s="59">
        <f>BAR!DX19*0.85</f>
        <v>13345</v>
      </c>
      <c r="DY19" s="59">
        <f>BAR!DY19*0.85</f>
        <v>13345</v>
      </c>
      <c r="DZ19" s="59">
        <f>BAR!DZ19*0.85</f>
        <v>12920</v>
      </c>
      <c r="EA19" s="59">
        <f>BAR!EA19*0.85</f>
        <v>12920</v>
      </c>
      <c r="EB19" s="59">
        <f>BAR!EB19*0.85</f>
        <v>12920</v>
      </c>
      <c r="EC19" s="59">
        <f>BAR!EC19*0.85</f>
        <v>12920</v>
      </c>
      <c r="ED19" s="59">
        <f>BAR!ED19*0.85</f>
        <v>12920</v>
      </c>
      <c r="EE19" s="59">
        <f>BAR!EE19*0.85</f>
        <v>13345</v>
      </c>
      <c r="EF19" s="59">
        <f>BAR!EF19*0.85</f>
        <v>13345</v>
      </c>
      <c r="EG19" s="59">
        <f>BAR!EG19*0.85</f>
        <v>12920</v>
      </c>
      <c r="EH19" s="59">
        <f>BAR!EH19*0.85</f>
        <v>12920</v>
      </c>
      <c r="EI19" s="59">
        <f>BAR!EI19*0.85</f>
        <v>14365</v>
      </c>
      <c r="EJ19" s="59">
        <f>BAR!EJ19*0.85</f>
        <v>14365</v>
      </c>
      <c r="EK19" s="59">
        <f>BAR!EK19*0.85</f>
        <v>14365</v>
      </c>
      <c r="EL19" s="59">
        <f>BAR!EL19*0.85</f>
        <v>15385</v>
      </c>
      <c r="EM19" s="59">
        <f>BAR!EM19*0.85</f>
        <v>15385</v>
      </c>
      <c r="EN19" s="59">
        <f>BAR!EN19*0.85</f>
        <v>14365</v>
      </c>
      <c r="EO19" s="59">
        <f>BAR!EO19*0.85</f>
        <v>14365</v>
      </c>
      <c r="EP19" s="59">
        <f>BAR!EP19*0.85</f>
        <v>14365</v>
      </c>
      <c r="EQ19" s="59">
        <f>BAR!EQ19*0.85</f>
        <v>14365</v>
      </c>
      <c r="ER19" s="59">
        <f>BAR!ER19*0.85</f>
        <v>14365</v>
      </c>
      <c r="ES19" s="59">
        <f>BAR!ES19*0.85</f>
        <v>15385</v>
      </c>
      <c r="ET19" s="59">
        <f>BAR!ET19*0.85</f>
        <v>15385</v>
      </c>
      <c r="EU19" s="59">
        <f>BAR!EU19*0.85</f>
        <v>15385</v>
      </c>
      <c r="EV19" s="59">
        <f>BAR!EV19*0.85</f>
        <v>15385</v>
      </c>
      <c r="EW19" s="59">
        <f>BAR!EW19*0.85</f>
        <v>15385</v>
      </c>
      <c r="EX19" s="59">
        <f>BAR!EX19*0.85</f>
        <v>15385</v>
      </c>
      <c r="EY19" s="59">
        <f>BAR!EY19*0.85</f>
        <v>15385</v>
      </c>
      <c r="EZ19" s="59">
        <f>BAR!EZ19*0.85</f>
        <v>15385</v>
      </c>
      <c r="FA19" s="59">
        <f>BAR!FA19*0.85</f>
        <v>15385</v>
      </c>
      <c r="FB19" s="59">
        <f>BAR!FB19*0.85</f>
        <v>15385</v>
      </c>
      <c r="FC19" s="59">
        <f>BAR!FC19*0.85</f>
        <v>15385</v>
      </c>
      <c r="FD19" s="59">
        <f>BAR!FD19*0.85</f>
        <v>15980</v>
      </c>
      <c r="FE19" s="59">
        <f>BAR!FE19*0.85</f>
        <v>15980</v>
      </c>
      <c r="FF19" s="59">
        <f>BAR!FF19*0.85</f>
        <v>16405</v>
      </c>
      <c r="FG19" s="59">
        <f>BAR!FG19*0.85</f>
        <v>16405</v>
      </c>
      <c r="FH19" s="59">
        <f>BAR!FH19*0.85</f>
        <v>16405</v>
      </c>
      <c r="FI19" s="59">
        <f>BAR!FI19*0.85</f>
        <v>16405</v>
      </c>
      <c r="FJ19" s="59">
        <f>BAR!FJ19*0.85</f>
        <v>16405</v>
      </c>
      <c r="FK19" s="109">
        <f>BAR!FK19*0.85</f>
        <v>38165</v>
      </c>
      <c r="FL19" s="109">
        <f>BAR!FL19*0.85</f>
        <v>70465</v>
      </c>
      <c r="FM19" s="109">
        <f>BAR!FM19*0.85</f>
        <v>70465</v>
      </c>
      <c r="FN19" s="109">
        <f>BAR!FN19*0.85</f>
        <v>70465</v>
      </c>
      <c r="FO19" s="109">
        <f>BAR!FO19*0.85</f>
        <v>70465</v>
      </c>
      <c r="FP19" s="109">
        <f>BAR!FP19*0.85</f>
        <v>70465</v>
      </c>
      <c r="FQ19" s="109">
        <f>BAR!FQ19*0.85</f>
        <v>70465</v>
      </c>
      <c r="FR19" s="109">
        <f>BAR!FR19*0.85</f>
        <v>70465</v>
      </c>
      <c r="FS19" s="109">
        <f>BAR!FS19*0.85</f>
        <v>70465</v>
      </c>
      <c r="FT19" s="109">
        <f>BAR!FT19*0.85</f>
        <v>70465</v>
      </c>
      <c r="FU19" s="109">
        <f>BAR!FU19*0.85</f>
        <v>70465</v>
      </c>
      <c r="FV19" s="59">
        <f>BAR!FV19*0.85</f>
        <v>29920</v>
      </c>
      <c r="FW19" s="59">
        <f>BAR!FW19*0.85</f>
        <v>29920</v>
      </c>
      <c r="FX19" s="59">
        <f>BAR!FX19*0.85</f>
        <v>29920</v>
      </c>
      <c r="FY19" s="59">
        <f>BAR!FY19*0.85</f>
        <v>29920</v>
      </c>
      <c r="FZ19" s="59">
        <f>BAR!FZ19*0.85</f>
        <v>29920</v>
      </c>
      <c r="GA19" s="59">
        <f>BAR!GA19*0.85</f>
        <v>29920</v>
      </c>
      <c r="GB19" s="59">
        <f>BAR!GB19*0.85</f>
        <v>29920</v>
      </c>
      <c r="GC19" s="59">
        <f>BAR!GC19*0.85</f>
        <v>29920</v>
      </c>
      <c r="GD19" s="59">
        <f>BAR!GD19*0.85</f>
        <v>29920</v>
      </c>
      <c r="GE19" s="59">
        <f>BAR!GE19*0.85</f>
        <v>29920</v>
      </c>
      <c r="GF19" s="59">
        <f>BAR!GF19*0.85</f>
        <v>29920</v>
      </c>
      <c r="GG19" s="59">
        <f>BAR!GG19*0.85</f>
        <v>29920</v>
      </c>
      <c r="GH19" s="59">
        <f>BAR!GH19*0.85</f>
        <v>29920</v>
      </c>
      <c r="GI19" s="59">
        <f>BAR!GI19*0.85</f>
        <v>29920</v>
      </c>
      <c r="GJ19" s="59">
        <f>BAR!GJ19*0.85</f>
        <v>29920</v>
      </c>
      <c r="GK19" s="59">
        <f>BAR!GK19*0.85</f>
        <v>29920</v>
      </c>
      <c r="GL19" s="59">
        <f>BAR!GL19*0.85</f>
        <v>29920</v>
      </c>
      <c r="GM19" s="59">
        <f>BAR!GM19*0.85</f>
        <v>29920</v>
      </c>
      <c r="GN19" s="59">
        <f>BAR!GN19*0.85</f>
        <v>29920</v>
      </c>
      <c r="GO19" s="59">
        <f>BAR!GO19*0.85</f>
        <v>29920</v>
      </c>
      <c r="GP19" s="59">
        <f>BAR!GP19*0.85</f>
        <v>29920</v>
      </c>
      <c r="GQ19" s="59">
        <f>BAR!GQ19*0.85</f>
        <v>29920</v>
      </c>
      <c r="GR19" s="59">
        <f>BAR!GR19*0.85</f>
        <v>29920</v>
      </c>
      <c r="GS19" s="59">
        <f>BAR!GS19*0.85</f>
        <v>31365</v>
      </c>
      <c r="GT19" s="59">
        <f>BAR!GT19*0.85</f>
        <v>31365</v>
      </c>
      <c r="GU19" s="59">
        <f>BAR!GU19*0.85</f>
        <v>31365</v>
      </c>
      <c r="GV19" s="59">
        <f>BAR!GV19*0.85</f>
        <v>31365</v>
      </c>
      <c r="GW19" s="59">
        <f>BAR!GW19*0.85</f>
        <v>31365</v>
      </c>
      <c r="GX19" s="59">
        <f>BAR!GX19*0.85</f>
        <v>31365</v>
      </c>
      <c r="GY19" s="59">
        <f>BAR!GY19*0.85</f>
        <v>31365</v>
      </c>
      <c r="GZ19" s="59">
        <f>BAR!GZ19*0.85</f>
        <v>31365</v>
      </c>
      <c r="HA19" s="59">
        <f>BAR!HA19*0.85</f>
        <v>31365</v>
      </c>
      <c r="HB19" s="59">
        <f>BAR!HB19*0.85</f>
        <v>31365</v>
      </c>
      <c r="HC19" s="59">
        <f>BAR!HC19*0.85</f>
        <v>31365</v>
      </c>
      <c r="HD19" s="59">
        <f>BAR!HD19*0.85</f>
        <v>31365</v>
      </c>
      <c r="HE19" s="59">
        <f>BAR!HE19*0.85</f>
        <v>31365</v>
      </c>
      <c r="HF19" s="59">
        <f>BAR!HF19*0.85</f>
        <v>31365</v>
      </c>
      <c r="HG19" s="59">
        <f>BAR!HG19*0.85</f>
        <v>31365</v>
      </c>
      <c r="HH19" s="59">
        <f>BAR!HH19*0.85</f>
        <v>31365</v>
      </c>
      <c r="HI19" s="59">
        <f>BAR!HI19*0.85</f>
        <v>31365</v>
      </c>
      <c r="HJ19" s="59">
        <f>BAR!HJ19*0.85</f>
        <v>31365</v>
      </c>
      <c r="HK19" s="109">
        <f>BAR!HK19*0.85</f>
        <v>49215</v>
      </c>
      <c r="HL19" s="109">
        <f>BAR!HL19*0.85</f>
        <v>49215</v>
      </c>
      <c r="HM19" s="109">
        <f>BAR!HM19*0.85</f>
        <v>50915</v>
      </c>
      <c r="HN19" s="109">
        <f>BAR!HN19*0.85</f>
        <v>50915</v>
      </c>
      <c r="HO19" s="109">
        <f>BAR!HO19*0.85</f>
        <v>50915</v>
      </c>
      <c r="HP19" s="109">
        <f>BAR!HP19*0.85</f>
        <v>31365</v>
      </c>
      <c r="HQ19" s="109">
        <f>BAR!HQ19*0.85</f>
        <v>31365</v>
      </c>
      <c r="HR19" s="109">
        <f>BAR!HR19*0.85</f>
        <v>49215</v>
      </c>
      <c r="HS19" s="109">
        <f>BAR!HS19*0.85</f>
        <v>49215</v>
      </c>
      <c r="HT19" s="59">
        <f>BAR!HT19*0.85</f>
        <v>31365</v>
      </c>
      <c r="HU19" s="59">
        <f>BAR!HU19*0.85</f>
        <v>29920</v>
      </c>
      <c r="HV19" s="59">
        <f>BAR!HV19*0.85</f>
        <v>29920</v>
      </c>
      <c r="HW19" s="59">
        <f>BAR!HW19*0.85</f>
        <v>29920</v>
      </c>
      <c r="HX19" s="59">
        <f>BAR!HX19*0.85</f>
        <v>29920</v>
      </c>
      <c r="HY19" s="59">
        <f>BAR!HY19*0.85</f>
        <v>29920</v>
      </c>
      <c r="HZ19" s="59">
        <f>BAR!HZ19*0.85</f>
        <v>29920</v>
      </c>
      <c r="IA19" s="59">
        <f>BAR!IA19*0.85</f>
        <v>29920</v>
      </c>
      <c r="IB19" s="59">
        <f>BAR!IB19*0.85</f>
        <v>33490</v>
      </c>
      <c r="IC19" s="59">
        <f>BAR!IC19*0.85</f>
        <v>30515</v>
      </c>
      <c r="ID19" s="59">
        <f>BAR!ID19*0.85</f>
        <v>26350</v>
      </c>
      <c r="IE19" s="59">
        <f>BAR!IE19*0.85</f>
        <v>26350</v>
      </c>
      <c r="IF19" s="59">
        <f>BAR!IF19*0.85</f>
        <v>26350</v>
      </c>
      <c r="IG19" s="59">
        <f>BAR!IG19*0.85</f>
        <v>26350</v>
      </c>
      <c r="IH19" s="59">
        <f>BAR!IH19*0.85</f>
        <v>26350</v>
      </c>
      <c r="II19" s="59">
        <f>BAR!II19*0.85</f>
        <v>26350</v>
      </c>
      <c r="IJ19" s="59">
        <f>BAR!IJ19*0.85</f>
        <v>26350</v>
      </c>
      <c r="IK19" s="59">
        <f>BAR!IK19*0.85</f>
        <v>26350</v>
      </c>
      <c r="IL19" s="59">
        <f>BAR!IL19*0.85</f>
        <v>26350</v>
      </c>
      <c r="IM19" s="59">
        <f>BAR!IM19*0.85</f>
        <v>26350</v>
      </c>
      <c r="IN19" s="59">
        <f>BAR!IN19*0.85</f>
        <v>26350</v>
      </c>
      <c r="IO19" s="59">
        <f>BAR!IO19*0.85</f>
        <v>26350</v>
      </c>
      <c r="IP19" s="59">
        <f>BAR!IP19*0.85</f>
        <v>26350</v>
      </c>
      <c r="IQ19" s="59">
        <f>BAR!IQ19*0.85</f>
        <v>26350</v>
      </c>
      <c r="IR19" s="59">
        <f>BAR!IR19*0.85</f>
        <v>26350</v>
      </c>
      <c r="IS19" s="59">
        <f>BAR!IS19*0.85</f>
        <v>26350</v>
      </c>
      <c r="IT19" s="59">
        <f>BAR!IT19*0.85</f>
        <v>26350</v>
      </c>
      <c r="IU19" s="59">
        <f>BAR!IU19*0.85</f>
        <v>26350</v>
      </c>
      <c r="IV19" s="59">
        <f>BAR!IV19*0.85</f>
        <v>26350</v>
      </c>
      <c r="IW19" s="59">
        <f>BAR!IW19*0.85</f>
        <v>26350</v>
      </c>
      <c r="IX19" s="59">
        <f>BAR!IX19*0.85</f>
        <v>26350</v>
      </c>
      <c r="IY19" s="59">
        <f>BAR!IY19*0.85</f>
        <v>26350</v>
      </c>
    </row>
    <row r="20" spans="1:259" x14ac:dyDescent="0.2">
      <c r="A20" s="20" t="s">
        <v>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109"/>
      <c r="HL20" s="109"/>
      <c r="HM20" s="109"/>
      <c r="HN20" s="109"/>
      <c r="HO20" s="109"/>
      <c r="HP20" s="109"/>
      <c r="HQ20" s="109"/>
      <c r="HR20" s="109"/>
      <c r="HS20" s="10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  <c r="IX20" s="59"/>
      <c r="IY20" s="59"/>
    </row>
    <row r="21" spans="1:259" x14ac:dyDescent="0.2">
      <c r="A21" s="21">
        <v>1</v>
      </c>
      <c r="B21" s="59">
        <f>BAR!B21*0.85</f>
        <v>23120</v>
      </c>
      <c r="C21" s="59">
        <f>BAR!C21*0.85</f>
        <v>23120</v>
      </c>
      <c r="D21" s="59">
        <f>BAR!D21*0.85</f>
        <v>20230</v>
      </c>
      <c r="E21" s="59">
        <f>BAR!E21*0.85</f>
        <v>20825</v>
      </c>
      <c r="F21" s="59">
        <f>BAR!F21*0.85</f>
        <v>20825</v>
      </c>
      <c r="G21" s="59">
        <f>BAR!G21*0.85</f>
        <v>21675</v>
      </c>
      <c r="H21" s="59">
        <f>BAR!H21*0.85</f>
        <v>21675</v>
      </c>
      <c r="I21" s="59">
        <f>BAR!I21*0.85</f>
        <v>23120</v>
      </c>
      <c r="J21" s="59">
        <f>BAR!J21*0.85</f>
        <v>23120</v>
      </c>
      <c r="K21" s="59">
        <f>BAR!K21*0.85</f>
        <v>21675</v>
      </c>
      <c r="L21" s="59">
        <f>BAR!L21*0.85</f>
        <v>21675</v>
      </c>
      <c r="M21" s="59">
        <f>BAR!M21*0.85</f>
        <v>21675</v>
      </c>
      <c r="N21" s="59">
        <f>BAR!N21*0.85</f>
        <v>21675</v>
      </c>
      <c r="O21" s="59">
        <f>BAR!O21*0.85</f>
        <v>21675</v>
      </c>
      <c r="P21" s="59">
        <f>BAR!P21*0.85</f>
        <v>22270</v>
      </c>
      <c r="Q21" s="59">
        <f>BAR!Q21*0.85</f>
        <v>20825</v>
      </c>
      <c r="R21" s="59">
        <f>BAR!R21*0.85</f>
        <v>20230</v>
      </c>
      <c r="S21" s="59">
        <f>BAR!S21*0.85</f>
        <v>20230</v>
      </c>
      <c r="T21" s="59">
        <f>BAR!T21*0.85</f>
        <v>20230</v>
      </c>
      <c r="U21" s="59">
        <f>BAR!U21*0.85</f>
        <v>20230</v>
      </c>
      <c r="V21" s="59">
        <f>BAR!V21*0.85</f>
        <v>20230</v>
      </c>
      <c r="W21" s="59">
        <f>BAR!W21*0.85</f>
        <v>20825</v>
      </c>
      <c r="X21" s="59">
        <f>BAR!X21*0.85</f>
        <v>20825</v>
      </c>
      <c r="Y21" s="59">
        <f>BAR!Y21*0.85</f>
        <v>20230</v>
      </c>
      <c r="Z21" s="59">
        <f>BAR!Z21*0.85</f>
        <v>20230</v>
      </c>
      <c r="AA21" s="59">
        <f>BAR!AA21*0.85</f>
        <v>20230</v>
      </c>
      <c r="AB21" s="59">
        <f>BAR!AB21*0.85</f>
        <v>20230</v>
      </c>
      <c r="AC21" s="59">
        <f>BAR!AC21*0.85</f>
        <v>20230</v>
      </c>
      <c r="AD21" s="59">
        <f>BAR!AD21*0.85</f>
        <v>20825</v>
      </c>
      <c r="AE21" s="59">
        <f>BAR!AE21*0.85</f>
        <v>20825</v>
      </c>
      <c r="AF21" s="59">
        <f>BAR!AF21*0.85</f>
        <v>20230</v>
      </c>
      <c r="AG21" s="59">
        <f>BAR!AG21*0.85</f>
        <v>20230</v>
      </c>
      <c r="AH21" s="59">
        <f>BAR!AH21*0.85</f>
        <v>20230</v>
      </c>
      <c r="AI21" s="59">
        <f>BAR!AI21*0.85</f>
        <v>20230</v>
      </c>
      <c r="AJ21" s="59">
        <f>BAR!AJ21*0.85</f>
        <v>20230</v>
      </c>
      <c r="AK21" s="59">
        <f>BAR!AK21*0.85</f>
        <v>20825</v>
      </c>
      <c r="AL21" s="59">
        <f>BAR!AL21*0.85</f>
        <v>20825</v>
      </c>
      <c r="AM21" s="59">
        <f>BAR!AM21*0.85</f>
        <v>18785</v>
      </c>
      <c r="AN21" s="59">
        <f>BAR!AN21*0.85</f>
        <v>18785</v>
      </c>
      <c r="AO21" s="59">
        <f>BAR!AO21*0.85</f>
        <v>18785</v>
      </c>
      <c r="AP21" s="59">
        <f>BAR!AP21*0.85</f>
        <v>18785</v>
      </c>
      <c r="AQ21" s="59">
        <f>BAR!AQ21*0.85</f>
        <v>18785</v>
      </c>
      <c r="AR21" s="59">
        <f>BAR!AR21*0.85</f>
        <v>19380</v>
      </c>
      <c r="AS21" s="59">
        <f>BAR!AS21*0.85</f>
        <v>19380</v>
      </c>
      <c r="AT21" s="59">
        <f>BAR!AT21*0.85</f>
        <v>18785</v>
      </c>
      <c r="AU21" s="59">
        <f>BAR!AU21*0.85</f>
        <v>18785</v>
      </c>
      <c r="AV21" s="59">
        <f>BAR!AV21*0.85</f>
        <v>18785</v>
      </c>
      <c r="AW21" s="59">
        <f>BAR!AW21*0.85</f>
        <v>18785</v>
      </c>
      <c r="AX21" s="59">
        <f>BAR!AX21*0.85</f>
        <v>18785</v>
      </c>
      <c r="AY21" s="59">
        <f>BAR!AY21*0.85</f>
        <v>19380</v>
      </c>
      <c r="AZ21" s="59">
        <f>BAR!AZ21*0.85</f>
        <v>19380</v>
      </c>
      <c r="BA21" s="59">
        <f>BAR!BA21*0.85</f>
        <v>18785</v>
      </c>
      <c r="BB21" s="59">
        <f>BAR!BB21*0.85</f>
        <v>18785</v>
      </c>
      <c r="BC21" s="59">
        <f>BAR!BC21*0.85</f>
        <v>18785</v>
      </c>
      <c r="BD21" s="59">
        <f>BAR!BD21*0.85</f>
        <v>18785</v>
      </c>
      <c r="BE21" s="59">
        <f>BAR!BE21*0.85</f>
        <v>18785</v>
      </c>
      <c r="BF21" s="59">
        <f>BAR!BF21*0.85</f>
        <v>19380</v>
      </c>
      <c r="BG21" s="59">
        <f>BAR!BG21*0.85</f>
        <v>19380</v>
      </c>
      <c r="BH21" s="59">
        <f>BAR!BH21*0.85</f>
        <v>18785</v>
      </c>
      <c r="BI21" s="59">
        <f>BAR!BI21*0.85</f>
        <v>18785</v>
      </c>
      <c r="BJ21" s="59">
        <f>BAR!BJ21*0.85</f>
        <v>19380</v>
      </c>
      <c r="BK21" s="59">
        <f>BAR!BK21*0.85</f>
        <v>19380</v>
      </c>
      <c r="BL21" s="59">
        <f>BAR!BL21*0.85</f>
        <v>19380</v>
      </c>
      <c r="BM21" s="59">
        <f>BAR!BM21*0.85</f>
        <v>19380</v>
      </c>
      <c r="BN21" s="59">
        <f>BAR!BN21*0.85</f>
        <v>19380</v>
      </c>
      <c r="BO21" s="59">
        <f>BAR!BO21*0.85</f>
        <v>18785</v>
      </c>
      <c r="BP21" s="59">
        <f>BAR!BP21*0.85</f>
        <v>21675</v>
      </c>
      <c r="BQ21" s="59">
        <f>BAR!BQ21*0.85</f>
        <v>21675</v>
      </c>
      <c r="BR21" s="59">
        <f>BAR!BR21*0.85</f>
        <v>21675</v>
      </c>
      <c r="BS21" s="59">
        <f>BAR!BS21*0.85</f>
        <v>21675</v>
      </c>
      <c r="BT21" s="59">
        <f>BAR!BT21*0.85</f>
        <v>21675</v>
      </c>
      <c r="BU21" s="59">
        <f>BAR!BU21*0.85</f>
        <v>20230</v>
      </c>
      <c r="BV21" s="59">
        <f>BAR!BV21*0.85</f>
        <v>19380</v>
      </c>
      <c r="BW21" s="59">
        <f>BAR!BW21*0.85</f>
        <v>19380</v>
      </c>
      <c r="BX21" s="59">
        <f>BAR!BX21*0.85</f>
        <v>21675</v>
      </c>
      <c r="BY21" s="59">
        <f>BAR!BY21*0.85</f>
        <v>21675</v>
      </c>
      <c r="BZ21" s="59">
        <f>BAR!BZ21*0.85</f>
        <v>18785</v>
      </c>
      <c r="CA21" s="59">
        <f>BAR!CA21*0.85</f>
        <v>18785</v>
      </c>
      <c r="CB21" s="59">
        <f>BAR!CB21*0.85</f>
        <v>18785</v>
      </c>
      <c r="CC21" s="59">
        <f>BAR!CC21*0.85</f>
        <v>19380</v>
      </c>
      <c r="CD21" s="59">
        <f>BAR!CD21*0.85</f>
        <v>15725</v>
      </c>
      <c r="CE21" s="59">
        <f>BAR!CE21*0.85</f>
        <v>15725</v>
      </c>
      <c r="CF21" s="59">
        <f>BAR!CF21*0.85</f>
        <v>15725</v>
      </c>
      <c r="CG21" s="59">
        <f>BAR!CG21*0.85</f>
        <v>15725</v>
      </c>
      <c r="CH21" s="59">
        <f>BAR!CH21*0.85</f>
        <v>16320</v>
      </c>
      <c r="CI21" s="59">
        <f>BAR!CI21*0.85</f>
        <v>16320</v>
      </c>
      <c r="CJ21" s="59">
        <f>BAR!CJ21*0.85</f>
        <v>15725</v>
      </c>
      <c r="CK21" s="59">
        <f>BAR!CK21*0.85</f>
        <v>15725</v>
      </c>
      <c r="CL21" s="59">
        <f>BAR!CL21*0.85</f>
        <v>15725</v>
      </c>
      <c r="CM21" s="59">
        <f>BAR!CM21*0.85</f>
        <v>15725</v>
      </c>
      <c r="CN21" s="59">
        <f>BAR!CN21*0.85</f>
        <v>15725</v>
      </c>
      <c r="CO21" s="59">
        <f>BAR!CO21*0.85</f>
        <v>16320</v>
      </c>
      <c r="CP21" s="59">
        <f>BAR!CP21*0.85</f>
        <v>16320</v>
      </c>
      <c r="CQ21" s="59">
        <f>BAR!CQ21*0.85</f>
        <v>15725</v>
      </c>
      <c r="CR21" s="59">
        <f>BAR!CR21*0.85</f>
        <v>15725</v>
      </c>
      <c r="CS21" s="59">
        <f>BAR!CS21*0.85</f>
        <v>15725</v>
      </c>
      <c r="CT21" s="59">
        <f>BAR!CT21*0.85</f>
        <v>15725</v>
      </c>
      <c r="CU21" s="59">
        <f>BAR!CU21*0.85</f>
        <v>15725</v>
      </c>
      <c r="CV21" s="59">
        <f>BAR!CV21*0.85</f>
        <v>16320</v>
      </c>
      <c r="CW21" s="59">
        <f>BAR!CW21*0.85</f>
        <v>16320</v>
      </c>
      <c r="CX21" s="59">
        <f>BAR!CX21*0.85</f>
        <v>15725</v>
      </c>
      <c r="CY21" s="59">
        <f>BAR!CY21*0.85</f>
        <v>15725</v>
      </c>
      <c r="CZ21" s="59">
        <f>BAR!CZ21*0.85</f>
        <v>15725</v>
      </c>
      <c r="DA21" s="59">
        <f>BAR!DA21*0.85</f>
        <v>15725</v>
      </c>
      <c r="DB21" s="59">
        <f>BAR!DB21*0.85</f>
        <v>15725</v>
      </c>
      <c r="DC21" s="59">
        <f>BAR!DC21*0.85</f>
        <v>16320</v>
      </c>
      <c r="DD21" s="59">
        <f>BAR!DD21*0.85</f>
        <v>16320</v>
      </c>
      <c r="DE21" s="59">
        <f>BAR!DE21*0.85</f>
        <v>15725</v>
      </c>
      <c r="DF21" s="59">
        <f>BAR!DF21*0.85</f>
        <v>15725</v>
      </c>
      <c r="DG21" s="59">
        <f>BAR!DG21*0.85</f>
        <v>16320</v>
      </c>
      <c r="DH21" s="59">
        <f>BAR!DH21*0.85</f>
        <v>16745</v>
      </c>
      <c r="DI21" s="59">
        <f>BAR!DI21*0.85</f>
        <v>15300</v>
      </c>
      <c r="DJ21" s="59">
        <f>BAR!DJ21*0.85</f>
        <v>15725</v>
      </c>
      <c r="DK21" s="59">
        <f>BAR!DK21*0.85</f>
        <v>15725</v>
      </c>
      <c r="DL21" s="59">
        <f>BAR!DL21*0.85</f>
        <v>15300</v>
      </c>
      <c r="DM21" s="59">
        <f>BAR!DM21*0.85</f>
        <v>15300</v>
      </c>
      <c r="DN21" s="59">
        <f>BAR!DN21*0.85</f>
        <v>15300</v>
      </c>
      <c r="DO21" s="59">
        <f>BAR!DO21*0.85</f>
        <v>15300</v>
      </c>
      <c r="DP21" s="59">
        <f>BAR!DP21*0.85</f>
        <v>15300</v>
      </c>
      <c r="DQ21" s="59">
        <f>BAR!DQ21*0.85</f>
        <v>15725</v>
      </c>
      <c r="DR21" s="59">
        <f>BAR!DR21*0.85</f>
        <v>15725</v>
      </c>
      <c r="DS21" s="59">
        <f>BAR!DS21*0.85</f>
        <v>15300</v>
      </c>
      <c r="DT21" s="59">
        <f>BAR!DT21*0.85</f>
        <v>15300</v>
      </c>
      <c r="DU21" s="59">
        <f>BAR!DU21*0.85</f>
        <v>15300</v>
      </c>
      <c r="DV21" s="59">
        <f>BAR!DV21*0.85</f>
        <v>15300</v>
      </c>
      <c r="DW21" s="59">
        <f>BAR!DW21*0.85</f>
        <v>15300</v>
      </c>
      <c r="DX21" s="59">
        <f>BAR!DX21*0.85</f>
        <v>15725</v>
      </c>
      <c r="DY21" s="59">
        <f>BAR!DY21*0.85</f>
        <v>15725</v>
      </c>
      <c r="DZ21" s="59">
        <f>BAR!DZ21*0.85</f>
        <v>15300</v>
      </c>
      <c r="EA21" s="59">
        <f>BAR!EA21*0.85</f>
        <v>15300</v>
      </c>
      <c r="EB21" s="59">
        <f>BAR!EB21*0.85</f>
        <v>15300</v>
      </c>
      <c r="EC21" s="59">
        <f>BAR!EC21*0.85</f>
        <v>15300</v>
      </c>
      <c r="ED21" s="59">
        <f>BAR!ED21*0.85</f>
        <v>15300</v>
      </c>
      <c r="EE21" s="59">
        <f>BAR!EE21*0.85</f>
        <v>15725</v>
      </c>
      <c r="EF21" s="59">
        <f>BAR!EF21*0.85</f>
        <v>15725</v>
      </c>
      <c r="EG21" s="59">
        <f>BAR!EG21*0.85</f>
        <v>15300</v>
      </c>
      <c r="EH21" s="59">
        <f>BAR!EH21*0.85</f>
        <v>15300</v>
      </c>
      <c r="EI21" s="59">
        <f>BAR!EI21*0.85</f>
        <v>16745</v>
      </c>
      <c r="EJ21" s="59">
        <f>BAR!EJ21*0.85</f>
        <v>16745</v>
      </c>
      <c r="EK21" s="59">
        <f>BAR!EK21*0.85</f>
        <v>16745</v>
      </c>
      <c r="EL21" s="59">
        <f>BAR!EL21*0.85</f>
        <v>17765</v>
      </c>
      <c r="EM21" s="59">
        <f>BAR!EM21*0.85</f>
        <v>17765</v>
      </c>
      <c r="EN21" s="59">
        <f>BAR!EN21*0.85</f>
        <v>16745</v>
      </c>
      <c r="EO21" s="59">
        <f>BAR!EO21*0.85</f>
        <v>16745</v>
      </c>
      <c r="EP21" s="59">
        <f>BAR!EP21*0.85</f>
        <v>16745</v>
      </c>
      <c r="EQ21" s="59">
        <f>BAR!EQ21*0.85</f>
        <v>16745</v>
      </c>
      <c r="ER21" s="59">
        <f>BAR!ER21*0.85</f>
        <v>16745</v>
      </c>
      <c r="ES21" s="59">
        <f>BAR!ES21*0.85</f>
        <v>17765</v>
      </c>
      <c r="ET21" s="59">
        <f>BAR!ET21*0.85</f>
        <v>17765</v>
      </c>
      <c r="EU21" s="59">
        <f>BAR!EU21*0.85</f>
        <v>17765</v>
      </c>
      <c r="EV21" s="59">
        <f>BAR!EV21*0.85</f>
        <v>17765</v>
      </c>
      <c r="EW21" s="59">
        <f>BAR!EW21*0.85</f>
        <v>17765</v>
      </c>
      <c r="EX21" s="59">
        <f>BAR!EX21*0.85</f>
        <v>17765</v>
      </c>
      <c r="EY21" s="59">
        <f>BAR!EY21*0.85</f>
        <v>17765</v>
      </c>
      <c r="EZ21" s="59">
        <f>BAR!EZ21*0.85</f>
        <v>17765</v>
      </c>
      <c r="FA21" s="59">
        <f>BAR!FA21*0.85</f>
        <v>17765</v>
      </c>
      <c r="FB21" s="59">
        <f>BAR!FB21*0.85</f>
        <v>17765</v>
      </c>
      <c r="FC21" s="59">
        <f>BAR!FC21*0.85</f>
        <v>17765</v>
      </c>
      <c r="FD21" s="59">
        <f>BAR!FD21*0.85</f>
        <v>18360</v>
      </c>
      <c r="FE21" s="59">
        <f>BAR!FE21*0.85</f>
        <v>18360</v>
      </c>
      <c r="FF21" s="59">
        <f>BAR!FF21*0.85</f>
        <v>18785</v>
      </c>
      <c r="FG21" s="59">
        <f>BAR!FG21*0.85</f>
        <v>18785</v>
      </c>
      <c r="FH21" s="59">
        <f>BAR!FH21*0.85</f>
        <v>18785</v>
      </c>
      <c r="FI21" s="59">
        <f>BAR!FI21*0.85</f>
        <v>18785</v>
      </c>
      <c r="FJ21" s="59">
        <f>BAR!FJ21*0.85</f>
        <v>18785</v>
      </c>
      <c r="FK21" s="109">
        <f>BAR!FK21*0.85</f>
        <v>53507.5</v>
      </c>
      <c r="FL21" s="109">
        <f>BAR!FL21*0.85</f>
        <v>85807.5</v>
      </c>
      <c r="FM21" s="109">
        <f>BAR!FM21*0.85</f>
        <v>85807.5</v>
      </c>
      <c r="FN21" s="109">
        <f>BAR!FN21*0.85</f>
        <v>85807.5</v>
      </c>
      <c r="FO21" s="109">
        <f>BAR!FO21*0.85</f>
        <v>85807.5</v>
      </c>
      <c r="FP21" s="109">
        <f>BAR!FP21*0.85</f>
        <v>85807.5</v>
      </c>
      <c r="FQ21" s="109">
        <f>BAR!FQ21*0.85</f>
        <v>85807.5</v>
      </c>
      <c r="FR21" s="109">
        <f>BAR!FR21*0.85</f>
        <v>85807.5</v>
      </c>
      <c r="FS21" s="109">
        <f>BAR!FS21*0.85</f>
        <v>85807.5</v>
      </c>
      <c r="FT21" s="109">
        <f>BAR!FT21*0.85</f>
        <v>85807.5</v>
      </c>
      <c r="FU21" s="109">
        <f>BAR!FU21*0.85</f>
        <v>85807.5</v>
      </c>
      <c r="FV21" s="59">
        <f>BAR!FV21*0.85</f>
        <v>47132.5</v>
      </c>
      <c r="FW21" s="59">
        <f>BAR!FW21*0.85</f>
        <v>47132.5</v>
      </c>
      <c r="FX21" s="59">
        <f>BAR!FX21*0.85</f>
        <v>47132.5</v>
      </c>
      <c r="FY21" s="59">
        <f>BAR!FY21*0.85</f>
        <v>47132.5</v>
      </c>
      <c r="FZ21" s="59">
        <f>BAR!FZ21*0.85</f>
        <v>47132.5</v>
      </c>
      <c r="GA21" s="59">
        <f>BAR!GA21*0.85</f>
        <v>47132.5</v>
      </c>
      <c r="GB21" s="59">
        <f>BAR!GB21*0.85</f>
        <v>47132.5</v>
      </c>
      <c r="GC21" s="59">
        <f>BAR!GC21*0.85</f>
        <v>47132.5</v>
      </c>
      <c r="GD21" s="59">
        <f>BAR!GD21*0.85</f>
        <v>47132.5</v>
      </c>
      <c r="GE21" s="59">
        <f>BAR!GE21*0.85</f>
        <v>47132.5</v>
      </c>
      <c r="GF21" s="59">
        <f>BAR!GF21*0.85</f>
        <v>47132.5</v>
      </c>
      <c r="GG21" s="59">
        <f>BAR!GG21*0.85</f>
        <v>47132.5</v>
      </c>
      <c r="GH21" s="59">
        <f>BAR!GH21*0.85</f>
        <v>47132.5</v>
      </c>
      <c r="GI21" s="59">
        <f>BAR!GI21*0.85</f>
        <v>47132.5</v>
      </c>
      <c r="GJ21" s="59">
        <f>BAR!GJ21*0.85</f>
        <v>47132.5</v>
      </c>
      <c r="GK21" s="59">
        <f>BAR!GK21*0.85</f>
        <v>47132.5</v>
      </c>
      <c r="GL21" s="59">
        <f>BAR!GL21*0.85</f>
        <v>47132.5</v>
      </c>
      <c r="GM21" s="59">
        <f>BAR!GM21*0.85</f>
        <v>47132.5</v>
      </c>
      <c r="GN21" s="59">
        <f>BAR!GN21*0.85</f>
        <v>47132.5</v>
      </c>
      <c r="GO21" s="59">
        <f>BAR!GO21*0.85</f>
        <v>47132.5</v>
      </c>
      <c r="GP21" s="59">
        <f>BAR!GP21*0.85</f>
        <v>47132.5</v>
      </c>
      <c r="GQ21" s="59">
        <f>BAR!GQ21*0.85</f>
        <v>47132.5</v>
      </c>
      <c r="GR21" s="59">
        <f>BAR!GR21*0.85</f>
        <v>47132.5</v>
      </c>
      <c r="GS21" s="59">
        <f>BAR!GS21*0.85</f>
        <v>48577.5</v>
      </c>
      <c r="GT21" s="59">
        <f>BAR!GT21*0.85</f>
        <v>48577.5</v>
      </c>
      <c r="GU21" s="59">
        <f>BAR!GU21*0.85</f>
        <v>48577.5</v>
      </c>
      <c r="GV21" s="59">
        <f>BAR!GV21*0.85</f>
        <v>48577.5</v>
      </c>
      <c r="GW21" s="59">
        <f>BAR!GW21*0.85</f>
        <v>48577.5</v>
      </c>
      <c r="GX21" s="59">
        <f>BAR!GX21*0.85</f>
        <v>48577.5</v>
      </c>
      <c r="GY21" s="59">
        <f>BAR!GY21*0.85</f>
        <v>48577.5</v>
      </c>
      <c r="GZ21" s="59">
        <f>BAR!GZ21*0.85</f>
        <v>48577.5</v>
      </c>
      <c r="HA21" s="59">
        <f>BAR!HA21*0.85</f>
        <v>48577.5</v>
      </c>
      <c r="HB21" s="59">
        <f>BAR!HB21*0.85</f>
        <v>48577.5</v>
      </c>
      <c r="HC21" s="59">
        <f>BAR!HC21*0.85</f>
        <v>48577.5</v>
      </c>
      <c r="HD21" s="59">
        <f>BAR!HD21*0.85</f>
        <v>48577.5</v>
      </c>
      <c r="HE21" s="59">
        <f>BAR!HE21*0.85</f>
        <v>48577.5</v>
      </c>
      <c r="HF21" s="59">
        <f>BAR!HF21*0.85</f>
        <v>48577.5</v>
      </c>
      <c r="HG21" s="59">
        <f>BAR!HG21*0.85</f>
        <v>48577.5</v>
      </c>
      <c r="HH21" s="59">
        <f>BAR!HH21*0.85</f>
        <v>48577.5</v>
      </c>
      <c r="HI21" s="59">
        <f>BAR!HI21*0.85</f>
        <v>48577.5</v>
      </c>
      <c r="HJ21" s="59">
        <f>BAR!HJ21*0.85</f>
        <v>48577.5</v>
      </c>
      <c r="HK21" s="109">
        <f>BAR!HK21*0.85</f>
        <v>66427.5</v>
      </c>
      <c r="HL21" s="109">
        <f>BAR!HL21*0.85</f>
        <v>66427.5</v>
      </c>
      <c r="HM21" s="109">
        <f>BAR!HM21*0.85</f>
        <v>68127.5</v>
      </c>
      <c r="HN21" s="109">
        <f>BAR!HN21*0.85</f>
        <v>68127.5</v>
      </c>
      <c r="HO21" s="109">
        <f>BAR!HO21*0.85</f>
        <v>68127.5</v>
      </c>
      <c r="HP21" s="109">
        <f>BAR!HP21*0.85</f>
        <v>48577.5</v>
      </c>
      <c r="HQ21" s="109">
        <f>BAR!HQ21*0.85</f>
        <v>48577.5</v>
      </c>
      <c r="HR21" s="109">
        <f>BAR!HR21*0.85</f>
        <v>66427.5</v>
      </c>
      <c r="HS21" s="109">
        <f>BAR!HS21*0.85</f>
        <v>66427.5</v>
      </c>
      <c r="HT21" s="59">
        <f>BAR!HT21*0.85</f>
        <v>48577.5</v>
      </c>
      <c r="HU21" s="59">
        <f>BAR!HU21*0.85</f>
        <v>47132.5</v>
      </c>
      <c r="HV21" s="59">
        <f>BAR!HV21*0.85</f>
        <v>47132.5</v>
      </c>
      <c r="HW21" s="59">
        <f>BAR!HW21*0.85</f>
        <v>47132.5</v>
      </c>
      <c r="HX21" s="59">
        <f>BAR!HX21*0.85</f>
        <v>47132.5</v>
      </c>
      <c r="HY21" s="59">
        <f>BAR!HY21*0.85</f>
        <v>47132.5</v>
      </c>
      <c r="HZ21" s="59">
        <f>BAR!HZ21*0.85</f>
        <v>47132.5</v>
      </c>
      <c r="IA21" s="59">
        <f>BAR!IA21*0.85</f>
        <v>47132.5</v>
      </c>
      <c r="IB21" s="59">
        <f>BAR!IB21*0.85</f>
        <v>50702.5</v>
      </c>
      <c r="IC21" s="59">
        <f>BAR!IC21*0.85</f>
        <v>47727.5</v>
      </c>
      <c r="ID21" s="59">
        <f>BAR!ID21*0.85</f>
        <v>43562.5</v>
      </c>
      <c r="IE21" s="59">
        <f>BAR!IE21*0.85</f>
        <v>43562.5</v>
      </c>
      <c r="IF21" s="59">
        <f>BAR!IF21*0.85</f>
        <v>43562.5</v>
      </c>
      <c r="IG21" s="59">
        <f>BAR!IG21*0.85</f>
        <v>43562.5</v>
      </c>
      <c r="IH21" s="59">
        <f>BAR!IH21*0.85</f>
        <v>43562.5</v>
      </c>
      <c r="II21" s="59">
        <f>BAR!II21*0.85</f>
        <v>43562.5</v>
      </c>
      <c r="IJ21" s="59">
        <f>BAR!IJ21*0.85</f>
        <v>43562.5</v>
      </c>
      <c r="IK21" s="59">
        <f>BAR!IK21*0.85</f>
        <v>43562.5</v>
      </c>
      <c r="IL21" s="59">
        <f>BAR!IL21*0.85</f>
        <v>43562.5</v>
      </c>
      <c r="IM21" s="59">
        <f>BAR!IM21*0.85</f>
        <v>43562.5</v>
      </c>
      <c r="IN21" s="59">
        <f>BAR!IN21*0.85</f>
        <v>43562.5</v>
      </c>
      <c r="IO21" s="59">
        <f>BAR!IO21*0.85</f>
        <v>43562.5</v>
      </c>
      <c r="IP21" s="59">
        <f>BAR!IP21*0.85</f>
        <v>43562.5</v>
      </c>
      <c r="IQ21" s="59">
        <f>BAR!IQ21*0.85</f>
        <v>43562.5</v>
      </c>
      <c r="IR21" s="59">
        <f>BAR!IR21*0.85</f>
        <v>43562.5</v>
      </c>
      <c r="IS21" s="59">
        <f>BAR!IS21*0.85</f>
        <v>43562.5</v>
      </c>
      <c r="IT21" s="59">
        <f>BAR!IT21*0.85</f>
        <v>43562.5</v>
      </c>
      <c r="IU21" s="59">
        <f>BAR!IU21*0.85</f>
        <v>43562.5</v>
      </c>
      <c r="IV21" s="59">
        <f>BAR!IV21*0.85</f>
        <v>43562.5</v>
      </c>
      <c r="IW21" s="59">
        <f>BAR!IW21*0.85</f>
        <v>43562.5</v>
      </c>
      <c r="IX21" s="59">
        <f>BAR!IX21*0.85</f>
        <v>43562.5</v>
      </c>
      <c r="IY21" s="59">
        <f>BAR!IY21*0.85</f>
        <v>43562.5</v>
      </c>
    </row>
    <row r="22" spans="1:259" x14ac:dyDescent="0.2">
      <c r="A22" s="21">
        <v>2</v>
      </c>
      <c r="B22" s="59">
        <f>BAR!B22*0.85</f>
        <v>24990</v>
      </c>
      <c r="C22" s="59">
        <f>BAR!C22*0.85</f>
        <v>24990</v>
      </c>
      <c r="D22" s="59">
        <f>BAR!D22*0.85</f>
        <v>22100</v>
      </c>
      <c r="E22" s="59">
        <f>BAR!E22*0.85</f>
        <v>22695</v>
      </c>
      <c r="F22" s="59">
        <f>BAR!F22*0.85</f>
        <v>22695</v>
      </c>
      <c r="G22" s="59">
        <f>BAR!G22*0.85</f>
        <v>23545</v>
      </c>
      <c r="H22" s="59">
        <f>BAR!H22*0.85</f>
        <v>23545</v>
      </c>
      <c r="I22" s="59">
        <f>BAR!I22*0.85</f>
        <v>24990</v>
      </c>
      <c r="J22" s="59">
        <f>BAR!J22*0.85</f>
        <v>24990</v>
      </c>
      <c r="K22" s="59">
        <f>BAR!K22*0.85</f>
        <v>23545</v>
      </c>
      <c r="L22" s="59">
        <f>BAR!L22*0.85</f>
        <v>23545</v>
      </c>
      <c r="M22" s="59">
        <f>BAR!M22*0.85</f>
        <v>23545</v>
      </c>
      <c r="N22" s="59">
        <f>BAR!N22*0.85</f>
        <v>23545</v>
      </c>
      <c r="O22" s="59">
        <f>BAR!O22*0.85</f>
        <v>23545</v>
      </c>
      <c r="P22" s="59">
        <f>BAR!P22*0.85</f>
        <v>24140</v>
      </c>
      <c r="Q22" s="59">
        <f>BAR!Q22*0.85</f>
        <v>22695</v>
      </c>
      <c r="R22" s="59">
        <f>BAR!R22*0.85</f>
        <v>22100</v>
      </c>
      <c r="S22" s="59">
        <f>BAR!S22*0.85</f>
        <v>22100</v>
      </c>
      <c r="T22" s="59">
        <f>BAR!T22*0.85</f>
        <v>22100</v>
      </c>
      <c r="U22" s="59">
        <f>BAR!U22*0.85</f>
        <v>22100</v>
      </c>
      <c r="V22" s="59">
        <f>BAR!V22*0.85</f>
        <v>22100</v>
      </c>
      <c r="W22" s="59">
        <f>BAR!W22*0.85</f>
        <v>22695</v>
      </c>
      <c r="X22" s="59">
        <f>BAR!X22*0.85</f>
        <v>22695</v>
      </c>
      <c r="Y22" s="59">
        <f>BAR!Y22*0.85</f>
        <v>22100</v>
      </c>
      <c r="Z22" s="59">
        <f>BAR!Z22*0.85</f>
        <v>22100</v>
      </c>
      <c r="AA22" s="59">
        <f>BAR!AA22*0.85</f>
        <v>22100</v>
      </c>
      <c r="AB22" s="59">
        <f>BAR!AB22*0.85</f>
        <v>22100</v>
      </c>
      <c r="AC22" s="59">
        <f>BAR!AC22*0.85</f>
        <v>22100</v>
      </c>
      <c r="AD22" s="59">
        <f>BAR!AD22*0.85</f>
        <v>22695</v>
      </c>
      <c r="AE22" s="59">
        <f>BAR!AE22*0.85</f>
        <v>22695</v>
      </c>
      <c r="AF22" s="59">
        <f>BAR!AF22*0.85</f>
        <v>22100</v>
      </c>
      <c r="AG22" s="59">
        <f>BAR!AG22*0.85</f>
        <v>22100</v>
      </c>
      <c r="AH22" s="59">
        <f>BAR!AH22*0.85</f>
        <v>22100</v>
      </c>
      <c r="AI22" s="59">
        <f>BAR!AI22*0.85</f>
        <v>22100</v>
      </c>
      <c r="AJ22" s="59">
        <f>BAR!AJ22*0.85</f>
        <v>22100</v>
      </c>
      <c r="AK22" s="59">
        <f>BAR!AK22*0.85</f>
        <v>22695</v>
      </c>
      <c r="AL22" s="59">
        <f>BAR!AL22*0.85</f>
        <v>22695</v>
      </c>
      <c r="AM22" s="59">
        <f>BAR!AM22*0.85</f>
        <v>20655</v>
      </c>
      <c r="AN22" s="59">
        <f>BAR!AN22*0.85</f>
        <v>20655</v>
      </c>
      <c r="AO22" s="59">
        <f>BAR!AO22*0.85</f>
        <v>20655</v>
      </c>
      <c r="AP22" s="59">
        <f>BAR!AP22*0.85</f>
        <v>20655</v>
      </c>
      <c r="AQ22" s="59">
        <f>BAR!AQ22*0.85</f>
        <v>20655</v>
      </c>
      <c r="AR22" s="59">
        <f>BAR!AR22*0.85</f>
        <v>21250</v>
      </c>
      <c r="AS22" s="59">
        <f>BAR!AS22*0.85</f>
        <v>21250</v>
      </c>
      <c r="AT22" s="59">
        <f>BAR!AT22*0.85</f>
        <v>20655</v>
      </c>
      <c r="AU22" s="59">
        <f>BAR!AU22*0.85</f>
        <v>20655</v>
      </c>
      <c r="AV22" s="59">
        <f>BAR!AV22*0.85</f>
        <v>20655</v>
      </c>
      <c r="AW22" s="59">
        <f>BAR!AW22*0.85</f>
        <v>20655</v>
      </c>
      <c r="AX22" s="59">
        <f>BAR!AX22*0.85</f>
        <v>20655</v>
      </c>
      <c r="AY22" s="59">
        <f>BAR!AY22*0.85</f>
        <v>21250</v>
      </c>
      <c r="AZ22" s="59">
        <f>BAR!AZ22*0.85</f>
        <v>21250</v>
      </c>
      <c r="BA22" s="59">
        <f>BAR!BA22*0.85</f>
        <v>20655</v>
      </c>
      <c r="BB22" s="59">
        <f>BAR!BB22*0.85</f>
        <v>20655</v>
      </c>
      <c r="BC22" s="59">
        <f>BAR!BC22*0.85</f>
        <v>20655</v>
      </c>
      <c r="BD22" s="59">
        <f>BAR!BD22*0.85</f>
        <v>20655</v>
      </c>
      <c r="BE22" s="59">
        <f>BAR!BE22*0.85</f>
        <v>20655</v>
      </c>
      <c r="BF22" s="59">
        <f>BAR!BF22*0.85</f>
        <v>21250</v>
      </c>
      <c r="BG22" s="59">
        <f>BAR!BG22*0.85</f>
        <v>21250</v>
      </c>
      <c r="BH22" s="59">
        <f>BAR!BH22*0.85</f>
        <v>20655</v>
      </c>
      <c r="BI22" s="59">
        <f>BAR!BI22*0.85</f>
        <v>20655</v>
      </c>
      <c r="BJ22" s="59">
        <f>BAR!BJ22*0.85</f>
        <v>21250</v>
      </c>
      <c r="BK22" s="59">
        <f>BAR!BK22*0.85</f>
        <v>21250</v>
      </c>
      <c r="BL22" s="59">
        <f>BAR!BL22*0.85</f>
        <v>21250</v>
      </c>
      <c r="BM22" s="59">
        <f>BAR!BM22*0.85</f>
        <v>21250</v>
      </c>
      <c r="BN22" s="59">
        <f>BAR!BN22*0.85</f>
        <v>21250</v>
      </c>
      <c r="BO22" s="59">
        <f>BAR!BO22*0.85</f>
        <v>20655</v>
      </c>
      <c r="BP22" s="59">
        <f>BAR!BP22*0.85</f>
        <v>23545</v>
      </c>
      <c r="BQ22" s="59">
        <f>BAR!BQ22*0.85</f>
        <v>23545</v>
      </c>
      <c r="BR22" s="59">
        <f>BAR!BR22*0.85</f>
        <v>23545</v>
      </c>
      <c r="BS22" s="59">
        <f>BAR!BS22*0.85</f>
        <v>23545</v>
      </c>
      <c r="BT22" s="59">
        <f>BAR!BT22*0.85</f>
        <v>23545</v>
      </c>
      <c r="BU22" s="59">
        <f>BAR!BU22*0.85</f>
        <v>22100</v>
      </c>
      <c r="BV22" s="59">
        <f>BAR!BV22*0.85</f>
        <v>21250</v>
      </c>
      <c r="BW22" s="59">
        <f>BAR!BW22*0.85</f>
        <v>21250</v>
      </c>
      <c r="BX22" s="59">
        <f>BAR!BX22*0.85</f>
        <v>23545</v>
      </c>
      <c r="BY22" s="59">
        <f>BAR!BY22*0.85</f>
        <v>23545</v>
      </c>
      <c r="BZ22" s="59">
        <f>BAR!BZ22*0.85</f>
        <v>20655</v>
      </c>
      <c r="CA22" s="59">
        <f>BAR!CA22*0.85</f>
        <v>20655</v>
      </c>
      <c r="CB22" s="59">
        <f>BAR!CB22*0.85</f>
        <v>20655</v>
      </c>
      <c r="CC22" s="59">
        <f>BAR!CC22*0.85</f>
        <v>21250</v>
      </c>
      <c r="CD22" s="59">
        <f>BAR!CD22*0.85</f>
        <v>17595</v>
      </c>
      <c r="CE22" s="59">
        <f>BAR!CE22*0.85</f>
        <v>17595</v>
      </c>
      <c r="CF22" s="59">
        <f>BAR!CF22*0.85</f>
        <v>17595</v>
      </c>
      <c r="CG22" s="59">
        <f>BAR!CG22*0.85</f>
        <v>17595</v>
      </c>
      <c r="CH22" s="59">
        <f>BAR!CH22*0.85</f>
        <v>18190</v>
      </c>
      <c r="CI22" s="59">
        <f>BAR!CI22*0.85</f>
        <v>18190</v>
      </c>
      <c r="CJ22" s="59">
        <f>BAR!CJ22*0.85</f>
        <v>17595</v>
      </c>
      <c r="CK22" s="59">
        <f>BAR!CK22*0.85</f>
        <v>17595</v>
      </c>
      <c r="CL22" s="59">
        <f>BAR!CL22*0.85</f>
        <v>17595</v>
      </c>
      <c r="CM22" s="59">
        <f>BAR!CM22*0.85</f>
        <v>17595</v>
      </c>
      <c r="CN22" s="59">
        <f>BAR!CN22*0.85</f>
        <v>17595</v>
      </c>
      <c r="CO22" s="59">
        <f>BAR!CO22*0.85</f>
        <v>18190</v>
      </c>
      <c r="CP22" s="59">
        <f>BAR!CP22*0.85</f>
        <v>18190</v>
      </c>
      <c r="CQ22" s="59">
        <f>BAR!CQ22*0.85</f>
        <v>17595</v>
      </c>
      <c r="CR22" s="59">
        <f>BAR!CR22*0.85</f>
        <v>17595</v>
      </c>
      <c r="CS22" s="59">
        <f>BAR!CS22*0.85</f>
        <v>17595</v>
      </c>
      <c r="CT22" s="59">
        <f>BAR!CT22*0.85</f>
        <v>17595</v>
      </c>
      <c r="CU22" s="59">
        <f>BAR!CU22*0.85</f>
        <v>17595</v>
      </c>
      <c r="CV22" s="59">
        <f>BAR!CV22*0.85</f>
        <v>18190</v>
      </c>
      <c r="CW22" s="59">
        <f>BAR!CW22*0.85</f>
        <v>18190</v>
      </c>
      <c r="CX22" s="59">
        <f>BAR!CX22*0.85</f>
        <v>17595</v>
      </c>
      <c r="CY22" s="59">
        <f>BAR!CY22*0.85</f>
        <v>17595</v>
      </c>
      <c r="CZ22" s="59">
        <f>BAR!CZ22*0.85</f>
        <v>17595</v>
      </c>
      <c r="DA22" s="59">
        <f>BAR!DA22*0.85</f>
        <v>17595</v>
      </c>
      <c r="DB22" s="59">
        <f>BAR!DB22*0.85</f>
        <v>17595</v>
      </c>
      <c r="DC22" s="59">
        <f>BAR!DC22*0.85</f>
        <v>18190</v>
      </c>
      <c r="DD22" s="59">
        <f>BAR!DD22*0.85</f>
        <v>18190</v>
      </c>
      <c r="DE22" s="59">
        <f>BAR!DE22*0.85</f>
        <v>17595</v>
      </c>
      <c r="DF22" s="59">
        <f>BAR!DF22*0.85</f>
        <v>17595</v>
      </c>
      <c r="DG22" s="59">
        <f>BAR!DG22*0.85</f>
        <v>18190</v>
      </c>
      <c r="DH22" s="59">
        <f>BAR!DH22*0.85</f>
        <v>18615</v>
      </c>
      <c r="DI22" s="59">
        <f>BAR!DI22*0.85</f>
        <v>17170</v>
      </c>
      <c r="DJ22" s="59">
        <f>BAR!DJ22*0.85</f>
        <v>17595</v>
      </c>
      <c r="DK22" s="59">
        <f>BAR!DK22*0.85</f>
        <v>17595</v>
      </c>
      <c r="DL22" s="59">
        <f>BAR!DL22*0.85</f>
        <v>17170</v>
      </c>
      <c r="DM22" s="59">
        <f>BAR!DM22*0.85</f>
        <v>17170</v>
      </c>
      <c r="DN22" s="59">
        <f>BAR!DN22*0.85</f>
        <v>17170</v>
      </c>
      <c r="DO22" s="59">
        <f>BAR!DO22*0.85</f>
        <v>17170</v>
      </c>
      <c r="DP22" s="59">
        <f>BAR!DP22*0.85</f>
        <v>17170</v>
      </c>
      <c r="DQ22" s="59">
        <f>BAR!DQ22*0.85</f>
        <v>17595</v>
      </c>
      <c r="DR22" s="59">
        <f>BAR!DR22*0.85</f>
        <v>17595</v>
      </c>
      <c r="DS22" s="59">
        <f>BAR!DS22*0.85</f>
        <v>17170</v>
      </c>
      <c r="DT22" s="59">
        <f>BAR!DT22*0.85</f>
        <v>17170</v>
      </c>
      <c r="DU22" s="59">
        <f>BAR!DU22*0.85</f>
        <v>17170</v>
      </c>
      <c r="DV22" s="59">
        <f>BAR!DV22*0.85</f>
        <v>17170</v>
      </c>
      <c r="DW22" s="59">
        <f>BAR!DW22*0.85</f>
        <v>17170</v>
      </c>
      <c r="DX22" s="59">
        <f>BAR!DX22*0.85</f>
        <v>17595</v>
      </c>
      <c r="DY22" s="59">
        <f>BAR!DY22*0.85</f>
        <v>17595</v>
      </c>
      <c r="DZ22" s="59">
        <f>BAR!DZ22*0.85</f>
        <v>17170</v>
      </c>
      <c r="EA22" s="59">
        <f>BAR!EA22*0.85</f>
        <v>17170</v>
      </c>
      <c r="EB22" s="59">
        <f>BAR!EB22*0.85</f>
        <v>17170</v>
      </c>
      <c r="EC22" s="59">
        <f>BAR!EC22*0.85</f>
        <v>17170</v>
      </c>
      <c r="ED22" s="59">
        <f>BAR!ED22*0.85</f>
        <v>17170</v>
      </c>
      <c r="EE22" s="59">
        <f>BAR!EE22*0.85</f>
        <v>17595</v>
      </c>
      <c r="EF22" s="59">
        <f>BAR!EF22*0.85</f>
        <v>17595</v>
      </c>
      <c r="EG22" s="59">
        <f>BAR!EG22*0.85</f>
        <v>17170</v>
      </c>
      <c r="EH22" s="59">
        <f>BAR!EH22*0.85</f>
        <v>17170</v>
      </c>
      <c r="EI22" s="59">
        <f>BAR!EI22*0.85</f>
        <v>18615</v>
      </c>
      <c r="EJ22" s="59">
        <f>BAR!EJ22*0.85</f>
        <v>18615</v>
      </c>
      <c r="EK22" s="59">
        <f>BAR!EK22*0.85</f>
        <v>18615</v>
      </c>
      <c r="EL22" s="59">
        <f>BAR!EL22*0.85</f>
        <v>19635</v>
      </c>
      <c r="EM22" s="59">
        <f>BAR!EM22*0.85</f>
        <v>19635</v>
      </c>
      <c r="EN22" s="59">
        <f>BAR!EN22*0.85</f>
        <v>18615</v>
      </c>
      <c r="EO22" s="59">
        <f>BAR!EO22*0.85</f>
        <v>18615</v>
      </c>
      <c r="EP22" s="59">
        <f>BAR!EP22*0.85</f>
        <v>18615</v>
      </c>
      <c r="EQ22" s="59">
        <f>BAR!EQ22*0.85</f>
        <v>18615</v>
      </c>
      <c r="ER22" s="59">
        <f>BAR!ER22*0.85</f>
        <v>18615</v>
      </c>
      <c r="ES22" s="59">
        <f>BAR!ES22*0.85</f>
        <v>19635</v>
      </c>
      <c r="ET22" s="59">
        <f>BAR!ET22*0.85</f>
        <v>19635</v>
      </c>
      <c r="EU22" s="59">
        <f>BAR!EU22*0.85</f>
        <v>19635</v>
      </c>
      <c r="EV22" s="59">
        <f>BAR!EV22*0.85</f>
        <v>19635</v>
      </c>
      <c r="EW22" s="59">
        <f>BAR!EW22*0.85</f>
        <v>19635</v>
      </c>
      <c r="EX22" s="59">
        <f>BAR!EX22*0.85</f>
        <v>19635</v>
      </c>
      <c r="EY22" s="59">
        <f>BAR!EY22*0.85</f>
        <v>19635</v>
      </c>
      <c r="EZ22" s="59">
        <f>BAR!EZ22*0.85</f>
        <v>19635</v>
      </c>
      <c r="FA22" s="59">
        <f>BAR!FA22*0.85</f>
        <v>19635</v>
      </c>
      <c r="FB22" s="59">
        <f>BAR!FB22*0.85</f>
        <v>19635</v>
      </c>
      <c r="FC22" s="59">
        <f>BAR!FC22*0.85</f>
        <v>19635</v>
      </c>
      <c r="FD22" s="59">
        <f>BAR!FD22*0.85</f>
        <v>20230</v>
      </c>
      <c r="FE22" s="59">
        <f>BAR!FE22*0.85</f>
        <v>20230</v>
      </c>
      <c r="FF22" s="59">
        <f>BAR!FF22*0.85</f>
        <v>20655</v>
      </c>
      <c r="FG22" s="59">
        <f>BAR!FG22*0.85</f>
        <v>20655</v>
      </c>
      <c r="FH22" s="59">
        <f>BAR!FH22*0.85</f>
        <v>20655</v>
      </c>
      <c r="FI22" s="59">
        <f>BAR!FI22*0.85</f>
        <v>20655</v>
      </c>
      <c r="FJ22" s="59">
        <f>BAR!FJ22*0.85</f>
        <v>20655</v>
      </c>
      <c r="FK22" s="109">
        <f>BAR!FK22*0.85</f>
        <v>56015</v>
      </c>
      <c r="FL22" s="109">
        <f>BAR!FL22*0.85</f>
        <v>88315</v>
      </c>
      <c r="FM22" s="109">
        <f>BAR!FM22*0.85</f>
        <v>88315</v>
      </c>
      <c r="FN22" s="109">
        <f>BAR!FN22*0.85</f>
        <v>88315</v>
      </c>
      <c r="FO22" s="109">
        <f>BAR!FO22*0.85</f>
        <v>88315</v>
      </c>
      <c r="FP22" s="109">
        <f>BAR!FP22*0.85</f>
        <v>88315</v>
      </c>
      <c r="FQ22" s="109">
        <f>BAR!FQ22*0.85</f>
        <v>88315</v>
      </c>
      <c r="FR22" s="109">
        <f>BAR!FR22*0.85</f>
        <v>88315</v>
      </c>
      <c r="FS22" s="109">
        <f>BAR!FS22*0.85</f>
        <v>88315</v>
      </c>
      <c r="FT22" s="109">
        <f>BAR!FT22*0.85</f>
        <v>88315</v>
      </c>
      <c r="FU22" s="109">
        <f>BAR!FU22*0.85</f>
        <v>88315</v>
      </c>
      <c r="FV22" s="59">
        <f>BAR!FV22*0.85</f>
        <v>49470</v>
      </c>
      <c r="FW22" s="59">
        <f>BAR!FW22*0.85</f>
        <v>49470</v>
      </c>
      <c r="FX22" s="59">
        <f>BAR!FX22*0.85</f>
        <v>49470</v>
      </c>
      <c r="FY22" s="59">
        <f>BAR!FY22*0.85</f>
        <v>49470</v>
      </c>
      <c r="FZ22" s="59">
        <f>BAR!FZ22*0.85</f>
        <v>49470</v>
      </c>
      <c r="GA22" s="59">
        <f>BAR!GA22*0.85</f>
        <v>49470</v>
      </c>
      <c r="GB22" s="59">
        <f>BAR!GB22*0.85</f>
        <v>49470</v>
      </c>
      <c r="GC22" s="59">
        <f>BAR!GC22*0.85</f>
        <v>49470</v>
      </c>
      <c r="GD22" s="59">
        <f>BAR!GD22*0.85</f>
        <v>49470</v>
      </c>
      <c r="GE22" s="59">
        <f>BAR!GE22*0.85</f>
        <v>49470</v>
      </c>
      <c r="GF22" s="59">
        <f>BAR!GF22*0.85</f>
        <v>49470</v>
      </c>
      <c r="GG22" s="59">
        <f>BAR!GG22*0.85</f>
        <v>49470</v>
      </c>
      <c r="GH22" s="59">
        <f>BAR!GH22*0.85</f>
        <v>49470</v>
      </c>
      <c r="GI22" s="59">
        <f>BAR!GI22*0.85</f>
        <v>49470</v>
      </c>
      <c r="GJ22" s="59">
        <f>BAR!GJ22*0.85</f>
        <v>49470</v>
      </c>
      <c r="GK22" s="59">
        <f>BAR!GK22*0.85</f>
        <v>49470</v>
      </c>
      <c r="GL22" s="59">
        <f>BAR!GL22*0.85</f>
        <v>49470</v>
      </c>
      <c r="GM22" s="59">
        <f>BAR!GM22*0.85</f>
        <v>49470</v>
      </c>
      <c r="GN22" s="59">
        <f>BAR!GN22*0.85</f>
        <v>49470</v>
      </c>
      <c r="GO22" s="59">
        <f>BAR!GO22*0.85</f>
        <v>49470</v>
      </c>
      <c r="GP22" s="59">
        <f>BAR!GP22*0.85</f>
        <v>49470</v>
      </c>
      <c r="GQ22" s="59">
        <f>BAR!GQ22*0.85</f>
        <v>49470</v>
      </c>
      <c r="GR22" s="59">
        <f>BAR!GR22*0.85</f>
        <v>49470</v>
      </c>
      <c r="GS22" s="59">
        <f>BAR!GS22*0.85</f>
        <v>50915</v>
      </c>
      <c r="GT22" s="59">
        <f>BAR!GT22*0.85</f>
        <v>50915</v>
      </c>
      <c r="GU22" s="59">
        <f>BAR!GU22*0.85</f>
        <v>50915</v>
      </c>
      <c r="GV22" s="59">
        <f>BAR!GV22*0.85</f>
        <v>50915</v>
      </c>
      <c r="GW22" s="59">
        <f>BAR!GW22*0.85</f>
        <v>50915</v>
      </c>
      <c r="GX22" s="59">
        <f>BAR!GX22*0.85</f>
        <v>50915</v>
      </c>
      <c r="GY22" s="59">
        <f>BAR!GY22*0.85</f>
        <v>50915</v>
      </c>
      <c r="GZ22" s="59">
        <f>BAR!GZ22*0.85</f>
        <v>50915</v>
      </c>
      <c r="HA22" s="59">
        <f>BAR!HA22*0.85</f>
        <v>50915</v>
      </c>
      <c r="HB22" s="59">
        <f>BAR!HB22*0.85</f>
        <v>50915</v>
      </c>
      <c r="HC22" s="59">
        <f>BAR!HC22*0.85</f>
        <v>50915</v>
      </c>
      <c r="HD22" s="59">
        <f>BAR!HD22*0.85</f>
        <v>50915</v>
      </c>
      <c r="HE22" s="59">
        <f>BAR!HE22*0.85</f>
        <v>50915</v>
      </c>
      <c r="HF22" s="59">
        <f>BAR!HF22*0.85</f>
        <v>50915</v>
      </c>
      <c r="HG22" s="59">
        <f>BAR!HG22*0.85</f>
        <v>50915</v>
      </c>
      <c r="HH22" s="59">
        <f>BAR!HH22*0.85</f>
        <v>50915</v>
      </c>
      <c r="HI22" s="59">
        <f>BAR!HI22*0.85</f>
        <v>50915</v>
      </c>
      <c r="HJ22" s="59">
        <f>BAR!HJ22*0.85</f>
        <v>50915</v>
      </c>
      <c r="HK22" s="109">
        <f>BAR!HK22*0.85</f>
        <v>68765</v>
      </c>
      <c r="HL22" s="109">
        <f>BAR!HL22*0.85</f>
        <v>68765</v>
      </c>
      <c r="HM22" s="109">
        <f>BAR!HM22*0.85</f>
        <v>70465</v>
      </c>
      <c r="HN22" s="109">
        <f>BAR!HN22*0.85</f>
        <v>70465</v>
      </c>
      <c r="HO22" s="109">
        <f>BAR!HO22*0.85</f>
        <v>70465</v>
      </c>
      <c r="HP22" s="109">
        <f>BAR!HP22*0.85</f>
        <v>50915</v>
      </c>
      <c r="HQ22" s="109">
        <f>BAR!HQ22*0.85</f>
        <v>50915</v>
      </c>
      <c r="HR22" s="109">
        <f>BAR!HR22*0.85</f>
        <v>68765</v>
      </c>
      <c r="HS22" s="109">
        <f>BAR!HS22*0.85</f>
        <v>68765</v>
      </c>
      <c r="HT22" s="59">
        <f>BAR!HT22*0.85</f>
        <v>50915</v>
      </c>
      <c r="HU22" s="59">
        <f>BAR!HU22*0.85</f>
        <v>49470</v>
      </c>
      <c r="HV22" s="59">
        <f>BAR!HV22*0.85</f>
        <v>49470</v>
      </c>
      <c r="HW22" s="59">
        <f>BAR!HW22*0.85</f>
        <v>49470</v>
      </c>
      <c r="HX22" s="59">
        <f>BAR!HX22*0.85</f>
        <v>49470</v>
      </c>
      <c r="HY22" s="59">
        <f>BAR!HY22*0.85</f>
        <v>49470</v>
      </c>
      <c r="HZ22" s="59">
        <f>BAR!HZ22*0.85</f>
        <v>49470</v>
      </c>
      <c r="IA22" s="59">
        <f>BAR!IA22*0.85</f>
        <v>49470</v>
      </c>
      <c r="IB22" s="59">
        <f>BAR!IB22*0.85</f>
        <v>53040</v>
      </c>
      <c r="IC22" s="59">
        <f>BAR!IC22*0.85</f>
        <v>50065</v>
      </c>
      <c r="ID22" s="59">
        <f>BAR!ID22*0.85</f>
        <v>45900</v>
      </c>
      <c r="IE22" s="59">
        <f>BAR!IE22*0.85</f>
        <v>45900</v>
      </c>
      <c r="IF22" s="59">
        <f>BAR!IF22*0.85</f>
        <v>45900</v>
      </c>
      <c r="IG22" s="59">
        <f>BAR!IG22*0.85</f>
        <v>45900</v>
      </c>
      <c r="IH22" s="59">
        <f>BAR!IH22*0.85</f>
        <v>45900</v>
      </c>
      <c r="II22" s="59">
        <f>BAR!II22*0.85</f>
        <v>45900</v>
      </c>
      <c r="IJ22" s="59">
        <f>BAR!IJ22*0.85</f>
        <v>45900</v>
      </c>
      <c r="IK22" s="59">
        <f>BAR!IK22*0.85</f>
        <v>45900</v>
      </c>
      <c r="IL22" s="59">
        <f>BAR!IL22*0.85</f>
        <v>45900</v>
      </c>
      <c r="IM22" s="59">
        <f>BAR!IM22*0.85</f>
        <v>45900</v>
      </c>
      <c r="IN22" s="59">
        <f>BAR!IN22*0.85</f>
        <v>45900</v>
      </c>
      <c r="IO22" s="59">
        <f>BAR!IO22*0.85</f>
        <v>45900</v>
      </c>
      <c r="IP22" s="59">
        <f>BAR!IP22*0.85</f>
        <v>45900</v>
      </c>
      <c r="IQ22" s="59">
        <f>BAR!IQ22*0.85</f>
        <v>45900</v>
      </c>
      <c r="IR22" s="59">
        <f>BAR!IR22*0.85</f>
        <v>45900</v>
      </c>
      <c r="IS22" s="59">
        <f>BAR!IS22*0.85</f>
        <v>45900</v>
      </c>
      <c r="IT22" s="59">
        <f>BAR!IT22*0.85</f>
        <v>45900</v>
      </c>
      <c r="IU22" s="59">
        <f>BAR!IU22*0.85</f>
        <v>45900</v>
      </c>
      <c r="IV22" s="59">
        <f>BAR!IV22*0.85</f>
        <v>45900</v>
      </c>
      <c r="IW22" s="59">
        <f>BAR!IW22*0.85</f>
        <v>45900</v>
      </c>
      <c r="IX22" s="59">
        <f>BAR!IX22*0.85</f>
        <v>45900</v>
      </c>
      <c r="IY22" s="59">
        <f>BAR!IY22*0.85</f>
        <v>45900</v>
      </c>
    </row>
    <row r="23" spans="1:259" x14ac:dyDescent="0.2">
      <c r="A23" s="20" t="s">
        <v>10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109"/>
      <c r="HL23" s="109"/>
      <c r="HM23" s="109"/>
      <c r="HN23" s="109"/>
      <c r="HO23" s="109"/>
      <c r="HP23" s="109"/>
      <c r="HQ23" s="109"/>
      <c r="HR23" s="109"/>
      <c r="HS23" s="10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  <c r="IW23" s="59"/>
      <c r="IX23" s="59"/>
      <c r="IY23" s="59"/>
    </row>
    <row r="24" spans="1:259" x14ac:dyDescent="0.2">
      <c r="A24" s="21" t="s">
        <v>11</v>
      </c>
      <c r="B24" s="59">
        <f>BAR!B24*0.85</f>
        <v>101320</v>
      </c>
      <c r="C24" s="59">
        <f>BAR!C24*0.85</f>
        <v>101320</v>
      </c>
      <c r="D24" s="59">
        <f>BAR!D24*0.85</f>
        <v>98430</v>
      </c>
      <c r="E24" s="59">
        <f>BAR!E24*0.85</f>
        <v>99025</v>
      </c>
      <c r="F24" s="59">
        <f>BAR!F24*0.85</f>
        <v>99025</v>
      </c>
      <c r="G24" s="59">
        <f>BAR!G24*0.85</f>
        <v>99875</v>
      </c>
      <c r="H24" s="59">
        <f>BAR!H24*0.85</f>
        <v>99875</v>
      </c>
      <c r="I24" s="59">
        <f>BAR!I24*0.85</f>
        <v>101320</v>
      </c>
      <c r="J24" s="59">
        <f>BAR!J24*0.85</f>
        <v>101320</v>
      </c>
      <c r="K24" s="59">
        <f>BAR!K24*0.85</f>
        <v>99875</v>
      </c>
      <c r="L24" s="59">
        <f>BAR!L24*0.85</f>
        <v>99875</v>
      </c>
      <c r="M24" s="59">
        <f>BAR!M24*0.85</f>
        <v>99875</v>
      </c>
      <c r="N24" s="59">
        <f>BAR!N24*0.85</f>
        <v>99875</v>
      </c>
      <c r="O24" s="59">
        <f>BAR!O24*0.85</f>
        <v>99875</v>
      </c>
      <c r="P24" s="59">
        <f>BAR!P24*0.85</f>
        <v>100470</v>
      </c>
      <c r="Q24" s="59">
        <f>BAR!Q24*0.85</f>
        <v>99025</v>
      </c>
      <c r="R24" s="59">
        <f>BAR!R24*0.85</f>
        <v>98430</v>
      </c>
      <c r="S24" s="59">
        <f>BAR!S24*0.85</f>
        <v>98430</v>
      </c>
      <c r="T24" s="59">
        <f>BAR!T24*0.85</f>
        <v>98430</v>
      </c>
      <c r="U24" s="59">
        <f>BAR!U24*0.85</f>
        <v>98430</v>
      </c>
      <c r="V24" s="59">
        <f>BAR!V24*0.85</f>
        <v>98430</v>
      </c>
      <c r="W24" s="59">
        <f>BAR!W24*0.85</f>
        <v>99025</v>
      </c>
      <c r="X24" s="59">
        <f>BAR!X24*0.85</f>
        <v>99025</v>
      </c>
      <c r="Y24" s="59">
        <f>BAR!Y24*0.85</f>
        <v>98430</v>
      </c>
      <c r="Z24" s="59">
        <f>BAR!Z24*0.85</f>
        <v>98430</v>
      </c>
      <c r="AA24" s="59">
        <f>BAR!AA24*0.85</f>
        <v>98430</v>
      </c>
      <c r="AB24" s="59">
        <f>BAR!AB24*0.85</f>
        <v>98430</v>
      </c>
      <c r="AC24" s="59">
        <f>BAR!AC24*0.85</f>
        <v>98430</v>
      </c>
      <c r="AD24" s="59">
        <f>BAR!AD24*0.85</f>
        <v>99025</v>
      </c>
      <c r="AE24" s="59">
        <f>BAR!AE24*0.85</f>
        <v>99025</v>
      </c>
      <c r="AF24" s="59">
        <f>BAR!AF24*0.85</f>
        <v>98430</v>
      </c>
      <c r="AG24" s="59">
        <f>BAR!AG24*0.85</f>
        <v>98430</v>
      </c>
      <c r="AH24" s="59">
        <f>BAR!AH24*0.85</f>
        <v>98430</v>
      </c>
      <c r="AI24" s="59">
        <f>BAR!AI24*0.85</f>
        <v>98430</v>
      </c>
      <c r="AJ24" s="59">
        <f>BAR!AJ24*0.85</f>
        <v>98430</v>
      </c>
      <c r="AK24" s="59">
        <f>BAR!AK24*0.85</f>
        <v>99025</v>
      </c>
      <c r="AL24" s="59">
        <f>BAR!AL24*0.85</f>
        <v>99025</v>
      </c>
      <c r="AM24" s="59">
        <f>BAR!AM24*0.85</f>
        <v>96985</v>
      </c>
      <c r="AN24" s="59">
        <f>BAR!AN24*0.85</f>
        <v>96985</v>
      </c>
      <c r="AO24" s="59">
        <f>BAR!AO24*0.85</f>
        <v>96985</v>
      </c>
      <c r="AP24" s="59">
        <f>BAR!AP24*0.85</f>
        <v>96985</v>
      </c>
      <c r="AQ24" s="59">
        <f>BAR!AQ24*0.85</f>
        <v>96985</v>
      </c>
      <c r="AR24" s="59">
        <f>BAR!AR24*0.85</f>
        <v>97580</v>
      </c>
      <c r="AS24" s="59">
        <f>BAR!AS24*0.85</f>
        <v>97580</v>
      </c>
      <c r="AT24" s="59">
        <f>BAR!AT24*0.85</f>
        <v>96985</v>
      </c>
      <c r="AU24" s="59">
        <f>BAR!AU24*0.85</f>
        <v>96985</v>
      </c>
      <c r="AV24" s="59">
        <f>BAR!AV24*0.85</f>
        <v>96985</v>
      </c>
      <c r="AW24" s="59">
        <f>BAR!AW24*0.85</f>
        <v>96985</v>
      </c>
      <c r="AX24" s="59">
        <f>BAR!AX24*0.85</f>
        <v>96985</v>
      </c>
      <c r="AY24" s="59">
        <f>BAR!AY24*0.85</f>
        <v>97580</v>
      </c>
      <c r="AZ24" s="59">
        <f>BAR!AZ24*0.85</f>
        <v>97580</v>
      </c>
      <c r="BA24" s="59">
        <f>BAR!BA24*0.85</f>
        <v>96985</v>
      </c>
      <c r="BB24" s="59">
        <f>BAR!BB24*0.85</f>
        <v>96985</v>
      </c>
      <c r="BC24" s="59">
        <f>BAR!BC24*0.85</f>
        <v>96985</v>
      </c>
      <c r="BD24" s="59">
        <f>BAR!BD24*0.85</f>
        <v>96985</v>
      </c>
      <c r="BE24" s="59">
        <f>BAR!BE24*0.85</f>
        <v>96985</v>
      </c>
      <c r="BF24" s="59">
        <f>BAR!BF24*0.85</f>
        <v>97580</v>
      </c>
      <c r="BG24" s="59">
        <f>BAR!BG24*0.85</f>
        <v>97580</v>
      </c>
      <c r="BH24" s="59">
        <f>BAR!BH24*0.85</f>
        <v>96985</v>
      </c>
      <c r="BI24" s="59">
        <f>BAR!BI24*0.85</f>
        <v>96985</v>
      </c>
      <c r="BJ24" s="59">
        <f>BAR!BJ24*0.85</f>
        <v>97580</v>
      </c>
      <c r="BK24" s="59">
        <f>BAR!BK24*0.85</f>
        <v>97580</v>
      </c>
      <c r="BL24" s="59">
        <f>BAR!BL24*0.85</f>
        <v>97580</v>
      </c>
      <c r="BM24" s="59">
        <f>BAR!BM24*0.85</f>
        <v>97580</v>
      </c>
      <c r="BN24" s="59">
        <f>BAR!BN24*0.85</f>
        <v>97580</v>
      </c>
      <c r="BO24" s="59">
        <f>BAR!BO24*0.85</f>
        <v>96985</v>
      </c>
      <c r="BP24" s="59">
        <f>BAR!BP24*0.85</f>
        <v>99875</v>
      </c>
      <c r="BQ24" s="59">
        <f>BAR!BQ24*0.85</f>
        <v>99875</v>
      </c>
      <c r="BR24" s="59">
        <f>BAR!BR24*0.85</f>
        <v>99875</v>
      </c>
      <c r="BS24" s="59">
        <f>BAR!BS24*0.85</f>
        <v>99875</v>
      </c>
      <c r="BT24" s="59">
        <f>BAR!BT24*0.85</f>
        <v>99875</v>
      </c>
      <c r="BU24" s="59">
        <f>BAR!BU24*0.85</f>
        <v>98430</v>
      </c>
      <c r="BV24" s="59">
        <f>BAR!BV24*0.85</f>
        <v>97580</v>
      </c>
      <c r="BW24" s="59">
        <f>BAR!BW24*0.85</f>
        <v>97580</v>
      </c>
      <c r="BX24" s="59">
        <f>BAR!BX24*0.85</f>
        <v>99875</v>
      </c>
      <c r="BY24" s="59">
        <f>BAR!BY24*0.85</f>
        <v>99875</v>
      </c>
      <c r="BZ24" s="59">
        <f>BAR!BZ24*0.85</f>
        <v>96985</v>
      </c>
      <c r="CA24" s="59">
        <f>BAR!CA24*0.85</f>
        <v>96985</v>
      </c>
      <c r="CB24" s="59">
        <f>BAR!CB24*0.85</f>
        <v>96985</v>
      </c>
      <c r="CC24" s="59">
        <f>BAR!CC24*0.85</f>
        <v>97580</v>
      </c>
      <c r="CD24" s="59">
        <f>BAR!CD24*0.85</f>
        <v>93925</v>
      </c>
      <c r="CE24" s="59">
        <f>BAR!CE24*0.85</f>
        <v>93925</v>
      </c>
      <c r="CF24" s="59">
        <f>BAR!CF24*0.85</f>
        <v>93925</v>
      </c>
      <c r="CG24" s="59">
        <f>BAR!CG24*0.85</f>
        <v>93925</v>
      </c>
      <c r="CH24" s="59">
        <f>BAR!CH24*0.85</f>
        <v>94520</v>
      </c>
      <c r="CI24" s="59">
        <f>BAR!CI24*0.85</f>
        <v>94520</v>
      </c>
      <c r="CJ24" s="59">
        <f>BAR!CJ24*0.85</f>
        <v>93925</v>
      </c>
      <c r="CK24" s="59">
        <f>BAR!CK24*0.85</f>
        <v>93925</v>
      </c>
      <c r="CL24" s="59">
        <f>BAR!CL24*0.85</f>
        <v>93925</v>
      </c>
      <c r="CM24" s="59">
        <f>BAR!CM24*0.85</f>
        <v>93925</v>
      </c>
      <c r="CN24" s="59">
        <f>BAR!CN24*0.85</f>
        <v>93925</v>
      </c>
      <c r="CO24" s="59">
        <f>BAR!CO24*0.85</f>
        <v>94520</v>
      </c>
      <c r="CP24" s="59">
        <f>BAR!CP24*0.85</f>
        <v>94520</v>
      </c>
      <c r="CQ24" s="59">
        <f>BAR!CQ24*0.85</f>
        <v>93925</v>
      </c>
      <c r="CR24" s="59">
        <f>BAR!CR24*0.85</f>
        <v>93925</v>
      </c>
      <c r="CS24" s="59">
        <f>BAR!CS24*0.85</f>
        <v>93925</v>
      </c>
      <c r="CT24" s="59">
        <f>BAR!CT24*0.85</f>
        <v>93925</v>
      </c>
      <c r="CU24" s="59">
        <f>BAR!CU24*0.85</f>
        <v>93925</v>
      </c>
      <c r="CV24" s="59">
        <f>BAR!CV24*0.85</f>
        <v>94520</v>
      </c>
      <c r="CW24" s="59">
        <f>BAR!CW24*0.85</f>
        <v>94520</v>
      </c>
      <c r="CX24" s="59">
        <f>BAR!CX24*0.85</f>
        <v>93925</v>
      </c>
      <c r="CY24" s="59">
        <f>BAR!CY24*0.85</f>
        <v>93925</v>
      </c>
      <c r="CZ24" s="59">
        <f>BAR!CZ24*0.85</f>
        <v>93925</v>
      </c>
      <c r="DA24" s="59">
        <f>BAR!DA24*0.85</f>
        <v>93925</v>
      </c>
      <c r="DB24" s="59">
        <f>BAR!DB24*0.85</f>
        <v>93925</v>
      </c>
      <c r="DC24" s="59">
        <f>BAR!DC24*0.85</f>
        <v>94520</v>
      </c>
      <c r="DD24" s="59">
        <f>BAR!DD24*0.85</f>
        <v>94520</v>
      </c>
      <c r="DE24" s="59">
        <f>BAR!DE24*0.85</f>
        <v>93925</v>
      </c>
      <c r="DF24" s="59">
        <f>BAR!DF24*0.85</f>
        <v>93925</v>
      </c>
      <c r="DG24" s="59">
        <f>BAR!DG24*0.85</f>
        <v>94520</v>
      </c>
      <c r="DH24" s="59">
        <f>BAR!DH24*0.85</f>
        <v>94945</v>
      </c>
      <c r="DI24" s="59">
        <f>BAR!DI24*0.85</f>
        <v>93500</v>
      </c>
      <c r="DJ24" s="59">
        <f>BAR!DJ24*0.85</f>
        <v>93925</v>
      </c>
      <c r="DK24" s="59">
        <f>BAR!DK24*0.85</f>
        <v>93925</v>
      </c>
      <c r="DL24" s="59">
        <f>BAR!DL24*0.85</f>
        <v>93500</v>
      </c>
      <c r="DM24" s="59">
        <f>BAR!DM24*0.85</f>
        <v>93500</v>
      </c>
      <c r="DN24" s="59">
        <f>BAR!DN24*0.85</f>
        <v>93500</v>
      </c>
      <c r="DO24" s="59">
        <f>BAR!DO24*0.85</f>
        <v>93500</v>
      </c>
      <c r="DP24" s="59">
        <f>BAR!DP24*0.85</f>
        <v>93500</v>
      </c>
      <c r="DQ24" s="59">
        <f>BAR!DQ24*0.85</f>
        <v>93925</v>
      </c>
      <c r="DR24" s="59">
        <f>BAR!DR24*0.85</f>
        <v>93925</v>
      </c>
      <c r="DS24" s="59">
        <f>BAR!DS24*0.85</f>
        <v>93500</v>
      </c>
      <c r="DT24" s="59">
        <f>BAR!DT24*0.85</f>
        <v>93500</v>
      </c>
      <c r="DU24" s="59">
        <f>BAR!DU24*0.85</f>
        <v>93500</v>
      </c>
      <c r="DV24" s="59">
        <f>BAR!DV24*0.85</f>
        <v>93500</v>
      </c>
      <c r="DW24" s="59">
        <f>BAR!DW24*0.85</f>
        <v>93500</v>
      </c>
      <c r="DX24" s="59">
        <f>BAR!DX24*0.85</f>
        <v>93925</v>
      </c>
      <c r="DY24" s="59">
        <f>BAR!DY24*0.85</f>
        <v>93925</v>
      </c>
      <c r="DZ24" s="59">
        <f>BAR!DZ24*0.85</f>
        <v>93500</v>
      </c>
      <c r="EA24" s="59">
        <f>BAR!EA24*0.85</f>
        <v>93500</v>
      </c>
      <c r="EB24" s="59">
        <f>BAR!EB24*0.85</f>
        <v>93500</v>
      </c>
      <c r="EC24" s="59">
        <f>BAR!EC24*0.85</f>
        <v>93500</v>
      </c>
      <c r="ED24" s="59">
        <f>BAR!ED24*0.85</f>
        <v>93500</v>
      </c>
      <c r="EE24" s="59">
        <f>BAR!EE24*0.85</f>
        <v>93925</v>
      </c>
      <c r="EF24" s="59">
        <f>BAR!EF24*0.85</f>
        <v>93925</v>
      </c>
      <c r="EG24" s="59">
        <f>BAR!EG24*0.85</f>
        <v>93500</v>
      </c>
      <c r="EH24" s="59">
        <f>BAR!EH24*0.85</f>
        <v>93500</v>
      </c>
      <c r="EI24" s="59">
        <f>BAR!EI24*0.85</f>
        <v>94945</v>
      </c>
      <c r="EJ24" s="59">
        <f>BAR!EJ24*0.85</f>
        <v>94945</v>
      </c>
      <c r="EK24" s="59">
        <f>BAR!EK24*0.85</f>
        <v>94945</v>
      </c>
      <c r="EL24" s="59">
        <f>BAR!EL24*0.85</f>
        <v>95965</v>
      </c>
      <c r="EM24" s="59">
        <f>BAR!EM24*0.85</f>
        <v>95965</v>
      </c>
      <c r="EN24" s="59">
        <f>BAR!EN24*0.85</f>
        <v>94945</v>
      </c>
      <c r="EO24" s="59">
        <f>BAR!EO24*0.85</f>
        <v>94945</v>
      </c>
      <c r="EP24" s="59">
        <f>BAR!EP24*0.85</f>
        <v>94945</v>
      </c>
      <c r="EQ24" s="59">
        <f>BAR!EQ24*0.85</f>
        <v>94945</v>
      </c>
      <c r="ER24" s="59">
        <f>BAR!ER24*0.85</f>
        <v>94945</v>
      </c>
      <c r="ES24" s="59">
        <f>BAR!ES24*0.85</f>
        <v>95965</v>
      </c>
      <c r="ET24" s="59">
        <f>BAR!ET24*0.85</f>
        <v>95965</v>
      </c>
      <c r="EU24" s="59">
        <f>BAR!EU24*0.85</f>
        <v>95965</v>
      </c>
      <c r="EV24" s="59">
        <f>BAR!EV24*0.85</f>
        <v>95965</v>
      </c>
      <c r="EW24" s="59">
        <f>BAR!EW24*0.85</f>
        <v>95965</v>
      </c>
      <c r="EX24" s="59">
        <f>BAR!EX24*0.85</f>
        <v>95965</v>
      </c>
      <c r="EY24" s="59">
        <f>BAR!EY24*0.85</f>
        <v>95965</v>
      </c>
      <c r="EZ24" s="59">
        <f>BAR!EZ24*0.85</f>
        <v>95965</v>
      </c>
      <c r="FA24" s="59">
        <f>BAR!FA24*0.85</f>
        <v>95965</v>
      </c>
      <c r="FB24" s="59">
        <f>BAR!FB24*0.85</f>
        <v>95965</v>
      </c>
      <c r="FC24" s="59">
        <f>BAR!FC24*0.85</f>
        <v>95965</v>
      </c>
      <c r="FD24" s="59">
        <f>BAR!FD24*0.85</f>
        <v>96560</v>
      </c>
      <c r="FE24" s="59">
        <f>BAR!FE24*0.85</f>
        <v>96560</v>
      </c>
      <c r="FF24" s="59">
        <f>BAR!FF24*0.85</f>
        <v>96985</v>
      </c>
      <c r="FG24" s="59">
        <f>BAR!FG24*0.85</f>
        <v>96985</v>
      </c>
      <c r="FH24" s="59">
        <f>BAR!FH24*0.85</f>
        <v>96985</v>
      </c>
      <c r="FI24" s="59">
        <f>BAR!FI24*0.85</f>
        <v>96985</v>
      </c>
      <c r="FJ24" s="59">
        <f>BAR!FJ24*0.85</f>
        <v>96985</v>
      </c>
      <c r="FK24" s="109">
        <f>BAR!FK24*0.85</f>
        <v>113857.5</v>
      </c>
      <c r="FL24" s="109">
        <f>BAR!FL24*0.85</f>
        <v>146157.5</v>
      </c>
      <c r="FM24" s="109">
        <f>BAR!FM24*0.85</f>
        <v>146157.5</v>
      </c>
      <c r="FN24" s="109">
        <f>BAR!FN24*0.85</f>
        <v>146157.5</v>
      </c>
      <c r="FO24" s="109">
        <f>BAR!FO24*0.85</f>
        <v>146157.5</v>
      </c>
      <c r="FP24" s="109">
        <f>BAR!FP24*0.85</f>
        <v>146157.5</v>
      </c>
      <c r="FQ24" s="109">
        <f>BAR!FQ24*0.85</f>
        <v>146157.5</v>
      </c>
      <c r="FR24" s="109">
        <f>BAR!FR24*0.85</f>
        <v>146157.5</v>
      </c>
      <c r="FS24" s="109">
        <f>BAR!FS24*0.85</f>
        <v>146157.5</v>
      </c>
      <c r="FT24" s="109">
        <f>BAR!FT24*0.85</f>
        <v>146157.5</v>
      </c>
      <c r="FU24" s="109">
        <f>BAR!FU24*0.85</f>
        <v>146157.5</v>
      </c>
      <c r="FV24" s="59">
        <f>BAR!FV24*0.85</f>
        <v>107482.5</v>
      </c>
      <c r="FW24" s="59">
        <f>BAR!FW24*0.85</f>
        <v>107482.5</v>
      </c>
      <c r="FX24" s="59">
        <f>BAR!FX24*0.85</f>
        <v>107482.5</v>
      </c>
      <c r="FY24" s="59">
        <f>BAR!FY24*0.85</f>
        <v>107482.5</v>
      </c>
      <c r="FZ24" s="59">
        <f>BAR!FZ24*0.85</f>
        <v>107482.5</v>
      </c>
      <c r="GA24" s="59">
        <f>BAR!GA24*0.85</f>
        <v>107482.5</v>
      </c>
      <c r="GB24" s="59">
        <f>BAR!GB24*0.85</f>
        <v>107482.5</v>
      </c>
      <c r="GC24" s="59">
        <f>BAR!GC24*0.85</f>
        <v>107482.5</v>
      </c>
      <c r="GD24" s="59">
        <f>BAR!GD24*0.85</f>
        <v>107482.5</v>
      </c>
      <c r="GE24" s="59">
        <f>BAR!GE24*0.85</f>
        <v>107482.5</v>
      </c>
      <c r="GF24" s="59">
        <f>BAR!GF24*0.85</f>
        <v>107482.5</v>
      </c>
      <c r="GG24" s="59">
        <f>BAR!GG24*0.85</f>
        <v>107482.5</v>
      </c>
      <c r="GH24" s="59">
        <f>BAR!GH24*0.85</f>
        <v>107482.5</v>
      </c>
      <c r="GI24" s="59">
        <f>BAR!GI24*0.85</f>
        <v>107482.5</v>
      </c>
      <c r="GJ24" s="59">
        <f>BAR!GJ24*0.85</f>
        <v>107482.5</v>
      </c>
      <c r="GK24" s="59">
        <f>BAR!GK24*0.85</f>
        <v>107482.5</v>
      </c>
      <c r="GL24" s="59">
        <f>BAR!GL24*0.85</f>
        <v>107482.5</v>
      </c>
      <c r="GM24" s="59">
        <f>BAR!GM24*0.85</f>
        <v>107482.5</v>
      </c>
      <c r="GN24" s="59">
        <f>BAR!GN24*0.85</f>
        <v>107482.5</v>
      </c>
      <c r="GO24" s="59">
        <f>BAR!GO24*0.85</f>
        <v>107482.5</v>
      </c>
      <c r="GP24" s="59">
        <f>BAR!GP24*0.85</f>
        <v>107482.5</v>
      </c>
      <c r="GQ24" s="59">
        <f>BAR!GQ24*0.85</f>
        <v>107482.5</v>
      </c>
      <c r="GR24" s="59">
        <f>BAR!GR24*0.85</f>
        <v>107482.5</v>
      </c>
      <c r="GS24" s="59">
        <f>BAR!GS24*0.85</f>
        <v>108927.5</v>
      </c>
      <c r="GT24" s="59">
        <f>BAR!GT24*0.85</f>
        <v>108927.5</v>
      </c>
      <c r="GU24" s="59">
        <f>BAR!GU24*0.85</f>
        <v>108927.5</v>
      </c>
      <c r="GV24" s="59">
        <f>BAR!GV24*0.85</f>
        <v>108927.5</v>
      </c>
      <c r="GW24" s="59">
        <f>BAR!GW24*0.85</f>
        <v>108927.5</v>
      </c>
      <c r="GX24" s="59">
        <f>BAR!GX24*0.85</f>
        <v>108927.5</v>
      </c>
      <c r="GY24" s="59">
        <f>BAR!GY24*0.85</f>
        <v>108927.5</v>
      </c>
      <c r="GZ24" s="59">
        <f>BAR!GZ24*0.85</f>
        <v>108927.5</v>
      </c>
      <c r="HA24" s="59">
        <f>BAR!HA24*0.85</f>
        <v>108927.5</v>
      </c>
      <c r="HB24" s="59">
        <f>BAR!HB24*0.85</f>
        <v>108927.5</v>
      </c>
      <c r="HC24" s="59">
        <f>BAR!HC24*0.85</f>
        <v>108927.5</v>
      </c>
      <c r="HD24" s="59">
        <f>BAR!HD24*0.85</f>
        <v>108927.5</v>
      </c>
      <c r="HE24" s="59">
        <f>BAR!HE24*0.85</f>
        <v>108927.5</v>
      </c>
      <c r="HF24" s="59">
        <f>BAR!HF24*0.85</f>
        <v>108927.5</v>
      </c>
      <c r="HG24" s="59">
        <f>BAR!HG24*0.85</f>
        <v>108927.5</v>
      </c>
      <c r="HH24" s="59">
        <f>BAR!HH24*0.85</f>
        <v>108927.5</v>
      </c>
      <c r="HI24" s="59">
        <f>BAR!HI24*0.85</f>
        <v>108927.5</v>
      </c>
      <c r="HJ24" s="59">
        <f>BAR!HJ24*0.85</f>
        <v>108927.5</v>
      </c>
      <c r="HK24" s="109">
        <f>BAR!HK24*0.85</f>
        <v>126777.5</v>
      </c>
      <c r="HL24" s="109">
        <f>BAR!HL24*0.85</f>
        <v>126777.5</v>
      </c>
      <c r="HM24" s="109">
        <f>BAR!HM24*0.85</f>
        <v>128477.5</v>
      </c>
      <c r="HN24" s="109">
        <f>BAR!HN24*0.85</f>
        <v>128477.5</v>
      </c>
      <c r="HO24" s="109">
        <f>BAR!HO24*0.85</f>
        <v>128477.5</v>
      </c>
      <c r="HP24" s="109">
        <f>BAR!HP24*0.85</f>
        <v>108927.5</v>
      </c>
      <c r="HQ24" s="109">
        <f>BAR!HQ24*0.85</f>
        <v>108927.5</v>
      </c>
      <c r="HR24" s="109">
        <f>BAR!HR24*0.85</f>
        <v>126777.5</v>
      </c>
      <c r="HS24" s="109">
        <f>BAR!HS24*0.85</f>
        <v>126777.5</v>
      </c>
      <c r="HT24" s="59">
        <f>BAR!HT24*0.85</f>
        <v>108927.5</v>
      </c>
      <c r="HU24" s="59">
        <f>BAR!HU24*0.85</f>
        <v>107482.5</v>
      </c>
      <c r="HV24" s="59">
        <f>BAR!HV24*0.85</f>
        <v>107482.5</v>
      </c>
      <c r="HW24" s="59">
        <f>BAR!HW24*0.85</f>
        <v>107482.5</v>
      </c>
      <c r="HX24" s="59">
        <f>BAR!HX24*0.85</f>
        <v>107482.5</v>
      </c>
      <c r="HY24" s="59">
        <f>BAR!HY24*0.85</f>
        <v>107482.5</v>
      </c>
      <c r="HZ24" s="59">
        <f>BAR!HZ24*0.85</f>
        <v>107482.5</v>
      </c>
      <c r="IA24" s="59">
        <f>BAR!IA24*0.85</f>
        <v>107482.5</v>
      </c>
      <c r="IB24" s="59">
        <f>BAR!IB24*0.85</f>
        <v>111052.5</v>
      </c>
      <c r="IC24" s="59">
        <f>BAR!IC24*0.85</f>
        <v>108077.5</v>
      </c>
      <c r="ID24" s="59">
        <f>BAR!ID24*0.85</f>
        <v>103912.5</v>
      </c>
      <c r="IE24" s="59">
        <f>BAR!IE24*0.85</f>
        <v>103912.5</v>
      </c>
      <c r="IF24" s="59">
        <f>BAR!IF24*0.85</f>
        <v>103912.5</v>
      </c>
      <c r="IG24" s="59">
        <f>BAR!IG24*0.85</f>
        <v>103912.5</v>
      </c>
      <c r="IH24" s="59">
        <f>BAR!IH24*0.85</f>
        <v>103912.5</v>
      </c>
      <c r="II24" s="59">
        <f>BAR!II24*0.85</f>
        <v>103912.5</v>
      </c>
      <c r="IJ24" s="59">
        <f>BAR!IJ24*0.85</f>
        <v>103912.5</v>
      </c>
      <c r="IK24" s="59">
        <f>BAR!IK24*0.85</f>
        <v>103912.5</v>
      </c>
      <c r="IL24" s="59">
        <f>BAR!IL24*0.85</f>
        <v>103912.5</v>
      </c>
      <c r="IM24" s="59">
        <f>BAR!IM24*0.85</f>
        <v>103912.5</v>
      </c>
      <c r="IN24" s="59">
        <f>BAR!IN24*0.85</f>
        <v>103912.5</v>
      </c>
      <c r="IO24" s="59">
        <f>BAR!IO24*0.85</f>
        <v>103912.5</v>
      </c>
      <c r="IP24" s="59">
        <f>BAR!IP24*0.85</f>
        <v>103912.5</v>
      </c>
      <c r="IQ24" s="59">
        <f>BAR!IQ24*0.85</f>
        <v>103912.5</v>
      </c>
      <c r="IR24" s="59">
        <f>BAR!IR24*0.85</f>
        <v>103912.5</v>
      </c>
      <c r="IS24" s="59">
        <f>BAR!IS24*0.85</f>
        <v>103912.5</v>
      </c>
      <c r="IT24" s="59">
        <f>BAR!IT24*0.85</f>
        <v>103912.5</v>
      </c>
      <c r="IU24" s="59">
        <f>BAR!IU24*0.85</f>
        <v>103912.5</v>
      </c>
      <c r="IV24" s="59">
        <f>BAR!IV24*0.85</f>
        <v>103912.5</v>
      </c>
      <c r="IW24" s="59">
        <f>BAR!IW24*0.85</f>
        <v>103912.5</v>
      </c>
      <c r="IX24" s="59">
        <f>BAR!IX24*0.85</f>
        <v>103912.5</v>
      </c>
      <c r="IY24" s="59">
        <f>BAR!IY24*0.85</f>
        <v>103912.5</v>
      </c>
    </row>
    <row r="25" spans="1:259" s="2" customFormat="1" ht="15" customHeight="1" x14ac:dyDescent="0.2">
      <c r="A25" s="11" t="s">
        <v>35</v>
      </c>
      <c r="FG25" s="41"/>
      <c r="FH25" s="41"/>
      <c r="FI25" s="41"/>
      <c r="FJ25" s="41"/>
    </row>
    <row r="26" spans="1:259" s="2" customFormat="1" x14ac:dyDescent="0.2">
      <c r="A26" s="52" t="s">
        <v>39</v>
      </c>
      <c r="FG26" s="41"/>
      <c r="FH26" s="41"/>
      <c r="FI26" s="41"/>
      <c r="FJ26" s="41"/>
    </row>
    <row r="27" spans="1:259" ht="15" customHeight="1" x14ac:dyDescent="0.2">
      <c r="A27" s="9" t="s">
        <v>12</v>
      </c>
    </row>
    <row r="28" spans="1:259" ht="24" x14ac:dyDescent="0.2">
      <c r="A28" s="110" t="s">
        <v>94</v>
      </c>
    </row>
    <row r="29" spans="1:259" s="41" customFormat="1" x14ac:dyDescent="0.2">
      <c r="A29" s="29" t="s">
        <v>13</v>
      </c>
    </row>
    <row r="30" spans="1:259" s="41" customFormat="1" ht="25.5" x14ac:dyDescent="0.2">
      <c r="A30" s="111" t="s">
        <v>95</v>
      </c>
    </row>
    <row r="31" spans="1:259" s="41" customFormat="1" ht="15" customHeight="1" x14ac:dyDescent="0.2">
      <c r="A31" s="11" t="s">
        <v>14</v>
      </c>
    </row>
    <row r="32" spans="1:259" s="41" customFormat="1" ht="72" customHeight="1" x14ac:dyDescent="0.2">
      <c r="A32" s="12" t="s">
        <v>15</v>
      </c>
    </row>
    <row r="33" spans="1:1" s="41" customFormat="1" ht="15" customHeight="1" x14ac:dyDescent="0.2">
      <c r="A33" s="9" t="s">
        <v>16</v>
      </c>
    </row>
    <row r="34" spans="1:1" s="41" customFormat="1" ht="58.5" customHeight="1" x14ac:dyDescent="0.2">
      <c r="A34" s="27" t="s">
        <v>97</v>
      </c>
    </row>
  </sheetData>
  <pageMargins left="0.25" right="0.25" top="0.75" bottom="0.75" header="0.3" footer="0.3"/>
  <pageSetup scale="51" fitToHeight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Лист41">
    <tabColor rgb="FF00B0F0"/>
    <pageSetUpPr fitToPage="1"/>
  </sheetPr>
  <dimension ref="A1:IY34"/>
  <sheetViews>
    <sheetView zoomScaleNormal="100" workbookViewId="0">
      <pane xSplit="1" topLeftCell="ID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5.140625" style="18" customWidth="1"/>
    <col min="2" max="166" width="9" style="41" customWidth="1"/>
    <col min="167" max="16384" width="9" style="41"/>
  </cols>
  <sheetData>
    <row r="1" spans="1:259" ht="15" customHeight="1" x14ac:dyDescent="0.2">
      <c r="A1" s="32" t="s">
        <v>0</v>
      </c>
    </row>
    <row r="2" spans="1:259" ht="15" customHeight="1" x14ac:dyDescent="0.2">
      <c r="A2" s="48" t="s">
        <v>38</v>
      </c>
    </row>
    <row r="3" spans="1:259" ht="15" customHeight="1" x14ac:dyDescent="0.2">
      <c r="A3" s="5" t="s">
        <v>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259" s="45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  <c r="BZ4" s="76">
        <v>46296</v>
      </c>
      <c r="CA4" s="76">
        <v>46297</v>
      </c>
      <c r="CB4" s="76">
        <v>46298</v>
      </c>
      <c r="CC4" s="76">
        <v>46299</v>
      </c>
      <c r="CD4" s="76">
        <v>46300</v>
      </c>
      <c r="CE4" s="76">
        <v>46301</v>
      </c>
      <c r="CF4" s="76">
        <v>46302</v>
      </c>
      <c r="CG4" s="76">
        <v>46303</v>
      </c>
      <c r="CH4" s="76">
        <v>46304</v>
      </c>
      <c r="CI4" s="76">
        <v>46305</v>
      </c>
      <c r="CJ4" s="76">
        <v>46306</v>
      </c>
      <c r="CK4" s="76">
        <v>46307</v>
      </c>
      <c r="CL4" s="76">
        <v>46308</v>
      </c>
      <c r="CM4" s="76">
        <v>46309</v>
      </c>
      <c r="CN4" s="76">
        <v>46310</v>
      </c>
      <c r="CO4" s="76">
        <v>46311</v>
      </c>
      <c r="CP4" s="76">
        <v>46312</v>
      </c>
      <c r="CQ4" s="76">
        <v>46313</v>
      </c>
      <c r="CR4" s="76">
        <v>46314</v>
      </c>
      <c r="CS4" s="76">
        <v>46315</v>
      </c>
      <c r="CT4" s="76">
        <v>46316</v>
      </c>
      <c r="CU4" s="76">
        <v>46317</v>
      </c>
      <c r="CV4" s="76">
        <v>46318</v>
      </c>
      <c r="CW4" s="76">
        <v>46319</v>
      </c>
      <c r="CX4" s="76">
        <v>46320</v>
      </c>
      <c r="CY4" s="76">
        <v>46321</v>
      </c>
      <c r="CZ4" s="76">
        <v>46322</v>
      </c>
      <c r="DA4" s="76">
        <v>46323</v>
      </c>
      <c r="DB4" s="76">
        <v>46324</v>
      </c>
      <c r="DC4" s="76">
        <v>46325</v>
      </c>
      <c r="DD4" s="76">
        <v>46326</v>
      </c>
      <c r="DE4" s="76">
        <v>46327</v>
      </c>
      <c r="DF4" s="76">
        <v>46328</v>
      </c>
      <c r="DG4" s="76">
        <v>46329</v>
      </c>
      <c r="DH4" s="76">
        <v>46330</v>
      </c>
      <c r="DI4" s="76">
        <v>46331</v>
      </c>
      <c r="DJ4" s="76">
        <v>46332</v>
      </c>
      <c r="DK4" s="76">
        <v>46333</v>
      </c>
      <c r="DL4" s="76">
        <v>46334</v>
      </c>
      <c r="DM4" s="76">
        <v>46335</v>
      </c>
      <c r="DN4" s="76">
        <v>46336</v>
      </c>
      <c r="DO4" s="76">
        <v>46337</v>
      </c>
      <c r="DP4" s="76">
        <v>46338</v>
      </c>
      <c r="DQ4" s="76">
        <v>46339</v>
      </c>
      <c r="DR4" s="76">
        <v>46340</v>
      </c>
      <c r="DS4" s="76">
        <v>46341</v>
      </c>
      <c r="DT4" s="76">
        <v>46342</v>
      </c>
      <c r="DU4" s="76">
        <v>46343</v>
      </c>
      <c r="DV4" s="76">
        <v>46344</v>
      </c>
      <c r="DW4" s="76">
        <v>46345</v>
      </c>
      <c r="DX4" s="76">
        <v>46346</v>
      </c>
      <c r="DY4" s="76">
        <v>46347</v>
      </c>
      <c r="DZ4" s="76">
        <v>46348</v>
      </c>
      <c r="EA4" s="76">
        <v>46349</v>
      </c>
      <c r="EB4" s="76">
        <v>46350</v>
      </c>
      <c r="EC4" s="76">
        <v>46351</v>
      </c>
      <c r="ED4" s="76">
        <v>46352</v>
      </c>
      <c r="EE4" s="76">
        <v>46353</v>
      </c>
      <c r="EF4" s="76">
        <v>46354</v>
      </c>
      <c r="EG4" s="76">
        <v>46355</v>
      </c>
      <c r="EH4" s="76">
        <v>46356</v>
      </c>
      <c r="EI4" s="76">
        <v>46357</v>
      </c>
      <c r="EJ4" s="76">
        <v>46358</v>
      </c>
      <c r="EK4" s="76">
        <v>46359</v>
      </c>
      <c r="EL4" s="76">
        <v>46360</v>
      </c>
      <c r="EM4" s="76">
        <v>46361</v>
      </c>
      <c r="EN4" s="76">
        <v>46362</v>
      </c>
      <c r="EO4" s="76">
        <v>46363</v>
      </c>
      <c r="EP4" s="76">
        <v>46364</v>
      </c>
      <c r="EQ4" s="76">
        <v>46365</v>
      </c>
      <c r="ER4" s="76">
        <v>46366</v>
      </c>
      <c r="ES4" s="76">
        <v>46367</v>
      </c>
      <c r="ET4" s="76">
        <v>46368</v>
      </c>
      <c r="EU4" s="76">
        <v>46369</v>
      </c>
      <c r="EV4" s="76">
        <v>46370</v>
      </c>
      <c r="EW4" s="76">
        <v>46371</v>
      </c>
      <c r="EX4" s="76">
        <v>46372</v>
      </c>
      <c r="EY4" s="76">
        <v>46373</v>
      </c>
      <c r="EZ4" s="76">
        <v>46374</v>
      </c>
      <c r="FA4" s="76">
        <v>46375</v>
      </c>
      <c r="FB4" s="76">
        <v>46376</v>
      </c>
      <c r="FC4" s="76">
        <v>46377</v>
      </c>
      <c r="FD4" s="76">
        <v>46378</v>
      </c>
      <c r="FE4" s="76">
        <v>46379</v>
      </c>
      <c r="FF4" s="76">
        <v>46380</v>
      </c>
      <c r="FG4" s="76">
        <v>46381</v>
      </c>
      <c r="FH4" s="76">
        <v>46382</v>
      </c>
      <c r="FI4" s="76">
        <v>46383</v>
      </c>
      <c r="FJ4" s="76">
        <v>46384</v>
      </c>
      <c r="FK4" s="112">
        <v>46385</v>
      </c>
      <c r="FL4" s="112">
        <v>46386</v>
      </c>
      <c r="FM4" s="112">
        <v>46387</v>
      </c>
      <c r="FN4" s="112">
        <v>46388</v>
      </c>
      <c r="FO4" s="112">
        <v>46389</v>
      </c>
      <c r="FP4" s="112">
        <v>46390</v>
      </c>
      <c r="FQ4" s="112">
        <v>46391</v>
      </c>
      <c r="FR4" s="112">
        <v>46392</v>
      </c>
      <c r="FS4" s="112">
        <v>46393</v>
      </c>
      <c r="FT4" s="112">
        <v>46394</v>
      </c>
      <c r="FU4" s="112">
        <v>46395</v>
      </c>
      <c r="FV4" s="91">
        <v>46396</v>
      </c>
      <c r="FW4" s="91">
        <v>46397</v>
      </c>
      <c r="FX4" s="91">
        <v>46398</v>
      </c>
      <c r="FY4" s="91">
        <v>46399</v>
      </c>
      <c r="FZ4" s="91">
        <v>46400</v>
      </c>
      <c r="GA4" s="91">
        <v>46401</v>
      </c>
      <c r="GB4" s="91">
        <v>46402</v>
      </c>
      <c r="GC4" s="91">
        <v>46403</v>
      </c>
      <c r="GD4" s="91">
        <v>46404</v>
      </c>
      <c r="GE4" s="91">
        <v>46405</v>
      </c>
      <c r="GF4" s="91">
        <v>46406</v>
      </c>
      <c r="GG4" s="91">
        <v>46407</v>
      </c>
      <c r="GH4" s="91">
        <v>46408</v>
      </c>
      <c r="GI4" s="91">
        <v>46409</v>
      </c>
      <c r="GJ4" s="91">
        <v>46410</v>
      </c>
      <c r="GK4" s="91">
        <v>46411</v>
      </c>
      <c r="GL4" s="91">
        <v>46412</v>
      </c>
      <c r="GM4" s="91">
        <v>46413</v>
      </c>
      <c r="GN4" s="91">
        <v>46414</v>
      </c>
      <c r="GO4" s="91">
        <v>46415</v>
      </c>
      <c r="GP4" s="91">
        <v>46416</v>
      </c>
      <c r="GQ4" s="91">
        <v>46417</v>
      </c>
      <c r="GR4" s="91">
        <v>46418</v>
      </c>
      <c r="GS4" s="91">
        <v>46419</v>
      </c>
      <c r="GT4" s="91">
        <v>46420</v>
      </c>
      <c r="GU4" s="91">
        <v>46421</v>
      </c>
      <c r="GV4" s="91">
        <v>46422</v>
      </c>
      <c r="GW4" s="91">
        <v>46423</v>
      </c>
      <c r="GX4" s="91">
        <v>46424</v>
      </c>
      <c r="GY4" s="91">
        <v>46425</v>
      </c>
      <c r="GZ4" s="91">
        <v>46426</v>
      </c>
      <c r="HA4" s="91">
        <v>46427</v>
      </c>
      <c r="HB4" s="91">
        <v>46428</v>
      </c>
      <c r="HC4" s="91">
        <v>46429</v>
      </c>
      <c r="HD4" s="91">
        <v>46430</v>
      </c>
      <c r="HE4" s="91">
        <v>46431</v>
      </c>
      <c r="HF4" s="91">
        <v>46432</v>
      </c>
      <c r="HG4" s="91">
        <v>46433</v>
      </c>
      <c r="HH4" s="91">
        <v>46434</v>
      </c>
      <c r="HI4" s="91">
        <v>46435</v>
      </c>
      <c r="HJ4" s="91">
        <v>46436</v>
      </c>
      <c r="HK4" s="112">
        <v>46437</v>
      </c>
      <c r="HL4" s="112">
        <v>46438</v>
      </c>
      <c r="HM4" s="112">
        <v>46439</v>
      </c>
      <c r="HN4" s="112">
        <v>46440</v>
      </c>
      <c r="HO4" s="112">
        <v>46441</v>
      </c>
      <c r="HP4" s="112">
        <v>46442</v>
      </c>
      <c r="HQ4" s="112">
        <v>46443</v>
      </c>
      <c r="HR4" s="112">
        <v>46444</v>
      </c>
      <c r="HS4" s="112">
        <v>46445</v>
      </c>
      <c r="HT4" s="91">
        <v>46446</v>
      </c>
      <c r="HU4" s="91">
        <v>46447</v>
      </c>
      <c r="HV4" s="91">
        <v>46448</v>
      </c>
      <c r="HW4" s="91">
        <v>46449</v>
      </c>
      <c r="HX4" s="91">
        <v>46450</v>
      </c>
      <c r="HY4" s="91">
        <v>46451</v>
      </c>
      <c r="HZ4" s="91">
        <v>46452</v>
      </c>
      <c r="IA4" s="91">
        <v>46453</v>
      </c>
      <c r="IB4" s="91">
        <v>46454</v>
      </c>
      <c r="IC4" s="91">
        <v>46455</v>
      </c>
      <c r="ID4" s="91">
        <v>46456</v>
      </c>
      <c r="IE4" s="91">
        <v>46457</v>
      </c>
      <c r="IF4" s="91">
        <v>46458</v>
      </c>
      <c r="IG4" s="91">
        <v>46459</v>
      </c>
      <c r="IH4" s="91">
        <v>46460</v>
      </c>
      <c r="II4" s="91">
        <v>46461</v>
      </c>
      <c r="IJ4" s="91">
        <v>46462</v>
      </c>
      <c r="IK4" s="91">
        <v>46463</v>
      </c>
      <c r="IL4" s="91">
        <v>46464</v>
      </c>
      <c r="IM4" s="91">
        <v>46465</v>
      </c>
      <c r="IN4" s="91">
        <v>46466</v>
      </c>
      <c r="IO4" s="91">
        <v>46467</v>
      </c>
      <c r="IP4" s="91">
        <v>46468</v>
      </c>
      <c r="IQ4" s="91">
        <v>46469</v>
      </c>
      <c r="IR4" s="91">
        <v>46470</v>
      </c>
      <c r="IS4" s="91">
        <v>46471</v>
      </c>
      <c r="IT4" s="91">
        <v>46472</v>
      </c>
      <c r="IU4" s="91">
        <v>46473</v>
      </c>
      <c r="IV4" s="91">
        <v>46474</v>
      </c>
      <c r="IW4" s="91">
        <v>46475</v>
      </c>
      <c r="IX4" s="91">
        <v>46476</v>
      </c>
      <c r="IY4" s="91">
        <v>46477</v>
      </c>
    </row>
    <row r="5" spans="1:259" ht="24" x14ac:dyDescent="0.2">
      <c r="A5" s="22" t="s">
        <v>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HK5" s="108"/>
      <c r="HL5" s="108"/>
      <c r="HM5" s="108"/>
      <c r="HN5" s="108"/>
      <c r="HO5" s="108"/>
      <c r="HP5" s="108"/>
      <c r="HQ5" s="108"/>
      <c r="HR5" s="108"/>
      <c r="HS5" s="108"/>
    </row>
    <row r="6" spans="1:259" x14ac:dyDescent="0.2">
      <c r="A6" s="21">
        <v>1</v>
      </c>
      <c r="B6" s="51">
        <f>ROUNDUP(BAR!B6*0.85*0.9,)</f>
        <v>13923</v>
      </c>
      <c r="C6" s="51">
        <f>ROUNDUP(BAR!C6*0.85*0.9,)</f>
        <v>13923</v>
      </c>
      <c r="D6" s="51">
        <f>ROUNDUP(BAR!D6*0.85*0.9,)</f>
        <v>11322</v>
      </c>
      <c r="E6" s="51">
        <f>ROUNDUP(BAR!E6*0.85*0.9,)</f>
        <v>11858</v>
      </c>
      <c r="F6" s="51">
        <f>ROUNDUP(BAR!F6*0.85*0.9,)</f>
        <v>11858</v>
      </c>
      <c r="G6" s="51">
        <f>ROUNDUP(BAR!G6*0.85*0.9,)</f>
        <v>12623</v>
      </c>
      <c r="H6" s="51">
        <f>ROUNDUP(BAR!H6*0.85*0.9,)</f>
        <v>12623</v>
      </c>
      <c r="I6" s="51">
        <f>ROUNDUP(BAR!I6*0.85*0.9,)</f>
        <v>13923</v>
      </c>
      <c r="J6" s="51">
        <f>ROUNDUP(BAR!J6*0.85*0.9,)</f>
        <v>13923</v>
      </c>
      <c r="K6" s="51">
        <f>ROUNDUP(BAR!K6*0.85*0.9,)</f>
        <v>12623</v>
      </c>
      <c r="L6" s="51">
        <f>ROUNDUP(BAR!L6*0.85*0.9,)</f>
        <v>12623</v>
      </c>
      <c r="M6" s="51">
        <f>ROUNDUP(BAR!M6*0.85*0.9,)</f>
        <v>12623</v>
      </c>
      <c r="N6" s="51">
        <f>ROUNDUP(BAR!N6*0.85*0.9,)</f>
        <v>12623</v>
      </c>
      <c r="O6" s="51">
        <f>ROUNDUP(BAR!O6*0.85*0.9,)</f>
        <v>12623</v>
      </c>
      <c r="P6" s="51">
        <f>ROUNDUP(BAR!P6*0.85*0.9,)</f>
        <v>13158</v>
      </c>
      <c r="Q6" s="51">
        <f>ROUNDUP(BAR!Q6*0.85*0.9,)</f>
        <v>11858</v>
      </c>
      <c r="R6" s="51">
        <f>ROUNDUP(BAR!R6*0.85*0.9,)</f>
        <v>11322</v>
      </c>
      <c r="S6" s="51">
        <f>ROUNDUP(BAR!S6*0.85*0.9,)</f>
        <v>11322</v>
      </c>
      <c r="T6" s="51">
        <f>ROUNDUP(BAR!T6*0.85*0.9,)</f>
        <v>11322</v>
      </c>
      <c r="U6" s="51">
        <f>ROUNDUP(BAR!U6*0.85*0.9,)</f>
        <v>11322</v>
      </c>
      <c r="V6" s="51">
        <f>ROUNDUP(BAR!V6*0.85*0.9,)</f>
        <v>11322</v>
      </c>
      <c r="W6" s="51">
        <f>ROUNDUP(BAR!W6*0.85*0.9,)</f>
        <v>11858</v>
      </c>
      <c r="X6" s="51">
        <f>ROUNDUP(BAR!X6*0.85*0.9,)</f>
        <v>11858</v>
      </c>
      <c r="Y6" s="51">
        <f>ROUNDUP(BAR!Y6*0.85*0.9,)</f>
        <v>11322</v>
      </c>
      <c r="Z6" s="51">
        <f>ROUNDUP(BAR!Z6*0.85*0.9,)</f>
        <v>11322</v>
      </c>
      <c r="AA6" s="51">
        <f>ROUNDUP(BAR!AA6*0.85*0.9,)</f>
        <v>11322</v>
      </c>
      <c r="AB6" s="51">
        <f>ROUNDUP(BAR!AB6*0.85*0.9,)</f>
        <v>11322</v>
      </c>
      <c r="AC6" s="51">
        <f>ROUNDUP(BAR!AC6*0.85*0.9,)</f>
        <v>11322</v>
      </c>
      <c r="AD6" s="51">
        <f>ROUNDUP(BAR!AD6*0.85*0.9,)</f>
        <v>11858</v>
      </c>
      <c r="AE6" s="51">
        <f>ROUNDUP(BAR!AE6*0.85*0.9,)</f>
        <v>11858</v>
      </c>
      <c r="AF6" s="51">
        <f>ROUNDUP(BAR!AF6*0.85*0.9,)</f>
        <v>11322</v>
      </c>
      <c r="AG6" s="51">
        <f>ROUNDUP(BAR!AG6*0.85*0.9,)</f>
        <v>11322</v>
      </c>
      <c r="AH6" s="51">
        <f>ROUNDUP(BAR!AH6*0.85*0.9,)</f>
        <v>11322</v>
      </c>
      <c r="AI6" s="51">
        <f>ROUNDUP(BAR!AI6*0.85*0.9,)</f>
        <v>11322</v>
      </c>
      <c r="AJ6" s="51">
        <f>ROUNDUP(BAR!AJ6*0.85*0.9,)</f>
        <v>11322</v>
      </c>
      <c r="AK6" s="51">
        <f>ROUNDUP(BAR!AK6*0.85*0.9,)</f>
        <v>11858</v>
      </c>
      <c r="AL6" s="51">
        <f>ROUNDUP(BAR!AL6*0.85*0.9,)</f>
        <v>11858</v>
      </c>
      <c r="AM6" s="51">
        <f>ROUNDUP(BAR!AM6*0.85*0.9,)</f>
        <v>10022</v>
      </c>
      <c r="AN6" s="51">
        <f>ROUNDUP(BAR!AN6*0.85*0.9,)</f>
        <v>10022</v>
      </c>
      <c r="AO6" s="51">
        <f>ROUNDUP(BAR!AO6*0.85*0.9,)</f>
        <v>10022</v>
      </c>
      <c r="AP6" s="51">
        <f>ROUNDUP(BAR!AP6*0.85*0.9,)</f>
        <v>10022</v>
      </c>
      <c r="AQ6" s="51">
        <f>ROUNDUP(BAR!AQ6*0.85*0.9,)</f>
        <v>10022</v>
      </c>
      <c r="AR6" s="51">
        <f>ROUNDUP(BAR!AR6*0.85*0.9,)</f>
        <v>10557</v>
      </c>
      <c r="AS6" s="51">
        <f>ROUNDUP(BAR!AS6*0.85*0.9,)</f>
        <v>10557</v>
      </c>
      <c r="AT6" s="51">
        <f>ROUNDUP(BAR!AT6*0.85*0.9,)</f>
        <v>10022</v>
      </c>
      <c r="AU6" s="51">
        <f>ROUNDUP(BAR!AU6*0.85*0.9,)</f>
        <v>10022</v>
      </c>
      <c r="AV6" s="51">
        <f>ROUNDUP(BAR!AV6*0.85*0.9,)</f>
        <v>10022</v>
      </c>
      <c r="AW6" s="51">
        <f>ROUNDUP(BAR!AW6*0.85*0.9,)</f>
        <v>10022</v>
      </c>
      <c r="AX6" s="51">
        <f>ROUNDUP(BAR!AX6*0.85*0.9,)</f>
        <v>10022</v>
      </c>
      <c r="AY6" s="51">
        <f>ROUNDUP(BAR!AY6*0.85*0.9,)</f>
        <v>10557</v>
      </c>
      <c r="AZ6" s="51">
        <f>ROUNDUP(BAR!AZ6*0.85*0.9,)</f>
        <v>10557</v>
      </c>
      <c r="BA6" s="51">
        <f>ROUNDUP(BAR!BA6*0.85*0.9,)</f>
        <v>10022</v>
      </c>
      <c r="BB6" s="51">
        <f>ROUNDUP(BAR!BB6*0.85*0.9,)</f>
        <v>10022</v>
      </c>
      <c r="BC6" s="51">
        <f>ROUNDUP(BAR!BC6*0.85*0.9,)</f>
        <v>10022</v>
      </c>
      <c r="BD6" s="51">
        <f>ROUNDUP(BAR!BD6*0.85*0.9,)</f>
        <v>10022</v>
      </c>
      <c r="BE6" s="51">
        <f>ROUNDUP(BAR!BE6*0.85*0.9,)</f>
        <v>10022</v>
      </c>
      <c r="BF6" s="51">
        <f>ROUNDUP(BAR!BF6*0.85*0.9,)</f>
        <v>10557</v>
      </c>
      <c r="BG6" s="51">
        <f>ROUNDUP(BAR!BG6*0.85*0.9,)</f>
        <v>10557</v>
      </c>
      <c r="BH6" s="51">
        <f>ROUNDUP(BAR!BH6*0.85*0.9,)</f>
        <v>10022</v>
      </c>
      <c r="BI6" s="51">
        <f>ROUNDUP(BAR!BI6*0.85*0.9,)</f>
        <v>10022</v>
      </c>
      <c r="BJ6" s="51">
        <f>ROUNDUP(BAR!BJ6*0.85*0.9,)</f>
        <v>10557</v>
      </c>
      <c r="BK6" s="51">
        <f>ROUNDUP(BAR!BK6*0.85*0.9,)</f>
        <v>10557</v>
      </c>
      <c r="BL6" s="51">
        <f>ROUNDUP(BAR!BL6*0.85*0.9,)</f>
        <v>10557</v>
      </c>
      <c r="BM6" s="51">
        <f>ROUNDUP(BAR!BM6*0.85*0.9,)</f>
        <v>10557</v>
      </c>
      <c r="BN6" s="51">
        <f>ROUNDUP(BAR!BN6*0.85*0.9,)</f>
        <v>10557</v>
      </c>
      <c r="BO6" s="51">
        <f>ROUNDUP(BAR!BO6*0.85*0.9,)</f>
        <v>10022</v>
      </c>
      <c r="BP6" s="51">
        <f>ROUNDUP(BAR!BP6*0.85*0.9,)</f>
        <v>12623</v>
      </c>
      <c r="BQ6" s="51">
        <f>ROUNDUP(BAR!BQ6*0.85*0.9,)</f>
        <v>12623</v>
      </c>
      <c r="BR6" s="51">
        <f>ROUNDUP(BAR!BR6*0.85*0.9,)</f>
        <v>12623</v>
      </c>
      <c r="BS6" s="51">
        <f>ROUNDUP(BAR!BS6*0.85*0.9,)</f>
        <v>12623</v>
      </c>
      <c r="BT6" s="51">
        <f>ROUNDUP(BAR!BT6*0.85*0.9,)</f>
        <v>12623</v>
      </c>
      <c r="BU6" s="51">
        <f>ROUNDUP(BAR!BU6*0.85*0.9,)</f>
        <v>11322</v>
      </c>
      <c r="BV6" s="51">
        <f>ROUNDUP(BAR!BV6*0.85*0.9,)</f>
        <v>10557</v>
      </c>
      <c r="BW6" s="51">
        <f>ROUNDUP(BAR!BW6*0.85*0.9,)</f>
        <v>10557</v>
      </c>
      <c r="BX6" s="51">
        <f>ROUNDUP(BAR!BX6*0.85*0.9,)</f>
        <v>12623</v>
      </c>
      <c r="BY6" s="51">
        <f>ROUNDUP(BAR!BY6*0.85*0.9,)</f>
        <v>12623</v>
      </c>
      <c r="BZ6" s="51">
        <f>ROUNDUP(BAR!BZ6*0.85*0.9,)</f>
        <v>10022</v>
      </c>
      <c r="CA6" s="51">
        <f>ROUNDUP(BAR!CA6*0.85*0.9,)</f>
        <v>10022</v>
      </c>
      <c r="CB6" s="51">
        <f>ROUNDUP(BAR!CB6*0.85*0.9,)</f>
        <v>10022</v>
      </c>
      <c r="CC6" s="51">
        <f>ROUNDUP(BAR!CC6*0.85*0.9,)</f>
        <v>10557</v>
      </c>
      <c r="CD6" s="51">
        <f>ROUNDUP(BAR!CD6*0.85*0.9,)</f>
        <v>7268</v>
      </c>
      <c r="CE6" s="51">
        <f>ROUNDUP(BAR!CE6*0.85*0.9,)</f>
        <v>7268</v>
      </c>
      <c r="CF6" s="51">
        <f>ROUNDUP(BAR!CF6*0.85*0.9,)</f>
        <v>7268</v>
      </c>
      <c r="CG6" s="51">
        <f>ROUNDUP(BAR!CG6*0.85*0.9,)</f>
        <v>7268</v>
      </c>
      <c r="CH6" s="51">
        <f>ROUNDUP(BAR!CH6*0.85*0.9,)</f>
        <v>7803</v>
      </c>
      <c r="CI6" s="51">
        <f>ROUNDUP(BAR!CI6*0.85*0.9,)</f>
        <v>7803</v>
      </c>
      <c r="CJ6" s="51">
        <f>ROUNDUP(BAR!CJ6*0.85*0.9,)</f>
        <v>7268</v>
      </c>
      <c r="CK6" s="51">
        <f>ROUNDUP(BAR!CK6*0.85*0.9,)</f>
        <v>7268</v>
      </c>
      <c r="CL6" s="51">
        <f>ROUNDUP(BAR!CL6*0.85*0.9,)</f>
        <v>7268</v>
      </c>
      <c r="CM6" s="51">
        <f>ROUNDUP(BAR!CM6*0.85*0.9,)</f>
        <v>7268</v>
      </c>
      <c r="CN6" s="51">
        <f>ROUNDUP(BAR!CN6*0.85*0.9,)</f>
        <v>7268</v>
      </c>
      <c r="CO6" s="51">
        <f>ROUNDUP(BAR!CO6*0.85*0.9,)</f>
        <v>7803</v>
      </c>
      <c r="CP6" s="51">
        <f>ROUNDUP(BAR!CP6*0.85*0.9,)</f>
        <v>7803</v>
      </c>
      <c r="CQ6" s="51">
        <f>ROUNDUP(BAR!CQ6*0.85*0.9,)</f>
        <v>7268</v>
      </c>
      <c r="CR6" s="51">
        <f>ROUNDUP(BAR!CR6*0.85*0.9,)</f>
        <v>7268</v>
      </c>
      <c r="CS6" s="51">
        <f>ROUNDUP(BAR!CS6*0.85*0.9,)</f>
        <v>7268</v>
      </c>
      <c r="CT6" s="51">
        <f>ROUNDUP(BAR!CT6*0.85*0.9,)</f>
        <v>7268</v>
      </c>
      <c r="CU6" s="51">
        <f>ROUNDUP(BAR!CU6*0.85*0.9,)</f>
        <v>7268</v>
      </c>
      <c r="CV6" s="51">
        <f>ROUNDUP(BAR!CV6*0.85*0.9,)</f>
        <v>7803</v>
      </c>
      <c r="CW6" s="51">
        <f>ROUNDUP(BAR!CW6*0.85*0.9,)</f>
        <v>7803</v>
      </c>
      <c r="CX6" s="51">
        <f>ROUNDUP(BAR!CX6*0.85*0.9,)</f>
        <v>7268</v>
      </c>
      <c r="CY6" s="51">
        <f>ROUNDUP(BAR!CY6*0.85*0.9,)</f>
        <v>7268</v>
      </c>
      <c r="CZ6" s="51">
        <f>ROUNDUP(BAR!CZ6*0.85*0.9,)</f>
        <v>7268</v>
      </c>
      <c r="DA6" s="51">
        <f>ROUNDUP(BAR!DA6*0.85*0.9,)</f>
        <v>7268</v>
      </c>
      <c r="DB6" s="51">
        <f>ROUNDUP(BAR!DB6*0.85*0.9,)</f>
        <v>7268</v>
      </c>
      <c r="DC6" s="51">
        <f>ROUNDUP(BAR!DC6*0.85*0.9,)</f>
        <v>7803</v>
      </c>
      <c r="DD6" s="51">
        <f>ROUNDUP(BAR!DD6*0.85*0.9,)</f>
        <v>7803</v>
      </c>
      <c r="DE6" s="51">
        <f>ROUNDUP(BAR!DE6*0.85*0.9,)</f>
        <v>7268</v>
      </c>
      <c r="DF6" s="51">
        <f>ROUNDUP(BAR!DF6*0.85*0.9,)</f>
        <v>7268</v>
      </c>
      <c r="DG6" s="51">
        <f>ROUNDUP(BAR!DG6*0.85*0.9,)</f>
        <v>7803</v>
      </c>
      <c r="DH6" s="51">
        <f>ROUNDUP(BAR!DH6*0.85*0.9,)</f>
        <v>8186</v>
      </c>
      <c r="DI6" s="51">
        <f>ROUNDUP(BAR!DI6*0.85*0.9,)</f>
        <v>6885</v>
      </c>
      <c r="DJ6" s="51">
        <f>ROUNDUP(BAR!DJ6*0.85*0.9,)</f>
        <v>7268</v>
      </c>
      <c r="DK6" s="51">
        <f>ROUNDUP(BAR!DK6*0.85*0.9,)</f>
        <v>7268</v>
      </c>
      <c r="DL6" s="51">
        <f>ROUNDUP(BAR!DL6*0.85*0.9,)</f>
        <v>6885</v>
      </c>
      <c r="DM6" s="51">
        <f>ROUNDUP(BAR!DM6*0.85*0.9,)</f>
        <v>6885</v>
      </c>
      <c r="DN6" s="51">
        <f>ROUNDUP(BAR!DN6*0.85*0.9,)</f>
        <v>6885</v>
      </c>
      <c r="DO6" s="51">
        <f>ROUNDUP(BAR!DO6*0.85*0.9,)</f>
        <v>6885</v>
      </c>
      <c r="DP6" s="51">
        <f>ROUNDUP(BAR!DP6*0.85*0.9,)</f>
        <v>6885</v>
      </c>
      <c r="DQ6" s="51">
        <f>ROUNDUP(BAR!DQ6*0.85*0.9,)</f>
        <v>7268</v>
      </c>
      <c r="DR6" s="51">
        <f>ROUNDUP(BAR!DR6*0.85*0.9,)</f>
        <v>7268</v>
      </c>
      <c r="DS6" s="51">
        <f>ROUNDUP(BAR!DS6*0.85*0.9,)</f>
        <v>6885</v>
      </c>
      <c r="DT6" s="51">
        <f>ROUNDUP(BAR!DT6*0.85*0.9,)</f>
        <v>6885</v>
      </c>
      <c r="DU6" s="51">
        <f>ROUNDUP(BAR!DU6*0.85*0.9,)</f>
        <v>6885</v>
      </c>
      <c r="DV6" s="51">
        <f>ROUNDUP(BAR!DV6*0.85*0.9,)</f>
        <v>6885</v>
      </c>
      <c r="DW6" s="51">
        <f>ROUNDUP(BAR!DW6*0.85*0.9,)</f>
        <v>6885</v>
      </c>
      <c r="DX6" s="51">
        <f>ROUNDUP(BAR!DX6*0.85*0.9,)</f>
        <v>7268</v>
      </c>
      <c r="DY6" s="51">
        <f>ROUNDUP(BAR!DY6*0.85*0.9,)</f>
        <v>7268</v>
      </c>
      <c r="DZ6" s="51">
        <f>ROUNDUP(BAR!DZ6*0.85*0.9,)</f>
        <v>6885</v>
      </c>
      <c r="EA6" s="51">
        <f>ROUNDUP(BAR!EA6*0.85*0.9,)</f>
        <v>6885</v>
      </c>
      <c r="EB6" s="51">
        <f>ROUNDUP(BAR!EB6*0.85*0.9,)</f>
        <v>6885</v>
      </c>
      <c r="EC6" s="51">
        <f>ROUNDUP(BAR!EC6*0.85*0.9,)</f>
        <v>6885</v>
      </c>
      <c r="ED6" s="51">
        <f>ROUNDUP(BAR!ED6*0.85*0.9,)</f>
        <v>6885</v>
      </c>
      <c r="EE6" s="51">
        <f>ROUNDUP(BAR!EE6*0.85*0.9,)</f>
        <v>7268</v>
      </c>
      <c r="EF6" s="51">
        <f>ROUNDUP(BAR!EF6*0.85*0.9,)</f>
        <v>7268</v>
      </c>
      <c r="EG6" s="51">
        <f>ROUNDUP(BAR!EG6*0.85*0.9,)</f>
        <v>6885</v>
      </c>
      <c r="EH6" s="51">
        <f>ROUNDUP(BAR!EH6*0.85*0.9,)</f>
        <v>6885</v>
      </c>
      <c r="EI6" s="51">
        <f>ROUNDUP(BAR!EI6*0.85*0.9,)</f>
        <v>8186</v>
      </c>
      <c r="EJ6" s="51">
        <f>ROUNDUP(BAR!EJ6*0.85*0.9,)</f>
        <v>8186</v>
      </c>
      <c r="EK6" s="51">
        <f>ROUNDUP(BAR!EK6*0.85*0.9,)</f>
        <v>8186</v>
      </c>
      <c r="EL6" s="51">
        <f>ROUNDUP(BAR!EL6*0.85*0.9,)</f>
        <v>9104</v>
      </c>
      <c r="EM6" s="51">
        <f>ROUNDUP(BAR!EM6*0.85*0.9,)</f>
        <v>9104</v>
      </c>
      <c r="EN6" s="51">
        <f>ROUNDUP(BAR!EN6*0.85*0.9,)</f>
        <v>8186</v>
      </c>
      <c r="EO6" s="51">
        <f>ROUNDUP(BAR!EO6*0.85*0.9,)</f>
        <v>8186</v>
      </c>
      <c r="EP6" s="51">
        <f>ROUNDUP(BAR!EP6*0.85*0.9,)</f>
        <v>8186</v>
      </c>
      <c r="EQ6" s="51">
        <f>ROUNDUP(BAR!EQ6*0.85*0.9,)</f>
        <v>8186</v>
      </c>
      <c r="ER6" s="51">
        <f>ROUNDUP(BAR!ER6*0.85*0.9,)</f>
        <v>8186</v>
      </c>
      <c r="ES6" s="51">
        <f>ROUNDUP(BAR!ES6*0.85*0.9,)</f>
        <v>9104</v>
      </c>
      <c r="ET6" s="51">
        <f>ROUNDUP(BAR!ET6*0.85*0.9,)</f>
        <v>9104</v>
      </c>
      <c r="EU6" s="51">
        <f>ROUNDUP(BAR!EU6*0.85*0.9,)</f>
        <v>9104</v>
      </c>
      <c r="EV6" s="51">
        <f>ROUNDUP(BAR!EV6*0.85*0.9,)</f>
        <v>9104</v>
      </c>
      <c r="EW6" s="51">
        <f>ROUNDUP(BAR!EW6*0.85*0.9,)</f>
        <v>9104</v>
      </c>
      <c r="EX6" s="51">
        <f>ROUNDUP(BAR!EX6*0.85*0.9,)</f>
        <v>9104</v>
      </c>
      <c r="EY6" s="51">
        <f>ROUNDUP(BAR!EY6*0.85*0.9,)</f>
        <v>9104</v>
      </c>
      <c r="EZ6" s="51">
        <f>ROUNDUP(BAR!EZ6*0.85*0.9,)</f>
        <v>9104</v>
      </c>
      <c r="FA6" s="51">
        <f>ROUNDUP(BAR!FA6*0.85*0.9,)</f>
        <v>9104</v>
      </c>
      <c r="FB6" s="51">
        <f>ROUNDUP(BAR!FB6*0.85*0.9,)</f>
        <v>9104</v>
      </c>
      <c r="FC6" s="51">
        <f>ROUNDUP(BAR!FC6*0.85*0.9,)</f>
        <v>9104</v>
      </c>
      <c r="FD6" s="51">
        <f>ROUNDUP(BAR!FD6*0.85*0.9,)</f>
        <v>9639</v>
      </c>
      <c r="FE6" s="51">
        <f>ROUNDUP(BAR!FE6*0.85*0.9,)</f>
        <v>9639</v>
      </c>
      <c r="FF6" s="51">
        <f>ROUNDUP(BAR!FF6*0.85*0.9,)</f>
        <v>10022</v>
      </c>
      <c r="FG6" s="51">
        <f>ROUNDUP(BAR!FG6*0.85*0.9,)</f>
        <v>10022</v>
      </c>
      <c r="FH6" s="51">
        <f>ROUNDUP(BAR!FH6*0.85*0.9,)</f>
        <v>10022</v>
      </c>
      <c r="FI6" s="51">
        <f>ROUNDUP(BAR!FI6*0.85*0.9,)</f>
        <v>10022</v>
      </c>
      <c r="FJ6" s="51">
        <f>ROUNDUP(BAR!FJ6*0.85*0.9,)</f>
        <v>10022</v>
      </c>
      <c r="FK6" s="107">
        <f>ROUNDUP(BAR!FK6*0.85*0.9,)</f>
        <v>25207</v>
      </c>
      <c r="FL6" s="107">
        <f>ROUNDUP(BAR!FL6*0.85*0.9,)</f>
        <v>54277</v>
      </c>
      <c r="FM6" s="107">
        <f>ROUNDUP(BAR!FM6*0.85*0.9,)</f>
        <v>54277</v>
      </c>
      <c r="FN6" s="107">
        <f>ROUNDUP(BAR!FN6*0.85*0.9,)</f>
        <v>54277</v>
      </c>
      <c r="FO6" s="107">
        <f>ROUNDUP(BAR!FO6*0.85*0.9,)</f>
        <v>54277</v>
      </c>
      <c r="FP6" s="107">
        <f>ROUNDUP(BAR!FP6*0.85*0.9,)</f>
        <v>54277</v>
      </c>
      <c r="FQ6" s="107">
        <f>ROUNDUP(BAR!FQ6*0.85*0.9,)</f>
        <v>54277</v>
      </c>
      <c r="FR6" s="107">
        <f>ROUNDUP(BAR!FR6*0.85*0.9,)</f>
        <v>54277</v>
      </c>
      <c r="FS6" s="107">
        <f>ROUNDUP(BAR!FS6*0.85*0.9,)</f>
        <v>54277</v>
      </c>
      <c r="FT6" s="107">
        <f>ROUNDUP(BAR!FT6*0.85*0.9,)</f>
        <v>54277</v>
      </c>
      <c r="FU6" s="107">
        <f>ROUNDUP(BAR!FU6*0.85*0.9,)</f>
        <v>54277</v>
      </c>
      <c r="FV6" s="51">
        <f>ROUNDUP(BAR!FV6*0.85*0.9,)</f>
        <v>19470</v>
      </c>
      <c r="FW6" s="51">
        <f>ROUNDUP(BAR!FW6*0.85*0.9,)</f>
        <v>19470</v>
      </c>
      <c r="FX6" s="51">
        <f>ROUNDUP(BAR!FX6*0.85*0.9,)</f>
        <v>19470</v>
      </c>
      <c r="FY6" s="51">
        <f>ROUNDUP(BAR!FY6*0.85*0.9,)</f>
        <v>19470</v>
      </c>
      <c r="FZ6" s="51">
        <f>ROUNDUP(BAR!FZ6*0.85*0.9,)</f>
        <v>19470</v>
      </c>
      <c r="GA6" s="51">
        <f>ROUNDUP(BAR!GA6*0.85*0.9,)</f>
        <v>19470</v>
      </c>
      <c r="GB6" s="51">
        <f>ROUNDUP(BAR!GB6*0.85*0.9,)</f>
        <v>19470</v>
      </c>
      <c r="GC6" s="51">
        <f>ROUNDUP(BAR!GC6*0.85*0.9,)</f>
        <v>19470</v>
      </c>
      <c r="GD6" s="51">
        <f>ROUNDUP(BAR!GD6*0.85*0.9,)</f>
        <v>19470</v>
      </c>
      <c r="GE6" s="51">
        <f>ROUNDUP(BAR!GE6*0.85*0.9,)</f>
        <v>19470</v>
      </c>
      <c r="GF6" s="51">
        <f>ROUNDUP(BAR!GF6*0.85*0.9,)</f>
        <v>19470</v>
      </c>
      <c r="GG6" s="51">
        <f>ROUNDUP(BAR!GG6*0.85*0.9,)</f>
        <v>19470</v>
      </c>
      <c r="GH6" s="51">
        <f>ROUNDUP(BAR!GH6*0.85*0.9,)</f>
        <v>19470</v>
      </c>
      <c r="GI6" s="51">
        <f>ROUNDUP(BAR!GI6*0.85*0.9,)</f>
        <v>19470</v>
      </c>
      <c r="GJ6" s="51">
        <f>ROUNDUP(BAR!GJ6*0.85*0.9,)</f>
        <v>19470</v>
      </c>
      <c r="GK6" s="51">
        <f>ROUNDUP(BAR!GK6*0.85*0.9,)</f>
        <v>19470</v>
      </c>
      <c r="GL6" s="51">
        <f>ROUNDUP(BAR!GL6*0.85*0.9,)</f>
        <v>19470</v>
      </c>
      <c r="GM6" s="51">
        <f>ROUNDUP(BAR!GM6*0.85*0.9,)</f>
        <v>19470</v>
      </c>
      <c r="GN6" s="51">
        <f>ROUNDUP(BAR!GN6*0.85*0.9,)</f>
        <v>19470</v>
      </c>
      <c r="GO6" s="51">
        <f>ROUNDUP(BAR!GO6*0.85*0.9,)</f>
        <v>19470</v>
      </c>
      <c r="GP6" s="51">
        <f>ROUNDUP(BAR!GP6*0.85*0.9,)</f>
        <v>19470</v>
      </c>
      <c r="GQ6" s="51">
        <f>ROUNDUP(BAR!GQ6*0.85*0.9,)</f>
        <v>19470</v>
      </c>
      <c r="GR6" s="51">
        <f>ROUNDUP(BAR!GR6*0.85*0.9,)</f>
        <v>19470</v>
      </c>
      <c r="GS6" s="51">
        <f>ROUNDUP(BAR!GS6*0.85*0.9,)</f>
        <v>20770</v>
      </c>
      <c r="GT6" s="51">
        <f>ROUNDUP(BAR!GT6*0.85*0.9,)</f>
        <v>20770</v>
      </c>
      <c r="GU6" s="51">
        <f>ROUNDUP(BAR!GU6*0.85*0.9,)</f>
        <v>20770</v>
      </c>
      <c r="GV6" s="51">
        <f>ROUNDUP(BAR!GV6*0.85*0.9,)</f>
        <v>20770</v>
      </c>
      <c r="GW6" s="51">
        <f>ROUNDUP(BAR!GW6*0.85*0.9,)</f>
        <v>20770</v>
      </c>
      <c r="GX6" s="51">
        <f>ROUNDUP(BAR!GX6*0.85*0.9,)</f>
        <v>20770</v>
      </c>
      <c r="GY6" s="51">
        <f>ROUNDUP(BAR!GY6*0.85*0.9,)</f>
        <v>20770</v>
      </c>
      <c r="GZ6" s="51">
        <f>ROUNDUP(BAR!GZ6*0.85*0.9,)</f>
        <v>20770</v>
      </c>
      <c r="HA6" s="51">
        <f>ROUNDUP(BAR!HA6*0.85*0.9,)</f>
        <v>20770</v>
      </c>
      <c r="HB6" s="51">
        <f>ROUNDUP(BAR!HB6*0.85*0.9,)</f>
        <v>20770</v>
      </c>
      <c r="HC6" s="51">
        <f>ROUNDUP(BAR!HC6*0.85*0.9,)</f>
        <v>20770</v>
      </c>
      <c r="HD6" s="51">
        <f>ROUNDUP(BAR!HD6*0.85*0.9,)</f>
        <v>20770</v>
      </c>
      <c r="HE6" s="51">
        <f>ROUNDUP(BAR!HE6*0.85*0.9,)</f>
        <v>20770</v>
      </c>
      <c r="HF6" s="51">
        <f>ROUNDUP(BAR!HF6*0.85*0.9,)</f>
        <v>20770</v>
      </c>
      <c r="HG6" s="51">
        <f>ROUNDUP(BAR!HG6*0.85*0.9,)</f>
        <v>20770</v>
      </c>
      <c r="HH6" s="51">
        <f>ROUNDUP(BAR!HH6*0.85*0.9,)</f>
        <v>20770</v>
      </c>
      <c r="HI6" s="51">
        <f>ROUNDUP(BAR!HI6*0.85*0.9,)</f>
        <v>20770</v>
      </c>
      <c r="HJ6" s="51">
        <f>ROUNDUP(BAR!HJ6*0.85*0.9,)</f>
        <v>20770</v>
      </c>
      <c r="HK6" s="107">
        <f>ROUNDUP(BAR!HK6*0.85*0.9,)</f>
        <v>36835</v>
      </c>
      <c r="HL6" s="107">
        <f>ROUNDUP(BAR!HL6*0.85*0.9,)</f>
        <v>36835</v>
      </c>
      <c r="HM6" s="107">
        <f>ROUNDUP(BAR!HM6*0.85*0.9,)</f>
        <v>38365</v>
      </c>
      <c r="HN6" s="107">
        <f>ROUNDUP(BAR!HN6*0.85*0.9,)</f>
        <v>38365</v>
      </c>
      <c r="HO6" s="107">
        <f>ROUNDUP(BAR!HO6*0.85*0.9,)</f>
        <v>38365</v>
      </c>
      <c r="HP6" s="107">
        <f>ROUNDUP(BAR!HP6*0.85*0.9,)</f>
        <v>20770</v>
      </c>
      <c r="HQ6" s="107">
        <f>ROUNDUP(BAR!HQ6*0.85*0.9,)</f>
        <v>20770</v>
      </c>
      <c r="HR6" s="107">
        <f>ROUNDUP(BAR!HR6*0.85*0.9,)</f>
        <v>36835</v>
      </c>
      <c r="HS6" s="107">
        <f>ROUNDUP(BAR!HS6*0.85*0.9,)</f>
        <v>36835</v>
      </c>
      <c r="HT6" s="51">
        <f>ROUNDUP(BAR!HT6*0.85*0.9,)</f>
        <v>20770</v>
      </c>
      <c r="HU6" s="51">
        <f>ROUNDUP(BAR!HU6*0.85*0.9,)</f>
        <v>19470</v>
      </c>
      <c r="HV6" s="51">
        <f>ROUNDUP(BAR!HV6*0.85*0.9,)</f>
        <v>19470</v>
      </c>
      <c r="HW6" s="51">
        <f>ROUNDUP(BAR!HW6*0.85*0.9,)</f>
        <v>19470</v>
      </c>
      <c r="HX6" s="51">
        <f>ROUNDUP(BAR!HX6*0.85*0.9,)</f>
        <v>19470</v>
      </c>
      <c r="HY6" s="51">
        <f>ROUNDUP(BAR!HY6*0.85*0.9,)</f>
        <v>19470</v>
      </c>
      <c r="HZ6" s="51">
        <f>ROUNDUP(BAR!HZ6*0.85*0.9,)</f>
        <v>19470</v>
      </c>
      <c r="IA6" s="51">
        <f>ROUNDUP(BAR!IA6*0.85*0.9,)</f>
        <v>19470</v>
      </c>
      <c r="IB6" s="51">
        <f>ROUNDUP(BAR!IB6*0.85*0.9,)</f>
        <v>22683</v>
      </c>
      <c r="IC6" s="51">
        <f>ROUNDUP(BAR!IC6*0.85*0.9,)</f>
        <v>20005</v>
      </c>
      <c r="ID6" s="51">
        <f>ROUNDUP(BAR!ID6*0.85*0.9,)</f>
        <v>16257</v>
      </c>
      <c r="IE6" s="51">
        <f>ROUNDUP(BAR!IE6*0.85*0.9,)</f>
        <v>16257</v>
      </c>
      <c r="IF6" s="51">
        <f>ROUNDUP(BAR!IF6*0.85*0.9,)</f>
        <v>16257</v>
      </c>
      <c r="IG6" s="51">
        <f>ROUNDUP(BAR!IG6*0.85*0.9,)</f>
        <v>16257</v>
      </c>
      <c r="IH6" s="51">
        <f>ROUNDUP(BAR!IH6*0.85*0.9,)</f>
        <v>16257</v>
      </c>
      <c r="II6" s="51">
        <f>ROUNDUP(BAR!II6*0.85*0.9,)</f>
        <v>16257</v>
      </c>
      <c r="IJ6" s="51">
        <f>ROUNDUP(BAR!IJ6*0.85*0.9,)</f>
        <v>16257</v>
      </c>
      <c r="IK6" s="51">
        <f>ROUNDUP(BAR!IK6*0.85*0.9,)</f>
        <v>16257</v>
      </c>
      <c r="IL6" s="51">
        <f>ROUNDUP(BAR!IL6*0.85*0.9,)</f>
        <v>16257</v>
      </c>
      <c r="IM6" s="51">
        <f>ROUNDUP(BAR!IM6*0.85*0.9,)</f>
        <v>16257</v>
      </c>
      <c r="IN6" s="51">
        <f>ROUNDUP(BAR!IN6*0.85*0.9,)</f>
        <v>16257</v>
      </c>
      <c r="IO6" s="51">
        <f>ROUNDUP(BAR!IO6*0.85*0.9,)</f>
        <v>16257</v>
      </c>
      <c r="IP6" s="51">
        <f>ROUNDUP(BAR!IP6*0.85*0.9,)</f>
        <v>16257</v>
      </c>
      <c r="IQ6" s="51">
        <f>ROUNDUP(BAR!IQ6*0.85*0.9,)</f>
        <v>16257</v>
      </c>
      <c r="IR6" s="51">
        <f>ROUNDUP(BAR!IR6*0.85*0.9,)</f>
        <v>16257</v>
      </c>
      <c r="IS6" s="51">
        <f>ROUNDUP(BAR!IS6*0.85*0.9,)</f>
        <v>16257</v>
      </c>
      <c r="IT6" s="51">
        <f>ROUNDUP(BAR!IT6*0.85*0.9,)</f>
        <v>16257</v>
      </c>
      <c r="IU6" s="51">
        <f>ROUNDUP(BAR!IU6*0.85*0.9,)</f>
        <v>16257</v>
      </c>
      <c r="IV6" s="51">
        <f>ROUNDUP(BAR!IV6*0.85*0.9,)</f>
        <v>16257</v>
      </c>
      <c r="IW6" s="51">
        <f>ROUNDUP(BAR!IW6*0.85*0.9,)</f>
        <v>16257</v>
      </c>
      <c r="IX6" s="51">
        <f>ROUNDUP(BAR!IX6*0.85*0.9,)</f>
        <v>16257</v>
      </c>
      <c r="IY6" s="51">
        <f>ROUNDUP(BAR!IY6*0.85*0.9,)</f>
        <v>16257</v>
      </c>
    </row>
    <row r="7" spans="1:259" x14ac:dyDescent="0.2">
      <c r="A7" s="21">
        <v>2</v>
      </c>
      <c r="B7" s="51">
        <f>ROUNDUP(BAR!B7*0.85*0.9,)</f>
        <v>15606</v>
      </c>
      <c r="C7" s="51">
        <f>ROUNDUP(BAR!C7*0.85*0.9,)</f>
        <v>15606</v>
      </c>
      <c r="D7" s="51">
        <f>ROUNDUP(BAR!D7*0.85*0.9,)</f>
        <v>13005</v>
      </c>
      <c r="E7" s="51">
        <f>ROUNDUP(BAR!E7*0.85*0.9,)</f>
        <v>13541</v>
      </c>
      <c r="F7" s="51">
        <f>ROUNDUP(BAR!F7*0.85*0.9,)</f>
        <v>13541</v>
      </c>
      <c r="G7" s="51">
        <f>ROUNDUP(BAR!G7*0.85*0.9,)</f>
        <v>14306</v>
      </c>
      <c r="H7" s="51">
        <f>ROUNDUP(BAR!H7*0.85*0.9,)</f>
        <v>14306</v>
      </c>
      <c r="I7" s="51">
        <f>ROUNDUP(BAR!I7*0.85*0.9,)</f>
        <v>15606</v>
      </c>
      <c r="J7" s="51">
        <f>ROUNDUP(BAR!J7*0.85*0.9,)</f>
        <v>15606</v>
      </c>
      <c r="K7" s="51">
        <f>ROUNDUP(BAR!K7*0.85*0.9,)</f>
        <v>14306</v>
      </c>
      <c r="L7" s="51">
        <f>ROUNDUP(BAR!L7*0.85*0.9,)</f>
        <v>14306</v>
      </c>
      <c r="M7" s="51">
        <f>ROUNDUP(BAR!M7*0.85*0.9,)</f>
        <v>14306</v>
      </c>
      <c r="N7" s="51">
        <f>ROUNDUP(BAR!N7*0.85*0.9,)</f>
        <v>14306</v>
      </c>
      <c r="O7" s="51">
        <f>ROUNDUP(BAR!O7*0.85*0.9,)</f>
        <v>14306</v>
      </c>
      <c r="P7" s="51">
        <f>ROUNDUP(BAR!P7*0.85*0.9,)</f>
        <v>14841</v>
      </c>
      <c r="Q7" s="51">
        <f>ROUNDUP(BAR!Q7*0.85*0.9,)</f>
        <v>13541</v>
      </c>
      <c r="R7" s="51">
        <f>ROUNDUP(BAR!R7*0.85*0.9,)</f>
        <v>13005</v>
      </c>
      <c r="S7" s="51">
        <f>ROUNDUP(BAR!S7*0.85*0.9,)</f>
        <v>13005</v>
      </c>
      <c r="T7" s="51">
        <f>ROUNDUP(BAR!T7*0.85*0.9,)</f>
        <v>13005</v>
      </c>
      <c r="U7" s="51">
        <f>ROUNDUP(BAR!U7*0.85*0.9,)</f>
        <v>13005</v>
      </c>
      <c r="V7" s="51">
        <f>ROUNDUP(BAR!V7*0.85*0.9,)</f>
        <v>13005</v>
      </c>
      <c r="W7" s="51">
        <f>ROUNDUP(BAR!W7*0.85*0.9,)</f>
        <v>13541</v>
      </c>
      <c r="X7" s="51">
        <f>ROUNDUP(BAR!X7*0.85*0.9,)</f>
        <v>13541</v>
      </c>
      <c r="Y7" s="51">
        <f>ROUNDUP(BAR!Y7*0.85*0.9,)</f>
        <v>13005</v>
      </c>
      <c r="Z7" s="51">
        <f>ROUNDUP(BAR!Z7*0.85*0.9,)</f>
        <v>13005</v>
      </c>
      <c r="AA7" s="51">
        <f>ROUNDUP(BAR!AA7*0.85*0.9,)</f>
        <v>13005</v>
      </c>
      <c r="AB7" s="51">
        <f>ROUNDUP(BAR!AB7*0.85*0.9,)</f>
        <v>13005</v>
      </c>
      <c r="AC7" s="51">
        <f>ROUNDUP(BAR!AC7*0.85*0.9,)</f>
        <v>13005</v>
      </c>
      <c r="AD7" s="51">
        <f>ROUNDUP(BAR!AD7*0.85*0.9,)</f>
        <v>13541</v>
      </c>
      <c r="AE7" s="51">
        <f>ROUNDUP(BAR!AE7*0.85*0.9,)</f>
        <v>13541</v>
      </c>
      <c r="AF7" s="51">
        <f>ROUNDUP(BAR!AF7*0.85*0.9,)</f>
        <v>13005</v>
      </c>
      <c r="AG7" s="51">
        <f>ROUNDUP(BAR!AG7*0.85*0.9,)</f>
        <v>13005</v>
      </c>
      <c r="AH7" s="51">
        <f>ROUNDUP(BAR!AH7*0.85*0.9,)</f>
        <v>13005</v>
      </c>
      <c r="AI7" s="51">
        <f>ROUNDUP(BAR!AI7*0.85*0.9,)</f>
        <v>13005</v>
      </c>
      <c r="AJ7" s="51">
        <f>ROUNDUP(BAR!AJ7*0.85*0.9,)</f>
        <v>13005</v>
      </c>
      <c r="AK7" s="51">
        <f>ROUNDUP(BAR!AK7*0.85*0.9,)</f>
        <v>13541</v>
      </c>
      <c r="AL7" s="51">
        <f>ROUNDUP(BAR!AL7*0.85*0.9,)</f>
        <v>13541</v>
      </c>
      <c r="AM7" s="51">
        <f>ROUNDUP(BAR!AM7*0.85*0.9,)</f>
        <v>11705</v>
      </c>
      <c r="AN7" s="51">
        <f>ROUNDUP(BAR!AN7*0.85*0.9,)</f>
        <v>11705</v>
      </c>
      <c r="AO7" s="51">
        <f>ROUNDUP(BAR!AO7*0.85*0.9,)</f>
        <v>11705</v>
      </c>
      <c r="AP7" s="51">
        <f>ROUNDUP(BAR!AP7*0.85*0.9,)</f>
        <v>11705</v>
      </c>
      <c r="AQ7" s="51">
        <f>ROUNDUP(BAR!AQ7*0.85*0.9,)</f>
        <v>11705</v>
      </c>
      <c r="AR7" s="51">
        <f>ROUNDUP(BAR!AR7*0.85*0.9,)</f>
        <v>12240</v>
      </c>
      <c r="AS7" s="51">
        <f>ROUNDUP(BAR!AS7*0.85*0.9,)</f>
        <v>12240</v>
      </c>
      <c r="AT7" s="51">
        <f>ROUNDUP(BAR!AT7*0.85*0.9,)</f>
        <v>11705</v>
      </c>
      <c r="AU7" s="51">
        <f>ROUNDUP(BAR!AU7*0.85*0.9,)</f>
        <v>11705</v>
      </c>
      <c r="AV7" s="51">
        <f>ROUNDUP(BAR!AV7*0.85*0.9,)</f>
        <v>11705</v>
      </c>
      <c r="AW7" s="51">
        <f>ROUNDUP(BAR!AW7*0.85*0.9,)</f>
        <v>11705</v>
      </c>
      <c r="AX7" s="51">
        <f>ROUNDUP(BAR!AX7*0.85*0.9,)</f>
        <v>11705</v>
      </c>
      <c r="AY7" s="51">
        <f>ROUNDUP(BAR!AY7*0.85*0.9,)</f>
        <v>12240</v>
      </c>
      <c r="AZ7" s="51">
        <f>ROUNDUP(BAR!AZ7*0.85*0.9,)</f>
        <v>12240</v>
      </c>
      <c r="BA7" s="51">
        <f>ROUNDUP(BAR!BA7*0.85*0.9,)</f>
        <v>11705</v>
      </c>
      <c r="BB7" s="51">
        <f>ROUNDUP(BAR!BB7*0.85*0.9,)</f>
        <v>11705</v>
      </c>
      <c r="BC7" s="51">
        <f>ROUNDUP(BAR!BC7*0.85*0.9,)</f>
        <v>11705</v>
      </c>
      <c r="BD7" s="51">
        <f>ROUNDUP(BAR!BD7*0.85*0.9,)</f>
        <v>11705</v>
      </c>
      <c r="BE7" s="51">
        <f>ROUNDUP(BAR!BE7*0.85*0.9,)</f>
        <v>11705</v>
      </c>
      <c r="BF7" s="51">
        <f>ROUNDUP(BAR!BF7*0.85*0.9,)</f>
        <v>12240</v>
      </c>
      <c r="BG7" s="51">
        <f>ROUNDUP(BAR!BG7*0.85*0.9,)</f>
        <v>12240</v>
      </c>
      <c r="BH7" s="51">
        <f>ROUNDUP(BAR!BH7*0.85*0.9,)</f>
        <v>11705</v>
      </c>
      <c r="BI7" s="51">
        <f>ROUNDUP(BAR!BI7*0.85*0.9,)</f>
        <v>11705</v>
      </c>
      <c r="BJ7" s="51">
        <f>ROUNDUP(BAR!BJ7*0.85*0.9,)</f>
        <v>12240</v>
      </c>
      <c r="BK7" s="51">
        <f>ROUNDUP(BAR!BK7*0.85*0.9,)</f>
        <v>12240</v>
      </c>
      <c r="BL7" s="51">
        <f>ROUNDUP(BAR!BL7*0.85*0.9,)</f>
        <v>12240</v>
      </c>
      <c r="BM7" s="51">
        <f>ROUNDUP(BAR!BM7*0.85*0.9,)</f>
        <v>12240</v>
      </c>
      <c r="BN7" s="51">
        <f>ROUNDUP(BAR!BN7*0.85*0.9,)</f>
        <v>12240</v>
      </c>
      <c r="BO7" s="51">
        <f>ROUNDUP(BAR!BO7*0.85*0.9,)</f>
        <v>11705</v>
      </c>
      <c r="BP7" s="51">
        <f>ROUNDUP(BAR!BP7*0.85*0.9,)</f>
        <v>14306</v>
      </c>
      <c r="BQ7" s="51">
        <f>ROUNDUP(BAR!BQ7*0.85*0.9,)</f>
        <v>14306</v>
      </c>
      <c r="BR7" s="51">
        <f>ROUNDUP(BAR!BR7*0.85*0.9,)</f>
        <v>14306</v>
      </c>
      <c r="BS7" s="51">
        <f>ROUNDUP(BAR!BS7*0.85*0.9,)</f>
        <v>14306</v>
      </c>
      <c r="BT7" s="51">
        <f>ROUNDUP(BAR!BT7*0.85*0.9,)</f>
        <v>14306</v>
      </c>
      <c r="BU7" s="51">
        <f>ROUNDUP(BAR!BU7*0.85*0.9,)</f>
        <v>13005</v>
      </c>
      <c r="BV7" s="51">
        <f>ROUNDUP(BAR!BV7*0.85*0.9,)</f>
        <v>12240</v>
      </c>
      <c r="BW7" s="51">
        <f>ROUNDUP(BAR!BW7*0.85*0.9,)</f>
        <v>12240</v>
      </c>
      <c r="BX7" s="51">
        <f>ROUNDUP(BAR!BX7*0.85*0.9,)</f>
        <v>14306</v>
      </c>
      <c r="BY7" s="51">
        <f>ROUNDUP(BAR!BY7*0.85*0.9,)</f>
        <v>14306</v>
      </c>
      <c r="BZ7" s="51">
        <f>ROUNDUP(BAR!BZ7*0.85*0.9,)</f>
        <v>11705</v>
      </c>
      <c r="CA7" s="51">
        <f>ROUNDUP(BAR!CA7*0.85*0.9,)</f>
        <v>11705</v>
      </c>
      <c r="CB7" s="51">
        <f>ROUNDUP(BAR!CB7*0.85*0.9,)</f>
        <v>11705</v>
      </c>
      <c r="CC7" s="51">
        <f>ROUNDUP(BAR!CC7*0.85*0.9,)</f>
        <v>12240</v>
      </c>
      <c r="CD7" s="51">
        <f>ROUNDUP(BAR!CD7*0.85*0.9,)</f>
        <v>8951</v>
      </c>
      <c r="CE7" s="51">
        <f>ROUNDUP(BAR!CE7*0.85*0.9,)</f>
        <v>8951</v>
      </c>
      <c r="CF7" s="51">
        <f>ROUNDUP(BAR!CF7*0.85*0.9,)</f>
        <v>8951</v>
      </c>
      <c r="CG7" s="51">
        <f>ROUNDUP(BAR!CG7*0.85*0.9,)</f>
        <v>8951</v>
      </c>
      <c r="CH7" s="51">
        <f>ROUNDUP(BAR!CH7*0.85*0.9,)</f>
        <v>9486</v>
      </c>
      <c r="CI7" s="51">
        <f>ROUNDUP(BAR!CI7*0.85*0.9,)</f>
        <v>9486</v>
      </c>
      <c r="CJ7" s="51">
        <f>ROUNDUP(BAR!CJ7*0.85*0.9,)</f>
        <v>8951</v>
      </c>
      <c r="CK7" s="51">
        <f>ROUNDUP(BAR!CK7*0.85*0.9,)</f>
        <v>8951</v>
      </c>
      <c r="CL7" s="51">
        <f>ROUNDUP(BAR!CL7*0.85*0.9,)</f>
        <v>8951</v>
      </c>
      <c r="CM7" s="51">
        <f>ROUNDUP(BAR!CM7*0.85*0.9,)</f>
        <v>8951</v>
      </c>
      <c r="CN7" s="51">
        <f>ROUNDUP(BAR!CN7*0.85*0.9,)</f>
        <v>8951</v>
      </c>
      <c r="CO7" s="51">
        <f>ROUNDUP(BAR!CO7*0.85*0.9,)</f>
        <v>9486</v>
      </c>
      <c r="CP7" s="51">
        <f>ROUNDUP(BAR!CP7*0.85*0.9,)</f>
        <v>9486</v>
      </c>
      <c r="CQ7" s="51">
        <f>ROUNDUP(BAR!CQ7*0.85*0.9,)</f>
        <v>8951</v>
      </c>
      <c r="CR7" s="51">
        <f>ROUNDUP(BAR!CR7*0.85*0.9,)</f>
        <v>8951</v>
      </c>
      <c r="CS7" s="51">
        <f>ROUNDUP(BAR!CS7*0.85*0.9,)</f>
        <v>8951</v>
      </c>
      <c r="CT7" s="51">
        <f>ROUNDUP(BAR!CT7*0.85*0.9,)</f>
        <v>8951</v>
      </c>
      <c r="CU7" s="51">
        <f>ROUNDUP(BAR!CU7*0.85*0.9,)</f>
        <v>8951</v>
      </c>
      <c r="CV7" s="51">
        <f>ROUNDUP(BAR!CV7*0.85*0.9,)</f>
        <v>9486</v>
      </c>
      <c r="CW7" s="51">
        <f>ROUNDUP(BAR!CW7*0.85*0.9,)</f>
        <v>9486</v>
      </c>
      <c r="CX7" s="51">
        <f>ROUNDUP(BAR!CX7*0.85*0.9,)</f>
        <v>8951</v>
      </c>
      <c r="CY7" s="51">
        <f>ROUNDUP(BAR!CY7*0.85*0.9,)</f>
        <v>8951</v>
      </c>
      <c r="CZ7" s="51">
        <f>ROUNDUP(BAR!CZ7*0.85*0.9,)</f>
        <v>8951</v>
      </c>
      <c r="DA7" s="51">
        <f>ROUNDUP(BAR!DA7*0.85*0.9,)</f>
        <v>8951</v>
      </c>
      <c r="DB7" s="51">
        <f>ROUNDUP(BAR!DB7*0.85*0.9,)</f>
        <v>8951</v>
      </c>
      <c r="DC7" s="51">
        <f>ROUNDUP(BAR!DC7*0.85*0.9,)</f>
        <v>9486</v>
      </c>
      <c r="DD7" s="51">
        <f>ROUNDUP(BAR!DD7*0.85*0.9,)</f>
        <v>9486</v>
      </c>
      <c r="DE7" s="51">
        <f>ROUNDUP(BAR!DE7*0.85*0.9,)</f>
        <v>8951</v>
      </c>
      <c r="DF7" s="51">
        <f>ROUNDUP(BAR!DF7*0.85*0.9,)</f>
        <v>8951</v>
      </c>
      <c r="DG7" s="51">
        <f>ROUNDUP(BAR!DG7*0.85*0.9,)</f>
        <v>9486</v>
      </c>
      <c r="DH7" s="51">
        <f>ROUNDUP(BAR!DH7*0.85*0.9,)</f>
        <v>9869</v>
      </c>
      <c r="DI7" s="51">
        <f>ROUNDUP(BAR!DI7*0.85*0.9,)</f>
        <v>8568</v>
      </c>
      <c r="DJ7" s="51">
        <f>ROUNDUP(BAR!DJ7*0.85*0.9,)</f>
        <v>8951</v>
      </c>
      <c r="DK7" s="51">
        <f>ROUNDUP(BAR!DK7*0.85*0.9,)</f>
        <v>8951</v>
      </c>
      <c r="DL7" s="51">
        <f>ROUNDUP(BAR!DL7*0.85*0.9,)</f>
        <v>8568</v>
      </c>
      <c r="DM7" s="51">
        <f>ROUNDUP(BAR!DM7*0.85*0.9,)</f>
        <v>8568</v>
      </c>
      <c r="DN7" s="51">
        <f>ROUNDUP(BAR!DN7*0.85*0.9,)</f>
        <v>8568</v>
      </c>
      <c r="DO7" s="51">
        <f>ROUNDUP(BAR!DO7*0.85*0.9,)</f>
        <v>8568</v>
      </c>
      <c r="DP7" s="51">
        <f>ROUNDUP(BAR!DP7*0.85*0.9,)</f>
        <v>8568</v>
      </c>
      <c r="DQ7" s="51">
        <f>ROUNDUP(BAR!DQ7*0.85*0.9,)</f>
        <v>8951</v>
      </c>
      <c r="DR7" s="51">
        <f>ROUNDUP(BAR!DR7*0.85*0.9,)</f>
        <v>8951</v>
      </c>
      <c r="DS7" s="51">
        <f>ROUNDUP(BAR!DS7*0.85*0.9,)</f>
        <v>8568</v>
      </c>
      <c r="DT7" s="51">
        <f>ROUNDUP(BAR!DT7*0.85*0.9,)</f>
        <v>8568</v>
      </c>
      <c r="DU7" s="51">
        <f>ROUNDUP(BAR!DU7*0.85*0.9,)</f>
        <v>8568</v>
      </c>
      <c r="DV7" s="51">
        <f>ROUNDUP(BAR!DV7*0.85*0.9,)</f>
        <v>8568</v>
      </c>
      <c r="DW7" s="51">
        <f>ROUNDUP(BAR!DW7*0.85*0.9,)</f>
        <v>8568</v>
      </c>
      <c r="DX7" s="51">
        <f>ROUNDUP(BAR!DX7*0.85*0.9,)</f>
        <v>8951</v>
      </c>
      <c r="DY7" s="51">
        <f>ROUNDUP(BAR!DY7*0.85*0.9,)</f>
        <v>8951</v>
      </c>
      <c r="DZ7" s="51">
        <f>ROUNDUP(BAR!DZ7*0.85*0.9,)</f>
        <v>8568</v>
      </c>
      <c r="EA7" s="51">
        <f>ROUNDUP(BAR!EA7*0.85*0.9,)</f>
        <v>8568</v>
      </c>
      <c r="EB7" s="51">
        <f>ROUNDUP(BAR!EB7*0.85*0.9,)</f>
        <v>8568</v>
      </c>
      <c r="EC7" s="51">
        <f>ROUNDUP(BAR!EC7*0.85*0.9,)</f>
        <v>8568</v>
      </c>
      <c r="ED7" s="51">
        <f>ROUNDUP(BAR!ED7*0.85*0.9,)</f>
        <v>8568</v>
      </c>
      <c r="EE7" s="51">
        <f>ROUNDUP(BAR!EE7*0.85*0.9,)</f>
        <v>8951</v>
      </c>
      <c r="EF7" s="51">
        <f>ROUNDUP(BAR!EF7*0.85*0.9,)</f>
        <v>8951</v>
      </c>
      <c r="EG7" s="51">
        <f>ROUNDUP(BAR!EG7*0.85*0.9,)</f>
        <v>8568</v>
      </c>
      <c r="EH7" s="51">
        <f>ROUNDUP(BAR!EH7*0.85*0.9,)</f>
        <v>8568</v>
      </c>
      <c r="EI7" s="51">
        <f>ROUNDUP(BAR!EI7*0.85*0.9,)</f>
        <v>9869</v>
      </c>
      <c r="EJ7" s="51">
        <f>ROUNDUP(BAR!EJ7*0.85*0.9,)</f>
        <v>9869</v>
      </c>
      <c r="EK7" s="51">
        <f>ROUNDUP(BAR!EK7*0.85*0.9,)</f>
        <v>9869</v>
      </c>
      <c r="EL7" s="51">
        <f>ROUNDUP(BAR!EL7*0.85*0.9,)</f>
        <v>10787</v>
      </c>
      <c r="EM7" s="51">
        <f>ROUNDUP(BAR!EM7*0.85*0.9,)</f>
        <v>10787</v>
      </c>
      <c r="EN7" s="51">
        <f>ROUNDUP(BAR!EN7*0.85*0.9,)</f>
        <v>9869</v>
      </c>
      <c r="EO7" s="51">
        <f>ROUNDUP(BAR!EO7*0.85*0.9,)</f>
        <v>9869</v>
      </c>
      <c r="EP7" s="51">
        <f>ROUNDUP(BAR!EP7*0.85*0.9,)</f>
        <v>9869</v>
      </c>
      <c r="EQ7" s="51">
        <f>ROUNDUP(BAR!EQ7*0.85*0.9,)</f>
        <v>9869</v>
      </c>
      <c r="ER7" s="51">
        <f>ROUNDUP(BAR!ER7*0.85*0.9,)</f>
        <v>9869</v>
      </c>
      <c r="ES7" s="51">
        <f>ROUNDUP(BAR!ES7*0.85*0.9,)</f>
        <v>10787</v>
      </c>
      <c r="ET7" s="51">
        <f>ROUNDUP(BAR!ET7*0.85*0.9,)</f>
        <v>10787</v>
      </c>
      <c r="EU7" s="51">
        <f>ROUNDUP(BAR!EU7*0.85*0.9,)</f>
        <v>10787</v>
      </c>
      <c r="EV7" s="51">
        <f>ROUNDUP(BAR!EV7*0.85*0.9,)</f>
        <v>10787</v>
      </c>
      <c r="EW7" s="51">
        <f>ROUNDUP(BAR!EW7*0.85*0.9,)</f>
        <v>10787</v>
      </c>
      <c r="EX7" s="51">
        <f>ROUNDUP(BAR!EX7*0.85*0.9,)</f>
        <v>10787</v>
      </c>
      <c r="EY7" s="51">
        <f>ROUNDUP(BAR!EY7*0.85*0.9,)</f>
        <v>10787</v>
      </c>
      <c r="EZ7" s="51">
        <f>ROUNDUP(BAR!EZ7*0.85*0.9,)</f>
        <v>10787</v>
      </c>
      <c r="FA7" s="51">
        <f>ROUNDUP(BAR!FA7*0.85*0.9,)</f>
        <v>10787</v>
      </c>
      <c r="FB7" s="51">
        <f>ROUNDUP(BAR!FB7*0.85*0.9,)</f>
        <v>10787</v>
      </c>
      <c r="FC7" s="51">
        <f>ROUNDUP(BAR!FC7*0.85*0.9,)</f>
        <v>10787</v>
      </c>
      <c r="FD7" s="51">
        <f>ROUNDUP(BAR!FD7*0.85*0.9,)</f>
        <v>11322</v>
      </c>
      <c r="FE7" s="51">
        <f>ROUNDUP(BAR!FE7*0.85*0.9,)</f>
        <v>11322</v>
      </c>
      <c r="FF7" s="51">
        <f>ROUNDUP(BAR!FF7*0.85*0.9,)</f>
        <v>11705</v>
      </c>
      <c r="FG7" s="51">
        <f>ROUNDUP(BAR!FG7*0.85*0.9,)</f>
        <v>11705</v>
      </c>
      <c r="FH7" s="51">
        <f>ROUNDUP(BAR!FH7*0.85*0.9,)</f>
        <v>11705</v>
      </c>
      <c r="FI7" s="51">
        <f>ROUNDUP(BAR!FI7*0.85*0.9,)</f>
        <v>11705</v>
      </c>
      <c r="FJ7" s="51">
        <f>ROUNDUP(BAR!FJ7*0.85*0.9,)</f>
        <v>11705</v>
      </c>
      <c r="FK7" s="107">
        <f>ROUNDUP(BAR!FK7*0.85*0.9,)</f>
        <v>27464</v>
      </c>
      <c r="FL7" s="107">
        <f>ROUNDUP(BAR!FL7*0.85*0.9,)</f>
        <v>56534</v>
      </c>
      <c r="FM7" s="107">
        <f>ROUNDUP(BAR!FM7*0.85*0.9,)</f>
        <v>56534</v>
      </c>
      <c r="FN7" s="107">
        <f>ROUNDUP(BAR!FN7*0.85*0.9,)</f>
        <v>56534</v>
      </c>
      <c r="FO7" s="107">
        <f>ROUNDUP(BAR!FO7*0.85*0.9,)</f>
        <v>56534</v>
      </c>
      <c r="FP7" s="107">
        <f>ROUNDUP(BAR!FP7*0.85*0.9,)</f>
        <v>56534</v>
      </c>
      <c r="FQ7" s="107">
        <f>ROUNDUP(BAR!FQ7*0.85*0.9,)</f>
        <v>56534</v>
      </c>
      <c r="FR7" s="107">
        <f>ROUNDUP(BAR!FR7*0.85*0.9,)</f>
        <v>56534</v>
      </c>
      <c r="FS7" s="107">
        <f>ROUNDUP(BAR!FS7*0.85*0.9,)</f>
        <v>56534</v>
      </c>
      <c r="FT7" s="107">
        <f>ROUNDUP(BAR!FT7*0.85*0.9,)</f>
        <v>56534</v>
      </c>
      <c r="FU7" s="107">
        <f>ROUNDUP(BAR!FU7*0.85*0.9,)</f>
        <v>56534</v>
      </c>
      <c r="FV7" s="51">
        <f>ROUNDUP(BAR!FV7*0.85*0.9,)</f>
        <v>21573</v>
      </c>
      <c r="FW7" s="51">
        <f>ROUNDUP(BAR!FW7*0.85*0.9,)</f>
        <v>21573</v>
      </c>
      <c r="FX7" s="51">
        <f>ROUNDUP(BAR!FX7*0.85*0.9,)</f>
        <v>21573</v>
      </c>
      <c r="FY7" s="51">
        <f>ROUNDUP(BAR!FY7*0.85*0.9,)</f>
        <v>21573</v>
      </c>
      <c r="FZ7" s="51">
        <f>ROUNDUP(BAR!FZ7*0.85*0.9,)</f>
        <v>21573</v>
      </c>
      <c r="GA7" s="51">
        <f>ROUNDUP(BAR!GA7*0.85*0.9,)</f>
        <v>21573</v>
      </c>
      <c r="GB7" s="51">
        <f>ROUNDUP(BAR!GB7*0.85*0.9,)</f>
        <v>21573</v>
      </c>
      <c r="GC7" s="51">
        <f>ROUNDUP(BAR!GC7*0.85*0.9,)</f>
        <v>21573</v>
      </c>
      <c r="GD7" s="51">
        <f>ROUNDUP(BAR!GD7*0.85*0.9,)</f>
        <v>21573</v>
      </c>
      <c r="GE7" s="51">
        <f>ROUNDUP(BAR!GE7*0.85*0.9,)</f>
        <v>21573</v>
      </c>
      <c r="GF7" s="51">
        <f>ROUNDUP(BAR!GF7*0.85*0.9,)</f>
        <v>21573</v>
      </c>
      <c r="GG7" s="51">
        <f>ROUNDUP(BAR!GG7*0.85*0.9,)</f>
        <v>21573</v>
      </c>
      <c r="GH7" s="51">
        <f>ROUNDUP(BAR!GH7*0.85*0.9,)</f>
        <v>21573</v>
      </c>
      <c r="GI7" s="51">
        <f>ROUNDUP(BAR!GI7*0.85*0.9,)</f>
        <v>21573</v>
      </c>
      <c r="GJ7" s="51">
        <f>ROUNDUP(BAR!GJ7*0.85*0.9,)</f>
        <v>21573</v>
      </c>
      <c r="GK7" s="51">
        <f>ROUNDUP(BAR!GK7*0.85*0.9,)</f>
        <v>21573</v>
      </c>
      <c r="GL7" s="51">
        <f>ROUNDUP(BAR!GL7*0.85*0.9,)</f>
        <v>21573</v>
      </c>
      <c r="GM7" s="51">
        <f>ROUNDUP(BAR!GM7*0.85*0.9,)</f>
        <v>21573</v>
      </c>
      <c r="GN7" s="51">
        <f>ROUNDUP(BAR!GN7*0.85*0.9,)</f>
        <v>21573</v>
      </c>
      <c r="GO7" s="51">
        <f>ROUNDUP(BAR!GO7*0.85*0.9,)</f>
        <v>21573</v>
      </c>
      <c r="GP7" s="51">
        <f>ROUNDUP(BAR!GP7*0.85*0.9,)</f>
        <v>21573</v>
      </c>
      <c r="GQ7" s="51">
        <f>ROUNDUP(BAR!GQ7*0.85*0.9,)</f>
        <v>21573</v>
      </c>
      <c r="GR7" s="51">
        <f>ROUNDUP(BAR!GR7*0.85*0.9,)</f>
        <v>21573</v>
      </c>
      <c r="GS7" s="51">
        <f>ROUNDUP(BAR!GS7*0.85*0.9,)</f>
        <v>22874</v>
      </c>
      <c r="GT7" s="51">
        <f>ROUNDUP(BAR!GT7*0.85*0.9,)</f>
        <v>22874</v>
      </c>
      <c r="GU7" s="51">
        <f>ROUNDUP(BAR!GU7*0.85*0.9,)</f>
        <v>22874</v>
      </c>
      <c r="GV7" s="51">
        <f>ROUNDUP(BAR!GV7*0.85*0.9,)</f>
        <v>22874</v>
      </c>
      <c r="GW7" s="51">
        <f>ROUNDUP(BAR!GW7*0.85*0.9,)</f>
        <v>22874</v>
      </c>
      <c r="GX7" s="51">
        <f>ROUNDUP(BAR!GX7*0.85*0.9,)</f>
        <v>22874</v>
      </c>
      <c r="GY7" s="51">
        <f>ROUNDUP(BAR!GY7*0.85*0.9,)</f>
        <v>22874</v>
      </c>
      <c r="GZ7" s="51">
        <f>ROUNDUP(BAR!GZ7*0.85*0.9,)</f>
        <v>22874</v>
      </c>
      <c r="HA7" s="51">
        <f>ROUNDUP(BAR!HA7*0.85*0.9,)</f>
        <v>22874</v>
      </c>
      <c r="HB7" s="51">
        <f>ROUNDUP(BAR!HB7*0.85*0.9,)</f>
        <v>22874</v>
      </c>
      <c r="HC7" s="51">
        <f>ROUNDUP(BAR!HC7*0.85*0.9,)</f>
        <v>22874</v>
      </c>
      <c r="HD7" s="51">
        <f>ROUNDUP(BAR!HD7*0.85*0.9,)</f>
        <v>22874</v>
      </c>
      <c r="HE7" s="51">
        <f>ROUNDUP(BAR!HE7*0.85*0.9,)</f>
        <v>22874</v>
      </c>
      <c r="HF7" s="51">
        <f>ROUNDUP(BAR!HF7*0.85*0.9,)</f>
        <v>22874</v>
      </c>
      <c r="HG7" s="51">
        <f>ROUNDUP(BAR!HG7*0.85*0.9,)</f>
        <v>22874</v>
      </c>
      <c r="HH7" s="51">
        <f>ROUNDUP(BAR!HH7*0.85*0.9,)</f>
        <v>22874</v>
      </c>
      <c r="HI7" s="51">
        <f>ROUNDUP(BAR!HI7*0.85*0.9,)</f>
        <v>22874</v>
      </c>
      <c r="HJ7" s="51">
        <f>ROUNDUP(BAR!HJ7*0.85*0.9,)</f>
        <v>22874</v>
      </c>
      <c r="HK7" s="107">
        <f>ROUNDUP(BAR!HK7*0.85*0.9,)</f>
        <v>38939</v>
      </c>
      <c r="HL7" s="107">
        <f>ROUNDUP(BAR!HL7*0.85*0.9,)</f>
        <v>38939</v>
      </c>
      <c r="HM7" s="107">
        <f>ROUNDUP(BAR!HM7*0.85*0.9,)</f>
        <v>40469</v>
      </c>
      <c r="HN7" s="107">
        <f>ROUNDUP(BAR!HN7*0.85*0.9,)</f>
        <v>40469</v>
      </c>
      <c r="HO7" s="107">
        <f>ROUNDUP(BAR!HO7*0.85*0.9,)</f>
        <v>40469</v>
      </c>
      <c r="HP7" s="107">
        <f>ROUNDUP(BAR!HP7*0.85*0.9,)</f>
        <v>22874</v>
      </c>
      <c r="HQ7" s="107">
        <f>ROUNDUP(BAR!HQ7*0.85*0.9,)</f>
        <v>22874</v>
      </c>
      <c r="HR7" s="107">
        <f>ROUNDUP(BAR!HR7*0.85*0.9,)</f>
        <v>38939</v>
      </c>
      <c r="HS7" s="107">
        <f>ROUNDUP(BAR!HS7*0.85*0.9,)</f>
        <v>38939</v>
      </c>
      <c r="HT7" s="51">
        <f>ROUNDUP(BAR!HT7*0.85*0.9,)</f>
        <v>22874</v>
      </c>
      <c r="HU7" s="51">
        <f>ROUNDUP(BAR!HU7*0.85*0.9,)</f>
        <v>21573</v>
      </c>
      <c r="HV7" s="51">
        <f>ROUNDUP(BAR!HV7*0.85*0.9,)</f>
        <v>21573</v>
      </c>
      <c r="HW7" s="51">
        <f>ROUNDUP(BAR!HW7*0.85*0.9,)</f>
        <v>21573</v>
      </c>
      <c r="HX7" s="51">
        <f>ROUNDUP(BAR!HX7*0.85*0.9,)</f>
        <v>21573</v>
      </c>
      <c r="HY7" s="51">
        <f>ROUNDUP(BAR!HY7*0.85*0.9,)</f>
        <v>21573</v>
      </c>
      <c r="HZ7" s="51">
        <f>ROUNDUP(BAR!HZ7*0.85*0.9,)</f>
        <v>21573</v>
      </c>
      <c r="IA7" s="51">
        <f>ROUNDUP(BAR!IA7*0.85*0.9,)</f>
        <v>21573</v>
      </c>
      <c r="IB7" s="51">
        <f>ROUNDUP(BAR!IB7*0.85*0.9,)</f>
        <v>24786</v>
      </c>
      <c r="IC7" s="51">
        <f>ROUNDUP(BAR!IC7*0.85*0.9,)</f>
        <v>22109</v>
      </c>
      <c r="ID7" s="51">
        <f>ROUNDUP(BAR!ID7*0.85*0.9,)</f>
        <v>18360</v>
      </c>
      <c r="IE7" s="51">
        <f>ROUNDUP(BAR!IE7*0.85*0.9,)</f>
        <v>18360</v>
      </c>
      <c r="IF7" s="51">
        <f>ROUNDUP(BAR!IF7*0.85*0.9,)</f>
        <v>18360</v>
      </c>
      <c r="IG7" s="51">
        <f>ROUNDUP(BAR!IG7*0.85*0.9,)</f>
        <v>18360</v>
      </c>
      <c r="IH7" s="51">
        <f>ROUNDUP(BAR!IH7*0.85*0.9,)</f>
        <v>18360</v>
      </c>
      <c r="II7" s="51">
        <f>ROUNDUP(BAR!II7*0.85*0.9,)</f>
        <v>18360</v>
      </c>
      <c r="IJ7" s="51">
        <f>ROUNDUP(BAR!IJ7*0.85*0.9,)</f>
        <v>18360</v>
      </c>
      <c r="IK7" s="51">
        <f>ROUNDUP(BAR!IK7*0.85*0.9,)</f>
        <v>18360</v>
      </c>
      <c r="IL7" s="51">
        <f>ROUNDUP(BAR!IL7*0.85*0.9,)</f>
        <v>18360</v>
      </c>
      <c r="IM7" s="51">
        <f>ROUNDUP(BAR!IM7*0.85*0.9,)</f>
        <v>18360</v>
      </c>
      <c r="IN7" s="51">
        <f>ROUNDUP(BAR!IN7*0.85*0.9,)</f>
        <v>18360</v>
      </c>
      <c r="IO7" s="51">
        <f>ROUNDUP(BAR!IO7*0.85*0.9,)</f>
        <v>18360</v>
      </c>
      <c r="IP7" s="51">
        <f>ROUNDUP(BAR!IP7*0.85*0.9,)</f>
        <v>18360</v>
      </c>
      <c r="IQ7" s="51">
        <f>ROUNDUP(BAR!IQ7*0.85*0.9,)</f>
        <v>18360</v>
      </c>
      <c r="IR7" s="51">
        <f>ROUNDUP(BAR!IR7*0.85*0.9,)</f>
        <v>18360</v>
      </c>
      <c r="IS7" s="51">
        <f>ROUNDUP(BAR!IS7*0.85*0.9,)</f>
        <v>18360</v>
      </c>
      <c r="IT7" s="51">
        <f>ROUNDUP(BAR!IT7*0.85*0.9,)</f>
        <v>18360</v>
      </c>
      <c r="IU7" s="51">
        <f>ROUNDUP(BAR!IU7*0.85*0.9,)</f>
        <v>18360</v>
      </c>
      <c r="IV7" s="51">
        <f>ROUNDUP(BAR!IV7*0.85*0.9,)</f>
        <v>18360</v>
      </c>
      <c r="IW7" s="51">
        <f>ROUNDUP(BAR!IW7*0.85*0.9,)</f>
        <v>18360</v>
      </c>
      <c r="IX7" s="51">
        <f>ROUNDUP(BAR!IX7*0.85*0.9,)</f>
        <v>18360</v>
      </c>
      <c r="IY7" s="51">
        <f>ROUNDUP(BAR!IY7*0.85*0.9,)</f>
        <v>18360</v>
      </c>
    </row>
    <row r="8" spans="1:259" ht="36" x14ac:dyDescent="0.2">
      <c r="A8" s="22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107"/>
      <c r="HL8" s="107"/>
      <c r="HM8" s="107"/>
      <c r="HN8" s="107"/>
      <c r="HO8" s="107"/>
      <c r="HP8" s="107"/>
      <c r="HQ8" s="107"/>
      <c r="HR8" s="107"/>
      <c r="HS8" s="107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</row>
    <row r="9" spans="1:259" x14ac:dyDescent="0.2">
      <c r="A9" s="21">
        <v>1</v>
      </c>
      <c r="B9" s="51">
        <f>ROUNDUP(BAR!B9*0.85*0.9,)</f>
        <v>14688</v>
      </c>
      <c r="C9" s="51">
        <f>ROUNDUP(BAR!C9*0.85*0.9,)</f>
        <v>14688</v>
      </c>
      <c r="D9" s="51">
        <f>ROUNDUP(BAR!D9*0.85*0.9,)</f>
        <v>12087</v>
      </c>
      <c r="E9" s="51">
        <f>ROUNDUP(BAR!E9*0.85*0.9,)</f>
        <v>12623</v>
      </c>
      <c r="F9" s="51">
        <f>ROUNDUP(BAR!F9*0.85*0.9,)</f>
        <v>12623</v>
      </c>
      <c r="G9" s="51">
        <f>ROUNDUP(BAR!G9*0.85*0.9,)</f>
        <v>13388</v>
      </c>
      <c r="H9" s="51">
        <f>ROUNDUP(BAR!H9*0.85*0.9,)</f>
        <v>13388</v>
      </c>
      <c r="I9" s="51">
        <f>ROUNDUP(BAR!I9*0.85*0.9,)</f>
        <v>14688</v>
      </c>
      <c r="J9" s="51">
        <f>ROUNDUP(BAR!J9*0.85*0.9,)</f>
        <v>14688</v>
      </c>
      <c r="K9" s="51">
        <f>ROUNDUP(BAR!K9*0.85*0.9,)</f>
        <v>13388</v>
      </c>
      <c r="L9" s="51">
        <f>ROUNDUP(BAR!L9*0.85*0.9,)</f>
        <v>13388</v>
      </c>
      <c r="M9" s="51">
        <f>ROUNDUP(BAR!M9*0.85*0.9,)</f>
        <v>13388</v>
      </c>
      <c r="N9" s="51">
        <f>ROUNDUP(BAR!N9*0.85*0.9,)</f>
        <v>13388</v>
      </c>
      <c r="O9" s="51">
        <f>ROUNDUP(BAR!O9*0.85*0.9,)</f>
        <v>13388</v>
      </c>
      <c r="P9" s="51">
        <f>ROUNDUP(BAR!P9*0.85*0.9,)</f>
        <v>13923</v>
      </c>
      <c r="Q9" s="51">
        <f>ROUNDUP(BAR!Q9*0.85*0.9,)</f>
        <v>12623</v>
      </c>
      <c r="R9" s="51">
        <f>ROUNDUP(BAR!R9*0.85*0.9,)</f>
        <v>12087</v>
      </c>
      <c r="S9" s="51">
        <f>ROUNDUP(BAR!S9*0.85*0.9,)</f>
        <v>12087</v>
      </c>
      <c r="T9" s="51">
        <f>ROUNDUP(BAR!T9*0.85*0.9,)</f>
        <v>12087</v>
      </c>
      <c r="U9" s="51">
        <f>ROUNDUP(BAR!U9*0.85*0.9,)</f>
        <v>12087</v>
      </c>
      <c r="V9" s="51">
        <f>ROUNDUP(BAR!V9*0.85*0.9,)</f>
        <v>12087</v>
      </c>
      <c r="W9" s="51">
        <f>ROUNDUP(BAR!W9*0.85*0.9,)</f>
        <v>12623</v>
      </c>
      <c r="X9" s="51">
        <f>ROUNDUP(BAR!X9*0.85*0.9,)</f>
        <v>12623</v>
      </c>
      <c r="Y9" s="51">
        <f>ROUNDUP(BAR!Y9*0.85*0.9,)</f>
        <v>12087</v>
      </c>
      <c r="Z9" s="51">
        <f>ROUNDUP(BAR!Z9*0.85*0.9,)</f>
        <v>12087</v>
      </c>
      <c r="AA9" s="51">
        <f>ROUNDUP(BAR!AA9*0.85*0.9,)</f>
        <v>12087</v>
      </c>
      <c r="AB9" s="51">
        <f>ROUNDUP(BAR!AB9*0.85*0.9,)</f>
        <v>12087</v>
      </c>
      <c r="AC9" s="51">
        <f>ROUNDUP(BAR!AC9*0.85*0.9,)</f>
        <v>12087</v>
      </c>
      <c r="AD9" s="51">
        <f>ROUNDUP(BAR!AD9*0.85*0.9,)</f>
        <v>12623</v>
      </c>
      <c r="AE9" s="51">
        <f>ROUNDUP(BAR!AE9*0.85*0.9,)</f>
        <v>12623</v>
      </c>
      <c r="AF9" s="51">
        <f>ROUNDUP(BAR!AF9*0.85*0.9,)</f>
        <v>12087</v>
      </c>
      <c r="AG9" s="51">
        <f>ROUNDUP(BAR!AG9*0.85*0.9,)</f>
        <v>12087</v>
      </c>
      <c r="AH9" s="51">
        <f>ROUNDUP(BAR!AH9*0.85*0.9,)</f>
        <v>12087</v>
      </c>
      <c r="AI9" s="51">
        <f>ROUNDUP(BAR!AI9*0.85*0.9,)</f>
        <v>12087</v>
      </c>
      <c r="AJ9" s="51">
        <f>ROUNDUP(BAR!AJ9*0.85*0.9,)</f>
        <v>12087</v>
      </c>
      <c r="AK9" s="51">
        <f>ROUNDUP(BAR!AK9*0.85*0.9,)</f>
        <v>12623</v>
      </c>
      <c r="AL9" s="51">
        <f>ROUNDUP(BAR!AL9*0.85*0.9,)</f>
        <v>12623</v>
      </c>
      <c r="AM9" s="51">
        <f>ROUNDUP(BAR!AM9*0.85*0.9,)</f>
        <v>10787</v>
      </c>
      <c r="AN9" s="51">
        <f>ROUNDUP(BAR!AN9*0.85*0.9,)</f>
        <v>10787</v>
      </c>
      <c r="AO9" s="51">
        <f>ROUNDUP(BAR!AO9*0.85*0.9,)</f>
        <v>10787</v>
      </c>
      <c r="AP9" s="51">
        <f>ROUNDUP(BAR!AP9*0.85*0.9,)</f>
        <v>10787</v>
      </c>
      <c r="AQ9" s="51">
        <f>ROUNDUP(BAR!AQ9*0.85*0.9,)</f>
        <v>10787</v>
      </c>
      <c r="AR9" s="51">
        <f>ROUNDUP(BAR!AR9*0.85*0.9,)</f>
        <v>11322</v>
      </c>
      <c r="AS9" s="51">
        <f>ROUNDUP(BAR!AS9*0.85*0.9,)</f>
        <v>11322</v>
      </c>
      <c r="AT9" s="51">
        <f>ROUNDUP(BAR!AT9*0.85*0.9,)</f>
        <v>10787</v>
      </c>
      <c r="AU9" s="51">
        <f>ROUNDUP(BAR!AU9*0.85*0.9,)</f>
        <v>10787</v>
      </c>
      <c r="AV9" s="51">
        <f>ROUNDUP(BAR!AV9*0.85*0.9,)</f>
        <v>10787</v>
      </c>
      <c r="AW9" s="51">
        <f>ROUNDUP(BAR!AW9*0.85*0.9,)</f>
        <v>10787</v>
      </c>
      <c r="AX9" s="51">
        <f>ROUNDUP(BAR!AX9*0.85*0.9,)</f>
        <v>10787</v>
      </c>
      <c r="AY9" s="51">
        <f>ROUNDUP(BAR!AY9*0.85*0.9,)</f>
        <v>11322</v>
      </c>
      <c r="AZ9" s="51">
        <f>ROUNDUP(BAR!AZ9*0.85*0.9,)</f>
        <v>11322</v>
      </c>
      <c r="BA9" s="51">
        <f>ROUNDUP(BAR!BA9*0.85*0.9,)</f>
        <v>10787</v>
      </c>
      <c r="BB9" s="51">
        <f>ROUNDUP(BAR!BB9*0.85*0.9,)</f>
        <v>10787</v>
      </c>
      <c r="BC9" s="51">
        <f>ROUNDUP(BAR!BC9*0.85*0.9,)</f>
        <v>10787</v>
      </c>
      <c r="BD9" s="51">
        <f>ROUNDUP(BAR!BD9*0.85*0.9,)</f>
        <v>10787</v>
      </c>
      <c r="BE9" s="51">
        <f>ROUNDUP(BAR!BE9*0.85*0.9,)</f>
        <v>10787</v>
      </c>
      <c r="BF9" s="51">
        <f>ROUNDUP(BAR!BF9*0.85*0.9,)</f>
        <v>11322</v>
      </c>
      <c r="BG9" s="51">
        <f>ROUNDUP(BAR!BG9*0.85*0.9,)</f>
        <v>11322</v>
      </c>
      <c r="BH9" s="51">
        <f>ROUNDUP(BAR!BH9*0.85*0.9,)</f>
        <v>10787</v>
      </c>
      <c r="BI9" s="51">
        <f>ROUNDUP(BAR!BI9*0.85*0.9,)</f>
        <v>10787</v>
      </c>
      <c r="BJ9" s="51">
        <f>ROUNDUP(BAR!BJ9*0.85*0.9,)</f>
        <v>11322</v>
      </c>
      <c r="BK9" s="51">
        <f>ROUNDUP(BAR!BK9*0.85*0.9,)</f>
        <v>11322</v>
      </c>
      <c r="BL9" s="51">
        <f>ROUNDUP(BAR!BL9*0.85*0.9,)</f>
        <v>11322</v>
      </c>
      <c r="BM9" s="51">
        <f>ROUNDUP(BAR!BM9*0.85*0.9,)</f>
        <v>11322</v>
      </c>
      <c r="BN9" s="51">
        <f>ROUNDUP(BAR!BN9*0.85*0.9,)</f>
        <v>11322</v>
      </c>
      <c r="BO9" s="51">
        <f>ROUNDUP(BAR!BO9*0.85*0.9,)</f>
        <v>10787</v>
      </c>
      <c r="BP9" s="51">
        <f>ROUNDUP(BAR!BP9*0.85*0.9,)</f>
        <v>13388</v>
      </c>
      <c r="BQ9" s="51">
        <f>ROUNDUP(BAR!BQ9*0.85*0.9,)</f>
        <v>13388</v>
      </c>
      <c r="BR9" s="51">
        <f>ROUNDUP(BAR!BR9*0.85*0.9,)</f>
        <v>13388</v>
      </c>
      <c r="BS9" s="51">
        <f>ROUNDUP(BAR!BS9*0.85*0.9,)</f>
        <v>13388</v>
      </c>
      <c r="BT9" s="51">
        <f>ROUNDUP(BAR!BT9*0.85*0.9,)</f>
        <v>13388</v>
      </c>
      <c r="BU9" s="51">
        <f>ROUNDUP(BAR!BU9*0.85*0.9,)</f>
        <v>12087</v>
      </c>
      <c r="BV9" s="51">
        <f>ROUNDUP(BAR!BV9*0.85*0.9,)</f>
        <v>11322</v>
      </c>
      <c r="BW9" s="51">
        <f>ROUNDUP(BAR!BW9*0.85*0.9,)</f>
        <v>11322</v>
      </c>
      <c r="BX9" s="51">
        <f>ROUNDUP(BAR!BX9*0.85*0.9,)</f>
        <v>13388</v>
      </c>
      <c r="BY9" s="51">
        <f>ROUNDUP(BAR!BY9*0.85*0.9,)</f>
        <v>13388</v>
      </c>
      <c r="BZ9" s="51">
        <f>ROUNDUP(BAR!BZ9*0.85*0.9,)</f>
        <v>10787</v>
      </c>
      <c r="CA9" s="51">
        <f>ROUNDUP(BAR!CA9*0.85*0.9,)</f>
        <v>10787</v>
      </c>
      <c r="CB9" s="51">
        <f>ROUNDUP(BAR!CB9*0.85*0.9,)</f>
        <v>10787</v>
      </c>
      <c r="CC9" s="51">
        <f>ROUNDUP(BAR!CC9*0.85*0.9,)</f>
        <v>11322</v>
      </c>
      <c r="CD9" s="51">
        <f>ROUNDUP(BAR!CD9*0.85*0.9,)</f>
        <v>8033</v>
      </c>
      <c r="CE9" s="51">
        <f>ROUNDUP(BAR!CE9*0.85*0.9,)</f>
        <v>8033</v>
      </c>
      <c r="CF9" s="51">
        <f>ROUNDUP(BAR!CF9*0.85*0.9,)</f>
        <v>8033</v>
      </c>
      <c r="CG9" s="51">
        <f>ROUNDUP(BAR!CG9*0.85*0.9,)</f>
        <v>8033</v>
      </c>
      <c r="CH9" s="51">
        <f>ROUNDUP(BAR!CH9*0.85*0.9,)</f>
        <v>8568</v>
      </c>
      <c r="CI9" s="51">
        <f>ROUNDUP(BAR!CI9*0.85*0.9,)</f>
        <v>8568</v>
      </c>
      <c r="CJ9" s="51">
        <f>ROUNDUP(BAR!CJ9*0.85*0.9,)</f>
        <v>8033</v>
      </c>
      <c r="CK9" s="51">
        <f>ROUNDUP(BAR!CK9*0.85*0.9,)</f>
        <v>8033</v>
      </c>
      <c r="CL9" s="51">
        <f>ROUNDUP(BAR!CL9*0.85*0.9,)</f>
        <v>8033</v>
      </c>
      <c r="CM9" s="51">
        <f>ROUNDUP(BAR!CM9*0.85*0.9,)</f>
        <v>8033</v>
      </c>
      <c r="CN9" s="51">
        <f>ROUNDUP(BAR!CN9*0.85*0.9,)</f>
        <v>8033</v>
      </c>
      <c r="CO9" s="51">
        <f>ROUNDUP(BAR!CO9*0.85*0.9,)</f>
        <v>8568</v>
      </c>
      <c r="CP9" s="51">
        <f>ROUNDUP(BAR!CP9*0.85*0.9,)</f>
        <v>8568</v>
      </c>
      <c r="CQ9" s="51">
        <f>ROUNDUP(BAR!CQ9*0.85*0.9,)</f>
        <v>8033</v>
      </c>
      <c r="CR9" s="51">
        <f>ROUNDUP(BAR!CR9*0.85*0.9,)</f>
        <v>8033</v>
      </c>
      <c r="CS9" s="51">
        <f>ROUNDUP(BAR!CS9*0.85*0.9,)</f>
        <v>8033</v>
      </c>
      <c r="CT9" s="51">
        <f>ROUNDUP(BAR!CT9*0.85*0.9,)</f>
        <v>8033</v>
      </c>
      <c r="CU9" s="51">
        <f>ROUNDUP(BAR!CU9*0.85*0.9,)</f>
        <v>8033</v>
      </c>
      <c r="CV9" s="51">
        <f>ROUNDUP(BAR!CV9*0.85*0.9,)</f>
        <v>8568</v>
      </c>
      <c r="CW9" s="51">
        <f>ROUNDUP(BAR!CW9*0.85*0.9,)</f>
        <v>8568</v>
      </c>
      <c r="CX9" s="51">
        <f>ROUNDUP(BAR!CX9*0.85*0.9,)</f>
        <v>8033</v>
      </c>
      <c r="CY9" s="51">
        <f>ROUNDUP(BAR!CY9*0.85*0.9,)</f>
        <v>8033</v>
      </c>
      <c r="CZ9" s="51">
        <f>ROUNDUP(BAR!CZ9*0.85*0.9,)</f>
        <v>8033</v>
      </c>
      <c r="DA9" s="51">
        <f>ROUNDUP(BAR!DA9*0.85*0.9,)</f>
        <v>8033</v>
      </c>
      <c r="DB9" s="51">
        <f>ROUNDUP(BAR!DB9*0.85*0.9,)</f>
        <v>8033</v>
      </c>
      <c r="DC9" s="51">
        <f>ROUNDUP(BAR!DC9*0.85*0.9,)</f>
        <v>8568</v>
      </c>
      <c r="DD9" s="51">
        <f>ROUNDUP(BAR!DD9*0.85*0.9,)</f>
        <v>8568</v>
      </c>
      <c r="DE9" s="51">
        <f>ROUNDUP(BAR!DE9*0.85*0.9,)</f>
        <v>8033</v>
      </c>
      <c r="DF9" s="51">
        <f>ROUNDUP(BAR!DF9*0.85*0.9,)</f>
        <v>8033</v>
      </c>
      <c r="DG9" s="51">
        <f>ROUNDUP(BAR!DG9*0.85*0.9,)</f>
        <v>8568</v>
      </c>
      <c r="DH9" s="51">
        <f>ROUNDUP(BAR!DH9*0.85*0.9,)</f>
        <v>8951</v>
      </c>
      <c r="DI9" s="51">
        <f>ROUNDUP(BAR!DI9*0.85*0.9,)</f>
        <v>7650</v>
      </c>
      <c r="DJ9" s="51">
        <f>ROUNDUP(BAR!DJ9*0.85*0.9,)</f>
        <v>8033</v>
      </c>
      <c r="DK9" s="51">
        <f>ROUNDUP(BAR!DK9*0.85*0.9,)</f>
        <v>8033</v>
      </c>
      <c r="DL9" s="51">
        <f>ROUNDUP(BAR!DL9*0.85*0.9,)</f>
        <v>7650</v>
      </c>
      <c r="DM9" s="51">
        <f>ROUNDUP(BAR!DM9*0.85*0.9,)</f>
        <v>7650</v>
      </c>
      <c r="DN9" s="51">
        <f>ROUNDUP(BAR!DN9*0.85*0.9,)</f>
        <v>7650</v>
      </c>
      <c r="DO9" s="51">
        <f>ROUNDUP(BAR!DO9*0.85*0.9,)</f>
        <v>7650</v>
      </c>
      <c r="DP9" s="51">
        <f>ROUNDUP(BAR!DP9*0.85*0.9,)</f>
        <v>7650</v>
      </c>
      <c r="DQ9" s="51">
        <f>ROUNDUP(BAR!DQ9*0.85*0.9,)</f>
        <v>8033</v>
      </c>
      <c r="DR9" s="51">
        <f>ROUNDUP(BAR!DR9*0.85*0.9,)</f>
        <v>8033</v>
      </c>
      <c r="DS9" s="51">
        <f>ROUNDUP(BAR!DS9*0.85*0.9,)</f>
        <v>7650</v>
      </c>
      <c r="DT9" s="51">
        <f>ROUNDUP(BAR!DT9*0.85*0.9,)</f>
        <v>7650</v>
      </c>
      <c r="DU9" s="51">
        <f>ROUNDUP(BAR!DU9*0.85*0.9,)</f>
        <v>7650</v>
      </c>
      <c r="DV9" s="51">
        <f>ROUNDUP(BAR!DV9*0.85*0.9,)</f>
        <v>7650</v>
      </c>
      <c r="DW9" s="51">
        <f>ROUNDUP(BAR!DW9*0.85*0.9,)</f>
        <v>7650</v>
      </c>
      <c r="DX9" s="51">
        <f>ROUNDUP(BAR!DX9*0.85*0.9,)</f>
        <v>8033</v>
      </c>
      <c r="DY9" s="51">
        <f>ROUNDUP(BAR!DY9*0.85*0.9,)</f>
        <v>8033</v>
      </c>
      <c r="DZ9" s="51">
        <f>ROUNDUP(BAR!DZ9*0.85*0.9,)</f>
        <v>7650</v>
      </c>
      <c r="EA9" s="51">
        <f>ROUNDUP(BAR!EA9*0.85*0.9,)</f>
        <v>7650</v>
      </c>
      <c r="EB9" s="51">
        <f>ROUNDUP(BAR!EB9*0.85*0.9,)</f>
        <v>7650</v>
      </c>
      <c r="EC9" s="51">
        <f>ROUNDUP(BAR!EC9*0.85*0.9,)</f>
        <v>7650</v>
      </c>
      <c r="ED9" s="51">
        <f>ROUNDUP(BAR!ED9*0.85*0.9,)</f>
        <v>7650</v>
      </c>
      <c r="EE9" s="51">
        <f>ROUNDUP(BAR!EE9*0.85*0.9,)</f>
        <v>8033</v>
      </c>
      <c r="EF9" s="51">
        <f>ROUNDUP(BAR!EF9*0.85*0.9,)</f>
        <v>8033</v>
      </c>
      <c r="EG9" s="51">
        <f>ROUNDUP(BAR!EG9*0.85*0.9,)</f>
        <v>7650</v>
      </c>
      <c r="EH9" s="51">
        <f>ROUNDUP(BAR!EH9*0.85*0.9,)</f>
        <v>7650</v>
      </c>
      <c r="EI9" s="51">
        <f>ROUNDUP(BAR!EI9*0.85*0.9,)</f>
        <v>8951</v>
      </c>
      <c r="EJ9" s="51">
        <f>ROUNDUP(BAR!EJ9*0.85*0.9,)</f>
        <v>8951</v>
      </c>
      <c r="EK9" s="51">
        <f>ROUNDUP(BAR!EK9*0.85*0.9,)</f>
        <v>8951</v>
      </c>
      <c r="EL9" s="51">
        <f>ROUNDUP(BAR!EL9*0.85*0.9,)</f>
        <v>9869</v>
      </c>
      <c r="EM9" s="51">
        <f>ROUNDUP(BAR!EM9*0.85*0.9,)</f>
        <v>9869</v>
      </c>
      <c r="EN9" s="51">
        <f>ROUNDUP(BAR!EN9*0.85*0.9,)</f>
        <v>8951</v>
      </c>
      <c r="EO9" s="51">
        <f>ROUNDUP(BAR!EO9*0.85*0.9,)</f>
        <v>8951</v>
      </c>
      <c r="EP9" s="51">
        <f>ROUNDUP(BAR!EP9*0.85*0.9,)</f>
        <v>8951</v>
      </c>
      <c r="EQ9" s="51">
        <f>ROUNDUP(BAR!EQ9*0.85*0.9,)</f>
        <v>8951</v>
      </c>
      <c r="ER9" s="51">
        <f>ROUNDUP(BAR!ER9*0.85*0.9,)</f>
        <v>8951</v>
      </c>
      <c r="ES9" s="51">
        <f>ROUNDUP(BAR!ES9*0.85*0.9,)</f>
        <v>9869</v>
      </c>
      <c r="ET9" s="51">
        <f>ROUNDUP(BAR!ET9*0.85*0.9,)</f>
        <v>9869</v>
      </c>
      <c r="EU9" s="51">
        <f>ROUNDUP(BAR!EU9*0.85*0.9,)</f>
        <v>9869</v>
      </c>
      <c r="EV9" s="51">
        <f>ROUNDUP(BAR!EV9*0.85*0.9,)</f>
        <v>9869</v>
      </c>
      <c r="EW9" s="51">
        <f>ROUNDUP(BAR!EW9*0.85*0.9,)</f>
        <v>9869</v>
      </c>
      <c r="EX9" s="51">
        <f>ROUNDUP(BAR!EX9*0.85*0.9,)</f>
        <v>9869</v>
      </c>
      <c r="EY9" s="51">
        <f>ROUNDUP(BAR!EY9*0.85*0.9,)</f>
        <v>9869</v>
      </c>
      <c r="EZ9" s="51">
        <f>ROUNDUP(BAR!EZ9*0.85*0.9,)</f>
        <v>9869</v>
      </c>
      <c r="FA9" s="51">
        <f>ROUNDUP(BAR!FA9*0.85*0.9,)</f>
        <v>9869</v>
      </c>
      <c r="FB9" s="51">
        <f>ROUNDUP(BAR!FB9*0.85*0.9,)</f>
        <v>9869</v>
      </c>
      <c r="FC9" s="51">
        <f>ROUNDUP(BAR!FC9*0.85*0.9,)</f>
        <v>9869</v>
      </c>
      <c r="FD9" s="51">
        <f>ROUNDUP(BAR!FD9*0.85*0.9,)</f>
        <v>10404</v>
      </c>
      <c r="FE9" s="51">
        <f>ROUNDUP(BAR!FE9*0.85*0.9,)</f>
        <v>10404</v>
      </c>
      <c r="FF9" s="51">
        <f>ROUNDUP(BAR!FF9*0.85*0.9,)</f>
        <v>10787</v>
      </c>
      <c r="FG9" s="51">
        <f>ROUNDUP(BAR!FG9*0.85*0.9,)</f>
        <v>10787</v>
      </c>
      <c r="FH9" s="51">
        <f>ROUNDUP(BAR!FH9*0.85*0.9,)</f>
        <v>10787</v>
      </c>
      <c r="FI9" s="51">
        <f>ROUNDUP(BAR!FI9*0.85*0.9,)</f>
        <v>10787</v>
      </c>
      <c r="FJ9" s="51">
        <f>ROUNDUP(BAR!FJ9*0.85*0.9,)</f>
        <v>10787</v>
      </c>
      <c r="FK9" s="107">
        <f>ROUNDUP(BAR!FK9*0.85*0.9,)</f>
        <v>25972</v>
      </c>
      <c r="FL9" s="107">
        <f>ROUNDUP(BAR!FL9*0.85*0.9,)</f>
        <v>55042</v>
      </c>
      <c r="FM9" s="107">
        <f>ROUNDUP(BAR!FM9*0.85*0.9,)</f>
        <v>55042</v>
      </c>
      <c r="FN9" s="107">
        <f>ROUNDUP(BAR!FN9*0.85*0.9,)</f>
        <v>55042</v>
      </c>
      <c r="FO9" s="107">
        <f>ROUNDUP(BAR!FO9*0.85*0.9,)</f>
        <v>55042</v>
      </c>
      <c r="FP9" s="107">
        <f>ROUNDUP(BAR!FP9*0.85*0.9,)</f>
        <v>55042</v>
      </c>
      <c r="FQ9" s="107">
        <f>ROUNDUP(BAR!FQ9*0.85*0.9,)</f>
        <v>55042</v>
      </c>
      <c r="FR9" s="107">
        <f>ROUNDUP(BAR!FR9*0.85*0.9,)</f>
        <v>55042</v>
      </c>
      <c r="FS9" s="107">
        <f>ROUNDUP(BAR!FS9*0.85*0.9,)</f>
        <v>55042</v>
      </c>
      <c r="FT9" s="107">
        <f>ROUNDUP(BAR!FT9*0.85*0.9,)</f>
        <v>55042</v>
      </c>
      <c r="FU9" s="107">
        <f>ROUNDUP(BAR!FU9*0.85*0.9,)</f>
        <v>55042</v>
      </c>
      <c r="FV9" s="51">
        <f>ROUNDUP(BAR!FV9*0.85*0.9,)</f>
        <v>20235</v>
      </c>
      <c r="FW9" s="51">
        <f>ROUNDUP(BAR!FW9*0.85*0.9,)</f>
        <v>20235</v>
      </c>
      <c r="FX9" s="51">
        <f>ROUNDUP(BAR!FX9*0.85*0.9,)</f>
        <v>20235</v>
      </c>
      <c r="FY9" s="51">
        <f>ROUNDUP(BAR!FY9*0.85*0.9,)</f>
        <v>20235</v>
      </c>
      <c r="FZ9" s="51">
        <f>ROUNDUP(BAR!FZ9*0.85*0.9,)</f>
        <v>20235</v>
      </c>
      <c r="GA9" s="51">
        <f>ROUNDUP(BAR!GA9*0.85*0.9,)</f>
        <v>20235</v>
      </c>
      <c r="GB9" s="51">
        <f>ROUNDUP(BAR!GB9*0.85*0.9,)</f>
        <v>20235</v>
      </c>
      <c r="GC9" s="51">
        <f>ROUNDUP(BAR!GC9*0.85*0.9,)</f>
        <v>20235</v>
      </c>
      <c r="GD9" s="51">
        <f>ROUNDUP(BAR!GD9*0.85*0.9,)</f>
        <v>20235</v>
      </c>
      <c r="GE9" s="51">
        <f>ROUNDUP(BAR!GE9*0.85*0.9,)</f>
        <v>20235</v>
      </c>
      <c r="GF9" s="51">
        <f>ROUNDUP(BAR!GF9*0.85*0.9,)</f>
        <v>20235</v>
      </c>
      <c r="GG9" s="51">
        <f>ROUNDUP(BAR!GG9*0.85*0.9,)</f>
        <v>20235</v>
      </c>
      <c r="GH9" s="51">
        <f>ROUNDUP(BAR!GH9*0.85*0.9,)</f>
        <v>20235</v>
      </c>
      <c r="GI9" s="51">
        <f>ROUNDUP(BAR!GI9*0.85*0.9,)</f>
        <v>20235</v>
      </c>
      <c r="GJ9" s="51">
        <f>ROUNDUP(BAR!GJ9*0.85*0.9,)</f>
        <v>20235</v>
      </c>
      <c r="GK9" s="51">
        <f>ROUNDUP(BAR!GK9*0.85*0.9,)</f>
        <v>20235</v>
      </c>
      <c r="GL9" s="51">
        <f>ROUNDUP(BAR!GL9*0.85*0.9,)</f>
        <v>20235</v>
      </c>
      <c r="GM9" s="51">
        <f>ROUNDUP(BAR!GM9*0.85*0.9,)</f>
        <v>20235</v>
      </c>
      <c r="GN9" s="51">
        <f>ROUNDUP(BAR!GN9*0.85*0.9,)</f>
        <v>20235</v>
      </c>
      <c r="GO9" s="51">
        <f>ROUNDUP(BAR!GO9*0.85*0.9,)</f>
        <v>20235</v>
      </c>
      <c r="GP9" s="51">
        <f>ROUNDUP(BAR!GP9*0.85*0.9,)</f>
        <v>20235</v>
      </c>
      <c r="GQ9" s="51">
        <f>ROUNDUP(BAR!GQ9*0.85*0.9,)</f>
        <v>20235</v>
      </c>
      <c r="GR9" s="51">
        <f>ROUNDUP(BAR!GR9*0.85*0.9,)</f>
        <v>20235</v>
      </c>
      <c r="GS9" s="51">
        <f>ROUNDUP(BAR!GS9*0.85*0.9,)</f>
        <v>21535</v>
      </c>
      <c r="GT9" s="51">
        <f>ROUNDUP(BAR!GT9*0.85*0.9,)</f>
        <v>21535</v>
      </c>
      <c r="GU9" s="51">
        <f>ROUNDUP(BAR!GU9*0.85*0.9,)</f>
        <v>21535</v>
      </c>
      <c r="GV9" s="51">
        <f>ROUNDUP(BAR!GV9*0.85*0.9,)</f>
        <v>21535</v>
      </c>
      <c r="GW9" s="51">
        <f>ROUNDUP(BAR!GW9*0.85*0.9,)</f>
        <v>21535</v>
      </c>
      <c r="GX9" s="51">
        <f>ROUNDUP(BAR!GX9*0.85*0.9,)</f>
        <v>21535</v>
      </c>
      <c r="GY9" s="51">
        <f>ROUNDUP(BAR!GY9*0.85*0.9,)</f>
        <v>21535</v>
      </c>
      <c r="GZ9" s="51">
        <f>ROUNDUP(BAR!GZ9*0.85*0.9,)</f>
        <v>21535</v>
      </c>
      <c r="HA9" s="51">
        <f>ROUNDUP(BAR!HA9*0.85*0.9,)</f>
        <v>21535</v>
      </c>
      <c r="HB9" s="51">
        <f>ROUNDUP(BAR!HB9*0.85*0.9,)</f>
        <v>21535</v>
      </c>
      <c r="HC9" s="51">
        <f>ROUNDUP(BAR!HC9*0.85*0.9,)</f>
        <v>21535</v>
      </c>
      <c r="HD9" s="51">
        <f>ROUNDUP(BAR!HD9*0.85*0.9,)</f>
        <v>21535</v>
      </c>
      <c r="HE9" s="51">
        <f>ROUNDUP(BAR!HE9*0.85*0.9,)</f>
        <v>21535</v>
      </c>
      <c r="HF9" s="51">
        <f>ROUNDUP(BAR!HF9*0.85*0.9,)</f>
        <v>21535</v>
      </c>
      <c r="HG9" s="51">
        <f>ROUNDUP(BAR!HG9*0.85*0.9,)</f>
        <v>21535</v>
      </c>
      <c r="HH9" s="51">
        <f>ROUNDUP(BAR!HH9*0.85*0.9,)</f>
        <v>21535</v>
      </c>
      <c r="HI9" s="51">
        <f>ROUNDUP(BAR!HI9*0.85*0.9,)</f>
        <v>21535</v>
      </c>
      <c r="HJ9" s="51">
        <f>ROUNDUP(BAR!HJ9*0.85*0.9,)</f>
        <v>21535</v>
      </c>
      <c r="HK9" s="107">
        <f>ROUNDUP(BAR!HK9*0.85*0.9,)</f>
        <v>37600</v>
      </c>
      <c r="HL9" s="107">
        <f>ROUNDUP(BAR!HL9*0.85*0.9,)</f>
        <v>37600</v>
      </c>
      <c r="HM9" s="107">
        <f>ROUNDUP(BAR!HM9*0.85*0.9,)</f>
        <v>39130</v>
      </c>
      <c r="HN9" s="107">
        <f>ROUNDUP(BAR!HN9*0.85*0.9,)</f>
        <v>39130</v>
      </c>
      <c r="HO9" s="107">
        <f>ROUNDUP(BAR!HO9*0.85*0.9,)</f>
        <v>39130</v>
      </c>
      <c r="HP9" s="107">
        <f>ROUNDUP(BAR!HP9*0.85*0.9,)</f>
        <v>21535</v>
      </c>
      <c r="HQ9" s="107">
        <f>ROUNDUP(BAR!HQ9*0.85*0.9,)</f>
        <v>21535</v>
      </c>
      <c r="HR9" s="107">
        <f>ROUNDUP(BAR!HR9*0.85*0.9,)</f>
        <v>37600</v>
      </c>
      <c r="HS9" s="107">
        <f>ROUNDUP(BAR!HS9*0.85*0.9,)</f>
        <v>37600</v>
      </c>
      <c r="HT9" s="51">
        <f>ROUNDUP(BAR!HT9*0.85*0.9,)</f>
        <v>21535</v>
      </c>
      <c r="HU9" s="51">
        <f>ROUNDUP(BAR!HU9*0.85*0.9,)</f>
        <v>20235</v>
      </c>
      <c r="HV9" s="51">
        <f>ROUNDUP(BAR!HV9*0.85*0.9,)</f>
        <v>20235</v>
      </c>
      <c r="HW9" s="51">
        <f>ROUNDUP(BAR!HW9*0.85*0.9,)</f>
        <v>20235</v>
      </c>
      <c r="HX9" s="51">
        <f>ROUNDUP(BAR!HX9*0.85*0.9,)</f>
        <v>20235</v>
      </c>
      <c r="HY9" s="51">
        <f>ROUNDUP(BAR!HY9*0.85*0.9,)</f>
        <v>20235</v>
      </c>
      <c r="HZ9" s="51">
        <f>ROUNDUP(BAR!HZ9*0.85*0.9,)</f>
        <v>20235</v>
      </c>
      <c r="IA9" s="51">
        <f>ROUNDUP(BAR!IA9*0.85*0.9,)</f>
        <v>20235</v>
      </c>
      <c r="IB9" s="51">
        <f>ROUNDUP(BAR!IB9*0.85*0.9,)</f>
        <v>23448</v>
      </c>
      <c r="IC9" s="51">
        <f>ROUNDUP(BAR!IC9*0.85*0.9,)</f>
        <v>20770</v>
      </c>
      <c r="ID9" s="51">
        <f>ROUNDUP(BAR!ID9*0.85*0.9,)</f>
        <v>17022</v>
      </c>
      <c r="IE9" s="51">
        <f>ROUNDUP(BAR!IE9*0.85*0.9,)</f>
        <v>17022</v>
      </c>
      <c r="IF9" s="51">
        <f>ROUNDUP(BAR!IF9*0.85*0.9,)</f>
        <v>17022</v>
      </c>
      <c r="IG9" s="51">
        <f>ROUNDUP(BAR!IG9*0.85*0.9,)</f>
        <v>17022</v>
      </c>
      <c r="IH9" s="51">
        <f>ROUNDUP(BAR!IH9*0.85*0.9,)</f>
        <v>17022</v>
      </c>
      <c r="II9" s="51">
        <f>ROUNDUP(BAR!II9*0.85*0.9,)</f>
        <v>17022</v>
      </c>
      <c r="IJ9" s="51">
        <f>ROUNDUP(BAR!IJ9*0.85*0.9,)</f>
        <v>17022</v>
      </c>
      <c r="IK9" s="51">
        <f>ROUNDUP(BAR!IK9*0.85*0.9,)</f>
        <v>17022</v>
      </c>
      <c r="IL9" s="51">
        <f>ROUNDUP(BAR!IL9*0.85*0.9,)</f>
        <v>17022</v>
      </c>
      <c r="IM9" s="51">
        <f>ROUNDUP(BAR!IM9*0.85*0.9,)</f>
        <v>17022</v>
      </c>
      <c r="IN9" s="51">
        <f>ROUNDUP(BAR!IN9*0.85*0.9,)</f>
        <v>17022</v>
      </c>
      <c r="IO9" s="51">
        <f>ROUNDUP(BAR!IO9*0.85*0.9,)</f>
        <v>17022</v>
      </c>
      <c r="IP9" s="51">
        <f>ROUNDUP(BAR!IP9*0.85*0.9,)</f>
        <v>17022</v>
      </c>
      <c r="IQ9" s="51">
        <f>ROUNDUP(BAR!IQ9*0.85*0.9,)</f>
        <v>17022</v>
      </c>
      <c r="IR9" s="51">
        <f>ROUNDUP(BAR!IR9*0.85*0.9,)</f>
        <v>17022</v>
      </c>
      <c r="IS9" s="51">
        <f>ROUNDUP(BAR!IS9*0.85*0.9,)</f>
        <v>17022</v>
      </c>
      <c r="IT9" s="51">
        <f>ROUNDUP(BAR!IT9*0.85*0.9,)</f>
        <v>17022</v>
      </c>
      <c r="IU9" s="51">
        <f>ROUNDUP(BAR!IU9*0.85*0.9,)</f>
        <v>17022</v>
      </c>
      <c r="IV9" s="51">
        <f>ROUNDUP(BAR!IV9*0.85*0.9,)</f>
        <v>17022</v>
      </c>
      <c r="IW9" s="51">
        <f>ROUNDUP(BAR!IW9*0.85*0.9,)</f>
        <v>17022</v>
      </c>
      <c r="IX9" s="51">
        <f>ROUNDUP(BAR!IX9*0.85*0.9,)</f>
        <v>17022</v>
      </c>
      <c r="IY9" s="51">
        <f>ROUNDUP(BAR!IY9*0.85*0.9,)</f>
        <v>17022</v>
      </c>
    </row>
    <row r="10" spans="1:259" x14ac:dyDescent="0.2">
      <c r="A10" s="21">
        <v>2</v>
      </c>
      <c r="B10" s="51">
        <f>ROUNDUP(BAR!B10*0.85*0.9,)</f>
        <v>16371</v>
      </c>
      <c r="C10" s="51">
        <f>ROUNDUP(BAR!C10*0.85*0.9,)</f>
        <v>16371</v>
      </c>
      <c r="D10" s="51">
        <f>ROUNDUP(BAR!D10*0.85*0.9,)</f>
        <v>13770</v>
      </c>
      <c r="E10" s="51">
        <f>ROUNDUP(BAR!E10*0.85*0.9,)</f>
        <v>14306</v>
      </c>
      <c r="F10" s="51">
        <f>ROUNDUP(BAR!F10*0.85*0.9,)</f>
        <v>14306</v>
      </c>
      <c r="G10" s="51">
        <f>ROUNDUP(BAR!G10*0.85*0.9,)</f>
        <v>15071</v>
      </c>
      <c r="H10" s="51">
        <f>ROUNDUP(BAR!H10*0.85*0.9,)</f>
        <v>15071</v>
      </c>
      <c r="I10" s="51">
        <f>ROUNDUP(BAR!I10*0.85*0.9,)</f>
        <v>16371</v>
      </c>
      <c r="J10" s="51">
        <f>ROUNDUP(BAR!J10*0.85*0.9,)</f>
        <v>16371</v>
      </c>
      <c r="K10" s="51">
        <f>ROUNDUP(BAR!K10*0.85*0.9,)</f>
        <v>15071</v>
      </c>
      <c r="L10" s="51">
        <f>ROUNDUP(BAR!L10*0.85*0.9,)</f>
        <v>15071</v>
      </c>
      <c r="M10" s="51">
        <f>ROUNDUP(BAR!M10*0.85*0.9,)</f>
        <v>15071</v>
      </c>
      <c r="N10" s="51">
        <f>ROUNDUP(BAR!N10*0.85*0.9,)</f>
        <v>15071</v>
      </c>
      <c r="O10" s="51">
        <f>ROUNDUP(BAR!O10*0.85*0.9,)</f>
        <v>15071</v>
      </c>
      <c r="P10" s="51">
        <f>ROUNDUP(BAR!P10*0.85*0.9,)</f>
        <v>15606</v>
      </c>
      <c r="Q10" s="51">
        <f>ROUNDUP(BAR!Q10*0.85*0.9,)</f>
        <v>14306</v>
      </c>
      <c r="R10" s="51">
        <f>ROUNDUP(BAR!R10*0.85*0.9,)</f>
        <v>13770</v>
      </c>
      <c r="S10" s="51">
        <f>ROUNDUP(BAR!S10*0.85*0.9,)</f>
        <v>13770</v>
      </c>
      <c r="T10" s="51">
        <f>ROUNDUP(BAR!T10*0.85*0.9,)</f>
        <v>13770</v>
      </c>
      <c r="U10" s="51">
        <f>ROUNDUP(BAR!U10*0.85*0.9,)</f>
        <v>13770</v>
      </c>
      <c r="V10" s="51">
        <f>ROUNDUP(BAR!V10*0.85*0.9,)</f>
        <v>13770</v>
      </c>
      <c r="W10" s="51">
        <f>ROUNDUP(BAR!W10*0.85*0.9,)</f>
        <v>14306</v>
      </c>
      <c r="X10" s="51">
        <f>ROUNDUP(BAR!X10*0.85*0.9,)</f>
        <v>14306</v>
      </c>
      <c r="Y10" s="51">
        <f>ROUNDUP(BAR!Y10*0.85*0.9,)</f>
        <v>13770</v>
      </c>
      <c r="Z10" s="51">
        <f>ROUNDUP(BAR!Z10*0.85*0.9,)</f>
        <v>13770</v>
      </c>
      <c r="AA10" s="51">
        <f>ROUNDUP(BAR!AA10*0.85*0.9,)</f>
        <v>13770</v>
      </c>
      <c r="AB10" s="51">
        <f>ROUNDUP(BAR!AB10*0.85*0.9,)</f>
        <v>13770</v>
      </c>
      <c r="AC10" s="51">
        <f>ROUNDUP(BAR!AC10*0.85*0.9,)</f>
        <v>13770</v>
      </c>
      <c r="AD10" s="51">
        <f>ROUNDUP(BAR!AD10*0.85*0.9,)</f>
        <v>14306</v>
      </c>
      <c r="AE10" s="51">
        <f>ROUNDUP(BAR!AE10*0.85*0.9,)</f>
        <v>14306</v>
      </c>
      <c r="AF10" s="51">
        <f>ROUNDUP(BAR!AF10*0.85*0.9,)</f>
        <v>13770</v>
      </c>
      <c r="AG10" s="51">
        <f>ROUNDUP(BAR!AG10*0.85*0.9,)</f>
        <v>13770</v>
      </c>
      <c r="AH10" s="51">
        <f>ROUNDUP(BAR!AH10*0.85*0.9,)</f>
        <v>13770</v>
      </c>
      <c r="AI10" s="51">
        <f>ROUNDUP(BAR!AI10*0.85*0.9,)</f>
        <v>13770</v>
      </c>
      <c r="AJ10" s="51">
        <f>ROUNDUP(BAR!AJ10*0.85*0.9,)</f>
        <v>13770</v>
      </c>
      <c r="AK10" s="51">
        <f>ROUNDUP(BAR!AK10*0.85*0.9,)</f>
        <v>14306</v>
      </c>
      <c r="AL10" s="51">
        <f>ROUNDUP(BAR!AL10*0.85*0.9,)</f>
        <v>14306</v>
      </c>
      <c r="AM10" s="51">
        <f>ROUNDUP(BAR!AM10*0.85*0.9,)</f>
        <v>12470</v>
      </c>
      <c r="AN10" s="51">
        <f>ROUNDUP(BAR!AN10*0.85*0.9,)</f>
        <v>12470</v>
      </c>
      <c r="AO10" s="51">
        <f>ROUNDUP(BAR!AO10*0.85*0.9,)</f>
        <v>12470</v>
      </c>
      <c r="AP10" s="51">
        <f>ROUNDUP(BAR!AP10*0.85*0.9,)</f>
        <v>12470</v>
      </c>
      <c r="AQ10" s="51">
        <f>ROUNDUP(BAR!AQ10*0.85*0.9,)</f>
        <v>12470</v>
      </c>
      <c r="AR10" s="51">
        <f>ROUNDUP(BAR!AR10*0.85*0.9,)</f>
        <v>13005</v>
      </c>
      <c r="AS10" s="51">
        <f>ROUNDUP(BAR!AS10*0.85*0.9,)</f>
        <v>13005</v>
      </c>
      <c r="AT10" s="51">
        <f>ROUNDUP(BAR!AT10*0.85*0.9,)</f>
        <v>12470</v>
      </c>
      <c r="AU10" s="51">
        <f>ROUNDUP(BAR!AU10*0.85*0.9,)</f>
        <v>12470</v>
      </c>
      <c r="AV10" s="51">
        <f>ROUNDUP(BAR!AV10*0.85*0.9,)</f>
        <v>12470</v>
      </c>
      <c r="AW10" s="51">
        <f>ROUNDUP(BAR!AW10*0.85*0.9,)</f>
        <v>12470</v>
      </c>
      <c r="AX10" s="51">
        <f>ROUNDUP(BAR!AX10*0.85*0.9,)</f>
        <v>12470</v>
      </c>
      <c r="AY10" s="51">
        <f>ROUNDUP(BAR!AY10*0.85*0.9,)</f>
        <v>13005</v>
      </c>
      <c r="AZ10" s="51">
        <f>ROUNDUP(BAR!AZ10*0.85*0.9,)</f>
        <v>13005</v>
      </c>
      <c r="BA10" s="51">
        <f>ROUNDUP(BAR!BA10*0.85*0.9,)</f>
        <v>12470</v>
      </c>
      <c r="BB10" s="51">
        <f>ROUNDUP(BAR!BB10*0.85*0.9,)</f>
        <v>12470</v>
      </c>
      <c r="BC10" s="51">
        <f>ROUNDUP(BAR!BC10*0.85*0.9,)</f>
        <v>12470</v>
      </c>
      <c r="BD10" s="51">
        <f>ROUNDUP(BAR!BD10*0.85*0.9,)</f>
        <v>12470</v>
      </c>
      <c r="BE10" s="51">
        <f>ROUNDUP(BAR!BE10*0.85*0.9,)</f>
        <v>12470</v>
      </c>
      <c r="BF10" s="51">
        <f>ROUNDUP(BAR!BF10*0.85*0.9,)</f>
        <v>13005</v>
      </c>
      <c r="BG10" s="51">
        <f>ROUNDUP(BAR!BG10*0.85*0.9,)</f>
        <v>13005</v>
      </c>
      <c r="BH10" s="51">
        <f>ROUNDUP(BAR!BH10*0.85*0.9,)</f>
        <v>12470</v>
      </c>
      <c r="BI10" s="51">
        <f>ROUNDUP(BAR!BI10*0.85*0.9,)</f>
        <v>12470</v>
      </c>
      <c r="BJ10" s="51">
        <f>ROUNDUP(BAR!BJ10*0.85*0.9,)</f>
        <v>13005</v>
      </c>
      <c r="BK10" s="51">
        <f>ROUNDUP(BAR!BK10*0.85*0.9,)</f>
        <v>13005</v>
      </c>
      <c r="BL10" s="51">
        <f>ROUNDUP(BAR!BL10*0.85*0.9,)</f>
        <v>13005</v>
      </c>
      <c r="BM10" s="51">
        <f>ROUNDUP(BAR!BM10*0.85*0.9,)</f>
        <v>13005</v>
      </c>
      <c r="BN10" s="51">
        <f>ROUNDUP(BAR!BN10*0.85*0.9,)</f>
        <v>13005</v>
      </c>
      <c r="BO10" s="51">
        <f>ROUNDUP(BAR!BO10*0.85*0.9,)</f>
        <v>12470</v>
      </c>
      <c r="BP10" s="51">
        <f>ROUNDUP(BAR!BP10*0.85*0.9,)</f>
        <v>15071</v>
      </c>
      <c r="BQ10" s="51">
        <f>ROUNDUP(BAR!BQ10*0.85*0.9,)</f>
        <v>15071</v>
      </c>
      <c r="BR10" s="51">
        <f>ROUNDUP(BAR!BR10*0.85*0.9,)</f>
        <v>15071</v>
      </c>
      <c r="BS10" s="51">
        <f>ROUNDUP(BAR!BS10*0.85*0.9,)</f>
        <v>15071</v>
      </c>
      <c r="BT10" s="51">
        <f>ROUNDUP(BAR!BT10*0.85*0.9,)</f>
        <v>15071</v>
      </c>
      <c r="BU10" s="51">
        <f>ROUNDUP(BAR!BU10*0.85*0.9,)</f>
        <v>13770</v>
      </c>
      <c r="BV10" s="51">
        <f>ROUNDUP(BAR!BV10*0.85*0.9,)</f>
        <v>13005</v>
      </c>
      <c r="BW10" s="51">
        <f>ROUNDUP(BAR!BW10*0.85*0.9,)</f>
        <v>13005</v>
      </c>
      <c r="BX10" s="51">
        <f>ROUNDUP(BAR!BX10*0.85*0.9,)</f>
        <v>15071</v>
      </c>
      <c r="BY10" s="51">
        <f>ROUNDUP(BAR!BY10*0.85*0.9,)</f>
        <v>15071</v>
      </c>
      <c r="BZ10" s="51">
        <f>ROUNDUP(BAR!BZ10*0.85*0.9,)</f>
        <v>12470</v>
      </c>
      <c r="CA10" s="51">
        <f>ROUNDUP(BAR!CA10*0.85*0.9,)</f>
        <v>12470</v>
      </c>
      <c r="CB10" s="51">
        <f>ROUNDUP(BAR!CB10*0.85*0.9,)</f>
        <v>12470</v>
      </c>
      <c r="CC10" s="51">
        <f>ROUNDUP(BAR!CC10*0.85*0.9,)</f>
        <v>13005</v>
      </c>
      <c r="CD10" s="51">
        <f>ROUNDUP(BAR!CD10*0.85*0.9,)</f>
        <v>9716</v>
      </c>
      <c r="CE10" s="51">
        <f>ROUNDUP(BAR!CE10*0.85*0.9,)</f>
        <v>9716</v>
      </c>
      <c r="CF10" s="51">
        <f>ROUNDUP(BAR!CF10*0.85*0.9,)</f>
        <v>9716</v>
      </c>
      <c r="CG10" s="51">
        <f>ROUNDUP(BAR!CG10*0.85*0.9,)</f>
        <v>9716</v>
      </c>
      <c r="CH10" s="51">
        <f>ROUNDUP(BAR!CH10*0.85*0.9,)</f>
        <v>10251</v>
      </c>
      <c r="CI10" s="51">
        <f>ROUNDUP(BAR!CI10*0.85*0.9,)</f>
        <v>10251</v>
      </c>
      <c r="CJ10" s="51">
        <f>ROUNDUP(BAR!CJ10*0.85*0.9,)</f>
        <v>9716</v>
      </c>
      <c r="CK10" s="51">
        <f>ROUNDUP(BAR!CK10*0.85*0.9,)</f>
        <v>9716</v>
      </c>
      <c r="CL10" s="51">
        <f>ROUNDUP(BAR!CL10*0.85*0.9,)</f>
        <v>9716</v>
      </c>
      <c r="CM10" s="51">
        <f>ROUNDUP(BAR!CM10*0.85*0.9,)</f>
        <v>9716</v>
      </c>
      <c r="CN10" s="51">
        <f>ROUNDUP(BAR!CN10*0.85*0.9,)</f>
        <v>9716</v>
      </c>
      <c r="CO10" s="51">
        <f>ROUNDUP(BAR!CO10*0.85*0.9,)</f>
        <v>10251</v>
      </c>
      <c r="CP10" s="51">
        <f>ROUNDUP(BAR!CP10*0.85*0.9,)</f>
        <v>10251</v>
      </c>
      <c r="CQ10" s="51">
        <f>ROUNDUP(BAR!CQ10*0.85*0.9,)</f>
        <v>9716</v>
      </c>
      <c r="CR10" s="51">
        <f>ROUNDUP(BAR!CR10*0.85*0.9,)</f>
        <v>9716</v>
      </c>
      <c r="CS10" s="51">
        <f>ROUNDUP(BAR!CS10*0.85*0.9,)</f>
        <v>9716</v>
      </c>
      <c r="CT10" s="51">
        <f>ROUNDUP(BAR!CT10*0.85*0.9,)</f>
        <v>9716</v>
      </c>
      <c r="CU10" s="51">
        <f>ROUNDUP(BAR!CU10*0.85*0.9,)</f>
        <v>9716</v>
      </c>
      <c r="CV10" s="51">
        <f>ROUNDUP(BAR!CV10*0.85*0.9,)</f>
        <v>10251</v>
      </c>
      <c r="CW10" s="51">
        <f>ROUNDUP(BAR!CW10*0.85*0.9,)</f>
        <v>10251</v>
      </c>
      <c r="CX10" s="51">
        <f>ROUNDUP(BAR!CX10*0.85*0.9,)</f>
        <v>9716</v>
      </c>
      <c r="CY10" s="51">
        <f>ROUNDUP(BAR!CY10*0.85*0.9,)</f>
        <v>9716</v>
      </c>
      <c r="CZ10" s="51">
        <f>ROUNDUP(BAR!CZ10*0.85*0.9,)</f>
        <v>9716</v>
      </c>
      <c r="DA10" s="51">
        <f>ROUNDUP(BAR!DA10*0.85*0.9,)</f>
        <v>9716</v>
      </c>
      <c r="DB10" s="51">
        <f>ROUNDUP(BAR!DB10*0.85*0.9,)</f>
        <v>9716</v>
      </c>
      <c r="DC10" s="51">
        <f>ROUNDUP(BAR!DC10*0.85*0.9,)</f>
        <v>10251</v>
      </c>
      <c r="DD10" s="51">
        <f>ROUNDUP(BAR!DD10*0.85*0.9,)</f>
        <v>10251</v>
      </c>
      <c r="DE10" s="51">
        <f>ROUNDUP(BAR!DE10*0.85*0.9,)</f>
        <v>9716</v>
      </c>
      <c r="DF10" s="51">
        <f>ROUNDUP(BAR!DF10*0.85*0.9,)</f>
        <v>9716</v>
      </c>
      <c r="DG10" s="51">
        <f>ROUNDUP(BAR!DG10*0.85*0.9,)</f>
        <v>10251</v>
      </c>
      <c r="DH10" s="51">
        <f>ROUNDUP(BAR!DH10*0.85*0.9,)</f>
        <v>10634</v>
      </c>
      <c r="DI10" s="51">
        <f>ROUNDUP(BAR!DI10*0.85*0.9,)</f>
        <v>9333</v>
      </c>
      <c r="DJ10" s="51">
        <f>ROUNDUP(BAR!DJ10*0.85*0.9,)</f>
        <v>9716</v>
      </c>
      <c r="DK10" s="51">
        <f>ROUNDUP(BAR!DK10*0.85*0.9,)</f>
        <v>9716</v>
      </c>
      <c r="DL10" s="51">
        <f>ROUNDUP(BAR!DL10*0.85*0.9,)</f>
        <v>9333</v>
      </c>
      <c r="DM10" s="51">
        <f>ROUNDUP(BAR!DM10*0.85*0.9,)</f>
        <v>9333</v>
      </c>
      <c r="DN10" s="51">
        <f>ROUNDUP(BAR!DN10*0.85*0.9,)</f>
        <v>9333</v>
      </c>
      <c r="DO10" s="51">
        <f>ROUNDUP(BAR!DO10*0.85*0.9,)</f>
        <v>9333</v>
      </c>
      <c r="DP10" s="51">
        <f>ROUNDUP(BAR!DP10*0.85*0.9,)</f>
        <v>9333</v>
      </c>
      <c r="DQ10" s="51">
        <f>ROUNDUP(BAR!DQ10*0.85*0.9,)</f>
        <v>9716</v>
      </c>
      <c r="DR10" s="51">
        <f>ROUNDUP(BAR!DR10*0.85*0.9,)</f>
        <v>9716</v>
      </c>
      <c r="DS10" s="51">
        <f>ROUNDUP(BAR!DS10*0.85*0.9,)</f>
        <v>9333</v>
      </c>
      <c r="DT10" s="51">
        <f>ROUNDUP(BAR!DT10*0.85*0.9,)</f>
        <v>9333</v>
      </c>
      <c r="DU10" s="51">
        <f>ROUNDUP(BAR!DU10*0.85*0.9,)</f>
        <v>9333</v>
      </c>
      <c r="DV10" s="51">
        <f>ROUNDUP(BAR!DV10*0.85*0.9,)</f>
        <v>9333</v>
      </c>
      <c r="DW10" s="51">
        <f>ROUNDUP(BAR!DW10*0.85*0.9,)</f>
        <v>9333</v>
      </c>
      <c r="DX10" s="51">
        <f>ROUNDUP(BAR!DX10*0.85*0.9,)</f>
        <v>9716</v>
      </c>
      <c r="DY10" s="51">
        <f>ROUNDUP(BAR!DY10*0.85*0.9,)</f>
        <v>9716</v>
      </c>
      <c r="DZ10" s="51">
        <f>ROUNDUP(BAR!DZ10*0.85*0.9,)</f>
        <v>9333</v>
      </c>
      <c r="EA10" s="51">
        <f>ROUNDUP(BAR!EA10*0.85*0.9,)</f>
        <v>9333</v>
      </c>
      <c r="EB10" s="51">
        <f>ROUNDUP(BAR!EB10*0.85*0.9,)</f>
        <v>9333</v>
      </c>
      <c r="EC10" s="51">
        <f>ROUNDUP(BAR!EC10*0.85*0.9,)</f>
        <v>9333</v>
      </c>
      <c r="ED10" s="51">
        <f>ROUNDUP(BAR!ED10*0.85*0.9,)</f>
        <v>9333</v>
      </c>
      <c r="EE10" s="51">
        <f>ROUNDUP(BAR!EE10*0.85*0.9,)</f>
        <v>9716</v>
      </c>
      <c r="EF10" s="51">
        <f>ROUNDUP(BAR!EF10*0.85*0.9,)</f>
        <v>9716</v>
      </c>
      <c r="EG10" s="51">
        <f>ROUNDUP(BAR!EG10*0.85*0.9,)</f>
        <v>9333</v>
      </c>
      <c r="EH10" s="51">
        <f>ROUNDUP(BAR!EH10*0.85*0.9,)</f>
        <v>9333</v>
      </c>
      <c r="EI10" s="51">
        <f>ROUNDUP(BAR!EI10*0.85*0.9,)</f>
        <v>10634</v>
      </c>
      <c r="EJ10" s="51">
        <f>ROUNDUP(BAR!EJ10*0.85*0.9,)</f>
        <v>10634</v>
      </c>
      <c r="EK10" s="51">
        <f>ROUNDUP(BAR!EK10*0.85*0.9,)</f>
        <v>10634</v>
      </c>
      <c r="EL10" s="51">
        <f>ROUNDUP(BAR!EL10*0.85*0.9,)</f>
        <v>11552</v>
      </c>
      <c r="EM10" s="51">
        <f>ROUNDUP(BAR!EM10*0.85*0.9,)</f>
        <v>11552</v>
      </c>
      <c r="EN10" s="51">
        <f>ROUNDUP(BAR!EN10*0.85*0.9,)</f>
        <v>10634</v>
      </c>
      <c r="EO10" s="51">
        <f>ROUNDUP(BAR!EO10*0.85*0.9,)</f>
        <v>10634</v>
      </c>
      <c r="EP10" s="51">
        <f>ROUNDUP(BAR!EP10*0.85*0.9,)</f>
        <v>10634</v>
      </c>
      <c r="EQ10" s="51">
        <f>ROUNDUP(BAR!EQ10*0.85*0.9,)</f>
        <v>10634</v>
      </c>
      <c r="ER10" s="51">
        <f>ROUNDUP(BAR!ER10*0.85*0.9,)</f>
        <v>10634</v>
      </c>
      <c r="ES10" s="51">
        <f>ROUNDUP(BAR!ES10*0.85*0.9,)</f>
        <v>11552</v>
      </c>
      <c r="ET10" s="51">
        <f>ROUNDUP(BAR!ET10*0.85*0.9,)</f>
        <v>11552</v>
      </c>
      <c r="EU10" s="51">
        <f>ROUNDUP(BAR!EU10*0.85*0.9,)</f>
        <v>11552</v>
      </c>
      <c r="EV10" s="51">
        <f>ROUNDUP(BAR!EV10*0.85*0.9,)</f>
        <v>11552</v>
      </c>
      <c r="EW10" s="51">
        <f>ROUNDUP(BAR!EW10*0.85*0.9,)</f>
        <v>11552</v>
      </c>
      <c r="EX10" s="51">
        <f>ROUNDUP(BAR!EX10*0.85*0.9,)</f>
        <v>11552</v>
      </c>
      <c r="EY10" s="51">
        <f>ROUNDUP(BAR!EY10*0.85*0.9,)</f>
        <v>11552</v>
      </c>
      <c r="EZ10" s="51">
        <f>ROUNDUP(BAR!EZ10*0.85*0.9,)</f>
        <v>11552</v>
      </c>
      <c r="FA10" s="51">
        <f>ROUNDUP(BAR!FA10*0.85*0.9,)</f>
        <v>11552</v>
      </c>
      <c r="FB10" s="51">
        <f>ROUNDUP(BAR!FB10*0.85*0.9,)</f>
        <v>11552</v>
      </c>
      <c r="FC10" s="51">
        <f>ROUNDUP(BAR!FC10*0.85*0.9,)</f>
        <v>11552</v>
      </c>
      <c r="FD10" s="51">
        <f>ROUNDUP(BAR!FD10*0.85*0.9,)</f>
        <v>12087</v>
      </c>
      <c r="FE10" s="51">
        <f>ROUNDUP(BAR!FE10*0.85*0.9,)</f>
        <v>12087</v>
      </c>
      <c r="FF10" s="51">
        <f>ROUNDUP(BAR!FF10*0.85*0.9,)</f>
        <v>12470</v>
      </c>
      <c r="FG10" s="51">
        <f>ROUNDUP(BAR!FG10*0.85*0.9,)</f>
        <v>12470</v>
      </c>
      <c r="FH10" s="51">
        <f>ROUNDUP(BAR!FH10*0.85*0.9,)</f>
        <v>12470</v>
      </c>
      <c r="FI10" s="51">
        <f>ROUNDUP(BAR!FI10*0.85*0.9,)</f>
        <v>12470</v>
      </c>
      <c r="FJ10" s="51">
        <f>ROUNDUP(BAR!FJ10*0.85*0.9,)</f>
        <v>12470</v>
      </c>
      <c r="FK10" s="107">
        <f>ROUNDUP(BAR!FK10*0.85*0.9,)</f>
        <v>28229</v>
      </c>
      <c r="FL10" s="107">
        <f>ROUNDUP(BAR!FL10*0.85*0.9,)</f>
        <v>57299</v>
      </c>
      <c r="FM10" s="107">
        <f>ROUNDUP(BAR!FM10*0.85*0.9,)</f>
        <v>57299</v>
      </c>
      <c r="FN10" s="107">
        <f>ROUNDUP(BAR!FN10*0.85*0.9,)</f>
        <v>57299</v>
      </c>
      <c r="FO10" s="107">
        <f>ROUNDUP(BAR!FO10*0.85*0.9,)</f>
        <v>57299</v>
      </c>
      <c r="FP10" s="107">
        <f>ROUNDUP(BAR!FP10*0.85*0.9,)</f>
        <v>57299</v>
      </c>
      <c r="FQ10" s="107">
        <f>ROUNDUP(BAR!FQ10*0.85*0.9,)</f>
        <v>57299</v>
      </c>
      <c r="FR10" s="107">
        <f>ROUNDUP(BAR!FR10*0.85*0.9,)</f>
        <v>57299</v>
      </c>
      <c r="FS10" s="107">
        <f>ROUNDUP(BAR!FS10*0.85*0.9,)</f>
        <v>57299</v>
      </c>
      <c r="FT10" s="107">
        <f>ROUNDUP(BAR!FT10*0.85*0.9,)</f>
        <v>57299</v>
      </c>
      <c r="FU10" s="107">
        <f>ROUNDUP(BAR!FU10*0.85*0.9,)</f>
        <v>57299</v>
      </c>
      <c r="FV10" s="51">
        <f>ROUNDUP(BAR!FV10*0.85*0.9,)</f>
        <v>22338</v>
      </c>
      <c r="FW10" s="51">
        <f>ROUNDUP(BAR!FW10*0.85*0.9,)</f>
        <v>22338</v>
      </c>
      <c r="FX10" s="51">
        <f>ROUNDUP(BAR!FX10*0.85*0.9,)</f>
        <v>22338</v>
      </c>
      <c r="FY10" s="51">
        <f>ROUNDUP(BAR!FY10*0.85*0.9,)</f>
        <v>22338</v>
      </c>
      <c r="FZ10" s="51">
        <f>ROUNDUP(BAR!FZ10*0.85*0.9,)</f>
        <v>22338</v>
      </c>
      <c r="GA10" s="51">
        <f>ROUNDUP(BAR!GA10*0.85*0.9,)</f>
        <v>22338</v>
      </c>
      <c r="GB10" s="51">
        <f>ROUNDUP(BAR!GB10*0.85*0.9,)</f>
        <v>22338</v>
      </c>
      <c r="GC10" s="51">
        <f>ROUNDUP(BAR!GC10*0.85*0.9,)</f>
        <v>22338</v>
      </c>
      <c r="GD10" s="51">
        <f>ROUNDUP(BAR!GD10*0.85*0.9,)</f>
        <v>22338</v>
      </c>
      <c r="GE10" s="51">
        <f>ROUNDUP(BAR!GE10*0.85*0.9,)</f>
        <v>22338</v>
      </c>
      <c r="GF10" s="51">
        <f>ROUNDUP(BAR!GF10*0.85*0.9,)</f>
        <v>22338</v>
      </c>
      <c r="GG10" s="51">
        <f>ROUNDUP(BAR!GG10*0.85*0.9,)</f>
        <v>22338</v>
      </c>
      <c r="GH10" s="51">
        <f>ROUNDUP(BAR!GH10*0.85*0.9,)</f>
        <v>22338</v>
      </c>
      <c r="GI10" s="51">
        <f>ROUNDUP(BAR!GI10*0.85*0.9,)</f>
        <v>22338</v>
      </c>
      <c r="GJ10" s="51">
        <f>ROUNDUP(BAR!GJ10*0.85*0.9,)</f>
        <v>22338</v>
      </c>
      <c r="GK10" s="51">
        <f>ROUNDUP(BAR!GK10*0.85*0.9,)</f>
        <v>22338</v>
      </c>
      <c r="GL10" s="51">
        <f>ROUNDUP(BAR!GL10*0.85*0.9,)</f>
        <v>22338</v>
      </c>
      <c r="GM10" s="51">
        <f>ROUNDUP(BAR!GM10*0.85*0.9,)</f>
        <v>22338</v>
      </c>
      <c r="GN10" s="51">
        <f>ROUNDUP(BAR!GN10*0.85*0.9,)</f>
        <v>22338</v>
      </c>
      <c r="GO10" s="51">
        <f>ROUNDUP(BAR!GO10*0.85*0.9,)</f>
        <v>22338</v>
      </c>
      <c r="GP10" s="51">
        <f>ROUNDUP(BAR!GP10*0.85*0.9,)</f>
        <v>22338</v>
      </c>
      <c r="GQ10" s="51">
        <f>ROUNDUP(BAR!GQ10*0.85*0.9,)</f>
        <v>22338</v>
      </c>
      <c r="GR10" s="51">
        <f>ROUNDUP(BAR!GR10*0.85*0.9,)</f>
        <v>22338</v>
      </c>
      <c r="GS10" s="51">
        <f>ROUNDUP(BAR!GS10*0.85*0.9,)</f>
        <v>23639</v>
      </c>
      <c r="GT10" s="51">
        <f>ROUNDUP(BAR!GT10*0.85*0.9,)</f>
        <v>23639</v>
      </c>
      <c r="GU10" s="51">
        <f>ROUNDUP(BAR!GU10*0.85*0.9,)</f>
        <v>23639</v>
      </c>
      <c r="GV10" s="51">
        <f>ROUNDUP(BAR!GV10*0.85*0.9,)</f>
        <v>23639</v>
      </c>
      <c r="GW10" s="51">
        <f>ROUNDUP(BAR!GW10*0.85*0.9,)</f>
        <v>23639</v>
      </c>
      <c r="GX10" s="51">
        <f>ROUNDUP(BAR!GX10*0.85*0.9,)</f>
        <v>23639</v>
      </c>
      <c r="GY10" s="51">
        <f>ROUNDUP(BAR!GY10*0.85*0.9,)</f>
        <v>23639</v>
      </c>
      <c r="GZ10" s="51">
        <f>ROUNDUP(BAR!GZ10*0.85*0.9,)</f>
        <v>23639</v>
      </c>
      <c r="HA10" s="51">
        <f>ROUNDUP(BAR!HA10*0.85*0.9,)</f>
        <v>23639</v>
      </c>
      <c r="HB10" s="51">
        <f>ROUNDUP(BAR!HB10*0.85*0.9,)</f>
        <v>23639</v>
      </c>
      <c r="HC10" s="51">
        <f>ROUNDUP(BAR!HC10*0.85*0.9,)</f>
        <v>23639</v>
      </c>
      <c r="HD10" s="51">
        <f>ROUNDUP(BAR!HD10*0.85*0.9,)</f>
        <v>23639</v>
      </c>
      <c r="HE10" s="51">
        <f>ROUNDUP(BAR!HE10*0.85*0.9,)</f>
        <v>23639</v>
      </c>
      <c r="HF10" s="51">
        <f>ROUNDUP(BAR!HF10*0.85*0.9,)</f>
        <v>23639</v>
      </c>
      <c r="HG10" s="51">
        <f>ROUNDUP(BAR!HG10*0.85*0.9,)</f>
        <v>23639</v>
      </c>
      <c r="HH10" s="51">
        <f>ROUNDUP(BAR!HH10*0.85*0.9,)</f>
        <v>23639</v>
      </c>
      <c r="HI10" s="51">
        <f>ROUNDUP(BAR!HI10*0.85*0.9,)</f>
        <v>23639</v>
      </c>
      <c r="HJ10" s="51">
        <f>ROUNDUP(BAR!HJ10*0.85*0.9,)</f>
        <v>23639</v>
      </c>
      <c r="HK10" s="107">
        <f>ROUNDUP(BAR!HK10*0.85*0.9,)</f>
        <v>39704</v>
      </c>
      <c r="HL10" s="107">
        <f>ROUNDUP(BAR!HL10*0.85*0.9,)</f>
        <v>39704</v>
      </c>
      <c r="HM10" s="107">
        <f>ROUNDUP(BAR!HM10*0.85*0.9,)</f>
        <v>41234</v>
      </c>
      <c r="HN10" s="107">
        <f>ROUNDUP(BAR!HN10*0.85*0.9,)</f>
        <v>41234</v>
      </c>
      <c r="HO10" s="107">
        <f>ROUNDUP(BAR!HO10*0.85*0.9,)</f>
        <v>41234</v>
      </c>
      <c r="HP10" s="107">
        <f>ROUNDUP(BAR!HP10*0.85*0.9,)</f>
        <v>23639</v>
      </c>
      <c r="HQ10" s="107">
        <f>ROUNDUP(BAR!HQ10*0.85*0.9,)</f>
        <v>23639</v>
      </c>
      <c r="HR10" s="107">
        <f>ROUNDUP(BAR!HR10*0.85*0.9,)</f>
        <v>39704</v>
      </c>
      <c r="HS10" s="107">
        <f>ROUNDUP(BAR!HS10*0.85*0.9,)</f>
        <v>39704</v>
      </c>
      <c r="HT10" s="51">
        <f>ROUNDUP(BAR!HT10*0.85*0.9,)</f>
        <v>23639</v>
      </c>
      <c r="HU10" s="51">
        <f>ROUNDUP(BAR!HU10*0.85*0.9,)</f>
        <v>22338</v>
      </c>
      <c r="HV10" s="51">
        <f>ROUNDUP(BAR!HV10*0.85*0.9,)</f>
        <v>22338</v>
      </c>
      <c r="HW10" s="51">
        <f>ROUNDUP(BAR!HW10*0.85*0.9,)</f>
        <v>22338</v>
      </c>
      <c r="HX10" s="51">
        <f>ROUNDUP(BAR!HX10*0.85*0.9,)</f>
        <v>22338</v>
      </c>
      <c r="HY10" s="51">
        <f>ROUNDUP(BAR!HY10*0.85*0.9,)</f>
        <v>22338</v>
      </c>
      <c r="HZ10" s="51">
        <f>ROUNDUP(BAR!HZ10*0.85*0.9,)</f>
        <v>22338</v>
      </c>
      <c r="IA10" s="51">
        <f>ROUNDUP(BAR!IA10*0.85*0.9,)</f>
        <v>22338</v>
      </c>
      <c r="IB10" s="51">
        <f>ROUNDUP(BAR!IB10*0.85*0.9,)</f>
        <v>25551</v>
      </c>
      <c r="IC10" s="51">
        <f>ROUNDUP(BAR!IC10*0.85*0.9,)</f>
        <v>22874</v>
      </c>
      <c r="ID10" s="51">
        <f>ROUNDUP(BAR!ID10*0.85*0.9,)</f>
        <v>19125</v>
      </c>
      <c r="IE10" s="51">
        <f>ROUNDUP(BAR!IE10*0.85*0.9,)</f>
        <v>19125</v>
      </c>
      <c r="IF10" s="51">
        <f>ROUNDUP(BAR!IF10*0.85*0.9,)</f>
        <v>19125</v>
      </c>
      <c r="IG10" s="51">
        <f>ROUNDUP(BAR!IG10*0.85*0.9,)</f>
        <v>19125</v>
      </c>
      <c r="IH10" s="51">
        <f>ROUNDUP(BAR!IH10*0.85*0.9,)</f>
        <v>19125</v>
      </c>
      <c r="II10" s="51">
        <f>ROUNDUP(BAR!II10*0.85*0.9,)</f>
        <v>19125</v>
      </c>
      <c r="IJ10" s="51">
        <f>ROUNDUP(BAR!IJ10*0.85*0.9,)</f>
        <v>19125</v>
      </c>
      <c r="IK10" s="51">
        <f>ROUNDUP(BAR!IK10*0.85*0.9,)</f>
        <v>19125</v>
      </c>
      <c r="IL10" s="51">
        <f>ROUNDUP(BAR!IL10*0.85*0.9,)</f>
        <v>19125</v>
      </c>
      <c r="IM10" s="51">
        <f>ROUNDUP(BAR!IM10*0.85*0.9,)</f>
        <v>19125</v>
      </c>
      <c r="IN10" s="51">
        <f>ROUNDUP(BAR!IN10*0.85*0.9,)</f>
        <v>19125</v>
      </c>
      <c r="IO10" s="51">
        <f>ROUNDUP(BAR!IO10*0.85*0.9,)</f>
        <v>19125</v>
      </c>
      <c r="IP10" s="51">
        <f>ROUNDUP(BAR!IP10*0.85*0.9,)</f>
        <v>19125</v>
      </c>
      <c r="IQ10" s="51">
        <f>ROUNDUP(BAR!IQ10*0.85*0.9,)</f>
        <v>19125</v>
      </c>
      <c r="IR10" s="51">
        <f>ROUNDUP(BAR!IR10*0.85*0.9,)</f>
        <v>19125</v>
      </c>
      <c r="IS10" s="51">
        <f>ROUNDUP(BAR!IS10*0.85*0.9,)</f>
        <v>19125</v>
      </c>
      <c r="IT10" s="51">
        <f>ROUNDUP(BAR!IT10*0.85*0.9,)</f>
        <v>19125</v>
      </c>
      <c r="IU10" s="51">
        <f>ROUNDUP(BAR!IU10*0.85*0.9,)</f>
        <v>19125</v>
      </c>
      <c r="IV10" s="51">
        <f>ROUNDUP(BAR!IV10*0.85*0.9,)</f>
        <v>19125</v>
      </c>
      <c r="IW10" s="51">
        <f>ROUNDUP(BAR!IW10*0.85*0.9,)</f>
        <v>19125</v>
      </c>
      <c r="IX10" s="51">
        <f>ROUNDUP(BAR!IX10*0.85*0.9,)</f>
        <v>19125</v>
      </c>
      <c r="IY10" s="51">
        <f>ROUNDUP(BAR!IY10*0.85*0.9,)</f>
        <v>19125</v>
      </c>
    </row>
    <row r="11" spans="1:259" ht="24" x14ac:dyDescent="0.2">
      <c r="A11" s="22" t="s">
        <v>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107"/>
      <c r="HL11" s="107"/>
      <c r="HM11" s="107"/>
      <c r="HN11" s="107"/>
      <c r="HO11" s="107"/>
      <c r="HP11" s="107"/>
      <c r="HQ11" s="107"/>
      <c r="HR11" s="107"/>
      <c r="HS11" s="107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  <c r="IU11" s="51"/>
      <c r="IV11" s="51"/>
      <c r="IW11" s="51"/>
      <c r="IX11" s="51"/>
      <c r="IY11" s="51"/>
    </row>
    <row r="12" spans="1:259" x14ac:dyDescent="0.2">
      <c r="A12" s="21">
        <v>1</v>
      </c>
      <c r="B12" s="51">
        <f>ROUNDUP(BAR!B12*0.85*0.9,)</f>
        <v>15453</v>
      </c>
      <c r="C12" s="51">
        <f>ROUNDUP(BAR!C12*0.85*0.9,)</f>
        <v>15453</v>
      </c>
      <c r="D12" s="51">
        <f>ROUNDUP(BAR!D12*0.85*0.9,)</f>
        <v>12852</v>
      </c>
      <c r="E12" s="51">
        <f>ROUNDUP(BAR!E12*0.85*0.9,)</f>
        <v>13388</v>
      </c>
      <c r="F12" s="51">
        <f>ROUNDUP(BAR!F12*0.85*0.9,)</f>
        <v>13388</v>
      </c>
      <c r="G12" s="51">
        <f>ROUNDUP(BAR!G12*0.85*0.9,)</f>
        <v>14153</v>
      </c>
      <c r="H12" s="51">
        <f>ROUNDUP(BAR!H12*0.85*0.9,)</f>
        <v>14153</v>
      </c>
      <c r="I12" s="51">
        <f>ROUNDUP(BAR!I12*0.85*0.9,)</f>
        <v>15453</v>
      </c>
      <c r="J12" s="51">
        <f>ROUNDUP(BAR!J12*0.85*0.9,)</f>
        <v>15453</v>
      </c>
      <c r="K12" s="51">
        <f>ROUNDUP(BAR!K12*0.85*0.9,)</f>
        <v>14153</v>
      </c>
      <c r="L12" s="51">
        <f>ROUNDUP(BAR!L12*0.85*0.9,)</f>
        <v>14153</v>
      </c>
      <c r="M12" s="51">
        <f>ROUNDUP(BAR!M12*0.85*0.9,)</f>
        <v>14153</v>
      </c>
      <c r="N12" s="51">
        <f>ROUNDUP(BAR!N12*0.85*0.9,)</f>
        <v>14153</v>
      </c>
      <c r="O12" s="51">
        <f>ROUNDUP(BAR!O12*0.85*0.9,)</f>
        <v>14153</v>
      </c>
      <c r="P12" s="51">
        <f>ROUNDUP(BAR!P12*0.85*0.9,)</f>
        <v>14688</v>
      </c>
      <c r="Q12" s="51">
        <f>ROUNDUP(BAR!Q12*0.85*0.9,)</f>
        <v>13388</v>
      </c>
      <c r="R12" s="51">
        <f>ROUNDUP(BAR!R12*0.85*0.9,)</f>
        <v>12852</v>
      </c>
      <c r="S12" s="51">
        <f>ROUNDUP(BAR!S12*0.85*0.9,)</f>
        <v>12852</v>
      </c>
      <c r="T12" s="51">
        <f>ROUNDUP(BAR!T12*0.85*0.9,)</f>
        <v>12852</v>
      </c>
      <c r="U12" s="51">
        <f>ROUNDUP(BAR!U12*0.85*0.9,)</f>
        <v>12852</v>
      </c>
      <c r="V12" s="51">
        <f>ROUNDUP(BAR!V12*0.85*0.9,)</f>
        <v>12852</v>
      </c>
      <c r="W12" s="51">
        <f>ROUNDUP(BAR!W12*0.85*0.9,)</f>
        <v>13388</v>
      </c>
      <c r="X12" s="51">
        <f>ROUNDUP(BAR!X12*0.85*0.9,)</f>
        <v>13388</v>
      </c>
      <c r="Y12" s="51">
        <f>ROUNDUP(BAR!Y12*0.85*0.9,)</f>
        <v>12852</v>
      </c>
      <c r="Z12" s="51">
        <f>ROUNDUP(BAR!Z12*0.85*0.9,)</f>
        <v>12852</v>
      </c>
      <c r="AA12" s="51">
        <f>ROUNDUP(BAR!AA12*0.85*0.9,)</f>
        <v>12852</v>
      </c>
      <c r="AB12" s="51">
        <f>ROUNDUP(BAR!AB12*0.85*0.9,)</f>
        <v>12852</v>
      </c>
      <c r="AC12" s="51">
        <f>ROUNDUP(BAR!AC12*0.85*0.9,)</f>
        <v>12852</v>
      </c>
      <c r="AD12" s="51">
        <f>ROUNDUP(BAR!AD12*0.85*0.9,)</f>
        <v>13388</v>
      </c>
      <c r="AE12" s="51">
        <f>ROUNDUP(BAR!AE12*0.85*0.9,)</f>
        <v>13388</v>
      </c>
      <c r="AF12" s="51">
        <f>ROUNDUP(BAR!AF12*0.85*0.9,)</f>
        <v>12852</v>
      </c>
      <c r="AG12" s="51">
        <f>ROUNDUP(BAR!AG12*0.85*0.9,)</f>
        <v>12852</v>
      </c>
      <c r="AH12" s="51">
        <f>ROUNDUP(BAR!AH12*0.85*0.9,)</f>
        <v>12852</v>
      </c>
      <c r="AI12" s="51">
        <f>ROUNDUP(BAR!AI12*0.85*0.9,)</f>
        <v>12852</v>
      </c>
      <c r="AJ12" s="51">
        <f>ROUNDUP(BAR!AJ12*0.85*0.9,)</f>
        <v>12852</v>
      </c>
      <c r="AK12" s="51">
        <f>ROUNDUP(BAR!AK12*0.85*0.9,)</f>
        <v>13388</v>
      </c>
      <c r="AL12" s="51">
        <f>ROUNDUP(BAR!AL12*0.85*0.9,)</f>
        <v>13388</v>
      </c>
      <c r="AM12" s="51">
        <f>ROUNDUP(BAR!AM12*0.85*0.9,)</f>
        <v>11552</v>
      </c>
      <c r="AN12" s="51">
        <f>ROUNDUP(BAR!AN12*0.85*0.9,)</f>
        <v>11552</v>
      </c>
      <c r="AO12" s="51">
        <f>ROUNDUP(BAR!AO12*0.85*0.9,)</f>
        <v>11552</v>
      </c>
      <c r="AP12" s="51">
        <f>ROUNDUP(BAR!AP12*0.85*0.9,)</f>
        <v>11552</v>
      </c>
      <c r="AQ12" s="51">
        <f>ROUNDUP(BAR!AQ12*0.85*0.9,)</f>
        <v>11552</v>
      </c>
      <c r="AR12" s="51">
        <f>ROUNDUP(BAR!AR12*0.85*0.9,)</f>
        <v>12087</v>
      </c>
      <c r="AS12" s="51">
        <f>ROUNDUP(BAR!AS12*0.85*0.9,)</f>
        <v>12087</v>
      </c>
      <c r="AT12" s="51">
        <f>ROUNDUP(BAR!AT12*0.85*0.9,)</f>
        <v>11552</v>
      </c>
      <c r="AU12" s="51">
        <f>ROUNDUP(BAR!AU12*0.85*0.9,)</f>
        <v>11552</v>
      </c>
      <c r="AV12" s="51">
        <f>ROUNDUP(BAR!AV12*0.85*0.9,)</f>
        <v>11552</v>
      </c>
      <c r="AW12" s="51">
        <f>ROUNDUP(BAR!AW12*0.85*0.9,)</f>
        <v>11552</v>
      </c>
      <c r="AX12" s="51">
        <f>ROUNDUP(BAR!AX12*0.85*0.9,)</f>
        <v>11552</v>
      </c>
      <c r="AY12" s="51">
        <f>ROUNDUP(BAR!AY12*0.85*0.9,)</f>
        <v>12087</v>
      </c>
      <c r="AZ12" s="51">
        <f>ROUNDUP(BAR!AZ12*0.85*0.9,)</f>
        <v>12087</v>
      </c>
      <c r="BA12" s="51">
        <f>ROUNDUP(BAR!BA12*0.85*0.9,)</f>
        <v>11552</v>
      </c>
      <c r="BB12" s="51">
        <f>ROUNDUP(BAR!BB12*0.85*0.9,)</f>
        <v>11552</v>
      </c>
      <c r="BC12" s="51">
        <f>ROUNDUP(BAR!BC12*0.85*0.9,)</f>
        <v>11552</v>
      </c>
      <c r="BD12" s="51">
        <f>ROUNDUP(BAR!BD12*0.85*0.9,)</f>
        <v>11552</v>
      </c>
      <c r="BE12" s="51">
        <f>ROUNDUP(BAR!BE12*0.85*0.9,)</f>
        <v>11552</v>
      </c>
      <c r="BF12" s="51">
        <f>ROUNDUP(BAR!BF12*0.85*0.9,)</f>
        <v>12087</v>
      </c>
      <c r="BG12" s="51">
        <f>ROUNDUP(BAR!BG12*0.85*0.9,)</f>
        <v>12087</v>
      </c>
      <c r="BH12" s="51">
        <f>ROUNDUP(BAR!BH12*0.85*0.9,)</f>
        <v>11552</v>
      </c>
      <c r="BI12" s="51">
        <f>ROUNDUP(BAR!BI12*0.85*0.9,)</f>
        <v>11552</v>
      </c>
      <c r="BJ12" s="51">
        <f>ROUNDUP(BAR!BJ12*0.85*0.9,)</f>
        <v>12087</v>
      </c>
      <c r="BK12" s="51">
        <f>ROUNDUP(BAR!BK12*0.85*0.9,)</f>
        <v>12087</v>
      </c>
      <c r="BL12" s="51">
        <f>ROUNDUP(BAR!BL12*0.85*0.9,)</f>
        <v>12087</v>
      </c>
      <c r="BM12" s="51">
        <f>ROUNDUP(BAR!BM12*0.85*0.9,)</f>
        <v>12087</v>
      </c>
      <c r="BN12" s="51">
        <f>ROUNDUP(BAR!BN12*0.85*0.9,)</f>
        <v>12087</v>
      </c>
      <c r="BO12" s="51">
        <f>ROUNDUP(BAR!BO12*0.85*0.9,)</f>
        <v>11552</v>
      </c>
      <c r="BP12" s="51">
        <f>ROUNDUP(BAR!BP12*0.85*0.9,)</f>
        <v>14153</v>
      </c>
      <c r="BQ12" s="51">
        <f>ROUNDUP(BAR!BQ12*0.85*0.9,)</f>
        <v>14153</v>
      </c>
      <c r="BR12" s="51">
        <f>ROUNDUP(BAR!BR12*0.85*0.9,)</f>
        <v>14153</v>
      </c>
      <c r="BS12" s="51">
        <f>ROUNDUP(BAR!BS12*0.85*0.9,)</f>
        <v>14153</v>
      </c>
      <c r="BT12" s="51">
        <f>ROUNDUP(BAR!BT12*0.85*0.9,)</f>
        <v>14153</v>
      </c>
      <c r="BU12" s="51">
        <f>ROUNDUP(BAR!BU12*0.85*0.9,)</f>
        <v>12852</v>
      </c>
      <c r="BV12" s="51">
        <f>ROUNDUP(BAR!BV12*0.85*0.9,)</f>
        <v>12087</v>
      </c>
      <c r="BW12" s="51">
        <f>ROUNDUP(BAR!BW12*0.85*0.9,)</f>
        <v>12087</v>
      </c>
      <c r="BX12" s="51">
        <f>ROUNDUP(BAR!BX12*0.85*0.9,)</f>
        <v>14153</v>
      </c>
      <c r="BY12" s="51">
        <f>ROUNDUP(BAR!BY12*0.85*0.9,)</f>
        <v>14153</v>
      </c>
      <c r="BZ12" s="51">
        <f>ROUNDUP(BAR!BZ12*0.85*0.9,)</f>
        <v>11552</v>
      </c>
      <c r="CA12" s="51">
        <f>ROUNDUP(BAR!CA12*0.85*0.9,)</f>
        <v>11552</v>
      </c>
      <c r="CB12" s="51">
        <f>ROUNDUP(BAR!CB12*0.85*0.9,)</f>
        <v>11552</v>
      </c>
      <c r="CC12" s="51">
        <f>ROUNDUP(BAR!CC12*0.85*0.9,)</f>
        <v>12087</v>
      </c>
      <c r="CD12" s="51">
        <f>ROUNDUP(BAR!CD12*0.85*0.9,)</f>
        <v>8798</v>
      </c>
      <c r="CE12" s="51">
        <f>ROUNDUP(BAR!CE12*0.85*0.9,)</f>
        <v>8798</v>
      </c>
      <c r="CF12" s="51">
        <f>ROUNDUP(BAR!CF12*0.85*0.9,)</f>
        <v>8798</v>
      </c>
      <c r="CG12" s="51">
        <f>ROUNDUP(BAR!CG12*0.85*0.9,)</f>
        <v>8798</v>
      </c>
      <c r="CH12" s="51">
        <f>ROUNDUP(BAR!CH12*0.85*0.9,)</f>
        <v>9333</v>
      </c>
      <c r="CI12" s="51">
        <f>ROUNDUP(BAR!CI12*0.85*0.9,)</f>
        <v>9333</v>
      </c>
      <c r="CJ12" s="51">
        <f>ROUNDUP(BAR!CJ12*0.85*0.9,)</f>
        <v>8798</v>
      </c>
      <c r="CK12" s="51">
        <f>ROUNDUP(BAR!CK12*0.85*0.9,)</f>
        <v>8798</v>
      </c>
      <c r="CL12" s="51">
        <f>ROUNDUP(BAR!CL12*0.85*0.9,)</f>
        <v>8798</v>
      </c>
      <c r="CM12" s="51">
        <f>ROUNDUP(BAR!CM12*0.85*0.9,)</f>
        <v>8798</v>
      </c>
      <c r="CN12" s="51">
        <f>ROUNDUP(BAR!CN12*0.85*0.9,)</f>
        <v>8798</v>
      </c>
      <c r="CO12" s="51">
        <f>ROUNDUP(BAR!CO12*0.85*0.9,)</f>
        <v>9333</v>
      </c>
      <c r="CP12" s="51">
        <f>ROUNDUP(BAR!CP12*0.85*0.9,)</f>
        <v>9333</v>
      </c>
      <c r="CQ12" s="51">
        <f>ROUNDUP(BAR!CQ12*0.85*0.9,)</f>
        <v>8798</v>
      </c>
      <c r="CR12" s="51">
        <f>ROUNDUP(BAR!CR12*0.85*0.9,)</f>
        <v>8798</v>
      </c>
      <c r="CS12" s="51">
        <f>ROUNDUP(BAR!CS12*0.85*0.9,)</f>
        <v>8798</v>
      </c>
      <c r="CT12" s="51">
        <f>ROUNDUP(BAR!CT12*0.85*0.9,)</f>
        <v>8798</v>
      </c>
      <c r="CU12" s="51">
        <f>ROUNDUP(BAR!CU12*0.85*0.9,)</f>
        <v>8798</v>
      </c>
      <c r="CV12" s="51">
        <f>ROUNDUP(BAR!CV12*0.85*0.9,)</f>
        <v>9333</v>
      </c>
      <c r="CW12" s="51">
        <f>ROUNDUP(BAR!CW12*0.85*0.9,)</f>
        <v>9333</v>
      </c>
      <c r="CX12" s="51">
        <f>ROUNDUP(BAR!CX12*0.85*0.9,)</f>
        <v>8798</v>
      </c>
      <c r="CY12" s="51">
        <f>ROUNDUP(BAR!CY12*0.85*0.9,)</f>
        <v>8798</v>
      </c>
      <c r="CZ12" s="51">
        <f>ROUNDUP(BAR!CZ12*0.85*0.9,)</f>
        <v>8798</v>
      </c>
      <c r="DA12" s="51">
        <f>ROUNDUP(BAR!DA12*0.85*0.9,)</f>
        <v>8798</v>
      </c>
      <c r="DB12" s="51">
        <f>ROUNDUP(BAR!DB12*0.85*0.9,)</f>
        <v>8798</v>
      </c>
      <c r="DC12" s="51">
        <f>ROUNDUP(BAR!DC12*0.85*0.9,)</f>
        <v>9333</v>
      </c>
      <c r="DD12" s="51">
        <f>ROUNDUP(BAR!DD12*0.85*0.9,)</f>
        <v>9333</v>
      </c>
      <c r="DE12" s="51">
        <f>ROUNDUP(BAR!DE12*0.85*0.9,)</f>
        <v>8798</v>
      </c>
      <c r="DF12" s="51">
        <f>ROUNDUP(BAR!DF12*0.85*0.9,)</f>
        <v>8798</v>
      </c>
      <c r="DG12" s="51">
        <f>ROUNDUP(BAR!DG12*0.85*0.9,)</f>
        <v>9333</v>
      </c>
      <c r="DH12" s="51">
        <f>ROUNDUP(BAR!DH12*0.85*0.9,)</f>
        <v>9716</v>
      </c>
      <c r="DI12" s="51">
        <f>ROUNDUP(BAR!DI12*0.85*0.9,)</f>
        <v>8415</v>
      </c>
      <c r="DJ12" s="51">
        <f>ROUNDUP(BAR!DJ12*0.85*0.9,)</f>
        <v>8798</v>
      </c>
      <c r="DK12" s="51">
        <f>ROUNDUP(BAR!DK12*0.85*0.9,)</f>
        <v>8798</v>
      </c>
      <c r="DL12" s="51">
        <f>ROUNDUP(BAR!DL12*0.85*0.9,)</f>
        <v>8415</v>
      </c>
      <c r="DM12" s="51">
        <f>ROUNDUP(BAR!DM12*0.85*0.9,)</f>
        <v>8415</v>
      </c>
      <c r="DN12" s="51">
        <f>ROUNDUP(BAR!DN12*0.85*0.9,)</f>
        <v>8415</v>
      </c>
      <c r="DO12" s="51">
        <f>ROUNDUP(BAR!DO12*0.85*0.9,)</f>
        <v>8415</v>
      </c>
      <c r="DP12" s="51">
        <f>ROUNDUP(BAR!DP12*0.85*0.9,)</f>
        <v>8415</v>
      </c>
      <c r="DQ12" s="51">
        <f>ROUNDUP(BAR!DQ12*0.85*0.9,)</f>
        <v>8798</v>
      </c>
      <c r="DR12" s="51">
        <f>ROUNDUP(BAR!DR12*0.85*0.9,)</f>
        <v>8798</v>
      </c>
      <c r="DS12" s="51">
        <f>ROUNDUP(BAR!DS12*0.85*0.9,)</f>
        <v>8415</v>
      </c>
      <c r="DT12" s="51">
        <f>ROUNDUP(BAR!DT12*0.85*0.9,)</f>
        <v>8415</v>
      </c>
      <c r="DU12" s="51">
        <f>ROUNDUP(BAR!DU12*0.85*0.9,)</f>
        <v>8415</v>
      </c>
      <c r="DV12" s="51">
        <f>ROUNDUP(BAR!DV12*0.85*0.9,)</f>
        <v>8415</v>
      </c>
      <c r="DW12" s="51">
        <f>ROUNDUP(BAR!DW12*0.85*0.9,)</f>
        <v>8415</v>
      </c>
      <c r="DX12" s="51">
        <f>ROUNDUP(BAR!DX12*0.85*0.9,)</f>
        <v>8798</v>
      </c>
      <c r="DY12" s="51">
        <f>ROUNDUP(BAR!DY12*0.85*0.9,)</f>
        <v>8798</v>
      </c>
      <c r="DZ12" s="51">
        <f>ROUNDUP(BAR!DZ12*0.85*0.9,)</f>
        <v>8415</v>
      </c>
      <c r="EA12" s="51">
        <f>ROUNDUP(BAR!EA12*0.85*0.9,)</f>
        <v>8415</v>
      </c>
      <c r="EB12" s="51">
        <f>ROUNDUP(BAR!EB12*0.85*0.9,)</f>
        <v>8415</v>
      </c>
      <c r="EC12" s="51">
        <f>ROUNDUP(BAR!EC12*0.85*0.9,)</f>
        <v>8415</v>
      </c>
      <c r="ED12" s="51">
        <f>ROUNDUP(BAR!ED12*0.85*0.9,)</f>
        <v>8415</v>
      </c>
      <c r="EE12" s="51">
        <f>ROUNDUP(BAR!EE12*0.85*0.9,)</f>
        <v>8798</v>
      </c>
      <c r="EF12" s="51">
        <f>ROUNDUP(BAR!EF12*0.85*0.9,)</f>
        <v>8798</v>
      </c>
      <c r="EG12" s="51">
        <f>ROUNDUP(BAR!EG12*0.85*0.9,)</f>
        <v>8415</v>
      </c>
      <c r="EH12" s="51">
        <f>ROUNDUP(BAR!EH12*0.85*0.9,)</f>
        <v>8415</v>
      </c>
      <c r="EI12" s="51">
        <f>ROUNDUP(BAR!EI12*0.85*0.9,)</f>
        <v>9716</v>
      </c>
      <c r="EJ12" s="51">
        <f>ROUNDUP(BAR!EJ12*0.85*0.9,)</f>
        <v>9716</v>
      </c>
      <c r="EK12" s="51">
        <f>ROUNDUP(BAR!EK12*0.85*0.9,)</f>
        <v>9716</v>
      </c>
      <c r="EL12" s="51">
        <f>ROUNDUP(BAR!EL12*0.85*0.9,)</f>
        <v>10634</v>
      </c>
      <c r="EM12" s="51">
        <f>ROUNDUP(BAR!EM12*0.85*0.9,)</f>
        <v>10634</v>
      </c>
      <c r="EN12" s="51">
        <f>ROUNDUP(BAR!EN12*0.85*0.9,)</f>
        <v>9716</v>
      </c>
      <c r="EO12" s="51">
        <f>ROUNDUP(BAR!EO12*0.85*0.9,)</f>
        <v>9716</v>
      </c>
      <c r="EP12" s="51">
        <f>ROUNDUP(BAR!EP12*0.85*0.9,)</f>
        <v>9716</v>
      </c>
      <c r="EQ12" s="51">
        <f>ROUNDUP(BAR!EQ12*0.85*0.9,)</f>
        <v>9716</v>
      </c>
      <c r="ER12" s="51">
        <f>ROUNDUP(BAR!ER12*0.85*0.9,)</f>
        <v>9716</v>
      </c>
      <c r="ES12" s="51">
        <f>ROUNDUP(BAR!ES12*0.85*0.9,)</f>
        <v>10634</v>
      </c>
      <c r="ET12" s="51">
        <f>ROUNDUP(BAR!ET12*0.85*0.9,)</f>
        <v>10634</v>
      </c>
      <c r="EU12" s="51">
        <f>ROUNDUP(BAR!EU12*0.85*0.9,)</f>
        <v>10634</v>
      </c>
      <c r="EV12" s="51">
        <f>ROUNDUP(BAR!EV12*0.85*0.9,)</f>
        <v>10634</v>
      </c>
      <c r="EW12" s="51">
        <f>ROUNDUP(BAR!EW12*0.85*0.9,)</f>
        <v>10634</v>
      </c>
      <c r="EX12" s="51">
        <f>ROUNDUP(BAR!EX12*0.85*0.9,)</f>
        <v>10634</v>
      </c>
      <c r="EY12" s="51">
        <f>ROUNDUP(BAR!EY12*0.85*0.9,)</f>
        <v>10634</v>
      </c>
      <c r="EZ12" s="51">
        <f>ROUNDUP(BAR!EZ12*0.85*0.9,)</f>
        <v>10634</v>
      </c>
      <c r="FA12" s="51">
        <f>ROUNDUP(BAR!FA12*0.85*0.9,)</f>
        <v>10634</v>
      </c>
      <c r="FB12" s="51">
        <f>ROUNDUP(BAR!FB12*0.85*0.9,)</f>
        <v>10634</v>
      </c>
      <c r="FC12" s="51">
        <f>ROUNDUP(BAR!FC12*0.85*0.9,)</f>
        <v>10634</v>
      </c>
      <c r="FD12" s="51">
        <f>ROUNDUP(BAR!FD12*0.85*0.9,)</f>
        <v>11169</v>
      </c>
      <c r="FE12" s="51">
        <f>ROUNDUP(BAR!FE12*0.85*0.9,)</f>
        <v>11169</v>
      </c>
      <c r="FF12" s="51">
        <f>ROUNDUP(BAR!FF12*0.85*0.9,)</f>
        <v>11552</v>
      </c>
      <c r="FG12" s="51">
        <f>ROUNDUP(BAR!FG12*0.85*0.9,)</f>
        <v>11552</v>
      </c>
      <c r="FH12" s="51">
        <f>ROUNDUP(BAR!FH12*0.85*0.9,)</f>
        <v>11552</v>
      </c>
      <c r="FI12" s="51">
        <f>ROUNDUP(BAR!FI12*0.85*0.9,)</f>
        <v>11552</v>
      </c>
      <c r="FJ12" s="51">
        <f>ROUNDUP(BAR!FJ12*0.85*0.9,)</f>
        <v>11552</v>
      </c>
      <c r="FK12" s="107">
        <f>ROUNDUP(BAR!FK12*0.85*0.9,)</f>
        <v>27502</v>
      </c>
      <c r="FL12" s="107">
        <f>ROUNDUP(BAR!FL12*0.85*0.9,)</f>
        <v>56572</v>
      </c>
      <c r="FM12" s="107">
        <f>ROUNDUP(BAR!FM12*0.85*0.9,)</f>
        <v>56572</v>
      </c>
      <c r="FN12" s="107">
        <f>ROUNDUP(BAR!FN12*0.85*0.9,)</f>
        <v>56572</v>
      </c>
      <c r="FO12" s="107">
        <f>ROUNDUP(BAR!FO12*0.85*0.9,)</f>
        <v>56572</v>
      </c>
      <c r="FP12" s="107">
        <f>ROUNDUP(BAR!FP12*0.85*0.9,)</f>
        <v>56572</v>
      </c>
      <c r="FQ12" s="107">
        <f>ROUNDUP(BAR!FQ12*0.85*0.9,)</f>
        <v>56572</v>
      </c>
      <c r="FR12" s="107">
        <f>ROUNDUP(BAR!FR12*0.85*0.9,)</f>
        <v>56572</v>
      </c>
      <c r="FS12" s="107">
        <f>ROUNDUP(BAR!FS12*0.85*0.9,)</f>
        <v>56572</v>
      </c>
      <c r="FT12" s="107">
        <f>ROUNDUP(BAR!FT12*0.85*0.9,)</f>
        <v>56572</v>
      </c>
      <c r="FU12" s="107">
        <f>ROUNDUP(BAR!FU12*0.85*0.9,)</f>
        <v>56572</v>
      </c>
      <c r="FV12" s="51">
        <f>ROUNDUP(BAR!FV12*0.85*0.9,)</f>
        <v>21765</v>
      </c>
      <c r="FW12" s="51">
        <f>ROUNDUP(BAR!FW12*0.85*0.9,)</f>
        <v>21765</v>
      </c>
      <c r="FX12" s="51">
        <f>ROUNDUP(BAR!FX12*0.85*0.9,)</f>
        <v>21765</v>
      </c>
      <c r="FY12" s="51">
        <f>ROUNDUP(BAR!FY12*0.85*0.9,)</f>
        <v>21765</v>
      </c>
      <c r="FZ12" s="51">
        <f>ROUNDUP(BAR!FZ12*0.85*0.9,)</f>
        <v>21765</v>
      </c>
      <c r="GA12" s="51">
        <f>ROUNDUP(BAR!GA12*0.85*0.9,)</f>
        <v>21765</v>
      </c>
      <c r="GB12" s="51">
        <f>ROUNDUP(BAR!GB12*0.85*0.9,)</f>
        <v>21765</v>
      </c>
      <c r="GC12" s="51">
        <f>ROUNDUP(BAR!GC12*0.85*0.9,)</f>
        <v>21765</v>
      </c>
      <c r="GD12" s="51">
        <f>ROUNDUP(BAR!GD12*0.85*0.9,)</f>
        <v>21765</v>
      </c>
      <c r="GE12" s="51">
        <f>ROUNDUP(BAR!GE12*0.85*0.9,)</f>
        <v>21765</v>
      </c>
      <c r="GF12" s="51">
        <f>ROUNDUP(BAR!GF12*0.85*0.9,)</f>
        <v>21765</v>
      </c>
      <c r="GG12" s="51">
        <f>ROUNDUP(BAR!GG12*0.85*0.9,)</f>
        <v>21765</v>
      </c>
      <c r="GH12" s="51">
        <f>ROUNDUP(BAR!GH12*0.85*0.9,)</f>
        <v>21765</v>
      </c>
      <c r="GI12" s="51">
        <f>ROUNDUP(BAR!GI12*0.85*0.9,)</f>
        <v>21765</v>
      </c>
      <c r="GJ12" s="51">
        <f>ROUNDUP(BAR!GJ12*0.85*0.9,)</f>
        <v>21765</v>
      </c>
      <c r="GK12" s="51">
        <f>ROUNDUP(BAR!GK12*0.85*0.9,)</f>
        <v>21765</v>
      </c>
      <c r="GL12" s="51">
        <f>ROUNDUP(BAR!GL12*0.85*0.9,)</f>
        <v>21765</v>
      </c>
      <c r="GM12" s="51">
        <f>ROUNDUP(BAR!GM12*0.85*0.9,)</f>
        <v>21765</v>
      </c>
      <c r="GN12" s="51">
        <f>ROUNDUP(BAR!GN12*0.85*0.9,)</f>
        <v>21765</v>
      </c>
      <c r="GO12" s="51">
        <f>ROUNDUP(BAR!GO12*0.85*0.9,)</f>
        <v>21765</v>
      </c>
      <c r="GP12" s="51">
        <f>ROUNDUP(BAR!GP12*0.85*0.9,)</f>
        <v>21765</v>
      </c>
      <c r="GQ12" s="51">
        <f>ROUNDUP(BAR!GQ12*0.85*0.9,)</f>
        <v>21765</v>
      </c>
      <c r="GR12" s="51">
        <f>ROUNDUP(BAR!GR12*0.85*0.9,)</f>
        <v>21765</v>
      </c>
      <c r="GS12" s="51">
        <f>ROUNDUP(BAR!GS12*0.85*0.9,)</f>
        <v>23065</v>
      </c>
      <c r="GT12" s="51">
        <f>ROUNDUP(BAR!GT12*0.85*0.9,)</f>
        <v>23065</v>
      </c>
      <c r="GU12" s="51">
        <f>ROUNDUP(BAR!GU12*0.85*0.9,)</f>
        <v>23065</v>
      </c>
      <c r="GV12" s="51">
        <f>ROUNDUP(BAR!GV12*0.85*0.9,)</f>
        <v>23065</v>
      </c>
      <c r="GW12" s="51">
        <f>ROUNDUP(BAR!GW12*0.85*0.9,)</f>
        <v>23065</v>
      </c>
      <c r="GX12" s="51">
        <f>ROUNDUP(BAR!GX12*0.85*0.9,)</f>
        <v>23065</v>
      </c>
      <c r="GY12" s="51">
        <f>ROUNDUP(BAR!GY12*0.85*0.9,)</f>
        <v>23065</v>
      </c>
      <c r="GZ12" s="51">
        <f>ROUNDUP(BAR!GZ12*0.85*0.9,)</f>
        <v>23065</v>
      </c>
      <c r="HA12" s="51">
        <f>ROUNDUP(BAR!HA12*0.85*0.9,)</f>
        <v>23065</v>
      </c>
      <c r="HB12" s="51">
        <f>ROUNDUP(BAR!HB12*0.85*0.9,)</f>
        <v>23065</v>
      </c>
      <c r="HC12" s="51">
        <f>ROUNDUP(BAR!HC12*0.85*0.9,)</f>
        <v>23065</v>
      </c>
      <c r="HD12" s="51">
        <f>ROUNDUP(BAR!HD12*0.85*0.9,)</f>
        <v>23065</v>
      </c>
      <c r="HE12" s="51">
        <f>ROUNDUP(BAR!HE12*0.85*0.9,)</f>
        <v>23065</v>
      </c>
      <c r="HF12" s="51">
        <f>ROUNDUP(BAR!HF12*0.85*0.9,)</f>
        <v>23065</v>
      </c>
      <c r="HG12" s="51">
        <f>ROUNDUP(BAR!HG12*0.85*0.9,)</f>
        <v>23065</v>
      </c>
      <c r="HH12" s="51">
        <f>ROUNDUP(BAR!HH12*0.85*0.9,)</f>
        <v>23065</v>
      </c>
      <c r="HI12" s="51">
        <f>ROUNDUP(BAR!HI12*0.85*0.9,)</f>
        <v>23065</v>
      </c>
      <c r="HJ12" s="51">
        <f>ROUNDUP(BAR!HJ12*0.85*0.9,)</f>
        <v>23065</v>
      </c>
      <c r="HK12" s="107">
        <f>ROUNDUP(BAR!HK12*0.85*0.9,)</f>
        <v>39130</v>
      </c>
      <c r="HL12" s="107">
        <f>ROUNDUP(BAR!HL12*0.85*0.9,)</f>
        <v>39130</v>
      </c>
      <c r="HM12" s="107">
        <f>ROUNDUP(BAR!HM12*0.85*0.9,)</f>
        <v>40660</v>
      </c>
      <c r="HN12" s="107">
        <f>ROUNDUP(BAR!HN12*0.85*0.9,)</f>
        <v>40660</v>
      </c>
      <c r="HO12" s="107">
        <f>ROUNDUP(BAR!HO12*0.85*0.9,)</f>
        <v>40660</v>
      </c>
      <c r="HP12" s="107">
        <f>ROUNDUP(BAR!HP12*0.85*0.9,)</f>
        <v>23065</v>
      </c>
      <c r="HQ12" s="107">
        <f>ROUNDUP(BAR!HQ12*0.85*0.9,)</f>
        <v>23065</v>
      </c>
      <c r="HR12" s="107">
        <f>ROUNDUP(BAR!HR12*0.85*0.9,)</f>
        <v>39130</v>
      </c>
      <c r="HS12" s="107">
        <f>ROUNDUP(BAR!HS12*0.85*0.9,)</f>
        <v>39130</v>
      </c>
      <c r="HT12" s="51">
        <f>ROUNDUP(BAR!HT12*0.85*0.9,)</f>
        <v>23065</v>
      </c>
      <c r="HU12" s="51">
        <f>ROUNDUP(BAR!HU12*0.85*0.9,)</f>
        <v>21765</v>
      </c>
      <c r="HV12" s="51">
        <f>ROUNDUP(BAR!HV12*0.85*0.9,)</f>
        <v>21765</v>
      </c>
      <c r="HW12" s="51">
        <f>ROUNDUP(BAR!HW12*0.85*0.9,)</f>
        <v>21765</v>
      </c>
      <c r="HX12" s="51">
        <f>ROUNDUP(BAR!HX12*0.85*0.9,)</f>
        <v>21765</v>
      </c>
      <c r="HY12" s="51">
        <f>ROUNDUP(BAR!HY12*0.85*0.9,)</f>
        <v>21765</v>
      </c>
      <c r="HZ12" s="51">
        <f>ROUNDUP(BAR!HZ12*0.85*0.9,)</f>
        <v>21765</v>
      </c>
      <c r="IA12" s="51">
        <f>ROUNDUP(BAR!IA12*0.85*0.9,)</f>
        <v>21765</v>
      </c>
      <c r="IB12" s="51">
        <f>ROUNDUP(BAR!IB12*0.85*0.9,)</f>
        <v>24978</v>
      </c>
      <c r="IC12" s="51">
        <f>ROUNDUP(BAR!IC12*0.85*0.9,)</f>
        <v>22300</v>
      </c>
      <c r="ID12" s="51">
        <f>ROUNDUP(BAR!ID12*0.85*0.9,)</f>
        <v>18552</v>
      </c>
      <c r="IE12" s="51">
        <f>ROUNDUP(BAR!IE12*0.85*0.9,)</f>
        <v>18552</v>
      </c>
      <c r="IF12" s="51">
        <f>ROUNDUP(BAR!IF12*0.85*0.9,)</f>
        <v>18552</v>
      </c>
      <c r="IG12" s="51">
        <f>ROUNDUP(BAR!IG12*0.85*0.9,)</f>
        <v>18552</v>
      </c>
      <c r="IH12" s="51">
        <f>ROUNDUP(BAR!IH12*0.85*0.9,)</f>
        <v>18552</v>
      </c>
      <c r="II12" s="51">
        <f>ROUNDUP(BAR!II12*0.85*0.9,)</f>
        <v>18552</v>
      </c>
      <c r="IJ12" s="51">
        <f>ROUNDUP(BAR!IJ12*0.85*0.9,)</f>
        <v>18552</v>
      </c>
      <c r="IK12" s="51">
        <f>ROUNDUP(BAR!IK12*0.85*0.9,)</f>
        <v>18552</v>
      </c>
      <c r="IL12" s="51">
        <f>ROUNDUP(BAR!IL12*0.85*0.9,)</f>
        <v>18552</v>
      </c>
      <c r="IM12" s="51">
        <f>ROUNDUP(BAR!IM12*0.85*0.9,)</f>
        <v>18552</v>
      </c>
      <c r="IN12" s="51">
        <f>ROUNDUP(BAR!IN12*0.85*0.9,)</f>
        <v>18552</v>
      </c>
      <c r="IO12" s="51">
        <f>ROUNDUP(BAR!IO12*0.85*0.9,)</f>
        <v>18552</v>
      </c>
      <c r="IP12" s="51">
        <f>ROUNDUP(BAR!IP12*0.85*0.9,)</f>
        <v>18552</v>
      </c>
      <c r="IQ12" s="51">
        <f>ROUNDUP(BAR!IQ12*0.85*0.9,)</f>
        <v>18552</v>
      </c>
      <c r="IR12" s="51">
        <f>ROUNDUP(BAR!IR12*0.85*0.9,)</f>
        <v>18552</v>
      </c>
      <c r="IS12" s="51">
        <f>ROUNDUP(BAR!IS12*0.85*0.9,)</f>
        <v>18552</v>
      </c>
      <c r="IT12" s="51">
        <f>ROUNDUP(BAR!IT12*0.85*0.9,)</f>
        <v>18552</v>
      </c>
      <c r="IU12" s="51">
        <f>ROUNDUP(BAR!IU12*0.85*0.9,)</f>
        <v>18552</v>
      </c>
      <c r="IV12" s="51">
        <f>ROUNDUP(BAR!IV12*0.85*0.9,)</f>
        <v>18552</v>
      </c>
      <c r="IW12" s="51">
        <f>ROUNDUP(BAR!IW12*0.85*0.9,)</f>
        <v>18552</v>
      </c>
      <c r="IX12" s="51">
        <f>ROUNDUP(BAR!IX12*0.85*0.9,)</f>
        <v>18552</v>
      </c>
      <c r="IY12" s="51">
        <f>ROUNDUP(BAR!IY12*0.85*0.9,)</f>
        <v>18552</v>
      </c>
    </row>
    <row r="13" spans="1:259" x14ac:dyDescent="0.2">
      <c r="A13" s="21">
        <v>2</v>
      </c>
      <c r="B13" s="51">
        <f>ROUNDUP(BAR!B13*0.85*0.9,)</f>
        <v>17136</v>
      </c>
      <c r="C13" s="51">
        <f>ROUNDUP(BAR!C13*0.85*0.9,)</f>
        <v>17136</v>
      </c>
      <c r="D13" s="51">
        <f>ROUNDUP(BAR!D13*0.85*0.9,)</f>
        <v>14535</v>
      </c>
      <c r="E13" s="51">
        <f>ROUNDUP(BAR!E13*0.85*0.9,)</f>
        <v>15071</v>
      </c>
      <c r="F13" s="51">
        <f>ROUNDUP(BAR!F13*0.85*0.9,)</f>
        <v>15071</v>
      </c>
      <c r="G13" s="51">
        <f>ROUNDUP(BAR!G13*0.85*0.9,)</f>
        <v>15836</v>
      </c>
      <c r="H13" s="51">
        <f>ROUNDUP(BAR!H13*0.85*0.9,)</f>
        <v>15836</v>
      </c>
      <c r="I13" s="51">
        <f>ROUNDUP(BAR!I13*0.85*0.9,)</f>
        <v>17136</v>
      </c>
      <c r="J13" s="51">
        <f>ROUNDUP(BAR!J13*0.85*0.9,)</f>
        <v>17136</v>
      </c>
      <c r="K13" s="51">
        <f>ROUNDUP(BAR!K13*0.85*0.9,)</f>
        <v>15836</v>
      </c>
      <c r="L13" s="51">
        <f>ROUNDUP(BAR!L13*0.85*0.9,)</f>
        <v>15836</v>
      </c>
      <c r="M13" s="51">
        <f>ROUNDUP(BAR!M13*0.85*0.9,)</f>
        <v>15836</v>
      </c>
      <c r="N13" s="51">
        <f>ROUNDUP(BAR!N13*0.85*0.9,)</f>
        <v>15836</v>
      </c>
      <c r="O13" s="51">
        <f>ROUNDUP(BAR!O13*0.85*0.9,)</f>
        <v>15836</v>
      </c>
      <c r="P13" s="51">
        <f>ROUNDUP(BAR!P13*0.85*0.9,)</f>
        <v>16371</v>
      </c>
      <c r="Q13" s="51">
        <f>ROUNDUP(BAR!Q13*0.85*0.9,)</f>
        <v>15071</v>
      </c>
      <c r="R13" s="51">
        <f>ROUNDUP(BAR!R13*0.85*0.9,)</f>
        <v>14535</v>
      </c>
      <c r="S13" s="51">
        <f>ROUNDUP(BAR!S13*0.85*0.9,)</f>
        <v>14535</v>
      </c>
      <c r="T13" s="51">
        <f>ROUNDUP(BAR!T13*0.85*0.9,)</f>
        <v>14535</v>
      </c>
      <c r="U13" s="51">
        <f>ROUNDUP(BAR!U13*0.85*0.9,)</f>
        <v>14535</v>
      </c>
      <c r="V13" s="51">
        <f>ROUNDUP(BAR!V13*0.85*0.9,)</f>
        <v>14535</v>
      </c>
      <c r="W13" s="51">
        <f>ROUNDUP(BAR!W13*0.85*0.9,)</f>
        <v>15071</v>
      </c>
      <c r="X13" s="51">
        <f>ROUNDUP(BAR!X13*0.85*0.9,)</f>
        <v>15071</v>
      </c>
      <c r="Y13" s="51">
        <f>ROUNDUP(BAR!Y13*0.85*0.9,)</f>
        <v>14535</v>
      </c>
      <c r="Z13" s="51">
        <f>ROUNDUP(BAR!Z13*0.85*0.9,)</f>
        <v>14535</v>
      </c>
      <c r="AA13" s="51">
        <f>ROUNDUP(BAR!AA13*0.85*0.9,)</f>
        <v>14535</v>
      </c>
      <c r="AB13" s="51">
        <f>ROUNDUP(BAR!AB13*0.85*0.9,)</f>
        <v>14535</v>
      </c>
      <c r="AC13" s="51">
        <f>ROUNDUP(BAR!AC13*0.85*0.9,)</f>
        <v>14535</v>
      </c>
      <c r="AD13" s="51">
        <f>ROUNDUP(BAR!AD13*0.85*0.9,)</f>
        <v>15071</v>
      </c>
      <c r="AE13" s="51">
        <f>ROUNDUP(BAR!AE13*0.85*0.9,)</f>
        <v>15071</v>
      </c>
      <c r="AF13" s="51">
        <f>ROUNDUP(BAR!AF13*0.85*0.9,)</f>
        <v>14535</v>
      </c>
      <c r="AG13" s="51">
        <f>ROUNDUP(BAR!AG13*0.85*0.9,)</f>
        <v>14535</v>
      </c>
      <c r="AH13" s="51">
        <f>ROUNDUP(BAR!AH13*0.85*0.9,)</f>
        <v>14535</v>
      </c>
      <c r="AI13" s="51">
        <f>ROUNDUP(BAR!AI13*0.85*0.9,)</f>
        <v>14535</v>
      </c>
      <c r="AJ13" s="51">
        <f>ROUNDUP(BAR!AJ13*0.85*0.9,)</f>
        <v>14535</v>
      </c>
      <c r="AK13" s="51">
        <f>ROUNDUP(BAR!AK13*0.85*0.9,)</f>
        <v>15071</v>
      </c>
      <c r="AL13" s="51">
        <f>ROUNDUP(BAR!AL13*0.85*0.9,)</f>
        <v>15071</v>
      </c>
      <c r="AM13" s="51">
        <f>ROUNDUP(BAR!AM13*0.85*0.9,)</f>
        <v>13235</v>
      </c>
      <c r="AN13" s="51">
        <f>ROUNDUP(BAR!AN13*0.85*0.9,)</f>
        <v>13235</v>
      </c>
      <c r="AO13" s="51">
        <f>ROUNDUP(BAR!AO13*0.85*0.9,)</f>
        <v>13235</v>
      </c>
      <c r="AP13" s="51">
        <f>ROUNDUP(BAR!AP13*0.85*0.9,)</f>
        <v>13235</v>
      </c>
      <c r="AQ13" s="51">
        <f>ROUNDUP(BAR!AQ13*0.85*0.9,)</f>
        <v>13235</v>
      </c>
      <c r="AR13" s="51">
        <f>ROUNDUP(BAR!AR13*0.85*0.9,)</f>
        <v>13770</v>
      </c>
      <c r="AS13" s="51">
        <f>ROUNDUP(BAR!AS13*0.85*0.9,)</f>
        <v>13770</v>
      </c>
      <c r="AT13" s="51">
        <f>ROUNDUP(BAR!AT13*0.85*0.9,)</f>
        <v>13235</v>
      </c>
      <c r="AU13" s="51">
        <f>ROUNDUP(BAR!AU13*0.85*0.9,)</f>
        <v>13235</v>
      </c>
      <c r="AV13" s="51">
        <f>ROUNDUP(BAR!AV13*0.85*0.9,)</f>
        <v>13235</v>
      </c>
      <c r="AW13" s="51">
        <f>ROUNDUP(BAR!AW13*0.85*0.9,)</f>
        <v>13235</v>
      </c>
      <c r="AX13" s="51">
        <f>ROUNDUP(BAR!AX13*0.85*0.9,)</f>
        <v>13235</v>
      </c>
      <c r="AY13" s="51">
        <f>ROUNDUP(BAR!AY13*0.85*0.9,)</f>
        <v>13770</v>
      </c>
      <c r="AZ13" s="51">
        <f>ROUNDUP(BAR!AZ13*0.85*0.9,)</f>
        <v>13770</v>
      </c>
      <c r="BA13" s="51">
        <f>ROUNDUP(BAR!BA13*0.85*0.9,)</f>
        <v>13235</v>
      </c>
      <c r="BB13" s="51">
        <f>ROUNDUP(BAR!BB13*0.85*0.9,)</f>
        <v>13235</v>
      </c>
      <c r="BC13" s="51">
        <f>ROUNDUP(BAR!BC13*0.85*0.9,)</f>
        <v>13235</v>
      </c>
      <c r="BD13" s="51">
        <f>ROUNDUP(BAR!BD13*0.85*0.9,)</f>
        <v>13235</v>
      </c>
      <c r="BE13" s="51">
        <f>ROUNDUP(BAR!BE13*0.85*0.9,)</f>
        <v>13235</v>
      </c>
      <c r="BF13" s="51">
        <f>ROUNDUP(BAR!BF13*0.85*0.9,)</f>
        <v>13770</v>
      </c>
      <c r="BG13" s="51">
        <f>ROUNDUP(BAR!BG13*0.85*0.9,)</f>
        <v>13770</v>
      </c>
      <c r="BH13" s="51">
        <f>ROUNDUP(BAR!BH13*0.85*0.9,)</f>
        <v>13235</v>
      </c>
      <c r="BI13" s="51">
        <f>ROUNDUP(BAR!BI13*0.85*0.9,)</f>
        <v>13235</v>
      </c>
      <c r="BJ13" s="51">
        <f>ROUNDUP(BAR!BJ13*0.85*0.9,)</f>
        <v>13770</v>
      </c>
      <c r="BK13" s="51">
        <f>ROUNDUP(BAR!BK13*0.85*0.9,)</f>
        <v>13770</v>
      </c>
      <c r="BL13" s="51">
        <f>ROUNDUP(BAR!BL13*0.85*0.9,)</f>
        <v>13770</v>
      </c>
      <c r="BM13" s="51">
        <f>ROUNDUP(BAR!BM13*0.85*0.9,)</f>
        <v>13770</v>
      </c>
      <c r="BN13" s="51">
        <f>ROUNDUP(BAR!BN13*0.85*0.9,)</f>
        <v>13770</v>
      </c>
      <c r="BO13" s="51">
        <f>ROUNDUP(BAR!BO13*0.85*0.9,)</f>
        <v>13235</v>
      </c>
      <c r="BP13" s="51">
        <f>ROUNDUP(BAR!BP13*0.85*0.9,)</f>
        <v>15836</v>
      </c>
      <c r="BQ13" s="51">
        <f>ROUNDUP(BAR!BQ13*0.85*0.9,)</f>
        <v>15836</v>
      </c>
      <c r="BR13" s="51">
        <f>ROUNDUP(BAR!BR13*0.85*0.9,)</f>
        <v>15836</v>
      </c>
      <c r="BS13" s="51">
        <f>ROUNDUP(BAR!BS13*0.85*0.9,)</f>
        <v>15836</v>
      </c>
      <c r="BT13" s="51">
        <f>ROUNDUP(BAR!BT13*0.85*0.9,)</f>
        <v>15836</v>
      </c>
      <c r="BU13" s="51">
        <f>ROUNDUP(BAR!BU13*0.85*0.9,)</f>
        <v>14535</v>
      </c>
      <c r="BV13" s="51">
        <f>ROUNDUP(BAR!BV13*0.85*0.9,)</f>
        <v>13770</v>
      </c>
      <c r="BW13" s="51">
        <f>ROUNDUP(BAR!BW13*0.85*0.9,)</f>
        <v>13770</v>
      </c>
      <c r="BX13" s="51">
        <f>ROUNDUP(BAR!BX13*0.85*0.9,)</f>
        <v>15836</v>
      </c>
      <c r="BY13" s="51">
        <f>ROUNDUP(BAR!BY13*0.85*0.9,)</f>
        <v>15836</v>
      </c>
      <c r="BZ13" s="51">
        <f>ROUNDUP(BAR!BZ13*0.85*0.9,)</f>
        <v>13235</v>
      </c>
      <c r="CA13" s="51">
        <f>ROUNDUP(BAR!CA13*0.85*0.9,)</f>
        <v>13235</v>
      </c>
      <c r="CB13" s="51">
        <f>ROUNDUP(BAR!CB13*0.85*0.9,)</f>
        <v>13235</v>
      </c>
      <c r="CC13" s="51">
        <f>ROUNDUP(BAR!CC13*0.85*0.9,)</f>
        <v>13770</v>
      </c>
      <c r="CD13" s="51">
        <f>ROUNDUP(BAR!CD13*0.85*0.9,)</f>
        <v>10481</v>
      </c>
      <c r="CE13" s="51">
        <f>ROUNDUP(BAR!CE13*0.85*0.9,)</f>
        <v>10481</v>
      </c>
      <c r="CF13" s="51">
        <f>ROUNDUP(BAR!CF13*0.85*0.9,)</f>
        <v>10481</v>
      </c>
      <c r="CG13" s="51">
        <f>ROUNDUP(BAR!CG13*0.85*0.9,)</f>
        <v>10481</v>
      </c>
      <c r="CH13" s="51">
        <f>ROUNDUP(BAR!CH13*0.85*0.9,)</f>
        <v>11016</v>
      </c>
      <c r="CI13" s="51">
        <f>ROUNDUP(BAR!CI13*0.85*0.9,)</f>
        <v>11016</v>
      </c>
      <c r="CJ13" s="51">
        <f>ROUNDUP(BAR!CJ13*0.85*0.9,)</f>
        <v>10481</v>
      </c>
      <c r="CK13" s="51">
        <f>ROUNDUP(BAR!CK13*0.85*0.9,)</f>
        <v>10481</v>
      </c>
      <c r="CL13" s="51">
        <f>ROUNDUP(BAR!CL13*0.85*0.9,)</f>
        <v>10481</v>
      </c>
      <c r="CM13" s="51">
        <f>ROUNDUP(BAR!CM13*0.85*0.9,)</f>
        <v>10481</v>
      </c>
      <c r="CN13" s="51">
        <f>ROUNDUP(BAR!CN13*0.85*0.9,)</f>
        <v>10481</v>
      </c>
      <c r="CO13" s="51">
        <f>ROUNDUP(BAR!CO13*0.85*0.9,)</f>
        <v>11016</v>
      </c>
      <c r="CP13" s="51">
        <f>ROUNDUP(BAR!CP13*0.85*0.9,)</f>
        <v>11016</v>
      </c>
      <c r="CQ13" s="51">
        <f>ROUNDUP(BAR!CQ13*0.85*0.9,)</f>
        <v>10481</v>
      </c>
      <c r="CR13" s="51">
        <f>ROUNDUP(BAR!CR13*0.85*0.9,)</f>
        <v>10481</v>
      </c>
      <c r="CS13" s="51">
        <f>ROUNDUP(BAR!CS13*0.85*0.9,)</f>
        <v>10481</v>
      </c>
      <c r="CT13" s="51">
        <f>ROUNDUP(BAR!CT13*0.85*0.9,)</f>
        <v>10481</v>
      </c>
      <c r="CU13" s="51">
        <f>ROUNDUP(BAR!CU13*0.85*0.9,)</f>
        <v>10481</v>
      </c>
      <c r="CV13" s="51">
        <f>ROUNDUP(BAR!CV13*0.85*0.9,)</f>
        <v>11016</v>
      </c>
      <c r="CW13" s="51">
        <f>ROUNDUP(BAR!CW13*0.85*0.9,)</f>
        <v>11016</v>
      </c>
      <c r="CX13" s="51">
        <f>ROUNDUP(BAR!CX13*0.85*0.9,)</f>
        <v>10481</v>
      </c>
      <c r="CY13" s="51">
        <f>ROUNDUP(BAR!CY13*0.85*0.9,)</f>
        <v>10481</v>
      </c>
      <c r="CZ13" s="51">
        <f>ROUNDUP(BAR!CZ13*0.85*0.9,)</f>
        <v>10481</v>
      </c>
      <c r="DA13" s="51">
        <f>ROUNDUP(BAR!DA13*0.85*0.9,)</f>
        <v>10481</v>
      </c>
      <c r="DB13" s="51">
        <f>ROUNDUP(BAR!DB13*0.85*0.9,)</f>
        <v>10481</v>
      </c>
      <c r="DC13" s="51">
        <f>ROUNDUP(BAR!DC13*0.85*0.9,)</f>
        <v>11016</v>
      </c>
      <c r="DD13" s="51">
        <f>ROUNDUP(BAR!DD13*0.85*0.9,)</f>
        <v>11016</v>
      </c>
      <c r="DE13" s="51">
        <f>ROUNDUP(BAR!DE13*0.85*0.9,)</f>
        <v>10481</v>
      </c>
      <c r="DF13" s="51">
        <f>ROUNDUP(BAR!DF13*0.85*0.9,)</f>
        <v>10481</v>
      </c>
      <c r="DG13" s="51">
        <f>ROUNDUP(BAR!DG13*0.85*0.9,)</f>
        <v>11016</v>
      </c>
      <c r="DH13" s="51">
        <f>ROUNDUP(BAR!DH13*0.85*0.9,)</f>
        <v>11399</v>
      </c>
      <c r="DI13" s="51">
        <f>ROUNDUP(BAR!DI13*0.85*0.9,)</f>
        <v>10098</v>
      </c>
      <c r="DJ13" s="51">
        <f>ROUNDUP(BAR!DJ13*0.85*0.9,)</f>
        <v>10481</v>
      </c>
      <c r="DK13" s="51">
        <f>ROUNDUP(BAR!DK13*0.85*0.9,)</f>
        <v>10481</v>
      </c>
      <c r="DL13" s="51">
        <f>ROUNDUP(BAR!DL13*0.85*0.9,)</f>
        <v>10098</v>
      </c>
      <c r="DM13" s="51">
        <f>ROUNDUP(BAR!DM13*0.85*0.9,)</f>
        <v>10098</v>
      </c>
      <c r="DN13" s="51">
        <f>ROUNDUP(BAR!DN13*0.85*0.9,)</f>
        <v>10098</v>
      </c>
      <c r="DO13" s="51">
        <f>ROUNDUP(BAR!DO13*0.85*0.9,)</f>
        <v>10098</v>
      </c>
      <c r="DP13" s="51">
        <f>ROUNDUP(BAR!DP13*0.85*0.9,)</f>
        <v>10098</v>
      </c>
      <c r="DQ13" s="51">
        <f>ROUNDUP(BAR!DQ13*0.85*0.9,)</f>
        <v>10481</v>
      </c>
      <c r="DR13" s="51">
        <f>ROUNDUP(BAR!DR13*0.85*0.9,)</f>
        <v>10481</v>
      </c>
      <c r="DS13" s="51">
        <f>ROUNDUP(BAR!DS13*0.85*0.9,)</f>
        <v>10098</v>
      </c>
      <c r="DT13" s="51">
        <f>ROUNDUP(BAR!DT13*0.85*0.9,)</f>
        <v>10098</v>
      </c>
      <c r="DU13" s="51">
        <f>ROUNDUP(BAR!DU13*0.85*0.9,)</f>
        <v>10098</v>
      </c>
      <c r="DV13" s="51">
        <f>ROUNDUP(BAR!DV13*0.85*0.9,)</f>
        <v>10098</v>
      </c>
      <c r="DW13" s="51">
        <f>ROUNDUP(BAR!DW13*0.85*0.9,)</f>
        <v>10098</v>
      </c>
      <c r="DX13" s="51">
        <f>ROUNDUP(BAR!DX13*0.85*0.9,)</f>
        <v>10481</v>
      </c>
      <c r="DY13" s="51">
        <f>ROUNDUP(BAR!DY13*0.85*0.9,)</f>
        <v>10481</v>
      </c>
      <c r="DZ13" s="51">
        <f>ROUNDUP(BAR!DZ13*0.85*0.9,)</f>
        <v>10098</v>
      </c>
      <c r="EA13" s="51">
        <f>ROUNDUP(BAR!EA13*0.85*0.9,)</f>
        <v>10098</v>
      </c>
      <c r="EB13" s="51">
        <f>ROUNDUP(BAR!EB13*0.85*0.9,)</f>
        <v>10098</v>
      </c>
      <c r="EC13" s="51">
        <f>ROUNDUP(BAR!EC13*0.85*0.9,)</f>
        <v>10098</v>
      </c>
      <c r="ED13" s="51">
        <f>ROUNDUP(BAR!ED13*0.85*0.9,)</f>
        <v>10098</v>
      </c>
      <c r="EE13" s="51">
        <f>ROUNDUP(BAR!EE13*0.85*0.9,)</f>
        <v>10481</v>
      </c>
      <c r="EF13" s="51">
        <f>ROUNDUP(BAR!EF13*0.85*0.9,)</f>
        <v>10481</v>
      </c>
      <c r="EG13" s="51">
        <f>ROUNDUP(BAR!EG13*0.85*0.9,)</f>
        <v>10098</v>
      </c>
      <c r="EH13" s="51">
        <f>ROUNDUP(BAR!EH13*0.85*0.9,)</f>
        <v>10098</v>
      </c>
      <c r="EI13" s="51">
        <f>ROUNDUP(BAR!EI13*0.85*0.9,)</f>
        <v>11399</v>
      </c>
      <c r="EJ13" s="51">
        <f>ROUNDUP(BAR!EJ13*0.85*0.9,)</f>
        <v>11399</v>
      </c>
      <c r="EK13" s="51">
        <f>ROUNDUP(BAR!EK13*0.85*0.9,)</f>
        <v>11399</v>
      </c>
      <c r="EL13" s="51">
        <f>ROUNDUP(BAR!EL13*0.85*0.9,)</f>
        <v>12317</v>
      </c>
      <c r="EM13" s="51">
        <f>ROUNDUP(BAR!EM13*0.85*0.9,)</f>
        <v>12317</v>
      </c>
      <c r="EN13" s="51">
        <f>ROUNDUP(BAR!EN13*0.85*0.9,)</f>
        <v>11399</v>
      </c>
      <c r="EO13" s="51">
        <f>ROUNDUP(BAR!EO13*0.85*0.9,)</f>
        <v>11399</v>
      </c>
      <c r="EP13" s="51">
        <f>ROUNDUP(BAR!EP13*0.85*0.9,)</f>
        <v>11399</v>
      </c>
      <c r="EQ13" s="51">
        <f>ROUNDUP(BAR!EQ13*0.85*0.9,)</f>
        <v>11399</v>
      </c>
      <c r="ER13" s="51">
        <f>ROUNDUP(BAR!ER13*0.85*0.9,)</f>
        <v>11399</v>
      </c>
      <c r="ES13" s="51">
        <f>ROUNDUP(BAR!ES13*0.85*0.9,)</f>
        <v>12317</v>
      </c>
      <c r="ET13" s="51">
        <f>ROUNDUP(BAR!ET13*0.85*0.9,)</f>
        <v>12317</v>
      </c>
      <c r="EU13" s="51">
        <f>ROUNDUP(BAR!EU13*0.85*0.9,)</f>
        <v>12317</v>
      </c>
      <c r="EV13" s="51">
        <f>ROUNDUP(BAR!EV13*0.85*0.9,)</f>
        <v>12317</v>
      </c>
      <c r="EW13" s="51">
        <f>ROUNDUP(BAR!EW13*0.85*0.9,)</f>
        <v>12317</v>
      </c>
      <c r="EX13" s="51">
        <f>ROUNDUP(BAR!EX13*0.85*0.9,)</f>
        <v>12317</v>
      </c>
      <c r="EY13" s="51">
        <f>ROUNDUP(BAR!EY13*0.85*0.9,)</f>
        <v>12317</v>
      </c>
      <c r="EZ13" s="51">
        <f>ROUNDUP(BAR!EZ13*0.85*0.9,)</f>
        <v>12317</v>
      </c>
      <c r="FA13" s="51">
        <f>ROUNDUP(BAR!FA13*0.85*0.9,)</f>
        <v>12317</v>
      </c>
      <c r="FB13" s="51">
        <f>ROUNDUP(BAR!FB13*0.85*0.9,)</f>
        <v>12317</v>
      </c>
      <c r="FC13" s="51">
        <f>ROUNDUP(BAR!FC13*0.85*0.9,)</f>
        <v>12317</v>
      </c>
      <c r="FD13" s="51">
        <f>ROUNDUP(BAR!FD13*0.85*0.9,)</f>
        <v>12852</v>
      </c>
      <c r="FE13" s="51">
        <f>ROUNDUP(BAR!FE13*0.85*0.9,)</f>
        <v>12852</v>
      </c>
      <c r="FF13" s="51">
        <f>ROUNDUP(BAR!FF13*0.85*0.9,)</f>
        <v>13235</v>
      </c>
      <c r="FG13" s="51">
        <f>ROUNDUP(BAR!FG13*0.85*0.9,)</f>
        <v>13235</v>
      </c>
      <c r="FH13" s="51">
        <f>ROUNDUP(BAR!FH13*0.85*0.9,)</f>
        <v>13235</v>
      </c>
      <c r="FI13" s="51">
        <f>ROUNDUP(BAR!FI13*0.85*0.9,)</f>
        <v>13235</v>
      </c>
      <c r="FJ13" s="51">
        <f>ROUNDUP(BAR!FJ13*0.85*0.9,)</f>
        <v>13235</v>
      </c>
      <c r="FK13" s="107">
        <f>ROUNDUP(BAR!FK13*0.85*0.9,)</f>
        <v>29759</v>
      </c>
      <c r="FL13" s="107">
        <f>ROUNDUP(BAR!FL13*0.85*0.9,)</f>
        <v>58829</v>
      </c>
      <c r="FM13" s="107">
        <f>ROUNDUP(BAR!FM13*0.85*0.9,)</f>
        <v>58829</v>
      </c>
      <c r="FN13" s="107">
        <f>ROUNDUP(BAR!FN13*0.85*0.9,)</f>
        <v>58829</v>
      </c>
      <c r="FO13" s="107">
        <f>ROUNDUP(BAR!FO13*0.85*0.9,)</f>
        <v>58829</v>
      </c>
      <c r="FP13" s="107">
        <f>ROUNDUP(BAR!FP13*0.85*0.9,)</f>
        <v>58829</v>
      </c>
      <c r="FQ13" s="107">
        <f>ROUNDUP(BAR!FQ13*0.85*0.9,)</f>
        <v>58829</v>
      </c>
      <c r="FR13" s="107">
        <f>ROUNDUP(BAR!FR13*0.85*0.9,)</f>
        <v>58829</v>
      </c>
      <c r="FS13" s="107">
        <f>ROUNDUP(BAR!FS13*0.85*0.9,)</f>
        <v>58829</v>
      </c>
      <c r="FT13" s="107">
        <f>ROUNDUP(BAR!FT13*0.85*0.9,)</f>
        <v>58829</v>
      </c>
      <c r="FU13" s="107">
        <f>ROUNDUP(BAR!FU13*0.85*0.9,)</f>
        <v>58829</v>
      </c>
      <c r="FV13" s="51">
        <f>ROUNDUP(BAR!FV13*0.85*0.9,)</f>
        <v>23868</v>
      </c>
      <c r="FW13" s="51">
        <f>ROUNDUP(BAR!FW13*0.85*0.9,)</f>
        <v>23868</v>
      </c>
      <c r="FX13" s="51">
        <f>ROUNDUP(BAR!FX13*0.85*0.9,)</f>
        <v>23868</v>
      </c>
      <c r="FY13" s="51">
        <f>ROUNDUP(BAR!FY13*0.85*0.9,)</f>
        <v>23868</v>
      </c>
      <c r="FZ13" s="51">
        <f>ROUNDUP(BAR!FZ13*0.85*0.9,)</f>
        <v>23868</v>
      </c>
      <c r="GA13" s="51">
        <f>ROUNDUP(BAR!GA13*0.85*0.9,)</f>
        <v>23868</v>
      </c>
      <c r="GB13" s="51">
        <f>ROUNDUP(BAR!GB13*0.85*0.9,)</f>
        <v>23868</v>
      </c>
      <c r="GC13" s="51">
        <f>ROUNDUP(BAR!GC13*0.85*0.9,)</f>
        <v>23868</v>
      </c>
      <c r="GD13" s="51">
        <f>ROUNDUP(BAR!GD13*0.85*0.9,)</f>
        <v>23868</v>
      </c>
      <c r="GE13" s="51">
        <f>ROUNDUP(BAR!GE13*0.85*0.9,)</f>
        <v>23868</v>
      </c>
      <c r="GF13" s="51">
        <f>ROUNDUP(BAR!GF13*0.85*0.9,)</f>
        <v>23868</v>
      </c>
      <c r="GG13" s="51">
        <f>ROUNDUP(BAR!GG13*0.85*0.9,)</f>
        <v>23868</v>
      </c>
      <c r="GH13" s="51">
        <f>ROUNDUP(BAR!GH13*0.85*0.9,)</f>
        <v>23868</v>
      </c>
      <c r="GI13" s="51">
        <f>ROUNDUP(BAR!GI13*0.85*0.9,)</f>
        <v>23868</v>
      </c>
      <c r="GJ13" s="51">
        <f>ROUNDUP(BAR!GJ13*0.85*0.9,)</f>
        <v>23868</v>
      </c>
      <c r="GK13" s="51">
        <f>ROUNDUP(BAR!GK13*0.85*0.9,)</f>
        <v>23868</v>
      </c>
      <c r="GL13" s="51">
        <f>ROUNDUP(BAR!GL13*0.85*0.9,)</f>
        <v>23868</v>
      </c>
      <c r="GM13" s="51">
        <f>ROUNDUP(BAR!GM13*0.85*0.9,)</f>
        <v>23868</v>
      </c>
      <c r="GN13" s="51">
        <f>ROUNDUP(BAR!GN13*0.85*0.9,)</f>
        <v>23868</v>
      </c>
      <c r="GO13" s="51">
        <f>ROUNDUP(BAR!GO13*0.85*0.9,)</f>
        <v>23868</v>
      </c>
      <c r="GP13" s="51">
        <f>ROUNDUP(BAR!GP13*0.85*0.9,)</f>
        <v>23868</v>
      </c>
      <c r="GQ13" s="51">
        <f>ROUNDUP(BAR!GQ13*0.85*0.9,)</f>
        <v>23868</v>
      </c>
      <c r="GR13" s="51">
        <f>ROUNDUP(BAR!GR13*0.85*0.9,)</f>
        <v>23868</v>
      </c>
      <c r="GS13" s="51">
        <f>ROUNDUP(BAR!GS13*0.85*0.9,)</f>
        <v>25169</v>
      </c>
      <c r="GT13" s="51">
        <f>ROUNDUP(BAR!GT13*0.85*0.9,)</f>
        <v>25169</v>
      </c>
      <c r="GU13" s="51">
        <f>ROUNDUP(BAR!GU13*0.85*0.9,)</f>
        <v>25169</v>
      </c>
      <c r="GV13" s="51">
        <f>ROUNDUP(BAR!GV13*0.85*0.9,)</f>
        <v>25169</v>
      </c>
      <c r="GW13" s="51">
        <f>ROUNDUP(BAR!GW13*0.85*0.9,)</f>
        <v>25169</v>
      </c>
      <c r="GX13" s="51">
        <f>ROUNDUP(BAR!GX13*0.85*0.9,)</f>
        <v>25169</v>
      </c>
      <c r="GY13" s="51">
        <f>ROUNDUP(BAR!GY13*0.85*0.9,)</f>
        <v>25169</v>
      </c>
      <c r="GZ13" s="51">
        <f>ROUNDUP(BAR!GZ13*0.85*0.9,)</f>
        <v>25169</v>
      </c>
      <c r="HA13" s="51">
        <f>ROUNDUP(BAR!HA13*0.85*0.9,)</f>
        <v>25169</v>
      </c>
      <c r="HB13" s="51">
        <f>ROUNDUP(BAR!HB13*0.85*0.9,)</f>
        <v>25169</v>
      </c>
      <c r="HC13" s="51">
        <f>ROUNDUP(BAR!HC13*0.85*0.9,)</f>
        <v>25169</v>
      </c>
      <c r="HD13" s="51">
        <f>ROUNDUP(BAR!HD13*0.85*0.9,)</f>
        <v>25169</v>
      </c>
      <c r="HE13" s="51">
        <f>ROUNDUP(BAR!HE13*0.85*0.9,)</f>
        <v>25169</v>
      </c>
      <c r="HF13" s="51">
        <f>ROUNDUP(BAR!HF13*0.85*0.9,)</f>
        <v>25169</v>
      </c>
      <c r="HG13" s="51">
        <f>ROUNDUP(BAR!HG13*0.85*0.9,)</f>
        <v>25169</v>
      </c>
      <c r="HH13" s="51">
        <f>ROUNDUP(BAR!HH13*0.85*0.9,)</f>
        <v>25169</v>
      </c>
      <c r="HI13" s="51">
        <f>ROUNDUP(BAR!HI13*0.85*0.9,)</f>
        <v>25169</v>
      </c>
      <c r="HJ13" s="51">
        <f>ROUNDUP(BAR!HJ13*0.85*0.9,)</f>
        <v>25169</v>
      </c>
      <c r="HK13" s="107">
        <f>ROUNDUP(BAR!HK13*0.85*0.9,)</f>
        <v>41234</v>
      </c>
      <c r="HL13" s="107">
        <f>ROUNDUP(BAR!HL13*0.85*0.9,)</f>
        <v>41234</v>
      </c>
      <c r="HM13" s="107">
        <f>ROUNDUP(BAR!HM13*0.85*0.9,)</f>
        <v>42764</v>
      </c>
      <c r="HN13" s="107">
        <f>ROUNDUP(BAR!HN13*0.85*0.9,)</f>
        <v>42764</v>
      </c>
      <c r="HO13" s="107">
        <f>ROUNDUP(BAR!HO13*0.85*0.9,)</f>
        <v>42764</v>
      </c>
      <c r="HP13" s="107">
        <f>ROUNDUP(BAR!HP13*0.85*0.9,)</f>
        <v>25169</v>
      </c>
      <c r="HQ13" s="107">
        <f>ROUNDUP(BAR!HQ13*0.85*0.9,)</f>
        <v>25169</v>
      </c>
      <c r="HR13" s="107">
        <f>ROUNDUP(BAR!HR13*0.85*0.9,)</f>
        <v>41234</v>
      </c>
      <c r="HS13" s="107">
        <f>ROUNDUP(BAR!HS13*0.85*0.9,)</f>
        <v>41234</v>
      </c>
      <c r="HT13" s="51">
        <f>ROUNDUP(BAR!HT13*0.85*0.9,)</f>
        <v>25169</v>
      </c>
      <c r="HU13" s="51">
        <f>ROUNDUP(BAR!HU13*0.85*0.9,)</f>
        <v>23868</v>
      </c>
      <c r="HV13" s="51">
        <f>ROUNDUP(BAR!HV13*0.85*0.9,)</f>
        <v>23868</v>
      </c>
      <c r="HW13" s="51">
        <f>ROUNDUP(BAR!HW13*0.85*0.9,)</f>
        <v>23868</v>
      </c>
      <c r="HX13" s="51">
        <f>ROUNDUP(BAR!HX13*0.85*0.9,)</f>
        <v>23868</v>
      </c>
      <c r="HY13" s="51">
        <f>ROUNDUP(BAR!HY13*0.85*0.9,)</f>
        <v>23868</v>
      </c>
      <c r="HZ13" s="51">
        <f>ROUNDUP(BAR!HZ13*0.85*0.9,)</f>
        <v>23868</v>
      </c>
      <c r="IA13" s="51">
        <f>ROUNDUP(BAR!IA13*0.85*0.9,)</f>
        <v>23868</v>
      </c>
      <c r="IB13" s="51">
        <f>ROUNDUP(BAR!IB13*0.85*0.9,)</f>
        <v>27081</v>
      </c>
      <c r="IC13" s="51">
        <f>ROUNDUP(BAR!IC13*0.85*0.9,)</f>
        <v>24404</v>
      </c>
      <c r="ID13" s="51">
        <f>ROUNDUP(BAR!ID13*0.85*0.9,)</f>
        <v>20655</v>
      </c>
      <c r="IE13" s="51">
        <f>ROUNDUP(BAR!IE13*0.85*0.9,)</f>
        <v>20655</v>
      </c>
      <c r="IF13" s="51">
        <f>ROUNDUP(BAR!IF13*0.85*0.9,)</f>
        <v>20655</v>
      </c>
      <c r="IG13" s="51">
        <f>ROUNDUP(BAR!IG13*0.85*0.9,)</f>
        <v>20655</v>
      </c>
      <c r="IH13" s="51">
        <f>ROUNDUP(BAR!IH13*0.85*0.9,)</f>
        <v>20655</v>
      </c>
      <c r="II13" s="51">
        <f>ROUNDUP(BAR!II13*0.85*0.9,)</f>
        <v>20655</v>
      </c>
      <c r="IJ13" s="51">
        <f>ROUNDUP(BAR!IJ13*0.85*0.9,)</f>
        <v>20655</v>
      </c>
      <c r="IK13" s="51">
        <f>ROUNDUP(BAR!IK13*0.85*0.9,)</f>
        <v>20655</v>
      </c>
      <c r="IL13" s="51">
        <f>ROUNDUP(BAR!IL13*0.85*0.9,)</f>
        <v>20655</v>
      </c>
      <c r="IM13" s="51">
        <f>ROUNDUP(BAR!IM13*0.85*0.9,)</f>
        <v>20655</v>
      </c>
      <c r="IN13" s="51">
        <f>ROUNDUP(BAR!IN13*0.85*0.9,)</f>
        <v>20655</v>
      </c>
      <c r="IO13" s="51">
        <f>ROUNDUP(BAR!IO13*0.85*0.9,)</f>
        <v>20655</v>
      </c>
      <c r="IP13" s="51">
        <f>ROUNDUP(BAR!IP13*0.85*0.9,)</f>
        <v>20655</v>
      </c>
      <c r="IQ13" s="51">
        <f>ROUNDUP(BAR!IQ13*0.85*0.9,)</f>
        <v>20655</v>
      </c>
      <c r="IR13" s="51">
        <f>ROUNDUP(BAR!IR13*0.85*0.9,)</f>
        <v>20655</v>
      </c>
      <c r="IS13" s="51">
        <f>ROUNDUP(BAR!IS13*0.85*0.9,)</f>
        <v>20655</v>
      </c>
      <c r="IT13" s="51">
        <f>ROUNDUP(BAR!IT13*0.85*0.9,)</f>
        <v>20655</v>
      </c>
      <c r="IU13" s="51">
        <f>ROUNDUP(BAR!IU13*0.85*0.9,)</f>
        <v>20655</v>
      </c>
      <c r="IV13" s="51">
        <f>ROUNDUP(BAR!IV13*0.85*0.9,)</f>
        <v>20655</v>
      </c>
      <c r="IW13" s="51">
        <f>ROUNDUP(BAR!IW13*0.85*0.9,)</f>
        <v>20655</v>
      </c>
      <c r="IX13" s="51">
        <f>ROUNDUP(BAR!IX13*0.85*0.9,)</f>
        <v>20655</v>
      </c>
      <c r="IY13" s="51">
        <f>ROUNDUP(BAR!IY13*0.85*0.9,)</f>
        <v>20655</v>
      </c>
    </row>
    <row r="14" spans="1:259" ht="24" x14ac:dyDescent="0.2">
      <c r="A14" s="22" t="s">
        <v>81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107"/>
      <c r="HL14" s="107"/>
      <c r="HM14" s="107"/>
      <c r="HN14" s="107"/>
      <c r="HO14" s="107"/>
      <c r="HP14" s="107"/>
      <c r="HQ14" s="107"/>
      <c r="HR14" s="107"/>
      <c r="HS14" s="107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</row>
    <row r="15" spans="1:259" x14ac:dyDescent="0.2">
      <c r="A15" s="21">
        <v>1</v>
      </c>
      <c r="B15" s="51">
        <f>ROUNDUP(BAR!B15*0.85*0.9,)</f>
        <v>16218</v>
      </c>
      <c r="C15" s="51">
        <f>ROUNDUP(BAR!C15*0.85*0.9,)</f>
        <v>16218</v>
      </c>
      <c r="D15" s="51">
        <f>ROUNDUP(BAR!D15*0.85*0.9,)</f>
        <v>13617</v>
      </c>
      <c r="E15" s="51">
        <f>ROUNDUP(BAR!E15*0.85*0.9,)</f>
        <v>14153</v>
      </c>
      <c r="F15" s="51">
        <f>ROUNDUP(BAR!F15*0.85*0.9,)</f>
        <v>14153</v>
      </c>
      <c r="G15" s="51">
        <f>ROUNDUP(BAR!G15*0.85*0.9,)</f>
        <v>14918</v>
      </c>
      <c r="H15" s="51">
        <f>ROUNDUP(BAR!H15*0.85*0.9,)</f>
        <v>14918</v>
      </c>
      <c r="I15" s="51">
        <f>ROUNDUP(BAR!I15*0.85*0.9,)</f>
        <v>16218</v>
      </c>
      <c r="J15" s="51">
        <f>ROUNDUP(BAR!J15*0.85*0.9,)</f>
        <v>16218</v>
      </c>
      <c r="K15" s="51">
        <f>ROUNDUP(BAR!K15*0.85*0.9,)</f>
        <v>14918</v>
      </c>
      <c r="L15" s="51">
        <f>ROUNDUP(BAR!L15*0.85*0.9,)</f>
        <v>14918</v>
      </c>
      <c r="M15" s="51">
        <f>ROUNDUP(BAR!M15*0.85*0.9,)</f>
        <v>14918</v>
      </c>
      <c r="N15" s="51">
        <f>ROUNDUP(BAR!N15*0.85*0.9,)</f>
        <v>14918</v>
      </c>
      <c r="O15" s="51">
        <f>ROUNDUP(BAR!O15*0.85*0.9,)</f>
        <v>14918</v>
      </c>
      <c r="P15" s="51">
        <f>ROUNDUP(BAR!P15*0.85*0.9,)</f>
        <v>15453</v>
      </c>
      <c r="Q15" s="51">
        <f>ROUNDUP(BAR!Q15*0.85*0.9,)</f>
        <v>14153</v>
      </c>
      <c r="R15" s="51">
        <f>ROUNDUP(BAR!R15*0.85*0.9,)</f>
        <v>13617</v>
      </c>
      <c r="S15" s="51">
        <f>ROUNDUP(BAR!S15*0.85*0.9,)</f>
        <v>13617</v>
      </c>
      <c r="T15" s="51">
        <f>ROUNDUP(BAR!T15*0.85*0.9,)</f>
        <v>13617</v>
      </c>
      <c r="U15" s="51">
        <f>ROUNDUP(BAR!U15*0.85*0.9,)</f>
        <v>13617</v>
      </c>
      <c r="V15" s="51">
        <f>ROUNDUP(BAR!V15*0.85*0.9,)</f>
        <v>13617</v>
      </c>
      <c r="W15" s="51">
        <f>ROUNDUP(BAR!W15*0.85*0.9,)</f>
        <v>14153</v>
      </c>
      <c r="X15" s="51">
        <f>ROUNDUP(BAR!X15*0.85*0.9,)</f>
        <v>14153</v>
      </c>
      <c r="Y15" s="51">
        <f>ROUNDUP(BAR!Y15*0.85*0.9,)</f>
        <v>13617</v>
      </c>
      <c r="Z15" s="51">
        <f>ROUNDUP(BAR!Z15*0.85*0.9,)</f>
        <v>13617</v>
      </c>
      <c r="AA15" s="51">
        <f>ROUNDUP(BAR!AA15*0.85*0.9,)</f>
        <v>13617</v>
      </c>
      <c r="AB15" s="51">
        <f>ROUNDUP(BAR!AB15*0.85*0.9,)</f>
        <v>13617</v>
      </c>
      <c r="AC15" s="51">
        <f>ROUNDUP(BAR!AC15*0.85*0.9,)</f>
        <v>13617</v>
      </c>
      <c r="AD15" s="51">
        <f>ROUNDUP(BAR!AD15*0.85*0.9,)</f>
        <v>14153</v>
      </c>
      <c r="AE15" s="51">
        <f>ROUNDUP(BAR!AE15*0.85*0.9,)</f>
        <v>14153</v>
      </c>
      <c r="AF15" s="51">
        <f>ROUNDUP(BAR!AF15*0.85*0.9,)</f>
        <v>13617</v>
      </c>
      <c r="AG15" s="51">
        <f>ROUNDUP(BAR!AG15*0.85*0.9,)</f>
        <v>13617</v>
      </c>
      <c r="AH15" s="51">
        <f>ROUNDUP(BAR!AH15*0.85*0.9,)</f>
        <v>13617</v>
      </c>
      <c r="AI15" s="51">
        <f>ROUNDUP(BAR!AI15*0.85*0.9,)</f>
        <v>13617</v>
      </c>
      <c r="AJ15" s="51">
        <f>ROUNDUP(BAR!AJ15*0.85*0.9,)</f>
        <v>13617</v>
      </c>
      <c r="AK15" s="51">
        <f>ROUNDUP(BAR!AK15*0.85*0.9,)</f>
        <v>14153</v>
      </c>
      <c r="AL15" s="51">
        <f>ROUNDUP(BAR!AL15*0.85*0.9,)</f>
        <v>14153</v>
      </c>
      <c r="AM15" s="51">
        <f>ROUNDUP(BAR!AM15*0.85*0.9,)</f>
        <v>12317</v>
      </c>
      <c r="AN15" s="51">
        <f>ROUNDUP(BAR!AN15*0.85*0.9,)</f>
        <v>12317</v>
      </c>
      <c r="AO15" s="51">
        <f>ROUNDUP(BAR!AO15*0.85*0.9,)</f>
        <v>12317</v>
      </c>
      <c r="AP15" s="51">
        <f>ROUNDUP(BAR!AP15*0.85*0.9,)</f>
        <v>12317</v>
      </c>
      <c r="AQ15" s="51">
        <f>ROUNDUP(BAR!AQ15*0.85*0.9,)</f>
        <v>12317</v>
      </c>
      <c r="AR15" s="51">
        <f>ROUNDUP(BAR!AR15*0.85*0.9,)</f>
        <v>12852</v>
      </c>
      <c r="AS15" s="51">
        <f>ROUNDUP(BAR!AS15*0.85*0.9,)</f>
        <v>12852</v>
      </c>
      <c r="AT15" s="51">
        <f>ROUNDUP(BAR!AT15*0.85*0.9,)</f>
        <v>12317</v>
      </c>
      <c r="AU15" s="51">
        <f>ROUNDUP(BAR!AU15*0.85*0.9,)</f>
        <v>12317</v>
      </c>
      <c r="AV15" s="51">
        <f>ROUNDUP(BAR!AV15*0.85*0.9,)</f>
        <v>12317</v>
      </c>
      <c r="AW15" s="51">
        <f>ROUNDUP(BAR!AW15*0.85*0.9,)</f>
        <v>12317</v>
      </c>
      <c r="AX15" s="51">
        <f>ROUNDUP(BAR!AX15*0.85*0.9,)</f>
        <v>12317</v>
      </c>
      <c r="AY15" s="51">
        <f>ROUNDUP(BAR!AY15*0.85*0.9,)</f>
        <v>12852</v>
      </c>
      <c r="AZ15" s="51">
        <f>ROUNDUP(BAR!AZ15*0.85*0.9,)</f>
        <v>12852</v>
      </c>
      <c r="BA15" s="51">
        <f>ROUNDUP(BAR!BA15*0.85*0.9,)</f>
        <v>12317</v>
      </c>
      <c r="BB15" s="51">
        <f>ROUNDUP(BAR!BB15*0.85*0.9,)</f>
        <v>12317</v>
      </c>
      <c r="BC15" s="51">
        <f>ROUNDUP(BAR!BC15*0.85*0.9,)</f>
        <v>12317</v>
      </c>
      <c r="BD15" s="51">
        <f>ROUNDUP(BAR!BD15*0.85*0.9,)</f>
        <v>12317</v>
      </c>
      <c r="BE15" s="51">
        <f>ROUNDUP(BAR!BE15*0.85*0.9,)</f>
        <v>12317</v>
      </c>
      <c r="BF15" s="51">
        <f>ROUNDUP(BAR!BF15*0.85*0.9,)</f>
        <v>12852</v>
      </c>
      <c r="BG15" s="51">
        <f>ROUNDUP(BAR!BG15*0.85*0.9,)</f>
        <v>12852</v>
      </c>
      <c r="BH15" s="51">
        <f>ROUNDUP(BAR!BH15*0.85*0.9,)</f>
        <v>12317</v>
      </c>
      <c r="BI15" s="51">
        <f>ROUNDUP(BAR!BI15*0.85*0.9,)</f>
        <v>12317</v>
      </c>
      <c r="BJ15" s="51">
        <f>ROUNDUP(BAR!BJ15*0.85*0.9,)</f>
        <v>12852</v>
      </c>
      <c r="BK15" s="51">
        <f>ROUNDUP(BAR!BK15*0.85*0.9,)</f>
        <v>12852</v>
      </c>
      <c r="BL15" s="51">
        <f>ROUNDUP(BAR!BL15*0.85*0.9,)</f>
        <v>12852</v>
      </c>
      <c r="BM15" s="51">
        <f>ROUNDUP(BAR!BM15*0.85*0.9,)</f>
        <v>12852</v>
      </c>
      <c r="BN15" s="51">
        <f>ROUNDUP(BAR!BN15*0.85*0.9,)</f>
        <v>12852</v>
      </c>
      <c r="BO15" s="51">
        <f>ROUNDUP(BAR!BO15*0.85*0.9,)</f>
        <v>12317</v>
      </c>
      <c r="BP15" s="51">
        <f>ROUNDUP(BAR!BP15*0.85*0.9,)</f>
        <v>14918</v>
      </c>
      <c r="BQ15" s="51">
        <f>ROUNDUP(BAR!BQ15*0.85*0.9,)</f>
        <v>14918</v>
      </c>
      <c r="BR15" s="51">
        <f>ROUNDUP(BAR!BR15*0.85*0.9,)</f>
        <v>14918</v>
      </c>
      <c r="BS15" s="51">
        <f>ROUNDUP(BAR!BS15*0.85*0.9,)</f>
        <v>14918</v>
      </c>
      <c r="BT15" s="51">
        <f>ROUNDUP(BAR!BT15*0.85*0.9,)</f>
        <v>14918</v>
      </c>
      <c r="BU15" s="51">
        <f>ROUNDUP(BAR!BU15*0.85*0.9,)</f>
        <v>13617</v>
      </c>
      <c r="BV15" s="51">
        <f>ROUNDUP(BAR!BV15*0.85*0.9,)</f>
        <v>12852</v>
      </c>
      <c r="BW15" s="51">
        <f>ROUNDUP(BAR!BW15*0.85*0.9,)</f>
        <v>12852</v>
      </c>
      <c r="BX15" s="51">
        <f>ROUNDUP(BAR!BX15*0.85*0.9,)</f>
        <v>14918</v>
      </c>
      <c r="BY15" s="51">
        <f>ROUNDUP(BAR!BY15*0.85*0.9,)</f>
        <v>14918</v>
      </c>
      <c r="BZ15" s="51">
        <f>ROUNDUP(BAR!BZ15*0.85*0.9,)</f>
        <v>12317</v>
      </c>
      <c r="CA15" s="51">
        <f>ROUNDUP(BAR!CA15*0.85*0.9,)</f>
        <v>12317</v>
      </c>
      <c r="CB15" s="51">
        <f>ROUNDUP(BAR!CB15*0.85*0.9,)</f>
        <v>12317</v>
      </c>
      <c r="CC15" s="51">
        <f>ROUNDUP(BAR!CC15*0.85*0.9,)</f>
        <v>12852</v>
      </c>
      <c r="CD15" s="51">
        <f>ROUNDUP(BAR!CD15*0.85*0.9,)</f>
        <v>9563</v>
      </c>
      <c r="CE15" s="51">
        <f>ROUNDUP(BAR!CE15*0.85*0.9,)</f>
        <v>9563</v>
      </c>
      <c r="CF15" s="51">
        <f>ROUNDUP(BAR!CF15*0.85*0.9,)</f>
        <v>9563</v>
      </c>
      <c r="CG15" s="51">
        <f>ROUNDUP(BAR!CG15*0.85*0.9,)</f>
        <v>9563</v>
      </c>
      <c r="CH15" s="51">
        <f>ROUNDUP(BAR!CH15*0.85*0.9,)</f>
        <v>10098</v>
      </c>
      <c r="CI15" s="51">
        <f>ROUNDUP(BAR!CI15*0.85*0.9,)</f>
        <v>10098</v>
      </c>
      <c r="CJ15" s="51">
        <f>ROUNDUP(BAR!CJ15*0.85*0.9,)</f>
        <v>9563</v>
      </c>
      <c r="CK15" s="51">
        <f>ROUNDUP(BAR!CK15*0.85*0.9,)</f>
        <v>9563</v>
      </c>
      <c r="CL15" s="51">
        <f>ROUNDUP(BAR!CL15*0.85*0.9,)</f>
        <v>9563</v>
      </c>
      <c r="CM15" s="51">
        <f>ROUNDUP(BAR!CM15*0.85*0.9,)</f>
        <v>9563</v>
      </c>
      <c r="CN15" s="51">
        <f>ROUNDUP(BAR!CN15*0.85*0.9,)</f>
        <v>9563</v>
      </c>
      <c r="CO15" s="51">
        <f>ROUNDUP(BAR!CO15*0.85*0.9,)</f>
        <v>10098</v>
      </c>
      <c r="CP15" s="51">
        <f>ROUNDUP(BAR!CP15*0.85*0.9,)</f>
        <v>10098</v>
      </c>
      <c r="CQ15" s="51">
        <f>ROUNDUP(BAR!CQ15*0.85*0.9,)</f>
        <v>9563</v>
      </c>
      <c r="CR15" s="51">
        <f>ROUNDUP(BAR!CR15*0.85*0.9,)</f>
        <v>9563</v>
      </c>
      <c r="CS15" s="51">
        <f>ROUNDUP(BAR!CS15*0.85*0.9,)</f>
        <v>9563</v>
      </c>
      <c r="CT15" s="51">
        <f>ROUNDUP(BAR!CT15*0.85*0.9,)</f>
        <v>9563</v>
      </c>
      <c r="CU15" s="51">
        <f>ROUNDUP(BAR!CU15*0.85*0.9,)</f>
        <v>9563</v>
      </c>
      <c r="CV15" s="51">
        <f>ROUNDUP(BAR!CV15*0.85*0.9,)</f>
        <v>10098</v>
      </c>
      <c r="CW15" s="51">
        <f>ROUNDUP(BAR!CW15*0.85*0.9,)</f>
        <v>10098</v>
      </c>
      <c r="CX15" s="51">
        <f>ROUNDUP(BAR!CX15*0.85*0.9,)</f>
        <v>9563</v>
      </c>
      <c r="CY15" s="51">
        <f>ROUNDUP(BAR!CY15*0.85*0.9,)</f>
        <v>9563</v>
      </c>
      <c r="CZ15" s="51">
        <f>ROUNDUP(BAR!CZ15*0.85*0.9,)</f>
        <v>9563</v>
      </c>
      <c r="DA15" s="51">
        <f>ROUNDUP(BAR!DA15*0.85*0.9,)</f>
        <v>9563</v>
      </c>
      <c r="DB15" s="51">
        <f>ROUNDUP(BAR!DB15*0.85*0.9,)</f>
        <v>9563</v>
      </c>
      <c r="DC15" s="51">
        <f>ROUNDUP(BAR!DC15*0.85*0.9,)</f>
        <v>10098</v>
      </c>
      <c r="DD15" s="51">
        <f>ROUNDUP(BAR!DD15*0.85*0.9,)</f>
        <v>10098</v>
      </c>
      <c r="DE15" s="51">
        <f>ROUNDUP(BAR!DE15*0.85*0.9,)</f>
        <v>9563</v>
      </c>
      <c r="DF15" s="51">
        <f>ROUNDUP(BAR!DF15*0.85*0.9,)</f>
        <v>9563</v>
      </c>
      <c r="DG15" s="51">
        <f>ROUNDUP(BAR!DG15*0.85*0.9,)</f>
        <v>10098</v>
      </c>
      <c r="DH15" s="51">
        <f>ROUNDUP(BAR!DH15*0.85*0.9,)</f>
        <v>10481</v>
      </c>
      <c r="DI15" s="51">
        <f>ROUNDUP(BAR!DI15*0.85*0.9,)</f>
        <v>9180</v>
      </c>
      <c r="DJ15" s="51">
        <f>ROUNDUP(BAR!DJ15*0.85*0.9,)</f>
        <v>9563</v>
      </c>
      <c r="DK15" s="51">
        <f>ROUNDUP(BAR!DK15*0.85*0.9,)</f>
        <v>9563</v>
      </c>
      <c r="DL15" s="51">
        <f>ROUNDUP(BAR!DL15*0.85*0.9,)</f>
        <v>9180</v>
      </c>
      <c r="DM15" s="51">
        <f>ROUNDUP(BAR!DM15*0.85*0.9,)</f>
        <v>9180</v>
      </c>
      <c r="DN15" s="51">
        <f>ROUNDUP(BAR!DN15*0.85*0.9,)</f>
        <v>9180</v>
      </c>
      <c r="DO15" s="51">
        <f>ROUNDUP(BAR!DO15*0.85*0.9,)</f>
        <v>9180</v>
      </c>
      <c r="DP15" s="51">
        <f>ROUNDUP(BAR!DP15*0.85*0.9,)</f>
        <v>9180</v>
      </c>
      <c r="DQ15" s="51">
        <f>ROUNDUP(BAR!DQ15*0.85*0.9,)</f>
        <v>9563</v>
      </c>
      <c r="DR15" s="51">
        <f>ROUNDUP(BAR!DR15*0.85*0.9,)</f>
        <v>9563</v>
      </c>
      <c r="DS15" s="51">
        <f>ROUNDUP(BAR!DS15*0.85*0.9,)</f>
        <v>9180</v>
      </c>
      <c r="DT15" s="51">
        <f>ROUNDUP(BAR!DT15*0.85*0.9,)</f>
        <v>9180</v>
      </c>
      <c r="DU15" s="51">
        <f>ROUNDUP(BAR!DU15*0.85*0.9,)</f>
        <v>9180</v>
      </c>
      <c r="DV15" s="51">
        <f>ROUNDUP(BAR!DV15*0.85*0.9,)</f>
        <v>9180</v>
      </c>
      <c r="DW15" s="51">
        <f>ROUNDUP(BAR!DW15*0.85*0.9,)</f>
        <v>9180</v>
      </c>
      <c r="DX15" s="51">
        <f>ROUNDUP(BAR!DX15*0.85*0.9,)</f>
        <v>9563</v>
      </c>
      <c r="DY15" s="51">
        <f>ROUNDUP(BAR!DY15*0.85*0.9,)</f>
        <v>9563</v>
      </c>
      <c r="DZ15" s="51">
        <f>ROUNDUP(BAR!DZ15*0.85*0.9,)</f>
        <v>9180</v>
      </c>
      <c r="EA15" s="51">
        <f>ROUNDUP(BAR!EA15*0.85*0.9,)</f>
        <v>9180</v>
      </c>
      <c r="EB15" s="51">
        <f>ROUNDUP(BAR!EB15*0.85*0.9,)</f>
        <v>9180</v>
      </c>
      <c r="EC15" s="51">
        <f>ROUNDUP(BAR!EC15*0.85*0.9,)</f>
        <v>9180</v>
      </c>
      <c r="ED15" s="51">
        <f>ROUNDUP(BAR!ED15*0.85*0.9,)</f>
        <v>9180</v>
      </c>
      <c r="EE15" s="51">
        <f>ROUNDUP(BAR!EE15*0.85*0.9,)</f>
        <v>9563</v>
      </c>
      <c r="EF15" s="51">
        <f>ROUNDUP(BAR!EF15*0.85*0.9,)</f>
        <v>9563</v>
      </c>
      <c r="EG15" s="51">
        <f>ROUNDUP(BAR!EG15*0.85*0.9,)</f>
        <v>9180</v>
      </c>
      <c r="EH15" s="51">
        <f>ROUNDUP(BAR!EH15*0.85*0.9,)</f>
        <v>9180</v>
      </c>
      <c r="EI15" s="51">
        <f>ROUNDUP(BAR!EI15*0.85*0.9,)</f>
        <v>10481</v>
      </c>
      <c r="EJ15" s="51">
        <f>ROUNDUP(BAR!EJ15*0.85*0.9,)</f>
        <v>10481</v>
      </c>
      <c r="EK15" s="51">
        <f>ROUNDUP(BAR!EK15*0.85*0.9,)</f>
        <v>10481</v>
      </c>
      <c r="EL15" s="51">
        <f>ROUNDUP(BAR!EL15*0.85*0.9,)</f>
        <v>11399</v>
      </c>
      <c r="EM15" s="51">
        <f>ROUNDUP(BAR!EM15*0.85*0.9,)</f>
        <v>11399</v>
      </c>
      <c r="EN15" s="51">
        <f>ROUNDUP(BAR!EN15*0.85*0.9,)</f>
        <v>10481</v>
      </c>
      <c r="EO15" s="51">
        <f>ROUNDUP(BAR!EO15*0.85*0.9,)</f>
        <v>10481</v>
      </c>
      <c r="EP15" s="51">
        <f>ROUNDUP(BAR!EP15*0.85*0.9,)</f>
        <v>10481</v>
      </c>
      <c r="EQ15" s="51">
        <f>ROUNDUP(BAR!EQ15*0.85*0.9,)</f>
        <v>10481</v>
      </c>
      <c r="ER15" s="51">
        <f>ROUNDUP(BAR!ER15*0.85*0.9,)</f>
        <v>10481</v>
      </c>
      <c r="ES15" s="51">
        <f>ROUNDUP(BAR!ES15*0.85*0.9,)</f>
        <v>11399</v>
      </c>
      <c r="ET15" s="51">
        <f>ROUNDUP(BAR!ET15*0.85*0.9,)</f>
        <v>11399</v>
      </c>
      <c r="EU15" s="51">
        <f>ROUNDUP(BAR!EU15*0.85*0.9,)</f>
        <v>11399</v>
      </c>
      <c r="EV15" s="51">
        <f>ROUNDUP(BAR!EV15*0.85*0.9,)</f>
        <v>11399</v>
      </c>
      <c r="EW15" s="51">
        <f>ROUNDUP(BAR!EW15*0.85*0.9,)</f>
        <v>11399</v>
      </c>
      <c r="EX15" s="51">
        <f>ROUNDUP(BAR!EX15*0.85*0.9,)</f>
        <v>11399</v>
      </c>
      <c r="EY15" s="51">
        <f>ROUNDUP(BAR!EY15*0.85*0.9,)</f>
        <v>11399</v>
      </c>
      <c r="EZ15" s="51">
        <f>ROUNDUP(BAR!EZ15*0.85*0.9,)</f>
        <v>11399</v>
      </c>
      <c r="FA15" s="51">
        <f>ROUNDUP(BAR!FA15*0.85*0.9,)</f>
        <v>11399</v>
      </c>
      <c r="FB15" s="51">
        <f>ROUNDUP(BAR!FB15*0.85*0.9,)</f>
        <v>11399</v>
      </c>
      <c r="FC15" s="51">
        <f>ROUNDUP(BAR!FC15*0.85*0.9,)</f>
        <v>11399</v>
      </c>
      <c r="FD15" s="51">
        <f>ROUNDUP(BAR!FD15*0.85*0.9,)</f>
        <v>11934</v>
      </c>
      <c r="FE15" s="51">
        <f>ROUNDUP(BAR!FE15*0.85*0.9,)</f>
        <v>11934</v>
      </c>
      <c r="FF15" s="51">
        <f>ROUNDUP(BAR!FF15*0.85*0.9,)</f>
        <v>12317</v>
      </c>
      <c r="FG15" s="51">
        <f>ROUNDUP(BAR!FG15*0.85*0.9,)</f>
        <v>12317</v>
      </c>
      <c r="FH15" s="51">
        <f>ROUNDUP(BAR!FH15*0.85*0.9,)</f>
        <v>12317</v>
      </c>
      <c r="FI15" s="51">
        <f>ROUNDUP(BAR!FI15*0.85*0.9,)</f>
        <v>12317</v>
      </c>
      <c r="FJ15" s="51">
        <f>ROUNDUP(BAR!FJ15*0.85*0.9,)</f>
        <v>12317</v>
      </c>
      <c r="FK15" s="107">
        <f>ROUNDUP(BAR!FK15*0.85*0.9,)</f>
        <v>29797</v>
      </c>
      <c r="FL15" s="107">
        <f>ROUNDUP(BAR!FL15*0.85*0.9,)</f>
        <v>58867</v>
      </c>
      <c r="FM15" s="107">
        <f>ROUNDUP(BAR!FM15*0.85*0.9,)</f>
        <v>58867</v>
      </c>
      <c r="FN15" s="107">
        <f>ROUNDUP(BAR!FN15*0.85*0.9,)</f>
        <v>58867</v>
      </c>
      <c r="FO15" s="107">
        <f>ROUNDUP(BAR!FO15*0.85*0.9,)</f>
        <v>58867</v>
      </c>
      <c r="FP15" s="107">
        <f>ROUNDUP(BAR!FP15*0.85*0.9,)</f>
        <v>58867</v>
      </c>
      <c r="FQ15" s="107">
        <f>ROUNDUP(BAR!FQ15*0.85*0.9,)</f>
        <v>58867</v>
      </c>
      <c r="FR15" s="107">
        <f>ROUNDUP(BAR!FR15*0.85*0.9,)</f>
        <v>58867</v>
      </c>
      <c r="FS15" s="107">
        <f>ROUNDUP(BAR!FS15*0.85*0.9,)</f>
        <v>58867</v>
      </c>
      <c r="FT15" s="107">
        <f>ROUNDUP(BAR!FT15*0.85*0.9,)</f>
        <v>58867</v>
      </c>
      <c r="FU15" s="107">
        <f>ROUNDUP(BAR!FU15*0.85*0.9,)</f>
        <v>58867</v>
      </c>
      <c r="FV15" s="51">
        <f>ROUNDUP(BAR!FV15*0.85*0.9,)</f>
        <v>23295</v>
      </c>
      <c r="FW15" s="51">
        <f>ROUNDUP(BAR!FW15*0.85*0.9,)</f>
        <v>23295</v>
      </c>
      <c r="FX15" s="51">
        <f>ROUNDUP(BAR!FX15*0.85*0.9,)</f>
        <v>23295</v>
      </c>
      <c r="FY15" s="51">
        <f>ROUNDUP(BAR!FY15*0.85*0.9,)</f>
        <v>23295</v>
      </c>
      <c r="FZ15" s="51">
        <f>ROUNDUP(BAR!FZ15*0.85*0.9,)</f>
        <v>23295</v>
      </c>
      <c r="GA15" s="51">
        <f>ROUNDUP(BAR!GA15*0.85*0.9,)</f>
        <v>23295</v>
      </c>
      <c r="GB15" s="51">
        <f>ROUNDUP(BAR!GB15*0.85*0.9,)</f>
        <v>23295</v>
      </c>
      <c r="GC15" s="51">
        <f>ROUNDUP(BAR!GC15*0.85*0.9,)</f>
        <v>23295</v>
      </c>
      <c r="GD15" s="51">
        <f>ROUNDUP(BAR!GD15*0.85*0.9,)</f>
        <v>23295</v>
      </c>
      <c r="GE15" s="51">
        <f>ROUNDUP(BAR!GE15*0.85*0.9,)</f>
        <v>23295</v>
      </c>
      <c r="GF15" s="51">
        <f>ROUNDUP(BAR!GF15*0.85*0.9,)</f>
        <v>23295</v>
      </c>
      <c r="GG15" s="51">
        <f>ROUNDUP(BAR!GG15*0.85*0.9,)</f>
        <v>23295</v>
      </c>
      <c r="GH15" s="51">
        <f>ROUNDUP(BAR!GH15*0.85*0.9,)</f>
        <v>23295</v>
      </c>
      <c r="GI15" s="51">
        <f>ROUNDUP(BAR!GI15*0.85*0.9,)</f>
        <v>23295</v>
      </c>
      <c r="GJ15" s="51">
        <f>ROUNDUP(BAR!GJ15*0.85*0.9,)</f>
        <v>23295</v>
      </c>
      <c r="GK15" s="51">
        <f>ROUNDUP(BAR!GK15*0.85*0.9,)</f>
        <v>23295</v>
      </c>
      <c r="GL15" s="51">
        <f>ROUNDUP(BAR!GL15*0.85*0.9,)</f>
        <v>23295</v>
      </c>
      <c r="GM15" s="51">
        <f>ROUNDUP(BAR!GM15*0.85*0.9,)</f>
        <v>23295</v>
      </c>
      <c r="GN15" s="51">
        <f>ROUNDUP(BAR!GN15*0.85*0.9,)</f>
        <v>23295</v>
      </c>
      <c r="GO15" s="51">
        <f>ROUNDUP(BAR!GO15*0.85*0.9,)</f>
        <v>23295</v>
      </c>
      <c r="GP15" s="51">
        <f>ROUNDUP(BAR!GP15*0.85*0.9,)</f>
        <v>23295</v>
      </c>
      <c r="GQ15" s="51">
        <f>ROUNDUP(BAR!GQ15*0.85*0.9,)</f>
        <v>23295</v>
      </c>
      <c r="GR15" s="51">
        <f>ROUNDUP(BAR!GR15*0.85*0.9,)</f>
        <v>23295</v>
      </c>
      <c r="GS15" s="51">
        <f>ROUNDUP(BAR!GS15*0.85*0.9,)</f>
        <v>24595</v>
      </c>
      <c r="GT15" s="51">
        <f>ROUNDUP(BAR!GT15*0.85*0.9,)</f>
        <v>24595</v>
      </c>
      <c r="GU15" s="51">
        <f>ROUNDUP(BAR!GU15*0.85*0.9,)</f>
        <v>24595</v>
      </c>
      <c r="GV15" s="51">
        <f>ROUNDUP(BAR!GV15*0.85*0.9,)</f>
        <v>24595</v>
      </c>
      <c r="GW15" s="51">
        <f>ROUNDUP(BAR!GW15*0.85*0.9,)</f>
        <v>24595</v>
      </c>
      <c r="GX15" s="51">
        <f>ROUNDUP(BAR!GX15*0.85*0.9,)</f>
        <v>24595</v>
      </c>
      <c r="GY15" s="51">
        <f>ROUNDUP(BAR!GY15*0.85*0.9,)</f>
        <v>24595</v>
      </c>
      <c r="GZ15" s="51">
        <f>ROUNDUP(BAR!GZ15*0.85*0.9,)</f>
        <v>24595</v>
      </c>
      <c r="HA15" s="51">
        <f>ROUNDUP(BAR!HA15*0.85*0.9,)</f>
        <v>24595</v>
      </c>
      <c r="HB15" s="51">
        <f>ROUNDUP(BAR!HB15*0.85*0.9,)</f>
        <v>24595</v>
      </c>
      <c r="HC15" s="51">
        <f>ROUNDUP(BAR!HC15*0.85*0.9,)</f>
        <v>24595</v>
      </c>
      <c r="HD15" s="51">
        <f>ROUNDUP(BAR!HD15*0.85*0.9,)</f>
        <v>24595</v>
      </c>
      <c r="HE15" s="51">
        <f>ROUNDUP(BAR!HE15*0.85*0.9,)</f>
        <v>24595</v>
      </c>
      <c r="HF15" s="51">
        <f>ROUNDUP(BAR!HF15*0.85*0.9,)</f>
        <v>24595</v>
      </c>
      <c r="HG15" s="51">
        <f>ROUNDUP(BAR!HG15*0.85*0.9,)</f>
        <v>24595</v>
      </c>
      <c r="HH15" s="51">
        <f>ROUNDUP(BAR!HH15*0.85*0.9,)</f>
        <v>24595</v>
      </c>
      <c r="HI15" s="51">
        <f>ROUNDUP(BAR!HI15*0.85*0.9,)</f>
        <v>24595</v>
      </c>
      <c r="HJ15" s="51">
        <f>ROUNDUP(BAR!HJ15*0.85*0.9,)</f>
        <v>24595</v>
      </c>
      <c r="HK15" s="107">
        <f>ROUNDUP(BAR!HK15*0.85*0.9,)</f>
        <v>40660</v>
      </c>
      <c r="HL15" s="107">
        <f>ROUNDUP(BAR!HL15*0.85*0.9,)</f>
        <v>40660</v>
      </c>
      <c r="HM15" s="107">
        <f>ROUNDUP(BAR!HM15*0.85*0.9,)</f>
        <v>42190</v>
      </c>
      <c r="HN15" s="107">
        <f>ROUNDUP(BAR!HN15*0.85*0.9,)</f>
        <v>42190</v>
      </c>
      <c r="HO15" s="107">
        <f>ROUNDUP(BAR!HO15*0.85*0.9,)</f>
        <v>42190</v>
      </c>
      <c r="HP15" s="107">
        <f>ROUNDUP(BAR!HP15*0.85*0.9,)</f>
        <v>24595</v>
      </c>
      <c r="HQ15" s="107">
        <f>ROUNDUP(BAR!HQ15*0.85*0.9,)</f>
        <v>24595</v>
      </c>
      <c r="HR15" s="107">
        <f>ROUNDUP(BAR!HR15*0.85*0.9,)</f>
        <v>40660</v>
      </c>
      <c r="HS15" s="107">
        <f>ROUNDUP(BAR!HS15*0.85*0.9,)</f>
        <v>40660</v>
      </c>
      <c r="HT15" s="51">
        <f>ROUNDUP(BAR!HT15*0.85*0.9,)</f>
        <v>24595</v>
      </c>
      <c r="HU15" s="51">
        <f>ROUNDUP(BAR!HU15*0.85*0.9,)</f>
        <v>23295</v>
      </c>
      <c r="HV15" s="51">
        <f>ROUNDUP(BAR!HV15*0.85*0.9,)</f>
        <v>23295</v>
      </c>
      <c r="HW15" s="51">
        <f>ROUNDUP(BAR!HW15*0.85*0.9,)</f>
        <v>23295</v>
      </c>
      <c r="HX15" s="51">
        <f>ROUNDUP(BAR!HX15*0.85*0.9,)</f>
        <v>23295</v>
      </c>
      <c r="HY15" s="51">
        <f>ROUNDUP(BAR!HY15*0.85*0.9,)</f>
        <v>23295</v>
      </c>
      <c r="HZ15" s="51">
        <f>ROUNDUP(BAR!HZ15*0.85*0.9,)</f>
        <v>23295</v>
      </c>
      <c r="IA15" s="51">
        <f>ROUNDUP(BAR!IA15*0.85*0.9,)</f>
        <v>23295</v>
      </c>
      <c r="IB15" s="51">
        <f>ROUNDUP(BAR!IB15*0.85*0.9,)</f>
        <v>26508</v>
      </c>
      <c r="IC15" s="51">
        <f>ROUNDUP(BAR!IC15*0.85*0.9,)</f>
        <v>23830</v>
      </c>
      <c r="ID15" s="51">
        <f>ROUNDUP(BAR!ID15*0.85*0.9,)</f>
        <v>20082</v>
      </c>
      <c r="IE15" s="51">
        <f>ROUNDUP(BAR!IE15*0.85*0.9,)</f>
        <v>20082</v>
      </c>
      <c r="IF15" s="51">
        <f>ROUNDUP(BAR!IF15*0.85*0.9,)</f>
        <v>20082</v>
      </c>
      <c r="IG15" s="51">
        <f>ROUNDUP(BAR!IG15*0.85*0.9,)</f>
        <v>20082</v>
      </c>
      <c r="IH15" s="51">
        <f>ROUNDUP(BAR!IH15*0.85*0.9,)</f>
        <v>20082</v>
      </c>
      <c r="II15" s="51">
        <f>ROUNDUP(BAR!II15*0.85*0.9,)</f>
        <v>20082</v>
      </c>
      <c r="IJ15" s="51">
        <f>ROUNDUP(BAR!IJ15*0.85*0.9,)</f>
        <v>20082</v>
      </c>
      <c r="IK15" s="51">
        <f>ROUNDUP(BAR!IK15*0.85*0.9,)</f>
        <v>20082</v>
      </c>
      <c r="IL15" s="51">
        <f>ROUNDUP(BAR!IL15*0.85*0.9,)</f>
        <v>20082</v>
      </c>
      <c r="IM15" s="51">
        <f>ROUNDUP(BAR!IM15*0.85*0.9,)</f>
        <v>20082</v>
      </c>
      <c r="IN15" s="51">
        <f>ROUNDUP(BAR!IN15*0.85*0.9,)</f>
        <v>20082</v>
      </c>
      <c r="IO15" s="51">
        <f>ROUNDUP(BAR!IO15*0.85*0.9,)</f>
        <v>20082</v>
      </c>
      <c r="IP15" s="51">
        <f>ROUNDUP(BAR!IP15*0.85*0.9,)</f>
        <v>20082</v>
      </c>
      <c r="IQ15" s="51">
        <f>ROUNDUP(BAR!IQ15*0.85*0.9,)</f>
        <v>20082</v>
      </c>
      <c r="IR15" s="51">
        <f>ROUNDUP(BAR!IR15*0.85*0.9,)</f>
        <v>20082</v>
      </c>
      <c r="IS15" s="51">
        <f>ROUNDUP(BAR!IS15*0.85*0.9,)</f>
        <v>20082</v>
      </c>
      <c r="IT15" s="51">
        <f>ROUNDUP(BAR!IT15*0.85*0.9,)</f>
        <v>20082</v>
      </c>
      <c r="IU15" s="51">
        <f>ROUNDUP(BAR!IU15*0.85*0.9,)</f>
        <v>20082</v>
      </c>
      <c r="IV15" s="51">
        <f>ROUNDUP(BAR!IV15*0.85*0.9,)</f>
        <v>20082</v>
      </c>
      <c r="IW15" s="51">
        <f>ROUNDUP(BAR!IW15*0.85*0.9,)</f>
        <v>20082</v>
      </c>
      <c r="IX15" s="51">
        <f>ROUNDUP(BAR!IX15*0.85*0.9,)</f>
        <v>20082</v>
      </c>
      <c r="IY15" s="51">
        <f>ROUNDUP(BAR!IY15*0.85*0.9,)</f>
        <v>20082</v>
      </c>
    </row>
    <row r="16" spans="1:259" x14ac:dyDescent="0.2">
      <c r="A16" s="21">
        <v>2</v>
      </c>
      <c r="B16" s="51">
        <f>ROUNDUP(BAR!B16*0.85*0.9,)</f>
        <v>17901</v>
      </c>
      <c r="C16" s="51">
        <f>ROUNDUP(BAR!C16*0.85*0.9,)</f>
        <v>17901</v>
      </c>
      <c r="D16" s="51">
        <f>ROUNDUP(BAR!D16*0.85*0.9,)</f>
        <v>15300</v>
      </c>
      <c r="E16" s="51">
        <f>ROUNDUP(BAR!E16*0.85*0.9,)</f>
        <v>15836</v>
      </c>
      <c r="F16" s="51">
        <f>ROUNDUP(BAR!F16*0.85*0.9,)</f>
        <v>15836</v>
      </c>
      <c r="G16" s="51">
        <f>ROUNDUP(BAR!G16*0.85*0.9,)</f>
        <v>16601</v>
      </c>
      <c r="H16" s="51">
        <f>ROUNDUP(BAR!H16*0.85*0.9,)</f>
        <v>16601</v>
      </c>
      <c r="I16" s="51">
        <f>ROUNDUP(BAR!I16*0.85*0.9,)</f>
        <v>17901</v>
      </c>
      <c r="J16" s="51">
        <f>ROUNDUP(BAR!J16*0.85*0.9,)</f>
        <v>17901</v>
      </c>
      <c r="K16" s="51">
        <f>ROUNDUP(BAR!K16*0.85*0.9,)</f>
        <v>16601</v>
      </c>
      <c r="L16" s="51">
        <f>ROUNDUP(BAR!L16*0.85*0.9,)</f>
        <v>16601</v>
      </c>
      <c r="M16" s="51">
        <f>ROUNDUP(BAR!M16*0.85*0.9,)</f>
        <v>16601</v>
      </c>
      <c r="N16" s="51">
        <f>ROUNDUP(BAR!N16*0.85*0.9,)</f>
        <v>16601</v>
      </c>
      <c r="O16" s="51">
        <f>ROUNDUP(BAR!O16*0.85*0.9,)</f>
        <v>16601</v>
      </c>
      <c r="P16" s="51">
        <f>ROUNDUP(BAR!P16*0.85*0.9,)</f>
        <v>17136</v>
      </c>
      <c r="Q16" s="51">
        <f>ROUNDUP(BAR!Q16*0.85*0.9,)</f>
        <v>15836</v>
      </c>
      <c r="R16" s="51">
        <f>ROUNDUP(BAR!R16*0.85*0.9,)</f>
        <v>15300</v>
      </c>
      <c r="S16" s="51">
        <f>ROUNDUP(BAR!S16*0.85*0.9,)</f>
        <v>15300</v>
      </c>
      <c r="T16" s="51">
        <f>ROUNDUP(BAR!T16*0.85*0.9,)</f>
        <v>15300</v>
      </c>
      <c r="U16" s="51">
        <f>ROUNDUP(BAR!U16*0.85*0.9,)</f>
        <v>15300</v>
      </c>
      <c r="V16" s="51">
        <f>ROUNDUP(BAR!V16*0.85*0.9,)</f>
        <v>15300</v>
      </c>
      <c r="W16" s="51">
        <f>ROUNDUP(BAR!W16*0.85*0.9,)</f>
        <v>15836</v>
      </c>
      <c r="X16" s="51">
        <f>ROUNDUP(BAR!X16*0.85*0.9,)</f>
        <v>15836</v>
      </c>
      <c r="Y16" s="51">
        <f>ROUNDUP(BAR!Y16*0.85*0.9,)</f>
        <v>15300</v>
      </c>
      <c r="Z16" s="51">
        <f>ROUNDUP(BAR!Z16*0.85*0.9,)</f>
        <v>15300</v>
      </c>
      <c r="AA16" s="51">
        <f>ROUNDUP(BAR!AA16*0.85*0.9,)</f>
        <v>15300</v>
      </c>
      <c r="AB16" s="51">
        <f>ROUNDUP(BAR!AB16*0.85*0.9,)</f>
        <v>15300</v>
      </c>
      <c r="AC16" s="51">
        <f>ROUNDUP(BAR!AC16*0.85*0.9,)</f>
        <v>15300</v>
      </c>
      <c r="AD16" s="51">
        <f>ROUNDUP(BAR!AD16*0.85*0.9,)</f>
        <v>15836</v>
      </c>
      <c r="AE16" s="51">
        <f>ROUNDUP(BAR!AE16*0.85*0.9,)</f>
        <v>15836</v>
      </c>
      <c r="AF16" s="51">
        <f>ROUNDUP(BAR!AF16*0.85*0.9,)</f>
        <v>15300</v>
      </c>
      <c r="AG16" s="51">
        <f>ROUNDUP(BAR!AG16*0.85*0.9,)</f>
        <v>15300</v>
      </c>
      <c r="AH16" s="51">
        <f>ROUNDUP(BAR!AH16*0.85*0.9,)</f>
        <v>15300</v>
      </c>
      <c r="AI16" s="51">
        <f>ROUNDUP(BAR!AI16*0.85*0.9,)</f>
        <v>15300</v>
      </c>
      <c r="AJ16" s="51">
        <f>ROUNDUP(BAR!AJ16*0.85*0.9,)</f>
        <v>15300</v>
      </c>
      <c r="AK16" s="51">
        <f>ROUNDUP(BAR!AK16*0.85*0.9,)</f>
        <v>15836</v>
      </c>
      <c r="AL16" s="51">
        <f>ROUNDUP(BAR!AL16*0.85*0.9,)</f>
        <v>15836</v>
      </c>
      <c r="AM16" s="51">
        <f>ROUNDUP(BAR!AM16*0.85*0.9,)</f>
        <v>14000</v>
      </c>
      <c r="AN16" s="51">
        <f>ROUNDUP(BAR!AN16*0.85*0.9,)</f>
        <v>14000</v>
      </c>
      <c r="AO16" s="51">
        <f>ROUNDUP(BAR!AO16*0.85*0.9,)</f>
        <v>14000</v>
      </c>
      <c r="AP16" s="51">
        <f>ROUNDUP(BAR!AP16*0.85*0.9,)</f>
        <v>14000</v>
      </c>
      <c r="AQ16" s="51">
        <f>ROUNDUP(BAR!AQ16*0.85*0.9,)</f>
        <v>14000</v>
      </c>
      <c r="AR16" s="51">
        <f>ROUNDUP(BAR!AR16*0.85*0.9,)</f>
        <v>14535</v>
      </c>
      <c r="AS16" s="51">
        <f>ROUNDUP(BAR!AS16*0.85*0.9,)</f>
        <v>14535</v>
      </c>
      <c r="AT16" s="51">
        <f>ROUNDUP(BAR!AT16*0.85*0.9,)</f>
        <v>14000</v>
      </c>
      <c r="AU16" s="51">
        <f>ROUNDUP(BAR!AU16*0.85*0.9,)</f>
        <v>14000</v>
      </c>
      <c r="AV16" s="51">
        <f>ROUNDUP(BAR!AV16*0.85*0.9,)</f>
        <v>14000</v>
      </c>
      <c r="AW16" s="51">
        <f>ROUNDUP(BAR!AW16*0.85*0.9,)</f>
        <v>14000</v>
      </c>
      <c r="AX16" s="51">
        <f>ROUNDUP(BAR!AX16*0.85*0.9,)</f>
        <v>14000</v>
      </c>
      <c r="AY16" s="51">
        <f>ROUNDUP(BAR!AY16*0.85*0.9,)</f>
        <v>14535</v>
      </c>
      <c r="AZ16" s="51">
        <f>ROUNDUP(BAR!AZ16*0.85*0.9,)</f>
        <v>14535</v>
      </c>
      <c r="BA16" s="51">
        <f>ROUNDUP(BAR!BA16*0.85*0.9,)</f>
        <v>14000</v>
      </c>
      <c r="BB16" s="51">
        <f>ROUNDUP(BAR!BB16*0.85*0.9,)</f>
        <v>14000</v>
      </c>
      <c r="BC16" s="51">
        <f>ROUNDUP(BAR!BC16*0.85*0.9,)</f>
        <v>14000</v>
      </c>
      <c r="BD16" s="51">
        <f>ROUNDUP(BAR!BD16*0.85*0.9,)</f>
        <v>14000</v>
      </c>
      <c r="BE16" s="51">
        <f>ROUNDUP(BAR!BE16*0.85*0.9,)</f>
        <v>14000</v>
      </c>
      <c r="BF16" s="51">
        <f>ROUNDUP(BAR!BF16*0.85*0.9,)</f>
        <v>14535</v>
      </c>
      <c r="BG16" s="51">
        <f>ROUNDUP(BAR!BG16*0.85*0.9,)</f>
        <v>14535</v>
      </c>
      <c r="BH16" s="51">
        <f>ROUNDUP(BAR!BH16*0.85*0.9,)</f>
        <v>14000</v>
      </c>
      <c r="BI16" s="51">
        <f>ROUNDUP(BAR!BI16*0.85*0.9,)</f>
        <v>14000</v>
      </c>
      <c r="BJ16" s="51">
        <f>ROUNDUP(BAR!BJ16*0.85*0.9,)</f>
        <v>14535</v>
      </c>
      <c r="BK16" s="51">
        <f>ROUNDUP(BAR!BK16*0.85*0.9,)</f>
        <v>14535</v>
      </c>
      <c r="BL16" s="51">
        <f>ROUNDUP(BAR!BL16*0.85*0.9,)</f>
        <v>14535</v>
      </c>
      <c r="BM16" s="51">
        <f>ROUNDUP(BAR!BM16*0.85*0.9,)</f>
        <v>14535</v>
      </c>
      <c r="BN16" s="51">
        <f>ROUNDUP(BAR!BN16*0.85*0.9,)</f>
        <v>14535</v>
      </c>
      <c r="BO16" s="51">
        <f>ROUNDUP(BAR!BO16*0.85*0.9,)</f>
        <v>14000</v>
      </c>
      <c r="BP16" s="51">
        <f>ROUNDUP(BAR!BP16*0.85*0.9,)</f>
        <v>16601</v>
      </c>
      <c r="BQ16" s="51">
        <f>ROUNDUP(BAR!BQ16*0.85*0.9,)</f>
        <v>16601</v>
      </c>
      <c r="BR16" s="51">
        <f>ROUNDUP(BAR!BR16*0.85*0.9,)</f>
        <v>16601</v>
      </c>
      <c r="BS16" s="51">
        <f>ROUNDUP(BAR!BS16*0.85*0.9,)</f>
        <v>16601</v>
      </c>
      <c r="BT16" s="51">
        <f>ROUNDUP(BAR!BT16*0.85*0.9,)</f>
        <v>16601</v>
      </c>
      <c r="BU16" s="51">
        <f>ROUNDUP(BAR!BU16*0.85*0.9,)</f>
        <v>15300</v>
      </c>
      <c r="BV16" s="51">
        <f>ROUNDUP(BAR!BV16*0.85*0.9,)</f>
        <v>14535</v>
      </c>
      <c r="BW16" s="51">
        <f>ROUNDUP(BAR!BW16*0.85*0.9,)</f>
        <v>14535</v>
      </c>
      <c r="BX16" s="51">
        <f>ROUNDUP(BAR!BX16*0.85*0.9,)</f>
        <v>16601</v>
      </c>
      <c r="BY16" s="51">
        <f>ROUNDUP(BAR!BY16*0.85*0.9,)</f>
        <v>16601</v>
      </c>
      <c r="BZ16" s="51">
        <f>ROUNDUP(BAR!BZ16*0.85*0.9,)</f>
        <v>14000</v>
      </c>
      <c r="CA16" s="51">
        <f>ROUNDUP(BAR!CA16*0.85*0.9,)</f>
        <v>14000</v>
      </c>
      <c r="CB16" s="51">
        <f>ROUNDUP(BAR!CB16*0.85*0.9,)</f>
        <v>14000</v>
      </c>
      <c r="CC16" s="51">
        <f>ROUNDUP(BAR!CC16*0.85*0.9,)</f>
        <v>14535</v>
      </c>
      <c r="CD16" s="51">
        <f>ROUNDUP(BAR!CD16*0.85*0.9,)</f>
        <v>11246</v>
      </c>
      <c r="CE16" s="51">
        <f>ROUNDUP(BAR!CE16*0.85*0.9,)</f>
        <v>11246</v>
      </c>
      <c r="CF16" s="51">
        <f>ROUNDUP(BAR!CF16*0.85*0.9,)</f>
        <v>11246</v>
      </c>
      <c r="CG16" s="51">
        <f>ROUNDUP(BAR!CG16*0.85*0.9,)</f>
        <v>11246</v>
      </c>
      <c r="CH16" s="51">
        <f>ROUNDUP(BAR!CH16*0.85*0.9,)</f>
        <v>11781</v>
      </c>
      <c r="CI16" s="51">
        <f>ROUNDUP(BAR!CI16*0.85*0.9,)</f>
        <v>11781</v>
      </c>
      <c r="CJ16" s="51">
        <f>ROUNDUP(BAR!CJ16*0.85*0.9,)</f>
        <v>11246</v>
      </c>
      <c r="CK16" s="51">
        <f>ROUNDUP(BAR!CK16*0.85*0.9,)</f>
        <v>11246</v>
      </c>
      <c r="CL16" s="51">
        <f>ROUNDUP(BAR!CL16*0.85*0.9,)</f>
        <v>11246</v>
      </c>
      <c r="CM16" s="51">
        <f>ROUNDUP(BAR!CM16*0.85*0.9,)</f>
        <v>11246</v>
      </c>
      <c r="CN16" s="51">
        <f>ROUNDUP(BAR!CN16*0.85*0.9,)</f>
        <v>11246</v>
      </c>
      <c r="CO16" s="51">
        <f>ROUNDUP(BAR!CO16*0.85*0.9,)</f>
        <v>11781</v>
      </c>
      <c r="CP16" s="51">
        <f>ROUNDUP(BAR!CP16*0.85*0.9,)</f>
        <v>11781</v>
      </c>
      <c r="CQ16" s="51">
        <f>ROUNDUP(BAR!CQ16*0.85*0.9,)</f>
        <v>11246</v>
      </c>
      <c r="CR16" s="51">
        <f>ROUNDUP(BAR!CR16*0.85*0.9,)</f>
        <v>11246</v>
      </c>
      <c r="CS16" s="51">
        <f>ROUNDUP(BAR!CS16*0.85*0.9,)</f>
        <v>11246</v>
      </c>
      <c r="CT16" s="51">
        <f>ROUNDUP(BAR!CT16*0.85*0.9,)</f>
        <v>11246</v>
      </c>
      <c r="CU16" s="51">
        <f>ROUNDUP(BAR!CU16*0.85*0.9,)</f>
        <v>11246</v>
      </c>
      <c r="CV16" s="51">
        <f>ROUNDUP(BAR!CV16*0.85*0.9,)</f>
        <v>11781</v>
      </c>
      <c r="CW16" s="51">
        <f>ROUNDUP(BAR!CW16*0.85*0.9,)</f>
        <v>11781</v>
      </c>
      <c r="CX16" s="51">
        <f>ROUNDUP(BAR!CX16*0.85*0.9,)</f>
        <v>11246</v>
      </c>
      <c r="CY16" s="51">
        <f>ROUNDUP(BAR!CY16*0.85*0.9,)</f>
        <v>11246</v>
      </c>
      <c r="CZ16" s="51">
        <f>ROUNDUP(BAR!CZ16*0.85*0.9,)</f>
        <v>11246</v>
      </c>
      <c r="DA16" s="51">
        <f>ROUNDUP(BAR!DA16*0.85*0.9,)</f>
        <v>11246</v>
      </c>
      <c r="DB16" s="51">
        <f>ROUNDUP(BAR!DB16*0.85*0.9,)</f>
        <v>11246</v>
      </c>
      <c r="DC16" s="51">
        <f>ROUNDUP(BAR!DC16*0.85*0.9,)</f>
        <v>11781</v>
      </c>
      <c r="DD16" s="51">
        <f>ROUNDUP(BAR!DD16*0.85*0.9,)</f>
        <v>11781</v>
      </c>
      <c r="DE16" s="51">
        <f>ROUNDUP(BAR!DE16*0.85*0.9,)</f>
        <v>11246</v>
      </c>
      <c r="DF16" s="51">
        <f>ROUNDUP(BAR!DF16*0.85*0.9,)</f>
        <v>11246</v>
      </c>
      <c r="DG16" s="51">
        <f>ROUNDUP(BAR!DG16*0.85*0.9,)</f>
        <v>11781</v>
      </c>
      <c r="DH16" s="51">
        <f>ROUNDUP(BAR!DH16*0.85*0.9,)</f>
        <v>12164</v>
      </c>
      <c r="DI16" s="51">
        <f>ROUNDUP(BAR!DI16*0.85*0.9,)</f>
        <v>10863</v>
      </c>
      <c r="DJ16" s="51">
        <f>ROUNDUP(BAR!DJ16*0.85*0.9,)</f>
        <v>11246</v>
      </c>
      <c r="DK16" s="51">
        <f>ROUNDUP(BAR!DK16*0.85*0.9,)</f>
        <v>11246</v>
      </c>
      <c r="DL16" s="51">
        <f>ROUNDUP(BAR!DL16*0.85*0.9,)</f>
        <v>10863</v>
      </c>
      <c r="DM16" s="51">
        <f>ROUNDUP(BAR!DM16*0.85*0.9,)</f>
        <v>10863</v>
      </c>
      <c r="DN16" s="51">
        <f>ROUNDUP(BAR!DN16*0.85*0.9,)</f>
        <v>10863</v>
      </c>
      <c r="DO16" s="51">
        <f>ROUNDUP(BAR!DO16*0.85*0.9,)</f>
        <v>10863</v>
      </c>
      <c r="DP16" s="51">
        <f>ROUNDUP(BAR!DP16*0.85*0.9,)</f>
        <v>10863</v>
      </c>
      <c r="DQ16" s="51">
        <f>ROUNDUP(BAR!DQ16*0.85*0.9,)</f>
        <v>11246</v>
      </c>
      <c r="DR16" s="51">
        <f>ROUNDUP(BAR!DR16*0.85*0.9,)</f>
        <v>11246</v>
      </c>
      <c r="DS16" s="51">
        <f>ROUNDUP(BAR!DS16*0.85*0.9,)</f>
        <v>10863</v>
      </c>
      <c r="DT16" s="51">
        <f>ROUNDUP(BAR!DT16*0.85*0.9,)</f>
        <v>10863</v>
      </c>
      <c r="DU16" s="51">
        <f>ROUNDUP(BAR!DU16*0.85*0.9,)</f>
        <v>10863</v>
      </c>
      <c r="DV16" s="51">
        <f>ROUNDUP(BAR!DV16*0.85*0.9,)</f>
        <v>10863</v>
      </c>
      <c r="DW16" s="51">
        <f>ROUNDUP(BAR!DW16*0.85*0.9,)</f>
        <v>10863</v>
      </c>
      <c r="DX16" s="51">
        <f>ROUNDUP(BAR!DX16*0.85*0.9,)</f>
        <v>11246</v>
      </c>
      <c r="DY16" s="51">
        <f>ROUNDUP(BAR!DY16*0.85*0.9,)</f>
        <v>11246</v>
      </c>
      <c r="DZ16" s="51">
        <f>ROUNDUP(BAR!DZ16*0.85*0.9,)</f>
        <v>10863</v>
      </c>
      <c r="EA16" s="51">
        <f>ROUNDUP(BAR!EA16*0.85*0.9,)</f>
        <v>10863</v>
      </c>
      <c r="EB16" s="51">
        <f>ROUNDUP(BAR!EB16*0.85*0.9,)</f>
        <v>10863</v>
      </c>
      <c r="EC16" s="51">
        <f>ROUNDUP(BAR!EC16*0.85*0.9,)</f>
        <v>10863</v>
      </c>
      <c r="ED16" s="51">
        <f>ROUNDUP(BAR!ED16*0.85*0.9,)</f>
        <v>10863</v>
      </c>
      <c r="EE16" s="51">
        <f>ROUNDUP(BAR!EE16*0.85*0.9,)</f>
        <v>11246</v>
      </c>
      <c r="EF16" s="51">
        <f>ROUNDUP(BAR!EF16*0.85*0.9,)</f>
        <v>11246</v>
      </c>
      <c r="EG16" s="51">
        <f>ROUNDUP(BAR!EG16*0.85*0.9,)</f>
        <v>10863</v>
      </c>
      <c r="EH16" s="51">
        <f>ROUNDUP(BAR!EH16*0.85*0.9,)</f>
        <v>10863</v>
      </c>
      <c r="EI16" s="51">
        <f>ROUNDUP(BAR!EI16*0.85*0.9,)</f>
        <v>12164</v>
      </c>
      <c r="EJ16" s="51">
        <f>ROUNDUP(BAR!EJ16*0.85*0.9,)</f>
        <v>12164</v>
      </c>
      <c r="EK16" s="51">
        <f>ROUNDUP(BAR!EK16*0.85*0.9,)</f>
        <v>12164</v>
      </c>
      <c r="EL16" s="51">
        <f>ROUNDUP(BAR!EL16*0.85*0.9,)</f>
        <v>13082</v>
      </c>
      <c r="EM16" s="51">
        <f>ROUNDUP(BAR!EM16*0.85*0.9,)</f>
        <v>13082</v>
      </c>
      <c r="EN16" s="51">
        <f>ROUNDUP(BAR!EN16*0.85*0.9,)</f>
        <v>12164</v>
      </c>
      <c r="EO16" s="51">
        <f>ROUNDUP(BAR!EO16*0.85*0.9,)</f>
        <v>12164</v>
      </c>
      <c r="EP16" s="51">
        <f>ROUNDUP(BAR!EP16*0.85*0.9,)</f>
        <v>12164</v>
      </c>
      <c r="EQ16" s="51">
        <f>ROUNDUP(BAR!EQ16*0.85*0.9,)</f>
        <v>12164</v>
      </c>
      <c r="ER16" s="51">
        <f>ROUNDUP(BAR!ER16*0.85*0.9,)</f>
        <v>12164</v>
      </c>
      <c r="ES16" s="51">
        <f>ROUNDUP(BAR!ES16*0.85*0.9,)</f>
        <v>13082</v>
      </c>
      <c r="ET16" s="51">
        <f>ROUNDUP(BAR!ET16*0.85*0.9,)</f>
        <v>13082</v>
      </c>
      <c r="EU16" s="51">
        <f>ROUNDUP(BAR!EU16*0.85*0.9,)</f>
        <v>13082</v>
      </c>
      <c r="EV16" s="51">
        <f>ROUNDUP(BAR!EV16*0.85*0.9,)</f>
        <v>13082</v>
      </c>
      <c r="EW16" s="51">
        <f>ROUNDUP(BAR!EW16*0.85*0.9,)</f>
        <v>13082</v>
      </c>
      <c r="EX16" s="51">
        <f>ROUNDUP(BAR!EX16*0.85*0.9,)</f>
        <v>13082</v>
      </c>
      <c r="EY16" s="51">
        <f>ROUNDUP(BAR!EY16*0.85*0.9,)</f>
        <v>13082</v>
      </c>
      <c r="EZ16" s="51">
        <f>ROUNDUP(BAR!EZ16*0.85*0.9,)</f>
        <v>13082</v>
      </c>
      <c r="FA16" s="51">
        <f>ROUNDUP(BAR!FA16*0.85*0.9,)</f>
        <v>13082</v>
      </c>
      <c r="FB16" s="51">
        <f>ROUNDUP(BAR!FB16*0.85*0.9,)</f>
        <v>13082</v>
      </c>
      <c r="FC16" s="51">
        <f>ROUNDUP(BAR!FC16*0.85*0.9,)</f>
        <v>13082</v>
      </c>
      <c r="FD16" s="51">
        <f>ROUNDUP(BAR!FD16*0.85*0.9,)</f>
        <v>13617</v>
      </c>
      <c r="FE16" s="51">
        <f>ROUNDUP(BAR!FE16*0.85*0.9,)</f>
        <v>13617</v>
      </c>
      <c r="FF16" s="51">
        <f>ROUNDUP(BAR!FF16*0.85*0.9,)</f>
        <v>14000</v>
      </c>
      <c r="FG16" s="51">
        <f>ROUNDUP(BAR!FG16*0.85*0.9,)</f>
        <v>14000</v>
      </c>
      <c r="FH16" s="51">
        <f>ROUNDUP(BAR!FH16*0.85*0.9,)</f>
        <v>14000</v>
      </c>
      <c r="FI16" s="51">
        <f>ROUNDUP(BAR!FI16*0.85*0.9,)</f>
        <v>14000</v>
      </c>
      <c r="FJ16" s="51">
        <f>ROUNDUP(BAR!FJ16*0.85*0.9,)</f>
        <v>14000</v>
      </c>
      <c r="FK16" s="107">
        <f>ROUNDUP(BAR!FK16*0.85*0.9,)</f>
        <v>32054</v>
      </c>
      <c r="FL16" s="107">
        <f>ROUNDUP(BAR!FL16*0.85*0.9,)</f>
        <v>61124</v>
      </c>
      <c r="FM16" s="107">
        <f>ROUNDUP(BAR!FM16*0.85*0.9,)</f>
        <v>61124</v>
      </c>
      <c r="FN16" s="107">
        <f>ROUNDUP(BAR!FN16*0.85*0.9,)</f>
        <v>61124</v>
      </c>
      <c r="FO16" s="107">
        <f>ROUNDUP(BAR!FO16*0.85*0.9,)</f>
        <v>61124</v>
      </c>
      <c r="FP16" s="107">
        <f>ROUNDUP(BAR!FP16*0.85*0.9,)</f>
        <v>61124</v>
      </c>
      <c r="FQ16" s="107">
        <f>ROUNDUP(BAR!FQ16*0.85*0.9,)</f>
        <v>61124</v>
      </c>
      <c r="FR16" s="107">
        <f>ROUNDUP(BAR!FR16*0.85*0.9,)</f>
        <v>61124</v>
      </c>
      <c r="FS16" s="107">
        <f>ROUNDUP(BAR!FS16*0.85*0.9,)</f>
        <v>61124</v>
      </c>
      <c r="FT16" s="107">
        <f>ROUNDUP(BAR!FT16*0.85*0.9,)</f>
        <v>61124</v>
      </c>
      <c r="FU16" s="107">
        <f>ROUNDUP(BAR!FU16*0.85*0.9,)</f>
        <v>61124</v>
      </c>
      <c r="FV16" s="51">
        <f>ROUNDUP(BAR!FV16*0.85*0.9,)</f>
        <v>25398</v>
      </c>
      <c r="FW16" s="51">
        <f>ROUNDUP(BAR!FW16*0.85*0.9,)</f>
        <v>25398</v>
      </c>
      <c r="FX16" s="51">
        <f>ROUNDUP(BAR!FX16*0.85*0.9,)</f>
        <v>25398</v>
      </c>
      <c r="FY16" s="51">
        <f>ROUNDUP(BAR!FY16*0.85*0.9,)</f>
        <v>25398</v>
      </c>
      <c r="FZ16" s="51">
        <f>ROUNDUP(BAR!FZ16*0.85*0.9,)</f>
        <v>25398</v>
      </c>
      <c r="GA16" s="51">
        <f>ROUNDUP(BAR!GA16*0.85*0.9,)</f>
        <v>25398</v>
      </c>
      <c r="GB16" s="51">
        <f>ROUNDUP(BAR!GB16*0.85*0.9,)</f>
        <v>25398</v>
      </c>
      <c r="GC16" s="51">
        <f>ROUNDUP(BAR!GC16*0.85*0.9,)</f>
        <v>25398</v>
      </c>
      <c r="GD16" s="51">
        <f>ROUNDUP(BAR!GD16*0.85*0.9,)</f>
        <v>25398</v>
      </c>
      <c r="GE16" s="51">
        <f>ROUNDUP(BAR!GE16*0.85*0.9,)</f>
        <v>25398</v>
      </c>
      <c r="GF16" s="51">
        <f>ROUNDUP(BAR!GF16*0.85*0.9,)</f>
        <v>25398</v>
      </c>
      <c r="GG16" s="51">
        <f>ROUNDUP(BAR!GG16*0.85*0.9,)</f>
        <v>25398</v>
      </c>
      <c r="GH16" s="51">
        <f>ROUNDUP(BAR!GH16*0.85*0.9,)</f>
        <v>25398</v>
      </c>
      <c r="GI16" s="51">
        <f>ROUNDUP(BAR!GI16*0.85*0.9,)</f>
        <v>25398</v>
      </c>
      <c r="GJ16" s="51">
        <f>ROUNDUP(BAR!GJ16*0.85*0.9,)</f>
        <v>25398</v>
      </c>
      <c r="GK16" s="51">
        <f>ROUNDUP(BAR!GK16*0.85*0.9,)</f>
        <v>25398</v>
      </c>
      <c r="GL16" s="51">
        <f>ROUNDUP(BAR!GL16*0.85*0.9,)</f>
        <v>25398</v>
      </c>
      <c r="GM16" s="51">
        <f>ROUNDUP(BAR!GM16*0.85*0.9,)</f>
        <v>25398</v>
      </c>
      <c r="GN16" s="51">
        <f>ROUNDUP(BAR!GN16*0.85*0.9,)</f>
        <v>25398</v>
      </c>
      <c r="GO16" s="51">
        <f>ROUNDUP(BAR!GO16*0.85*0.9,)</f>
        <v>25398</v>
      </c>
      <c r="GP16" s="51">
        <f>ROUNDUP(BAR!GP16*0.85*0.9,)</f>
        <v>25398</v>
      </c>
      <c r="GQ16" s="51">
        <f>ROUNDUP(BAR!GQ16*0.85*0.9,)</f>
        <v>25398</v>
      </c>
      <c r="GR16" s="51">
        <f>ROUNDUP(BAR!GR16*0.85*0.9,)</f>
        <v>25398</v>
      </c>
      <c r="GS16" s="51">
        <f>ROUNDUP(BAR!GS16*0.85*0.9,)</f>
        <v>26699</v>
      </c>
      <c r="GT16" s="51">
        <f>ROUNDUP(BAR!GT16*0.85*0.9,)</f>
        <v>26699</v>
      </c>
      <c r="GU16" s="51">
        <f>ROUNDUP(BAR!GU16*0.85*0.9,)</f>
        <v>26699</v>
      </c>
      <c r="GV16" s="51">
        <f>ROUNDUP(BAR!GV16*0.85*0.9,)</f>
        <v>26699</v>
      </c>
      <c r="GW16" s="51">
        <f>ROUNDUP(BAR!GW16*0.85*0.9,)</f>
        <v>26699</v>
      </c>
      <c r="GX16" s="51">
        <f>ROUNDUP(BAR!GX16*0.85*0.9,)</f>
        <v>26699</v>
      </c>
      <c r="GY16" s="51">
        <f>ROUNDUP(BAR!GY16*0.85*0.9,)</f>
        <v>26699</v>
      </c>
      <c r="GZ16" s="51">
        <f>ROUNDUP(BAR!GZ16*0.85*0.9,)</f>
        <v>26699</v>
      </c>
      <c r="HA16" s="51">
        <f>ROUNDUP(BAR!HA16*0.85*0.9,)</f>
        <v>26699</v>
      </c>
      <c r="HB16" s="51">
        <f>ROUNDUP(BAR!HB16*0.85*0.9,)</f>
        <v>26699</v>
      </c>
      <c r="HC16" s="51">
        <f>ROUNDUP(BAR!HC16*0.85*0.9,)</f>
        <v>26699</v>
      </c>
      <c r="HD16" s="51">
        <f>ROUNDUP(BAR!HD16*0.85*0.9,)</f>
        <v>26699</v>
      </c>
      <c r="HE16" s="51">
        <f>ROUNDUP(BAR!HE16*0.85*0.9,)</f>
        <v>26699</v>
      </c>
      <c r="HF16" s="51">
        <f>ROUNDUP(BAR!HF16*0.85*0.9,)</f>
        <v>26699</v>
      </c>
      <c r="HG16" s="51">
        <f>ROUNDUP(BAR!HG16*0.85*0.9,)</f>
        <v>26699</v>
      </c>
      <c r="HH16" s="51">
        <f>ROUNDUP(BAR!HH16*0.85*0.9,)</f>
        <v>26699</v>
      </c>
      <c r="HI16" s="51">
        <f>ROUNDUP(BAR!HI16*0.85*0.9,)</f>
        <v>26699</v>
      </c>
      <c r="HJ16" s="51">
        <f>ROUNDUP(BAR!HJ16*0.85*0.9,)</f>
        <v>26699</v>
      </c>
      <c r="HK16" s="107">
        <f>ROUNDUP(BAR!HK16*0.85*0.9,)</f>
        <v>42764</v>
      </c>
      <c r="HL16" s="107">
        <f>ROUNDUP(BAR!HL16*0.85*0.9,)</f>
        <v>42764</v>
      </c>
      <c r="HM16" s="107">
        <f>ROUNDUP(BAR!HM16*0.85*0.9,)</f>
        <v>44294</v>
      </c>
      <c r="HN16" s="107">
        <f>ROUNDUP(BAR!HN16*0.85*0.9,)</f>
        <v>44294</v>
      </c>
      <c r="HO16" s="107">
        <f>ROUNDUP(BAR!HO16*0.85*0.9,)</f>
        <v>44294</v>
      </c>
      <c r="HP16" s="107">
        <f>ROUNDUP(BAR!HP16*0.85*0.9,)</f>
        <v>26699</v>
      </c>
      <c r="HQ16" s="107">
        <f>ROUNDUP(BAR!HQ16*0.85*0.9,)</f>
        <v>26699</v>
      </c>
      <c r="HR16" s="107">
        <f>ROUNDUP(BAR!HR16*0.85*0.9,)</f>
        <v>42764</v>
      </c>
      <c r="HS16" s="107">
        <f>ROUNDUP(BAR!HS16*0.85*0.9,)</f>
        <v>42764</v>
      </c>
      <c r="HT16" s="51">
        <f>ROUNDUP(BAR!HT16*0.85*0.9,)</f>
        <v>26699</v>
      </c>
      <c r="HU16" s="51">
        <f>ROUNDUP(BAR!HU16*0.85*0.9,)</f>
        <v>25398</v>
      </c>
      <c r="HV16" s="51">
        <f>ROUNDUP(BAR!HV16*0.85*0.9,)</f>
        <v>25398</v>
      </c>
      <c r="HW16" s="51">
        <f>ROUNDUP(BAR!HW16*0.85*0.9,)</f>
        <v>25398</v>
      </c>
      <c r="HX16" s="51">
        <f>ROUNDUP(BAR!HX16*0.85*0.9,)</f>
        <v>25398</v>
      </c>
      <c r="HY16" s="51">
        <f>ROUNDUP(BAR!HY16*0.85*0.9,)</f>
        <v>25398</v>
      </c>
      <c r="HZ16" s="51">
        <f>ROUNDUP(BAR!HZ16*0.85*0.9,)</f>
        <v>25398</v>
      </c>
      <c r="IA16" s="51">
        <f>ROUNDUP(BAR!IA16*0.85*0.9,)</f>
        <v>25398</v>
      </c>
      <c r="IB16" s="51">
        <f>ROUNDUP(BAR!IB16*0.85*0.9,)</f>
        <v>28611</v>
      </c>
      <c r="IC16" s="51">
        <f>ROUNDUP(BAR!IC16*0.85*0.9,)</f>
        <v>25934</v>
      </c>
      <c r="ID16" s="51">
        <f>ROUNDUP(BAR!ID16*0.85*0.9,)</f>
        <v>22185</v>
      </c>
      <c r="IE16" s="51">
        <f>ROUNDUP(BAR!IE16*0.85*0.9,)</f>
        <v>22185</v>
      </c>
      <c r="IF16" s="51">
        <f>ROUNDUP(BAR!IF16*0.85*0.9,)</f>
        <v>22185</v>
      </c>
      <c r="IG16" s="51">
        <f>ROUNDUP(BAR!IG16*0.85*0.9,)</f>
        <v>22185</v>
      </c>
      <c r="IH16" s="51">
        <f>ROUNDUP(BAR!IH16*0.85*0.9,)</f>
        <v>22185</v>
      </c>
      <c r="II16" s="51">
        <f>ROUNDUP(BAR!II16*0.85*0.9,)</f>
        <v>22185</v>
      </c>
      <c r="IJ16" s="51">
        <f>ROUNDUP(BAR!IJ16*0.85*0.9,)</f>
        <v>22185</v>
      </c>
      <c r="IK16" s="51">
        <f>ROUNDUP(BAR!IK16*0.85*0.9,)</f>
        <v>22185</v>
      </c>
      <c r="IL16" s="51">
        <f>ROUNDUP(BAR!IL16*0.85*0.9,)</f>
        <v>22185</v>
      </c>
      <c r="IM16" s="51">
        <f>ROUNDUP(BAR!IM16*0.85*0.9,)</f>
        <v>22185</v>
      </c>
      <c r="IN16" s="51">
        <f>ROUNDUP(BAR!IN16*0.85*0.9,)</f>
        <v>22185</v>
      </c>
      <c r="IO16" s="51">
        <f>ROUNDUP(BAR!IO16*0.85*0.9,)</f>
        <v>22185</v>
      </c>
      <c r="IP16" s="51">
        <f>ROUNDUP(BAR!IP16*0.85*0.9,)</f>
        <v>22185</v>
      </c>
      <c r="IQ16" s="51">
        <f>ROUNDUP(BAR!IQ16*0.85*0.9,)</f>
        <v>22185</v>
      </c>
      <c r="IR16" s="51">
        <f>ROUNDUP(BAR!IR16*0.85*0.9,)</f>
        <v>22185</v>
      </c>
      <c r="IS16" s="51">
        <f>ROUNDUP(BAR!IS16*0.85*0.9,)</f>
        <v>22185</v>
      </c>
      <c r="IT16" s="51">
        <f>ROUNDUP(BAR!IT16*0.85*0.9,)</f>
        <v>22185</v>
      </c>
      <c r="IU16" s="51">
        <f>ROUNDUP(BAR!IU16*0.85*0.9,)</f>
        <v>22185</v>
      </c>
      <c r="IV16" s="51">
        <f>ROUNDUP(BAR!IV16*0.85*0.9,)</f>
        <v>22185</v>
      </c>
      <c r="IW16" s="51">
        <f>ROUNDUP(BAR!IW16*0.85*0.9,)</f>
        <v>22185</v>
      </c>
      <c r="IX16" s="51">
        <f>ROUNDUP(BAR!IX16*0.85*0.9,)</f>
        <v>22185</v>
      </c>
      <c r="IY16" s="51">
        <f>ROUNDUP(BAR!IY16*0.85*0.9,)</f>
        <v>22185</v>
      </c>
    </row>
    <row r="17" spans="1:259" x14ac:dyDescent="0.2">
      <c r="A17" s="20" t="s">
        <v>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107"/>
      <c r="HL17" s="107"/>
      <c r="HM17" s="107"/>
      <c r="HN17" s="107"/>
      <c r="HO17" s="107"/>
      <c r="HP17" s="107"/>
      <c r="HQ17" s="107"/>
      <c r="HR17" s="107"/>
      <c r="HS17" s="107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  <c r="IU17" s="51"/>
      <c r="IV17" s="51"/>
      <c r="IW17" s="51"/>
      <c r="IX17" s="51"/>
      <c r="IY17" s="51"/>
    </row>
    <row r="18" spans="1:259" x14ac:dyDescent="0.2">
      <c r="A18" s="21">
        <v>1</v>
      </c>
      <c r="B18" s="51">
        <f>ROUNDUP(BAR!B18*0.85*0.9,)</f>
        <v>16983</v>
      </c>
      <c r="C18" s="51">
        <f>ROUNDUP(BAR!C18*0.85*0.9,)</f>
        <v>16983</v>
      </c>
      <c r="D18" s="51">
        <f>ROUNDUP(BAR!D18*0.85*0.9,)</f>
        <v>14382</v>
      </c>
      <c r="E18" s="51">
        <f>ROUNDUP(BAR!E18*0.85*0.9,)</f>
        <v>14918</v>
      </c>
      <c r="F18" s="51">
        <f>ROUNDUP(BAR!F18*0.85*0.9,)</f>
        <v>14918</v>
      </c>
      <c r="G18" s="51">
        <f>ROUNDUP(BAR!G18*0.85*0.9,)</f>
        <v>15683</v>
      </c>
      <c r="H18" s="51">
        <f>ROUNDUP(BAR!H18*0.85*0.9,)</f>
        <v>15683</v>
      </c>
      <c r="I18" s="51">
        <f>ROUNDUP(BAR!I18*0.85*0.9,)</f>
        <v>16983</v>
      </c>
      <c r="J18" s="51">
        <f>ROUNDUP(BAR!J18*0.85*0.9,)</f>
        <v>16983</v>
      </c>
      <c r="K18" s="51">
        <f>ROUNDUP(BAR!K18*0.85*0.9,)</f>
        <v>15683</v>
      </c>
      <c r="L18" s="51">
        <f>ROUNDUP(BAR!L18*0.85*0.9,)</f>
        <v>15683</v>
      </c>
      <c r="M18" s="51">
        <f>ROUNDUP(BAR!M18*0.85*0.9,)</f>
        <v>15683</v>
      </c>
      <c r="N18" s="51">
        <f>ROUNDUP(BAR!N18*0.85*0.9,)</f>
        <v>15683</v>
      </c>
      <c r="O18" s="51">
        <f>ROUNDUP(BAR!O18*0.85*0.9,)</f>
        <v>15683</v>
      </c>
      <c r="P18" s="51">
        <f>ROUNDUP(BAR!P18*0.85*0.9,)</f>
        <v>16218</v>
      </c>
      <c r="Q18" s="51">
        <f>ROUNDUP(BAR!Q18*0.85*0.9,)</f>
        <v>14918</v>
      </c>
      <c r="R18" s="51">
        <f>ROUNDUP(BAR!R18*0.85*0.9,)</f>
        <v>14382</v>
      </c>
      <c r="S18" s="51">
        <f>ROUNDUP(BAR!S18*0.85*0.9,)</f>
        <v>14382</v>
      </c>
      <c r="T18" s="51">
        <f>ROUNDUP(BAR!T18*0.85*0.9,)</f>
        <v>14382</v>
      </c>
      <c r="U18" s="51">
        <f>ROUNDUP(BAR!U18*0.85*0.9,)</f>
        <v>14382</v>
      </c>
      <c r="V18" s="51">
        <f>ROUNDUP(BAR!V18*0.85*0.9,)</f>
        <v>14382</v>
      </c>
      <c r="W18" s="51">
        <f>ROUNDUP(BAR!W18*0.85*0.9,)</f>
        <v>14918</v>
      </c>
      <c r="X18" s="51">
        <f>ROUNDUP(BAR!X18*0.85*0.9,)</f>
        <v>14918</v>
      </c>
      <c r="Y18" s="51">
        <f>ROUNDUP(BAR!Y18*0.85*0.9,)</f>
        <v>14382</v>
      </c>
      <c r="Z18" s="51">
        <f>ROUNDUP(BAR!Z18*0.85*0.9,)</f>
        <v>14382</v>
      </c>
      <c r="AA18" s="51">
        <f>ROUNDUP(BAR!AA18*0.85*0.9,)</f>
        <v>14382</v>
      </c>
      <c r="AB18" s="51">
        <f>ROUNDUP(BAR!AB18*0.85*0.9,)</f>
        <v>14382</v>
      </c>
      <c r="AC18" s="51">
        <f>ROUNDUP(BAR!AC18*0.85*0.9,)</f>
        <v>14382</v>
      </c>
      <c r="AD18" s="51">
        <f>ROUNDUP(BAR!AD18*0.85*0.9,)</f>
        <v>14918</v>
      </c>
      <c r="AE18" s="51">
        <f>ROUNDUP(BAR!AE18*0.85*0.9,)</f>
        <v>14918</v>
      </c>
      <c r="AF18" s="51">
        <f>ROUNDUP(BAR!AF18*0.85*0.9,)</f>
        <v>14382</v>
      </c>
      <c r="AG18" s="51">
        <f>ROUNDUP(BAR!AG18*0.85*0.9,)</f>
        <v>14382</v>
      </c>
      <c r="AH18" s="51">
        <f>ROUNDUP(BAR!AH18*0.85*0.9,)</f>
        <v>14382</v>
      </c>
      <c r="AI18" s="51">
        <f>ROUNDUP(BAR!AI18*0.85*0.9,)</f>
        <v>14382</v>
      </c>
      <c r="AJ18" s="51">
        <f>ROUNDUP(BAR!AJ18*0.85*0.9,)</f>
        <v>14382</v>
      </c>
      <c r="AK18" s="51">
        <f>ROUNDUP(BAR!AK18*0.85*0.9,)</f>
        <v>14918</v>
      </c>
      <c r="AL18" s="51">
        <f>ROUNDUP(BAR!AL18*0.85*0.9,)</f>
        <v>14918</v>
      </c>
      <c r="AM18" s="51">
        <f>ROUNDUP(BAR!AM18*0.85*0.9,)</f>
        <v>13082</v>
      </c>
      <c r="AN18" s="51">
        <f>ROUNDUP(BAR!AN18*0.85*0.9,)</f>
        <v>13082</v>
      </c>
      <c r="AO18" s="51">
        <f>ROUNDUP(BAR!AO18*0.85*0.9,)</f>
        <v>13082</v>
      </c>
      <c r="AP18" s="51">
        <f>ROUNDUP(BAR!AP18*0.85*0.9,)</f>
        <v>13082</v>
      </c>
      <c r="AQ18" s="51">
        <f>ROUNDUP(BAR!AQ18*0.85*0.9,)</f>
        <v>13082</v>
      </c>
      <c r="AR18" s="51">
        <f>ROUNDUP(BAR!AR18*0.85*0.9,)</f>
        <v>13617</v>
      </c>
      <c r="AS18" s="51">
        <f>ROUNDUP(BAR!AS18*0.85*0.9,)</f>
        <v>13617</v>
      </c>
      <c r="AT18" s="51">
        <f>ROUNDUP(BAR!AT18*0.85*0.9,)</f>
        <v>13082</v>
      </c>
      <c r="AU18" s="51">
        <f>ROUNDUP(BAR!AU18*0.85*0.9,)</f>
        <v>13082</v>
      </c>
      <c r="AV18" s="51">
        <f>ROUNDUP(BAR!AV18*0.85*0.9,)</f>
        <v>13082</v>
      </c>
      <c r="AW18" s="51">
        <f>ROUNDUP(BAR!AW18*0.85*0.9,)</f>
        <v>13082</v>
      </c>
      <c r="AX18" s="51">
        <f>ROUNDUP(BAR!AX18*0.85*0.9,)</f>
        <v>13082</v>
      </c>
      <c r="AY18" s="51">
        <f>ROUNDUP(BAR!AY18*0.85*0.9,)</f>
        <v>13617</v>
      </c>
      <c r="AZ18" s="51">
        <f>ROUNDUP(BAR!AZ18*0.85*0.9,)</f>
        <v>13617</v>
      </c>
      <c r="BA18" s="51">
        <f>ROUNDUP(BAR!BA18*0.85*0.9,)</f>
        <v>13082</v>
      </c>
      <c r="BB18" s="51">
        <f>ROUNDUP(BAR!BB18*0.85*0.9,)</f>
        <v>13082</v>
      </c>
      <c r="BC18" s="51">
        <f>ROUNDUP(BAR!BC18*0.85*0.9,)</f>
        <v>13082</v>
      </c>
      <c r="BD18" s="51">
        <f>ROUNDUP(BAR!BD18*0.85*0.9,)</f>
        <v>13082</v>
      </c>
      <c r="BE18" s="51">
        <f>ROUNDUP(BAR!BE18*0.85*0.9,)</f>
        <v>13082</v>
      </c>
      <c r="BF18" s="51">
        <f>ROUNDUP(BAR!BF18*0.85*0.9,)</f>
        <v>13617</v>
      </c>
      <c r="BG18" s="51">
        <f>ROUNDUP(BAR!BG18*0.85*0.9,)</f>
        <v>13617</v>
      </c>
      <c r="BH18" s="51">
        <f>ROUNDUP(BAR!BH18*0.85*0.9,)</f>
        <v>13082</v>
      </c>
      <c r="BI18" s="51">
        <f>ROUNDUP(BAR!BI18*0.85*0.9,)</f>
        <v>13082</v>
      </c>
      <c r="BJ18" s="51">
        <f>ROUNDUP(BAR!BJ18*0.85*0.9,)</f>
        <v>13617</v>
      </c>
      <c r="BK18" s="51">
        <f>ROUNDUP(BAR!BK18*0.85*0.9,)</f>
        <v>13617</v>
      </c>
      <c r="BL18" s="51">
        <f>ROUNDUP(BAR!BL18*0.85*0.9,)</f>
        <v>13617</v>
      </c>
      <c r="BM18" s="51">
        <f>ROUNDUP(BAR!BM18*0.85*0.9,)</f>
        <v>13617</v>
      </c>
      <c r="BN18" s="51">
        <f>ROUNDUP(BAR!BN18*0.85*0.9,)</f>
        <v>13617</v>
      </c>
      <c r="BO18" s="51">
        <f>ROUNDUP(BAR!BO18*0.85*0.9,)</f>
        <v>13082</v>
      </c>
      <c r="BP18" s="51">
        <f>ROUNDUP(BAR!BP18*0.85*0.9,)</f>
        <v>15683</v>
      </c>
      <c r="BQ18" s="51">
        <f>ROUNDUP(BAR!BQ18*0.85*0.9,)</f>
        <v>15683</v>
      </c>
      <c r="BR18" s="51">
        <f>ROUNDUP(BAR!BR18*0.85*0.9,)</f>
        <v>15683</v>
      </c>
      <c r="BS18" s="51">
        <f>ROUNDUP(BAR!BS18*0.85*0.9,)</f>
        <v>15683</v>
      </c>
      <c r="BT18" s="51">
        <f>ROUNDUP(BAR!BT18*0.85*0.9,)</f>
        <v>15683</v>
      </c>
      <c r="BU18" s="51">
        <f>ROUNDUP(BAR!BU18*0.85*0.9,)</f>
        <v>14382</v>
      </c>
      <c r="BV18" s="51">
        <f>ROUNDUP(BAR!BV18*0.85*0.9,)</f>
        <v>13617</v>
      </c>
      <c r="BW18" s="51">
        <f>ROUNDUP(BAR!BW18*0.85*0.9,)</f>
        <v>13617</v>
      </c>
      <c r="BX18" s="51">
        <f>ROUNDUP(BAR!BX18*0.85*0.9,)</f>
        <v>15683</v>
      </c>
      <c r="BY18" s="51">
        <f>ROUNDUP(BAR!BY18*0.85*0.9,)</f>
        <v>15683</v>
      </c>
      <c r="BZ18" s="51">
        <f>ROUNDUP(BAR!BZ18*0.85*0.9,)</f>
        <v>13082</v>
      </c>
      <c r="CA18" s="51">
        <f>ROUNDUP(BAR!CA18*0.85*0.9,)</f>
        <v>13082</v>
      </c>
      <c r="CB18" s="51">
        <f>ROUNDUP(BAR!CB18*0.85*0.9,)</f>
        <v>13082</v>
      </c>
      <c r="CC18" s="51">
        <f>ROUNDUP(BAR!CC18*0.85*0.9,)</f>
        <v>13617</v>
      </c>
      <c r="CD18" s="51">
        <f>ROUNDUP(BAR!CD18*0.85*0.9,)</f>
        <v>10328</v>
      </c>
      <c r="CE18" s="51">
        <f>ROUNDUP(BAR!CE18*0.85*0.9,)</f>
        <v>10328</v>
      </c>
      <c r="CF18" s="51">
        <f>ROUNDUP(BAR!CF18*0.85*0.9,)</f>
        <v>10328</v>
      </c>
      <c r="CG18" s="51">
        <f>ROUNDUP(BAR!CG18*0.85*0.9,)</f>
        <v>10328</v>
      </c>
      <c r="CH18" s="51">
        <f>ROUNDUP(BAR!CH18*0.85*0.9,)</f>
        <v>10863</v>
      </c>
      <c r="CI18" s="51">
        <f>ROUNDUP(BAR!CI18*0.85*0.9,)</f>
        <v>10863</v>
      </c>
      <c r="CJ18" s="51">
        <f>ROUNDUP(BAR!CJ18*0.85*0.9,)</f>
        <v>10328</v>
      </c>
      <c r="CK18" s="51">
        <f>ROUNDUP(BAR!CK18*0.85*0.9,)</f>
        <v>10328</v>
      </c>
      <c r="CL18" s="51">
        <f>ROUNDUP(BAR!CL18*0.85*0.9,)</f>
        <v>10328</v>
      </c>
      <c r="CM18" s="51">
        <f>ROUNDUP(BAR!CM18*0.85*0.9,)</f>
        <v>10328</v>
      </c>
      <c r="CN18" s="51">
        <f>ROUNDUP(BAR!CN18*0.85*0.9,)</f>
        <v>10328</v>
      </c>
      <c r="CO18" s="51">
        <f>ROUNDUP(BAR!CO18*0.85*0.9,)</f>
        <v>10863</v>
      </c>
      <c r="CP18" s="51">
        <f>ROUNDUP(BAR!CP18*0.85*0.9,)</f>
        <v>10863</v>
      </c>
      <c r="CQ18" s="51">
        <f>ROUNDUP(BAR!CQ18*0.85*0.9,)</f>
        <v>10328</v>
      </c>
      <c r="CR18" s="51">
        <f>ROUNDUP(BAR!CR18*0.85*0.9,)</f>
        <v>10328</v>
      </c>
      <c r="CS18" s="51">
        <f>ROUNDUP(BAR!CS18*0.85*0.9,)</f>
        <v>10328</v>
      </c>
      <c r="CT18" s="51">
        <f>ROUNDUP(BAR!CT18*0.85*0.9,)</f>
        <v>10328</v>
      </c>
      <c r="CU18" s="51">
        <f>ROUNDUP(BAR!CU18*0.85*0.9,)</f>
        <v>10328</v>
      </c>
      <c r="CV18" s="51">
        <f>ROUNDUP(BAR!CV18*0.85*0.9,)</f>
        <v>10863</v>
      </c>
      <c r="CW18" s="51">
        <f>ROUNDUP(BAR!CW18*0.85*0.9,)</f>
        <v>10863</v>
      </c>
      <c r="CX18" s="51">
        <f>ROUNDUP(BAR!CX18*0.85*0.9,)</f>
        <v>10328</v>
      </c>
      <c r="CY18" s="51">
        <f>ROUNDUP(BAR!CY18*0.85*0.9,)</f>
        <v>10328</v>
      </c>
      <c r="CZ18" s="51">
        <f>ROUNDUP(BAR!CZ18*0.85*0.9,)</f>
        <v>10328</v>
      </c>
      <c r="DA18" s="51">
        <f>ROUNDUP(BAR!DA18*0.85*0.9,)</f>
        <v>10328</v>
      </c>
      <c r="DB18" s="51">
        <f>ROUNDUP(BAR!DB18*0.85*0.9,)</f>
        <v>10328</v>
      </c>
      <c r="DC18" s="51">
        <f>ROUNDUP(BAR!DC18*0.85*0.9,)</f>
        <v>10863</v>
      </c>
      <c r="DD18" s="51">
        <f>ROUNDUP(BAR!DD18*0.85*0.9,)</f>
        <v>10863</v>
      </c>
      <c r="DE18" s="51">
        <f>ROUNDUP(BAR!DE18*0.85*0.9,)</f>
        <v>10328</v>
      </c>
      <c r="DF18" s="51">
        <f>ROUNDUP(BAR!DF18*0.85*0.9,)</f>
        <v>10328</v>
      </c>
      <c r="DG18" s="51">
        <f>ROUNDUP(BAR!DG18*0.85*0.9,)</f>
        <v>10863</v>
      </c>
      <c r="DH18" s="51">
        <f>ROUNDUP(BAR!DH18*0.85*0.9,)</f>
        <v>11246</v>
      </c>
      <c r="DI18" s="51">
        <f>ROUNDUP(BAR!DI18*0.85*0.9,)</f>
        <v>9945</v>
      </c>
      <c r="DJ18" s="51">
        <f>ROUNDUP(BAR!DJ18*0.85*0.9,)</f>
        <v>10328</v>
      </c>
      <c r="DK18" s="51">
        <f>ROUNDUP(BAR!DK18*0.85*0.9,)</f>
        <v>10328</v>
      </c>
      <c r="DL18" s="51">
        <f>ROUNDUP(BAR!DL18*0.85*0.9,)</f>
        <v>9945</v>
      </c>
      <c r="DM18" s="51">
        <f>ROUNDUP(BAR!DM18*0.85*0.9,)</f>
        <v>9945</v>
      </c>
      <c r="DN18" s="51">
        <f>ROUNDUP(BAR!DN18*0.85*0.9,)</f>
        <v>9945</v>
      </c>
      <c r="DO18" s="51">
        <f>ROUNDUP(BAR!DO18*0.85*0.9,)</f>
        <v>9945</v>
      </c>
      <c r="DP18" s="51">
        <f>ROUNDUP(BAR!DP18*0.85*0.9,)</f>
        <v>9945</v>
      </c>
      <c r="DQ18" s="51">
        <f>ROUNDUP(BAR!DQ18*0.85*0.9,)</f>
        <v>10328</v>
      </c>
      <c r="DR18" s="51">
        <f>ROUNDUP(BAR!DR18*0.85*0.9,)</f>
        <v>10328</v>
      </c>
      <c r="DS18" s="51">
        <f>ROUNDUP(BAR!DS18*0.85*0.9,)</f>
        <v>9945</v>
      </c>
      <c r="DT18" s="51">
        <f>ROUNDUP(BAR!DT18*0.85*0.9,)</f>
        <v>9945</v>
      </c>
      <c r="DU18" s="51">
        <f>ROUNDUP(BAR!DU18*0.85*0.9,)</f>
        <v>9945</v>
      </c>
      <c r="DV18" s="51">
        <f>ROUNDUP(BAR!DV18*0.85*0.9,)</f>
        <v>9945</v>
      </c>
      <c r="DW18" s="51">
        <f>ROUNDUP(BAR!DW18*0.85*0.9,)</f>
        <v>9945</v>
      </c>
      <c r="DX18" s="51">
        <f>ROUNDUP(BAR!DX18*0.85*0.9,)</f>
        <v>10328</v>
      </c>
      <c r="DY18" s="51">
        <f>ROUNDUP(BAR!DY18*0.85*0.9,)</f>
        <v>10328</v>
      </c>
      <c r="DZ18" s="51">
        <f>ROUNDUP(BAR!DZ18*0.85*0.9,)</f>
        <v>9945</v>
      </c>
      <c r="EA18" s="51">
        <f>ROUNDUP(BAR!EA18*0.85*0.9,)</f>
        <v>9945</v>
      </c>
      <c r="EB18" s="51">
        <f>ROUNDUP(BAR!EB18*0.85*0.9,)</f>
        <v>9945</v>
      </c>
      <c r="EC18" s="51">
        <f>ROUNDUP(BAR!EC18*0.85*0.9,)</f>
        <v>9945</v>
      </c>
      <c r="ED18" s="51">
        <f>ROUNDUP(BAR!ED18*0.85*0.9,)</f>
        <v>9945</v>
      </c>
      <c r="EE18" s="51">
        <f>ROUNDUP(BAR!EE18*0.85*0.9,)</f>
        <v>10328</v>
      </c>
      <c r="EF18" s="51">
        <f>ROUNDUP(BAR!EF18*0.85*0.9,)</f>
        <v>10328</v>
      </c>
      <c r="EG18" s="51">
        <f>ROUNDUP(BAR!EG18*0.85*0.9,)</f>
        <v>9945</v>
      </c>
      <c r="EH18" s="51">
        <f>ROUNDUP(BAR!EH18*0.85*0.9,)</f>
        <v>9945</v>
      </c>
      <c r="EI18" s="51">
        <f>ROUNDUP(BAR!EI18*0.85*0.9,)</f>
        <v>11246</v>
      </c>
      <c r="EJ18" s="51">
        <f>ROUNDUP(BAR!EJ18*0.85*0.9,)</f>
        <v>11246</v>
      </c>
      <c r="EK18" s="51">
        <f>ROUNDUP(BAR!EK18*0.85*0.9,)</f>
        <v>11246</v>
      </c>
      <c r="EL18" s="51">
        <f>ROUNDUP(BAR!EL18*0.85*0.9,)</f>
        <v>12164</v>
      </c>
      <c r="EM18" s="51">
        <f>ROUNDUP(BAR!EM18*0.85*0.9,)</f>
        <v>12164</v>
      </c>
      <c r="EN18" s="51">
        <f>ROUNDUP(BAR!EN18*0.85*0.9,)</f>
        <v>11246</v>
      </c>
      <c r="EO18" s="51">
        <f>ROUNDUP(BAR!EO18*0.85*0.9,)</f>
        <v>11246</v>
      </c>
      <c r="EP18" s="51">
        <f>ROUNDUP(BAR!EP18*0.85*0.9,)</f>
        <v>11246</v>
      </c>
      <c r="EQ18" s="51">
        <f>ROUNDUP(BAR!EQ18*0.85*0.9,)</f>
        <v>11246</v>
      </c>
      <c r="ER18" s="51">
        <f>ROUNDUP(BAR!ER18*0.85*0.9,)</f>
        <v>11246</v>
      </c>
      <c r="ES18" s="51">
        <f>ROUNDUP(BAR!ES18*0.85*0.9,)</f>
        <v>12164</v>
      </c>
      <c r="ET18" s="51">
        <f>ROUNDUP(BAR!ET18*0.85*0.9,)</f>
        <v>12164</v>
      </c>
      <c r="EU18" s="51">
        <f>ROUNDUP(BAR!EU18*0.85*0.9,)</f>
        <v>12164</v>
      </c>
      <c r="EV18" s="51">
        <f>ROUNDUP(BAR!EV18*0.85*0.9,)</f>
        <v>12164</v>
      </c>
      <c r="EW18" s="51">
        <f>ROUNDUP(BAR!EW18*0.85*0.9,)</f>
        <v>12164</v>
      </c>
      <c r="EX18" s="51">
        <f>ROUNDUP(BAR!EX18*0.85*0.9,)</f>
        <v>12164</v>
      </c>
      <c r="EY18" s="51">
        <f>ROUNDUP(BAR!EY18*0.85*0.9,)</f>
        <v>12164</v>
      </c>
      <c r="EZ18" s="51">
        <f>ROUNDUP(BAR!EZ18*0.85*0.9,)</f>
        <v>12164</v>
      </c>
      <c r="FA18" s="51">
        <f>ROUNDUP(BAR!FA18*0.85*0.9,)</f>
        <v>12164</v>
      </c>
      <c r="FB18" s="51">
        <f>ROUNDUP(BAR!FB18*0.85*0.9,)</f>
        <v>12164</v>
      </c>
      <c r="FC18" s="51">
        <f>ROUNDUP(BAR!FC18*0.85*0.9,)</f>
        <v>12164</v>
      </c>
      <c r="FD18" s="51">
        <f>ROUNDUP(BAR!FD18*0.85*0.9,)</f>
        <v>12699</v>
      </c>
      <c r="FE18" s="51">
        <f>ROUNDUP(BAR!FE18*0.85*0.9,)</f>
        <v>12699</v>
      </c>
      <c r="FF18" s="51">
        <f>ROUNDUP(BAR!FF18*0.85*0.9,)</f>
        <v>13082</v>
      </c>
      <c r="FG18" s="51">
        <f>ROUNDUP(BAR!FG18*0.85*0.9,)</f>
        <v>13082</v>
      </c>
      <c r="FH18" s="51">
        <f>ROUNDUP(BAR!FH18*0.85*0.9,)</f>
        <v>13082</v>
      </c>
      <c r="FI18" s="51">
        <f>ROUNDUP(BAR!FI18*0.85*0.9,)</f>
        <v>13082</v>
      </c>
      <c r="FJ18" s="51">
        <f>ROUNDUP(BAR!FJ18*0.85*0.9,)</f>
        <v>13082</v>
      </c>
      <c r="FK18" s="107">
        <f>ROUNDUP(BAR!FK18*0.85*0.9,)</f>
        <v>32092</v>
      </c>
      <c r="FL18" s="107">
        <f>ROUNDUP(BAR!FL18*0.85*0.9,)</f>
        <v>61162</v>
      </c>
      <c r="FM18" s="107">
        <f>ROUNDUP(BAR!FM18*0.85*0.9,)</f>
        <v>61162</v>
      </c>
      <c r="FN18" s="107">
        <f>ROUNDUP(BAR!FN18*0.85*0.9,)</f>
        <v>61162</v>
      </c>
      <c r="FO18" s="107">
        <f>ROUNDUP(BAR!FO18*0.85*0.9,)</f>
        <v>61162</v>
      </c>
      <c r="FP18" s="107">
        <f>ROUNDUP(BAR!FP18*0.85*0.9,)</f>
        <v>61162</v>
      </c>
      <c r="FQ18" s="107">
        <f>ROUNDUP(BAR!FQ18*0.85*0.9,)</f>
        <v>61162</v>
      </c>
      <c r="FR18" s="107">
        <f>ROUNDUP(BAR!FR18*0.85*0.9,)</f>
        <v>61162</v>
      </c>
      <c r="FS18" s="107">
        <f>ROUNDUP(BAR!FS18*0.85*0.9,)</f>
        <v>61162</v>
      </c>
      <c r="FT18" s="107">
        <f>ROUNDUP(BAR!FT18*0.85*0.9,)</f>
        <v>61162</v>
      </c>
      <c r="FU18" s="107">
        <f>ROUNDUP(BAR!FU18*0.85*0.9,)</f>
        <v>61162</v>
      </c>
      <c r="FV18" s="51">
        <f>ROUNDUP(BAR!FV18*0.85*0.9,)</f>
        <v>24825</v>
      </c>
      <c r="FW18" s="51">
        <f>ROUNDUP(BAR!FW18*0.85*0.9,)</f>
        <v>24825</v>
      </c>
      <c r="FX18" s="51">
        <f>ROUNDUP(BAR!FX18*0.85*0.9,)</f>
        <v>24825</v>
      </c>
      <c r="FY18" s="51">
        <f>ROUNDUP(BAR!FY18*0.85*0.9,)</f>
        <v>24825</v>
      </c>
      <c r="FZ18" s="51">
        <f>ROUNDUP(BAR!FZ18*0.85*0.9,)</f>
        <v>24825</v>
      </c>
      <c r="GA18" s="51">
        <f>ROUNDUP(BAR!GA18*0.85*0.9,)</f>
        <v>24825</v>
      </c>
      <c r="GB18" s="51">
        <f>ROUNDUP(BAR!GB18*0.85*0.9,)</f>
        <v>24825</v>
      </c>
      <c r="GC18" s="51">
        <f>ROUNDUP(BAR!GC18*0.85*0.9,)</f>
        <v>24825</v>
      </c>
      <c r="GD18" s="51">
        <f>ROUNDUP(BAR!GD18*0.85*0.9,)</f>
        <v>24825</v>
      </c>
      <c r="GE18" s="51">
        <f>ROUNDUP(BAR!GE18*0.85*0.9,)</f>
        <v>24825</v>
      </c>
      <c r="GF18" s="51">
        <f>ROUNDUP(BAR!GF18*0.85*0.9,)</f>
        <v>24825</v>
      </c>
      <c r="GG18" s="51">
        <f>ROUNDUP(BAR!GG18*0.85*0.9,)</f>
        <v>24825</v>
      </c>
      <c r="GH18" s="51">
        <f>ROUNDUP(BAR!GH18*0.85*0.9,)</f>
        <v>24825</v>
      </c>
      <c r="GI18" s="51">
        <f>ROUNDUP(BAR!GI18*0.85*0.9,)</f>
        <v>24825</v>
      </c>
      <c r="GJ18" s="51">
        <f>ROUNDUP(BAR!GJ18*0.85*0.9,)</f>
        <v>24825</v>
      </c>
      <c r="GK18" s="51">
        <f>ROUNDUP(BAR!GK18*0.85*0.9,)</f>
        <v>24825</v>
      </c>
      <c r="GL18" s="51">
        <f>ROUNDUP(BAR!GL18*0.85*0.9,)</f>
        <v>24825</v>
      </c>
      <c r="GM18" s="51">
        <f>ROUNDUP(BAR!GM18*0.85*0.9,)</f>
        <v>24825</v>
      </c>
      <c r="GN18" s="51">
        <f>ROUNDUP(BAR!GN18*0.85*0.9,)</f>
        <v>24825</v>
      </c>
      <c r="GO18" s="51">
        <f>ROUNDUP(BAR!GO18*0.85*0.9,)</f>
        <v>24825</v>
      </c>
      <c r="GP18" s="51">
        <f>ROUNDUP(BAR!GP18*0.85*0.9,)</f>
        <v>24825</v>
      </c>
      <c r="GQ18" s="51">
        <f>ROUNDUP(BAR!GQ18*0.85*0.9,)</f>
        <v>24825</v>
      </c>
      <c r="GR18" s="51">
        <f>ROUNDUP(BAR!GR18*0.85*0.9,)</f>
        <v>24825</v>
      </c>
      <c r="GS18" s="51">
        <f>ROUNDUP(BAR!GS18*0.85*0.9,)</f>
        <v>26125</v>
      </c>
      <c r="GT18" s="51">
        <f>ROUNDUP(BAR!GT18*0.85*0.9,)</f>
        <v>26125</v>
      </c>
      <c r="GU18" s="51">
        <f>ROUNDUP(BAR!GU18*0.85*0.9,)</f>
        <v>26125</v>
      </c>
      <c r="GV18" s="51">
        <f>ROUNDUP(BAR!GV18*0.85*0.9,)</f>
        <v>26125</v>
      </c>
      <c r="GW18" s="51">
        <f>ROUNDUP(BAR!GW18*0.85*0.9,)</f>
        <v>26125</v>
      </c>
      <c r="GX18" s="51">
        <f>ROUNDUP(BAR!GX18*0.85*0.9,)</f>
        <v>26125</v>
      </c>
      <c r="GY18" s="51">
        <f>ROUNDUP(BAR!GY18*0.85*0.9,)</f>
        <v>26125</v>
      </c>
      <c r="GZ18" s="51">
        <f>ROUNDUP(BAR!GZ18*0.85*0.9,)</f>
        <v>26125</v>
      </c>
      <c r="HA18" s="51">
        <f>ROUNDUP(BAR!HA18*0.85*0.9,)</f>
        <v>26125</v>
      </c>
      <c r="HB18" s="51">
        <f>ROUNDUP(BAR!HB18*0.85*0.9,)</f>
        <v>26125</v>
      </c>
      <c r="HC18" s="51">
        <f>ROUNDUP(BAR!HC18*0.85*0.9,)</f>
        <v>26125</v>
      </c>
      <c r="HD18" s="51">
        <f>ROUNDUP(BAR!HD18*0.85*0.9,)</f>
        <v>26125</v>
      </c>
      <c r="HE18" s="51">
        <f>ROUNDUP(BAR!HE18*0.85*0.9,)</f>
        <v>26125</v>
      </c>
      <c r="HF18" s="51">
        <f>ROUNDUP(BAR!HF18*0.85*0.9,)</f>
        <v>26125</v>
      </c>
      <c r="HG18" s="51">
        <f>ROUNDUP(BAR!HG18*0.85*0.9,)</f>
        <v>26125</v>
      </c>
      <c r="HH18" s="51">
        <f>ROUNDUP(BAR!HH18*0.85*0.9,)</f>
        <v>26125</v>
      </c>
      <c r="HI18" s="51">
        <f>ROUNDUP(BAR!HI18*0.85*0.9,)</f>
        <v>26125</v>
      </c>
      <c r="HJ18" s="51">
        <f>ROUNDUP(BAR!HJ18*0.85*0.9,)</f>
        <v>26125</v>
      </c>
      <c r="HK18" s="107">
        <f>ROUNDUP(BAR!HK18*0.85*0.9,)</f>
        <v>42190</v>
      </c>
      <c r="HL18" s="107">
        <f>ROUNDUP(BAR!HL18*0.85*0.9,)</f>
        <v>42190</v>
      </c>
      <c r="HM18" s="107">
        <f>ROUNDUP(BAR!HM18*0.85*0.9,)</f>
        <v>43720</v>
      </c>
      <c r="HN18" s="107">
        <f>ROUNDUP(BAR!HN18*0.85*0.9,)</f>
        <v>43720</v>
      </c>
      <c r="HO18" s="107">
        <f>ROUNDUP(BAR!HO18*0.85*0.9,)</f>
        <v>43720</v>
      </c>
      <c r="HP18" s="107">
        <f>ROUNDUP(BAR!HP18*0.85*0.9,)</f>
        <v>26125</v>
      </c>
      <c r="HQ18" s="107">
        <f>ROUNDUP(BAR!HQ18*0.85*0.9,)</f>
        <v>26125</v>
      </c>
      <c r="HR18" s="107">
        <f>ROUNDUP(BAR!HR18*0.85*0.9,)</f>
        <v>42190</v>
      </c>
      <c r="HS18" s="107">
        <f>ROUNDUP(BAR!HS18*0.85*0.9,)</f>
        <v>42190</v>
      </c>
      <c r="HT18" s="51">
        <f>ROUNDUP(BAR!HT18*0.85*0.9,)</f>
        <v>26125</v>
      </c>
      <c r="HU18" s="51">
        <f>ROUNDUP(BAR!HU18*0.85*0.9,)</f>
        <v>24825</v>
      </c>
      <c r="HV18" s="51">
        <f>ROUNDUP(BAR!HV18*0.85*0.9,)</f>
        <v>24825</v>
      </c>
      <c r="HW18" s="51">
        <f>ROUNDUP(BAR!HW18*0.85*0.9,)</f>
        <v>24825</v>
      </c>
      <c r="HX18" s="51">
        <f>ROUNDUP(BAR!HX18*0.85*0.9,)</f>
        <v>24825</v>
      </c>
      <c r="HY18" s="51">
        <f>ROUNDUP(BAR!HY18*0.85*0.9,)</f>
        <v>24825</v>
      </c>
      <c r="HZ18" s="51">
        <f>ROUNDUP(BAR!HZ18*0.85*0.9,)</f>
        <v>24825</v>
      </c>
      <c r="IA18" s="51">
        <f>ROUNDUP(BAR!IA18*0.85*0.9,)</f>
        <v>24825</v>
      </c>
      <c r="IB18" s="51">
        <f>ROUNDUP(BAR!IB18*0.85*0.9,)</f>
        <v>28038</v>
      </c>
      <c r="IC18" s="51">
        <f>ROUNDUP(BAR!IC18*0.85*0.9,)</f>
        <v>25360</v>
      </c>
      <c r="ID18" s="51">
        <f>ROUNDUP(BAR!ID18*0.85*0.9,)</f>
        <v>21612</v>
      </c>
      <c r="IE18" s="51">
        <f>ROUNDUP(BAR!IE18*0.85*0.9,)</f>
        <v>21612</v>
      </c>
      <c r="IF18" s="51">
        <f>ROUNDUP(BAR!IF18*0.85*0.9,)</f>
        <v>21612</v>
      </c>
      <c r="IG18" s="51">
        <f>ROUNDUP(BAR!IG18*0.85*0.9,)</f>
        <v>21612</v>
      </c>
      <c r="IH18" s="51">
        <f>ROUNDUP(BAR!IH18*0.85*0.9,)</f>
        <v>21612</v>
      </c>
      <c r="II18" s="51">
        <f>ROUNDUP(BAR!II18*0.85*0.9,)</f>
        <v>21612</v>
      </c>
      <c r="IJ18" s="51">
        <f>ROUNDUP(BAR!IJ18*0.85*0.9,)</f>
        <v>21612</v>
      </c>
      <c r="IK18" s="51">
        <f>ROUNDUP(BAR!IK18*0.85*0.9,)</f>
        <v>21612</v>
      </c>
      <c r="IL18" s="51">
        <f>ROUNDUP(BAR!IL18*0.85*0.9,)</f>
        <v>21612</v>
      </c>
      <c r="IM18" s="51">
        <f>ROUNDUP(BAR!IM18*0.85*0.9,)</f>
        <v>21612</v>
      </c>
      <c r="IN18" s="51">
        <f>ROUNDUP(BAR!IN18*0.85*0.9,)</f>
        <v>21612</v>
      </c>
      <c r="IO18" s="51">
        <f>ROUNDUP(BAR!IO18*0.85*0.9,)</f>
        <v>21612</v>
      </c>
      <c r="IP18" s="51">
        <f>ROUNDUP(BAR!IP18*0.85*0.9,)</f>
        <v>21612</v>
      </c>
      <c r="IQ18" s="51">
        <f>ROUNDUP(BAR!IQ18*0.85*0.9,)</f>
        <v>21612</v>
      </c>
      <c r="IR18" s="51">
        <f>ROUNDUP(BAR!IR18*0.85*0.9,)</f>
        <v>21612</v>
      </c>
      <c r="IS18" s="51">
        <f>ROUNDUP(BAR!IS18*0.85*0.9,)</f>
        <v>21612</v>
      </c>
      <c r="IT18" s="51">
        <f>ROUNDUP(BAR!IT18*0.85*0.9,)</f>
        <v>21612</v>
      </c>
      <c r="IU18" s="51">
        <f>ROUNDUP(BAR!IU18*0.85*0.9,)</f>
        <v>21612</v>
      </c>
      <c r="IV18" s="51">
        <f>ROUNDUP(BAR!IV18*0.85*0.9,)</f>
        <v>21612</v>
      </c>
      <c r="IW18" s="51">
        <f>ROUNDUP(BAR!IW18*0.85*0.9,)</f>
        <v>21612</v>
      </c>
      <c r="IX18" s="51">
        <f>ROUNDUP(BAR!IX18*0.85*0.9,)</f>
        <v>21612</v>
      </c>
      <c r="IY18" s="51">
        <f>ROUNDUP(BAR!IY18*0.85*0.9,)</f>
        <v>21612</v>
      </c>
    </row>
    <row r="19" spans="1:259" x14ac:dyDescent="0.2">
      <c r="A19" s="21">
        <v>2</v>
      </c>
      <c r="B19" s="51">
        <f>ROUNDUP(BAR!B19*0.85*0.9,)</f>
        <v>18666</v>
      </c>
      <c r="C19" s="51">
        <f>ROUNDUP(BAR!C19*0.85*0.9,)</f>
        <v>18666</v>
      </c>
      <c r="D19" s="51">
        <f>ROUNDUP(BAR!D19*0.85*0.9,)</f>
        <v>16065</v>
      </c>
      <c r="E19" s="51">
        <f>ROUNDUP(BAR!E19*0.85*0.9,)</f>
        <v>16601</v>
      </c>
      <c r="F19" s="51">
        <f>ROUNDUP(BAR!F19*0.85*0.9,)</f>
        <v>16601</v>
      </c>
      <c r="G19" s="51">
        <f>ROUNDUP(BAR!G19*0.85*0.9,)</f>
        <v>17366</v>
      </c>
      <c r="H19" s="51">
        <f>ROUNDUP(BAR!H19*0.85*0.9,)</f>
        <v>17366</v>
      </c>
      <c r="I19" s="51">
        <f>ROUNDUP(BAR!I19*0.85*0.9,)</f>
        <v>18666</v>
      </c>
      <c r="J19" s="51">
        <f>ROUNDUP(BAR!J19*0.85*0.9,)</f>
        <v>18666</v>
      </c>
      <c r="K19" s="51">
        <f>ROUNDUP(BAR!K19*0.85*0.9,)</f>
        <v>17366</v>
      </c>
      <c r="L19" s="51">
        <f>ROUNDUP(BAR!L19*0.85*0.9,)</f>
        <v>17366</v>
      </c>
      <c r="M19" s="51">
        <f>ROUNDUP(BAR!M19*0.85*0.9,)</f>
        <v>17366</v>
      </c>
      <c r="N19" s="51">
        <f>ROUNDUP(BAR!N19*0.85*0.9,)</f>
        <v>17366</v>
      </c>
      <c r="O19" s="51">
        <f>ROUNDUP(BAR!O19*0.85*0.9,)</f>
        <v>17366</v>
      </c>
      <c r="P19" s="51">
        <f>ROUNDUP(BAR!P19*0.85*0.9,)</f>
        <v>17901</v>
      </c>
      <c r="Q19" s="51">
        <f>ROUNDUP(BAR!Q19*0.85*0.9,)</f>
        <v>16601</v>
      </c>
      <c r="R19" s="51">
        <f>ROUNDUP(BAR!R19*0.85*0.9,)</f>
        <v>16065</v>
      </c>
      <c r="S19" s="51">
        <f>ROUNDUP(BAR!S19*0.85*0.9,)</f>
        <v>16065</v>
      </c>
      <c r="T19" s="51">
        <f>ROUNDUP(BAR!T19*0.85*0.9,)</f>
        <v>16065</v>
      </c>
      <c r="U19" s="51">
        <f>ROUNDUP(BAR!U19*0.85*0.9,)</f>
        <v>16065</v>
      </c>
      <c r="V19" s="51">
        <f>ROUNDUP(BAR!V19*0.85*0.9,)</f>
        <v>16065</v>
      </c>
      <c r="W19" s="51">
        <f>ROUNDUP(BAR!W19*0.85*0.9,)</f>
        <v>16601</v>
      </c>
      <c r="X19" s="51">
        <f>ROUNDUP(BAR!X19*0.85*0.9,)</f>
        <v>16601</v>
      </c>
      <c r="Y19" s="51">
        <f>ROUNDUP(BAR!Y19*0.85*0.9,)</f>
        <v>16065</v>
      </c>
      <c r="Z19" s="51">
        <f>ROUNDUP(BAR!Z19*0.85*0.9,)</f>
        <v>16065</v>
      </c>
      <c r="AA19" s="51">
        <f>ROUNDUP(BAR!AA19*0.85*0.9,)</f>
        <v>16065</v>
      </c>
      <c r="AB19" s="51">
        <f>ROUNDUP(BAR!AB19*0.85*0.9,)</f>
        <v>16065</v>
      </c>
      <c r="AC19" s="51">
        <f>ROUNDUP(BAR!AC19*0.85*0.9,)</f>
        <v>16065</v>
      </c>
      <c r="AD19" s="51">
        <f>ROUNDUP(BAR!AD19*0.85*0.9,)</f>
        <v>16601</v>
      </c>
      <c r="AE19" s="51">
        <f>ROUNDUP(BAR!AE19*0.85*0.9,)</f>
        <v>16601</v>
      </c>
      <c r="AF19" s="51">
        <f>ROUNDUP(BAR!AF19*0.85*0.9,)</f>
        <v>16065</v>
      </c>
      <c r="AG19" s="51">
        <f>ROUNDUP(BAR!AG19*0.85*0.9,)</f>
        <v>16065</v>
      </c>
      <c r="AH19" s="51">
        <f>ROUNDUP(BAR!AH19*0.85*0.9,)</f>
        <v>16065</v>
      </c>
      <c r="AI19" s="51">
        <f>ROUNDUP(BAR!AI19*0.85*0.9,)</f>
        <v>16065</v>
      </c>
      <c r="AJ19" s="51">
        <f>ROUNDUP(BAR!AJ19*0.85*0.9,)</f>
        <v>16065</v>
      </c>
      <c r="AK19" s="51">
        <f>ROUNDUP(BAR!AK19*0.85*0.9,)</f>
        <v>16601</v>
      </c>
      <c r="AL19" s="51">
        <f>ROUNDUP(BAR!AL19*0.85*0.9,)</f>
        <v>16601</v>
      </c>
      <c r="AM19" s="51">
        <f>ROUNDUP(BAR!AM19*0.85*0.9,)</f>
        <v>14765</v>
      </c>
      <c r="AN19" s="51">
        <f>ROUNDUP(BAR!AN19*0.85*0.9,)</f>
        <v>14765</v>
      </c>
      <c r="AO19" s="51">
        <f>ROUNDUP(BAR!AO19*0.85*0.9,)</f>
        <v>14765</v>
      </c>
      <c r="AP19" s="51">
        <f>ROUNDUP(BAR!AP19*0.85*0.9,)</f>
        <v>14765</v>
      </c>
      <c r="AQ19" s="51">
        <f>ROUNDUP(BAR!AQ19*0.85*0.9,)</f>
        <v>14765</v>
      </c>
      <c r="AR19" s="51">
        <f>ROUNDUP(BAR!AR19*0.85*0.9,)</f>
        <v>15300</v>
      </c>
      <c r="AS19" s="51">
        <f>ROUNDUP(BAR!AS19*0.85*0.9,)</f>
        <v>15300</v>
      </c>
      <c r="AT19" s="51">
        <f>ROUNDUP(BAR!AT19*0.85*0.9,)</f>
        <v>14765</v>
      </c>
      <c r="AU19" s="51">
        <f>ROUNDUP(BAR!AU19*0.85*0.9,)</f>
        <v>14765</v>
      </c>
      <c r="AV19" s="51">
        <f>ROUNDUP(BAR!AV19*0.85*0.9,)</f>
        <v>14765</v>
      </c>
      <c r="AW19" s="51">
        <f>ROUNDUP(BAR!AW19*0.85*0.9,)</f>
        <v>14765</v>
      </c>
      <c r="AX19" s="51">
        <f>ROUNDUP(BAR!AX19*0.85*0.9,)</f>
        <v>14765</v>
      </c>
      <c r="AY19" s="51">
        <f>ROUNDUP(BAR!AY19*0.85*0.9,)</f>
        <v>15300</v>
      </c>
      <c r="AZ19" s="51">
        <f>ROUNDUP(BAR!AZ19*0.85*0.9,)</f>
        <v>15300</v>
      </c>
      <c r="BA19" s="51">
        <f>ROUNDUP(BAR!BA19*0.85*0.9,)</f>
        <v>14765</v>
      </c>
      <c r="BB19" s="51">
        <f>ROUNDUP(BAR!BB19*0.85*0.9,)</f>
        <v>14765</v>
      </c>
      <c r="BC19" s="51">
        <f>ROUNDUP(BAR!BC19*0.85*0.9,)</f>
        <v>14765</v>
      </c>
      <c r="BD19" s="51">
        <f>ROUNDUP(BAR!BD19*0.85*0.9,)</f>
        <v>14765</v>
      </c>
      <c r="BE19" s="51">
        <f>ROUNDUP(BAR!BE19*0.85*0.9,)</f>
        <v>14765</v>
      </c>
      <c r="BF19" s="51">
        <f>ROUNDUP(BAR!BF19*0.85*0.9,)</f>
        <v>15300</v>
      </c>
      <c r="BG19" s="51">
        <f>ROUNDUP(BAR!BG19*0.85*0.9,)</f>
        <v>15300</v>
      </c>
      <c r="BH19" s="51">
        <f>ROUNDUP(BAR!BH19*0.85*0.9,)</f>
        <v>14765</v>
      </c>
      <c r="BI19" s="51">
        <f>ROUNDUP(BAR!BI19*0.85*0.9,)</f>
        <v>14765</v>
      </c>
      <c r="BJ19" s="51">
        <f>ROUNDUP(BAR!BJ19*0.85*0.9,)</f>
        <v>15300</v>
      </c>
      <c r="BK19" s="51">
        <f>ROUNDUP(BAR!BK19*0.85*0.9,)</f>
        <v>15300</v>
      </c>
      <c r="BL19" s="51">
        <f>ROUNDUP(BAR!BL19*0.85*0.9,)</f>
        <v>15300</v>
      </c>
      <c r="BM19" s="51">
        <f>ROUNDUP(BAR!BM19*0.85*0.9,)</f>
        <v>15300</v>
      </c>
      <c r="BN19" s="51">
        <f>ROUNDUP(BAR!BN19*0.85*0.9,)</f>
        <v>15300</v>
      </c>
      <c r="BO19" s="51">
        <f>ROUNDUP(BAR!BO19*0.85*0.9,)</f>
        <v>14765</v>
      </c>
      <c r="BP19" s="51">
        <f>ROUNDUP(BAR!BP19*0.85*0.9,)</f>
        <v>17366</v>
      </c>
      <c r="BQ19" s="51">
        <f>ROUNDUP(BAR!BQ19*0.85*0.9,)</f>
        <v>17366</v>
      </c>
      <c r="BR19" s="51">
        <f>ROUNDUP(BAR!BR19*0.85*0.9,)</f>
        <v>17366</v>
      </c>
      <c r="BS19" s="51">
        <f>ROUNDUP(BAR!BS19*0.85*0.9,)</f>
        <v>17366</v>
      </c>
      <c r="BT19" s="51">
        <f>ROUNDUP(BAR!BT19*0.85*0.9,)</f>
        <v>17366</v>
      </c>
      <c r="BU19" s="51">
        <f>ROUNDUP(BAR!BU19*0.85*0.9,)</f>
        <v>16065</v>
      </c>
      <c r="BV19" s="51">
        <f>ROUNDUP(BAR!BV19*0.85*0.9,)</f>
        <v>15300</v>
      </c>
      <c r="BW19" s="51">
        <f>ROUNDUP(BAR!BW19*0.85*0.9,)</f>
        <v>15300</v>
      </c>
      <c r="BX19" s="51">
        <f>ROUNDUP(BAR!BX19*0.85*0.9,)</f>
        <v>17366</v>
      </c>
      <c r="BY19" s="51">
        <f>ROUNDUP(BAR!BY19*0.85*0.9,)</f>
        <v>17366</v>
      </c>
      <c r="BZ19" s="51">
        <f>ROUNDUP(BAR!BZ19*0.85*0.9,)</f>
        <v>14765</v>
      </c>
      <c r="CA19" s="51">
        <f>ROUNDUP(BAR!CA19*0.85*0.9,)</f>
        <v>14765</v>
      </c>
      <c r="CB19" s="51">
        <f>ROUNDUP(BAR!CB19*0.85*0.9,)</f>
        <v>14765</v>
      </c>
      <c r="CC19" s="51">
        <f>ROUNDUP(BAR!CC19*0.85*0.9,)</f>
        <v>15300</v>
      </c>
      <c r="CD19" s="51">
        <f>ROUNDUP(BAR!CD19*0.85*0.9,)</f>
        <v>12011</v>
      </c>
      <c r="CE19" s="51">
        <f>ROUNDUP(BAR!CE19*0.85*0.9,)</f>
        <v>12011</v>
      </c>
      <c r="CF19" s="51">
        <f>ROUNDUP(BAR!CF19*0.85*0.9,)</f>
        <v>12011</v>
      </c>
      <c r="CG19" s="51">
        <f>ROUNDUP(BAR!CG19*0.85*0.9,)</f>
        <v>12011</v>
      </c>
      <c r="CH19" s="51">
        <f>ROUNDUP(BAR!CH19*0.85*0.9,)</f>
        <v>12546</v>
      </c>
      <c r="CI19" s="51">
        <f>ROUNDUP(BAR!CI19*0.85*0.9,)</f>
        <v>12546</v>
      </c>
      <c r="CJ19" s="51">
        <f>ROUNDUP(BAR!CJ19*0.85*0.9,)</f>
        <v>12011</v>
      </c>
      <c r="CK19" s="51">
        <f>ROUNDUP(BAR!CK19*0.85*0.9,)</f>
        <v>12011</v>
      </c>
      <c r="CL19" s="51">
        <f>ROUNDUP(BAR!CL19*0.85*0.9,)</f>
        <v>12011</v>
      </c>
      <c r="CM19" s="51">
        <f>ROUNDUP(BAR!CM19*0.85*0.9,)</f>
        <v>12011</v>
      </c>
      <c r="CN19" s="51">
        <f>ROUNDUP(BAR!CN19*0.85*0.9,)</f>
        <v>12011</v>
      </c>
      <c r="CO19" s="51">
        <f>ROUNDUP(BAR!CO19*0.85*0.9,)</f>
        <v>12546</v>
      </c>
      <c r="CP19" s="51">
        <f>ROUNDUP(BAR!CP19*0.85*0.9,)</f>
        <v>12546</v>
      </c>
      <c r="CQ19" s="51">
        <f>ROUNDUP(BAR!CQ19*0.85*0.9,)</f>
        <v>12011</v>
      </c>
      <c r="CR19" s="51">
        <f>ROUNDUP(BAR!CR19*0.85*0.9,)</f>
        <v>12011</v>
      </c>
      <c r="CS19" s="51">
        <f>ROUNDUP(BAR!CS19*0.85*0.9,)</f>
        <v>12011</v>
      </c>
      <c r="CT19" s="51">
        <f>ROUNDUP(BAR!CT19*0.85*0.9,)</f>
        <v>12011</v>
      </c>
      <c r="CU19" s="51">
        <f>ROUNDUP(BAR!CU19*0.85*0.9,)</f>
        <v>12011</v>
      </c>
      <c r="CV19" s="51">
        <f>ROUNDUP(BAR!CV19*0.85*0.9,)</f>
        <v>12546</v>
      </c>
      <c r="CW19" s="51">
        <f>ROUNDUP(BAR!CW19*0.85*0.9,)</f>
        <v>12546</v>
      </c>
      <c r="CX19" s="51">
        <f>ROUNDUP(BAR!CX19*0.85*0.9,)</f>
        <v>12011</v>
      </c>
      <c r="CY19" s="51">
        <f>ROUNDUP(BAR!CY19*0.85*0.9,)</f>
        <v>12011</v>
      </c>
      <c r="CZ19" s="51">
        <f>ROUNDUP(BAR!CZ19*0.85*0.9,)</f>
        <v>12011</v>
      </c>
      <c r="DA19" s="51">
        <f>ROUNDUP(BAR!DA19*0.85*0.9,)</f>
        <v>12011</v>
      </c>
      <c r="DB19" s="51">
        <f>ROUNDUP(BAR!DB19*0.85*0.9,)</f>
        <v>12011</v>
      </c>
      <c r="DC19" s="51">
        <f>ROUNDUP(BAR!DC19*0.85*0.9,)</f>
        <v>12546</v>
      </c>
      <c r="DD19" s="51">
        <f>ROUNDUP(BAR!DD19*0.85*0.9,)</f>
        <v>12546</v>
      </c>
      <c r="DE19" s="51">
        <f>ROUNDUP(BAR!DE19*0.85*0.9,)</f>
        <v>12011</v>
      </c>
      <c r="DF19" s="51">
        <f>ROUNDUP(BAR!DF19*0.85*0.9,)</f>
        <v>12011</v>
      </c>
      <c r="DG19" s="51">
        <f>ROUNDUP(BAR!DG19*0.85*0.9,)</f>
        <v>12546</v>
      </c>
      <c r="DH19" s="51">
        <f>ROUNDUP(BAR!DH19*0.85*0.9,)</f>
        <v>12929</v>
      </c>
      <c r="DI19" s="51">
        <f>ROUNDUP(BAR!DI19*0.85*0.9,)</f>
        <v>11628</v>
      </c>
      <c r="DJ19" s="51">
        <f>ROUNDUP(BAR!DJ19*0.85*0.9,)</f>
        <v>12011</v>
      </c>
      <c r="DK19" s="51">
        <f>ROUNDUP(BAR!DK19*0.85*0.9,)</f>
        <v>12011</v>
      </c>
      <c r="DL19" s="51">
        <f>ROUNDUP(BAR!DL19*0.85*0.9,)</f>
        <v>11628</v>
      </c>
      <c r="DM19" s="51">
        <f>ROUNDUP(BAR!DM19*0.85*0.9,)</f>
        <v>11628</v>
      </c>
      <c r="DN19" s="51">
        <f>ROUNDUP(BAR!DN19*0.85*0.9,)</f>
        <v>11628</v>
      </c>
      <c r="DO19" s="51">
        <f>ROUNDUP(BAR!DO19*0.85*0.9,)</f>
        <v>11628</v>
      </c>
      <c r="DP19" s="51">
        <f>ROUNDUP(BAR!DP19*0.85*0.9,)</f>
        <v>11628</v>
      </c>
      <c r="DQ19" s="51">
        <f>ROUNDUP(BAR!DQ19*0.85*0.9,)</f>
        <v>12011</v>
      </c>
      <c r="DR19" s="51">
        <f>ROUNDUP(BAR!DR19*0.85*0.9,)</f>
        <v>12011</v>
      </c>
      <c r="DS19" s="51">
        <f>ROUNDUP(BAR!DS19*0.85*0.9,)</f>
        <v>11628</v>
      </c>
      <c r="DT19" s="51">
        <f>ROUNDUP(BAR!DT19*0.85*0.9,)</f>
        <v>11628</v>
      </c>
      <c r="DU19" s="51">
        <f>ROUNDUP(BAR!DU19*0.85*0.9,)</f>
        <v>11628</v>
      </c>
      <c r="DV19" s="51">
        <f>ROUNDUP(BAR!DV19*0.85*0.9,)</f>
        <v>11628</v>
      </c>
      <c r="DW19" s="51">
        <f>ROUNDUP(BAR!DW19*0.85*0.9,)</f>
        <v>11628</v>
      </c>
      <c r="DX19" s="51">
        <f>ROUNDUP(BAR!DX19*0.85*0.9,)</f>
        <v>12011</v>
      </c>
      <c r="DY19" s="51">
        <f>ROUNDUP(BAR!DY19*0.85*0.9,)</f>
        <v>12011</v>
      </c>
      <c r="DZ19" s="51">
        <f>ROUNDUP(BAR!DZ19*0.85*0.9,)</f>
        <v>11628</v>
      </c>
      <c r="EA19" s="51">
        <f>ROUNDUP(BAR!EA19*0.85*0.9,)</f>
        <v>11628</v>
      </c>
      <c r="EB19" s="51">
        <f>ROUNDUP(BAR!EB19*0.85*0.9,)</f>
        <v>11628</v>
      </c>
      <c r="EC19" s="51">
        <f>ROUNDUP(BAR!EC19*0.85*0.9,)</f>
        <v>11628</v>
      </c>
      <c r="ED19" s="51">
        <f>ROUNDUP(BAR!ED19*0.85*0.9,)</f>
        <v>11628</v>
      </c>
      <c r="EE19" s="51">
        <f>ROUNDUP(BAR!EE19*0.85*0.9,)</f>
        <v>12011</v>
      </c>
      <c r="EF19" s="51">
        <f>ROUNDUP(BAR!EF19*0.85*0.9,)</f>
        <v>12011</v>
      </c>
      <c r="EG19" s="51">
        <f>ROUNDUP(BAR!EG19*0.85*0.9,)</f>
        <v>11628</v>
      </c>
      <c r="EH19" s="51">
        <f>ROUNDUP(BAR!EH19*0.85*0.9,)</f>
        <v>11628</v>
      </c>
      <c r="EI19" s="51">
        <f>ROUNDUP(BAR!EI19*0.85*0.9,)</f>
        <v>12929</v>
      </c>
      <c r="EJ19" s="51">
        <f>ROUNDUP(BAR!EJ19*0.85*0.9,)</f>
        <v>12929</v>
      </c>
      <c r="EK19" s="51">
        <f>ROUNDUP(BAR!EK19*0.85*0.9,)</f>
        <v>12929</v>
      </c>
      <c r="EL19" s="51">
        <f>ROUNDUP(BAR!EL19*0.85*0.9,)</f>
        <v>13847</v>
      </c>
      <c r="EM19" s="51">
        <f>ROUNDUP(BAR!EM19*0.85*0.9,)</f>
        <v>13847</v>
      </c>
      <c r="EN19" s="51">
        <f>ROUNDUP(BAR!EN19*0.85*0.9,)</f>
        <v>12929</v>
      </c>
      <c r="EO19" s="51">
        <f>ROUNDUP(BAR!EO19*0.85*0.9,)</f>
        <v>12929</v>
      </c>
      <c r="EP19" s="51">
        <f>ROUNDUP(BAR!EP19*0.85*0.9,)</f>
        <v>12929</v>
      </c>
      <c r="EQ19" s="51">
        <f>ROUNDUP(BAR!EQ19*0.85*0.9,)</f>
        <v>12929</v>
      </c>
      <c r="ER19" s="51">
        <f>ROUNDUP(BAR!ER19*0.85*0.9,)</f>
        <v>12929</v>
      </c>
      <c r="ES19" s="51">
        <f>ROUNDUP(BAR!ES19*0.85*0.9,)</f>
        <v>13847</v>
      </c>
      <c r="ET19" s="51">
        <f>ROUNDUP(BAR!ET19*0.85*0.9,)</f>
        <v>13847</v>
      </c>
      <c r="EU19" s="51">
        <f>ROUNDUP(BAR!EU19*0.85*0.9,)</f>
        <v>13847</v>
      </c>
      <c r="EV19" s="51">
        <f>ROUNDUP(BAR!EV19*0.85*0.9,)</f>
        <v>13847</v>
      </c>
      <c r="EW19" s="51">
        <f>ROUNDUP(BAR!EW19*0.85*0.9,)</f>
        <v>13847</v>
      </c>
      <c r="EX19" s="51">
        <f>ROUNDUP(BAR!EX19*0.85*0.9,)</f>
        <v>13847</v>
      </c>
      <c r="EY19" s="51">
        <f>ROUNDUP(BAR!EY19*0.85*0.9,)</f>
        <v>13847</v>
      </c>
      <c r="EZ19" s="51">
        <f>ROUNDUP(BAR!EZ19*0.85*0.9,)</f>
        <v>13847</v>
      </c>
      <c r="FA19" s="51">
        <f>ROUNDUP(BAR!FA19*0.85*0.9,)</f>
        <v>13847</v>
      </c>
      <c r="FB19" s="51">
        <f>ROUNDUP(BAR!FB19*0.85*0.9,)</f>
        <v>13847</v>
      </c>
      <c r="FC19" s="51">
        <f>ROUNDUP(BAR!FC19*0.85*0.9,)</f>
        <v>13847</v>
      </c>
      <c r="FD19" s="51">
        <f>ROUNDUP(BAR!FD19*0.85*0.9,)</f>
        <v>14382</v>
      </c>
      <c r="FE19" s="51">
        <f>ROUNDUP(BAR!FE19*0.85*0.9,)</f>
        <v>14382</v>
      </c>
      <c r="FF19" s="51">
        <f>ROUNDUP(BAR!FF19*0.85*0.9,)</f>
        <v>14765</v>
      </c>
      <c r="FG19" s="51">
        <f>ROUNDUP(BAR!FG19*0.85*0.9,)</f>
        <v>14765</v>
      </c>
      <c r="FH19" s="51">
        <f>ROUNDUP(BAR!FH19*0.85*0.9,)</f>
        <v>14765</v>
      </c>
      <c r="FI19" s="51">
        <f>ROUNDUP(BAR!FI19*0.85*0.9,)</f>
        <v>14765</v>
      </c>
      <c r="FJ19" s="51">
        <f>ROUNDUP(BAR!FJ19*0.85*0.9,)</f>
        <v>14765</v>
      </c>
      <c r="FK19" s="107">
        <f>ROUNDUP(BAR!FK19*0.85*0.9,)</f>
        <v>34349</v>
      </c>
      <c r="FL19" s="107">
        <f>ROUNDUP(BAR!FL19*0.85*0.9,)</f>
        <v>63419</v>
      </c>
      <c r="FM19" s="107">
        <f>ROUNDUP(BAR!FM19*0.85*0.9,)</f>
        <v>63419</v>
      </c>
      <c r="FN19" s="107">
        <f>ROUNDUP(BAR!FN19*0.85*0.9,)</f>
        <v>63419</v>
      </c>
      <c r="FO19" s="107">
        <f>ROUNDUP(BAR!FO19*0.85*0.9,)</f>
        <v>63419</v>
      </c>
      <c r="FP19" s="107">
        <f>ROUNDUP(BAR!FP19*0.85*0.9,)</f>
        <v>63419</v>
      </c>
      <c r="FQ19" s="107">
        <f>ROUNDUP(BAR!FQ19*0.85*0.9,)</f>
        <v>63419</v>
      </c>
      <c r="FR19" s="107">
        <f>ROUNDUP(BAR!FR19*0.85*0.9,)</f>
        <v>63419</v>
      </c>
      <c r="FS19" s="107">
        <f>ROUNDUP(BAR!FS19*0.85*0.9,)</f>
        <v>63419</v>
      </c>
      <c r="FT19" s="107">
        <f>ROUNDUP(BAR!FT19*0.85*0.9,)</f>
        <v>63419</v>
      </c>
      <c r="FU19" s="107">
        <f>ROUNDUP(BAR!FU19*0.85*0.9,)</f>
        <v>63419</v>
      </c>
      <c r="FV19" s="51">
        <f>ROUNDUP(BAR!FV19*0.85*0.9,)</f>
        <v>26928</v>
      </c>
      <c r="FW19" s="51">
        <f>ROUNDUP(BAR!FW19*0.85*0.9,)</f>
        <v>26928</v>
      </c>
      <c r="FX19" s="51">
        <f>ROUNDUP(BAR!FX19*0.85*0.9,)</f>
        <v>26928</v>
      </c>
      <c r="FY19" s="51">
        <f>ROUNDUP(BAR!FY19*0.85*0.9,)</f>
        <v>26928</v>
      </c>
      <c r="FZ19" s="51">
        <f>ROUNDUP(BAR!FZ19*0.85*0.9,)</f>
        <v>26928</v>
      </c>
      <c r="GA19" s="51">
        <f>ROUNDUP(BAR!GA19*0.85*0.9,)</f>
        <v>26928</v>
      </c>
      <c r="GB19" s="51">
        <f>ROUNDUP(BAR!GB19*0.85*0.9,)</f>
        <v>26928</v>
      </c>
      <c r="GC19" s="51">
        <f>ROUNDUP(BAR!GC19*0.85*0.9,)</f>
        <v>26928</v>
      </c>
      <c r="GD19" s="51">
        <f>ROUNDUP(BAR!GD19*0.85*0.9,)</f>
        <v>26928</v>
      </c>
      <c r="GE19" s="51">
        <f>ROUNDUP(BAR!GE19*0.85*0.9,)</f>
        <v>26928</v>
      </c>
      <c r="GF19" s="51">
        <f>ROUNDUP(BAR!GF19*0.85*0.9,)</f>
        <v>26928</v>
      </c>
      <c r="GG19" s="51">
        <f>ROUNDUP(BAR!GG19*0.85*0.9,)</f>
        <v>26928</v>
      </c>
      <c r="GH19" s="51">
        <f>ROUNDUP(BAR!GH19*0.85*0.9,)</f>
        <v>26928</v>
      </c>
      <c r="GI19" s="51">
        <f>ROUNDUP(BAR!GI19*0.85*0.9,)</f>
        <v>26928</v>
      </c>
      <c r="GJ19" s="51">
        <f>ROUNDUP(BAR!GJ19*0.85*0.9,)</f>
        <v>26928</v>
      </c>
      <c r="GK19" s="51">
        <f>ROUNDUP(BAR!GK19*0.85*0.9,)</f>
        <v>26928</v>
      </c>
      <c r="GL19" s="51">
        <f>ROUNDUP(BAR!GL19*0.85*0.9,)</f>
        <v>26928</v>
      </c>
      <c r="GM19" s="51">
        <f>ROUNDUP(BAR!GM19*0.85*0.9,)</f>
        <v>26928</v>
      </c>
      <c r="GN19" s="51">
        <f>ROUNDUP(BAR!GN19*0.85*0.9,)</f>
        <v>26928</v>
      </c>
      <c r="GO19" s="51">
        <f>ROUNDUP(BAR!GO19*0.85*0.9,)</f>
        <v>26928</v>
      </c>
      <c r="GP19" s="51">
        <f>ROUNDUP(BAR!GP19*0.85*0.9,)</f>
        <v>26928</v>
      </c>
      <c r="GQ19" s="51">
        <f>ROUNDUP(BAR!GQ19*0.85*0.9,)</f>
        <v>26928</v>
      </c>
      <c r="GR19" s="51">
        <f>ROUNDUP(BAR!GR19*0.85*0.9,)</f>
        <v>26928</v>
      </c>
      <c r="GS19" s="51">
        <f>ROUNDUP(BAR!GS19*0.85*0.9,)</f>
        <v>28229</v>
      </c>
      <c r="GT19" s="51">
        <f>ROUNDUP(BAR!GT19*0.85*0.9,)</f>
        <v>28229</v>
      </c>
      <c r="GU19" s="51">
        <f>ROUNDUP(BAR!GU19*0.85*0.9,)</f>
        <v>28229</v>
      </c>
      <c r="GV19" s="51">
        <f>ROUNDUP(BAR!GV19*0.85*0.9,)</f>
        <v>28229</v>
      </c>
      <c r="GW19" s="51">
        <f>ROUNDUP(BAR!GW19*0.85*0.9,)</f>
        <v>28229</v>
      </c>
      <c r="GX19" s="51">
        <f>ROUNDUP(BAR!GX19*0.85*0.9,)</f>
        <v>28229</v>
      </c>
      <c r="GY19" s="51">
        <f>ROUNDUP(BAR!GY19*0.85*0.9,)</f>
        <v>28229</v>
      </c>
      <c r="GZ19" s="51">
        <f>ROUNDUP(BAR!GZ19*0.85*0.9,)</f>
        <v>28229</v>
      </c>
      <c r="HA19" s="51">
        <f>ROUNDUP(BAR!HA19*0.85*0.9,)</f>
        <v>28229</v>
      </c>
      <c r="HB19" s="51">
        <f>ROUNDUP(BAR!HB19*0.85*0.9,)</f>
        <v>28229</v>
      </c>
      <c r="HC19" s="51">
        <f>ROUNDUP(BAR!HC19*0.85*0.9,)</f>
        <v>28229</v>
      </c>
      <c r="HD19" s="51">
        <f>ROUNDUP(BAR!HD19*0.85*0.9,)</f>
        <v>28229</v>
      </c>
      <c r="HE19" s="51">
        <f>ROUNDUP(BAR!HE19*0.85*0.9,)</f>
        <v>28229</v>
      </c>
      <c r="HF19" s="51">
        <f>ROUNDUP(BAR!HF19*0.85*0.9,)</f>
        <v>28229</v>
      </c>
      <c r="HG19" s="51">
        <f>ROUNDUP(BAR!HG19*0.85*0.9,)</f>
        <v>28229</v>
      </c>
      <c r="HH19" s="51">
        <f>ROUNDUP(BAR!HH19*0.85*0.9,)</f>
        <v>28229</v>
      </c>
      <c r="HI19" s="51">
        <f>ROUNDUP(BAR!HI19*0.85*0.9,)</f>
        <v>28229</v>
      </c>
      <c r="HJ19" s="51">
        <f>ROUNDUP(BAR!HJ19*0.85*0.9,)</f>
        <v>28229</v>
      </c>
      <c r="HK19" s="107">
        <f>ROUNDUP(BAR!HK19*0.85*0.9,)</f>
        <v>44294</v>
      </c>
      <c r="HL19" s="107">
        <f>ROUNDUP(BAR!HL19*0.85*0.9,)</f>
        <v>44294</v>
      </c>
      <c r="HM19" s="107">
        <f>ROUNDUP(BAR!HM19*0.85*0.9,)</f>
        <v>45824</v>
      </c>
      <c r="HN19" s="107">
        <f>ROUNDUP(BAR!HN19*0.85*0.9,)</f>
        <v>45824</v>
      </c>
      <c r="HO19" s="107">
        <f>ROUNDUP(BAR!HO19*0.85*0.9,)</f>
        <v>45824</v>
      </c>
      <c r="HP19" s="107">
        <f>ROUNDUP(BAR!HP19*0.85*0.9,)</f>
        <v>28229</v>
      </c>
      <c r="HQ19" s="107">
        <f>ROUNDUP(BAR!HQ19*0.85*0.9,)</f>
        <v>28229</v>
      </c>
      <c r="HR19" s="107">
        <f>ROUNDUP(BAR!HR19*0.85*0.9,)</f>
        <v>44294</v>
      </c>
      <c r="HS19" s="107">
        <f>ROUNDUP(BAR!HS19*0.85*0.9,)</f>
        <v>44294</v>
      </c>
      <c r="HT19" s="51">
        <f>ROUNDUP(BAR!HT19*0.85*0.9,)</f>
        <v>28229</v>
      </c>
      <c r="HU19" s="51">
        <f>ROUNDUP(BAR!HU19*0.85*0.9,)</f>
        <v>26928</v>
      </c>
      <c r="HV19" s="51">
        <f>ROUNDUP(BAR!HV19*0.85*0.9,)</f>
        <v>26928</v>
      </c>
      <c r="HW19" s="51">
        <f>ROUNDUP(BAR!HW19*0.85*0.9,)</f>
        <v>26928</v>
      </c>
      <c r="HX19" s="51">
        <f>ROUNDUP(BAR!HX19*0.85*0.9,)</f>
        <v>26928</v>
      </c>
      <c r="HY19" s="51">
        <f>ROUNDUP(BAR!HY19*0.85*0.9,)</f>
        <v>26928</v>
      </c>
      <c r="HZ19" s="51">
        <f>ROUNDUP(BAR!HZ19*0.85*0.9,)</f>
        <v>26928</v>
      </c>
      <c r="IA19" s="51">
        <f>ROUNDUP(BAR!IA19*0.85*0.9,)</f>
        <v>26928</v>
      </c>
      <c r="IB19" s="51">
        <f>ROUNDUP(BAR!IB19*0.85*0.9,)</f>
        <v>30141</v>
      </c>
      <c r="IC19" s="51">
        <f>ROUNDUP(BAR!IC19*0.85*0.9,)</f>
        <v>27464</v>
      </c>
      <c r="ID19" s="51">
        <f>ROUNDUP(BAR!ID19*0.85*0.9,)</f>
        <v>23715</v>
      </c>
      <c r="IE19" s="51">
        <f>ROUNDUP(BAR!IE19*0.85*0.9,)</f>
        <v>23715</v>
      </c>
      <c r="IF19" s="51">
        <f>ROUNDUP(BAR!IF19*0.85*0.9,)</f>
        <v>23715</v>
      </c>
      <c r="IG19" s="51">
        <f>ROUNDUP(BAR!IG19*0.85*0.9,)</f>
        <v>23715</v>
      </c>
      <c r="IH19" s="51">
        <f>ROUNDUP(BAR!IH19*0.85*0.9,)</f>
        <v>23715</v>
      </c>
      <c r="II19" s="51">
        <f>ROUNDUP(BAR!II19*0.85*0.9,)</f>
        <v>23715</v>
      </c>
      <c r="IJ19" s="51">
        <f>ROUNDUP(BAR!IJ19*0.85*0.9,)</f>
        <v>23715</v>
      </c>
      <c r="IK19" s="51">
        <f>ROUNDUP(BAR!IK19*0.85*0.9,)</f>
        <v>23715</v>
      </c>
      <c r="IL19" s="51">
        <f>ROUNDUP(BAR!IL19*0.85*0.9,)</f>
        <v>23715</v>
      </c>
      <c r="IM19" s="51">
        <f>ROUNDUP(BAR!IM19*0.85*0.9,)</f>
        <v>23715</v>
      </c>
      <c r="IN19" s="51">
        <f>ROUNDUP(BAR!IN19*0.85*0.9,)</f>
        <v>23715</v>
      </c>
      <c r="IO19" s="51">
        <f>ROUNDUP(BAR!IO19*0.85*0.9,)</f>
        <v>23715</v>
      </c>
      <c r="IP19" s="51">
        <f>ROUNDUP(BAR!IP19*0.85*0.9,)</f>
        <v>23715</v>
      </c>
      <c r="IQ19" s="51">
        <f>ROUNDUP(BAR!IQ19*0.85*0.9,)</f>
        <v>23715</v>
      </c>
      <c r="IR19" s="51">
        <f>ROUNDUP(BAR!IR19*0.85*0.9,)</f>
        <v>23715</v>
      </c>
      <c r="IS19" s="51">
        <f>ROUNDUP(BAR!IS19*0.85*0.9,)</f>
        <v>23715</v>
      </c>
      <c r="IT19" s="51">
        <f>ROUNDUP(BAR!IT19*0.85*0.9,)</f>
        <v>23715</v>
      </c>
      <c r="IU19" s="51">
        <f>ROUNDUP(BAR!IU19*0.85*0.9,)</f>
        <v>23715</v>
      </c>
      <c r="IV19" s="51">
        <f>ROUNDUP(BAR!IV19*0.85*0.9,)</f>
        <v>23715</v>
      </c>
      <c r="IW19" s="51">
        <f>ROUNDUP(BAR!IW19*0.85*0.9,)</f>
        <v>23715</v>
      </c>
      <c r="IX19" s="51">
        <f>ROUNDUP(BAR!IX19*0.85*0.9,)</f>
        <v>23715</v>
      </c>
      <c r="IY19" s="51">
        <f>ROUNDUP(BAR!IY19*0.85*0.9,)</f>
        <v>23715</v>
      </c>
    </row>
    <row r="20" spans="1:259" x14ac:dyDescent="0.2">
      <c r="A20" s="20" t="s">
        <v>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107"/>
      <c r="HL20" s="107"/>
      <c r="HM20" s="107"/>
      <c r="HN20" s="107"/>
      <c r="HO20" s="107"/>
      <c r="HP20" s="107"/>
      <c r="HQ20" s="107"/>
      <c r="HR20" s="107"/>
      <c r="HS20" s="107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</row>
    <row r="21" spans="1:259" x14ac:dyDescent="0.2">
      <c r="A21" s="21">
        <v>1</v>
      </c>
      <c r="B21" s="51">
        <f>ROUNDUP(BAR!B21*0.85*0.9,)</f>
        <v>20808</v>
      </c>
      <c r="C21" s="51">
        <f>ROUNDUP(BAR!C21*0.85*0.9,)</f>
        <v>20808</v>
      </c>
      <c r="D21" s="51">
        <f>ROUNDUP(BAR!D21*0.85*0.9,)</f>
        <v>18207</v>
      </c>
      <c r="E21" s="51">
        <f>ROUNDUP(BAR!E21*0.85*0.9,)</f>
        <v>18743</v>
      </c>
      <c r="F21" s="51">
        <f>ROUNDUP(BAR!F21*0.85*0.9,)</f>
        <v>18743</v>
      </c>
      <c r="G21" s="51">
        <f>ROUNDUP(BAR!G21*0.85*0.9,)</f>
        <v>19508</v>
      </c>
      <c r="H21" s="51">
        <f>ROUNDUP(BAR!H21*0.85*0.9,)</f>
        <v>19508</v>
      </c>
      <c r="I21" s="51">
        <f>ROUNDUP(BAR!I21*0.85*0.9,)</f>
        <v>20808</v>
      </c>
      <c r="J21" s="51">
        <f>ROUNDUP(BAR!J21*0.85*0.9,)</f>
        <v>20808</v>
      </c>
      <c r="K21" s="51">
        <f>ROUNDUP(BAR!K21*0.85*0.9,)</f>
        <v>19508</v>
      </c>
      <c r="L21" s="51">
        <f>ROUNDUP(BAR!L21*0.85*0.9,)</f>
        <v>19508</v>
      </c>
      <c r="M21" s="51">
        <f>ROUNDUP(BAR!M21*0.85*0.9,)</f>
        <v>19508</v>
      </c>
      <c r="N21" s="51">
        <f>ROUNDUP(BAR!N21*0.85*0.9,)</f>
        <v>19508</v>
      </c>
      <c r="O21" s="51">
        <f>ROUNDUP(BAR!O21*0.85*0.9,)</f>
        <v>19508</v>
      </c>
      <c r="P21" s="51">
        <f>ROUNDUP(BAR!P21*0.85*0.9,)</f>
        <v>20043</v>
      </c>
      <c r="Q21" s="51">
        <f>ROUNDUP(BAR!Q21*0.85*0.9,)</f>
        <v>18743</v>
      </c>
      <c r="R21" s="51">
        <f>ROUNDUP(BAR!R21*0.85*0.9,)</f>
        <v>18207</v>
      </c>
      <c r="S21" s="51">
        <f>ROUNDUP(BAR!S21*0.85*0.9,)</f>
        <v>18207</v>
      </c>
      <c r="T21" s="51">
        <f>ROUNDUP(BAR!T21*0.85*0.9,)</f>
        <v>18207</v>
      </c>
      <c r="U21" s="51">
        <f>ROUNDUP(BAR!U21*0.85*0.9,)</f>
        <v>18207</v>
      </c>
      <c r="V21" s="51">
        <f>ROUNDUP(BAR!V21*0.85*0.9,)</f>
        <v>18207</v>
      </c>
      <c r="W21" s="51">
        <f>ROUNDUP(BAR!W21*0.85*0.9,)</f>
        <v>18743</v>
      </c>
      <c r="X21" s="51">
        <f>ROUNDUP(BAR!X21*0.85*0.9,)</f>
        <v>18743</v>
      </c>
      <c r="Y21" s="51">
        <f>ROUNDUP(BAR!Y21*0.85*0.9,)</f>
        <v>18207</v>
      </c>
      <c r="Z21" s="51">
        <f>ROUNDUP(BAR!Z21*0.85*0.9,)</f>
        <v>18207</v>
      </c>
      <c r="AA21" s="51">
        <f>ROUNDUP(BAR!AA21*0.85*0.9,)</f>
        <v>18207</v>
      </c>
      <c r="AB21" s="51">
        <f>ROUNDUP(BAR!AB21*0.85*0.9,)</f>
        <v>18207</v>
      </c>
      <c r="AC21" s="51">
        <f>ROUNDUP(BAR!AC21*0.85*0.9,)</f>
        <v>18207</v>
      </c>
      <c r="AD21" s="51">
        <f>ROUNDUP(BAR!AD21*0.85*0.9,)</f>
        <v>18743</v>
      </c>
      <c r="AE21" s="51">
        <f>ROUNDUP(BAR!AE21*0.85*0.9,)</f>
        <v>18743</v>
      </c>
      <c r="AF21" s="51">
        <f>ROUNDUP(BAR!AF21*0.85*0.9,)</f>
        <v>18207</v>
      </c>
      <c r="AG21" s="51">
        <f>ROUNDUP(BAR!AG21*0.85*0.9,)</f>
        <v>18207</v>
      </c>
      <c r="AH21" s="51">
        <f>ROUNDUP(BAR!AH21*0.85*0.9,)</f>
        <v>18207</v>
      </c>
      <c r="AI21" s="51">
        <f>ROUNDUP(BAR!AI21*0.85*0.9,)</f>
        <v>18207</v>
      </c>
      <c r="AJ21" s="51">
        <f>ROUNDUP(BAR!AJ21*0.85*0.9,)</f>
        <v>18207</v>
      </c>
      <c r="AK21" s="51">
        <f>ROUNDUP(BAR!AK21*0.85*0.9,)</f>
        <v>18743</v>
      </c>
      <c r="AL21" s="51">
        <f>ROUNDUP(BAR!AL21*0.85*0.9,)</f>
        <v>18743</v>
      </c>
      <c r="AM21" s="51">
        <f>ROUNDUP(BAR!AM21*0.85*0.9,)</f>
        <v>16907</v>
      </c>
      <c r="AN21" s="51">
        <f>ROUNDUP(BAR!AN21*0.85*0.9,)</f>
        <v>16907</v>
      </c>
      <c r="AO21" s="51">
        <f>ROUNDUP(BAR!AO21*0.85*0.9,)</f>
        <v>16907</v>
      </c>
      <c r="AP21" s="51">
        <f>ROUNDUP(BAR!AP21*0.85*0.9,)</f>
        <v>16907</v>
      </c>
      <c r="AQ21" s="51">
        <f>ROUNDUP(BAR!AQ21*0.85*0.9,)</f>
        <v>16907</v>
      </c>
      <c r="AR21" s="51">
        <f>ROUNDUP(BAR!AR21*0.85*0.9,)</f>
        <v>17442</v>
      </c>
      <c r="AS21" s="51">
        <f>ROUNDUP(BAR!AS21*0.85*0.9,)</f>
        <v>17442</v>
      </c>
      <c r="AT21" s="51">
        <f>ROUNDUP(BAR!AT21*0.85*0.9,)</f>
        <v>16907</v>
      </c>
      <c r="AU21" s="51">
        <f>ROUNDUP(BAR!AU21*0.85*0.9,)</f>
        <v>16907</v>
      </c>
      <c r="AV21" s="51">
        <f>ROUNDUP(BAR!AV21*0.85*0.9,)</f>
        <v>16907</v>
      </c>
      <c r="AW21" s="51">
        <f>ROUNDUP(BAR!AW21*0.85*0.9,)</f>
        <v>16907</v>
      </c>
      <c r="AX21" s="51">
        <f>ROUNDUP(BAR!AX21*0.85*0.9,)</f>
        <v>16907</v>
      </c>
      <c r="AY21" s="51">
        <f>ROUNDUP(BAR!AY21*0.85*0.9,)</f>
        <v>17442</v>
      </c>
      <c r="AZ21" s="51">
        <f>ROUNDUP(BAR!AZ21*0.85*0.9,)</f>
        <v>17442</v>
      </c>
      <c r="BA21" s="51">
        <f>ROUNDUP(BAR!BA21*0.85*0.9,)</f>
        <v>16907</v>
      </c>
      <c r="BB21" s="51">
        <f>ROUNDUP(BAR!BB21*0.85*0.9,)</f>
        <v>16907</v>
      </c>
      <c r="BC21" s="51">
        <f>ROUNDUP(BAR!BC21*0.85*0.9,)</f>
        <v>16907</v>
      </c>
      <c r="BD21" s="51">
        <f>ROUNDUP(BAR!BD21*0.85*0.9,)</f>
        <v>16907</v>
      </c>
      <c r="BE21" s="51">
        <f>ROUNDUP(BAR!BE21*0.85*0.9,)</f>
        <v>16907</v>
      </c>
      <c r="BF21" s="51">
        <f>ROUNDUP(BAR!BF21*0.85*0.9,)</f>
        <v>17442</v>
      </c>
      <c r="BG21" s="51">
        <f>ROUNDUP(BAR!BG21*0.85*0.9,)</f>
        <v>17442</v>
      </c>
      <c r="BH21" s="51">
        <f>ROUNDUP(BAR!BH21*0.85*0.9,)</f>
        <v>16907</v>
      </c>
      <c r="BI21" s="51">
        <f>ROUNDUP(BAR!BI21*0.85*0.9,)</f>
        <v>16907</v>
      </c>
      <c r="BJ21" s="51">
        <f>ROUNDUP(BAR!BJ21*0.85*0.9,)</f>
        <v>17442</v>
      </c>
      <c r="BK21" s="51">
        <f>ROUNDUP(BAR!BK21*0.85*0.9,)</f>
        <v>17442</v>
      </c>
      <c r="BL21" s="51">
        <f>ROUNDUP(BAR!BL21*0.85*0.9,)</f>
        <v>17442</v>
      </c>
      <c r="BM21" s="51">
        <f>ROUNDUP(BAR!BM21*0.85*0.9,)</f>
        <v>17442</v>
      </c>
      <c r="BN21" s="51">
        <f>ROUNDUP(BAR!BN21*0.85*0.9,)</f>
        <v>17442</v>
      </c>
      <c r="BO21" s="51">
        <f>ROUNDUP(BAR!BO21*0.85*0.9,)</f>
        <v>16907</v>
      </c>
      <c r="BP21" s="51">
        <f>ROUNDUP(BAR!BP21*0.85*0.9,)</f>
        <v>19508</v>
      </c>
      <c r="BQ21" s="51">
        <f>ROUNDUP(BAR!BQ21*0.85*0.9,)</f>
        <v>19508</v>
      </c>
      <c r="BR21" s="51">
        <f>ROUNDUP(BAR!BR21*0.85*0.9,)</f>
        <v>19508</v>
      </c>
      <c r="BS21" s="51">
        <f>ROUNDUP(BAR!BS21*0.85*0.9,)</f>
        <v>19508</v>
      </c>
      <c r="BT21" s="51">
        <f>ROUNDUP(BAR!BT21*0.85*0.9,)</f>
        <v>19508</v>
      </c>
      <c r="BU21" s="51">
        <f>ROUNDUP(BAR!BU21*0.85*0.9,)</f>
        <v>18207</v>
      </c>
      <c r="BV21" s="51">
        <f>ROUNDUP(BAR!BV21*0.85*0.9,)</f>
        <v>17442</v>
      </c>
      <c r="BW21" s="51">
        <f>ROUNDUP(BAR!BW21*0.85*0.9,)</f>
        <v>17442</v>
      </c>
      <c r="BX21" s="51">
        <f>ROUNDUP(BAR!BX21*0.85*0.9,)</f>
        <v>19508</v>
      </c>
      <c r="BY21" s="51">
        <f>ROUNDUP(BAR!BY21*0.85*0.9,)</f>
        <v>19508</v>
      </c>
      <c r="BZ21" s="51">
        <f>ROUNDUP(BAR!BZ21*0.85*0.9,)</f>
        <v>16907</v>
      </c>
      <c r="CA21" s="51">
        <f>ROUNDUP(BAR!CA21*0.85*0.9,)</f>
        <v>16907</v>
      </c>
      <c r="CB21" s="51">
        <f>ROUNDUP(BAR!CB21*0.85*0.9,)</f>
        <v>16907</v>
      </c>
      <c r="CC21" s="51">
        <f>ROUNDUP(BAR!CC21*0.85*0.9,)</f>
        <v>17442</v>
      </c>
      <c r="CD21" s="51">
        <f>ROUNDUP(BAR!CD21*0.85*0.9,)</f>
        <v>14153</v>
      </c>
      <c r="CE21" s="51">
        <f>ROUNDUP(BAR!CE21*0.85*0.9,)</f>
        <v>14153</v>
      </c>
      <c r="CF21" s="51">
        <f>ROUNDUP(BAR!CF21*0.85*0.9,)</f>
        <v>14153</v>
      </c>
      <c r="CG21" s="51">
        <f>ROUNDUP(BAR!CG21*0.85*0.9,)</f>
        <v>14153</v>
      </c>
      <c r="CH21" s="51">
        <f>ROUNDUP(BAR!CH21*0.85*0.9,)</f>
        <v>14688</v>
      </c>
      <c r="CI21" s="51">
        <f>ROUNDUP(BAR!CI21*0.85*0.9,)</f>
        <v>14688</v>
      </c>
      <c r="CJ21" s="51">
        <f>ROUNDUP(BAR!CJ21*0.85*0.9,)</f>
        <v>14153</v>
      </c>
      <c r="CK21" s="51">
        <f>ROUNDUP(BAR!CK21*0.85*0.9,)</f>
        <v>14153</v>
      </c>
      <c r="CL21" s="51">
        <f>ROUNDUP(BAR!CL21*0.85*0.9,)</f>
        <v>14153</v>
      </c>
      <c r="CM21" s="51">
        <f>ROUNDUP(BAR!CM21*0.85*0.9,)</f>
        <v>14153</v>
      </c>
      <c r="CN21" s="51">
        <f>ROUNDUP(BAR!CN21*0.85*0.9,)</f>
        <v>14153</v>
      </c>
      <c r="CO21" s="51">
        <f>ROUNDUP(BAR!CO21*0.85*0.9,)</f>
        <v>14688</v>
      </c>
      <c r="CP21" s="51">
        <f>ROUNDUP(BAR!CP21*0.85*0.9,)</f>
        <v>14688</v>
      </c>
      <c r="CQ21" s="51">
        <f>ROUNDUP(BAR!CQ21*0.85*0.9,)</f>
        <v>14153</v>
      </c>
      <c r="CR21" s="51">
        <f>ROUNDUP(BAR!CR21*0.85*0.9,)</f>
        <v>14153</v>
      </c>
      <c r="CS21" s="51">
        <f>ROUNDUP(BAR!CS21*0.85*0.9,)</f>
        <v>14153</v>
      </c>
      <c r="CT21" s="51">
        <f>ROUNDUP(BAR!CT21*0.85*0.9,)</f>
        <v>14153</v>
      </c>
      <c r="CU21" s="51">
        <f>ROUNDUP(BAR!CU21*0.85*0.9,)</f>
        <v>14153</v>
      </c>
      <c r="CV21" s="51">
        <f>ROUNDUP(BAR!CV21*0.85*0.9,)</f>
        <v>14688</v>
      </c>
      <c r="CW21" s="51">
        <f>ROUNDUP(BAR!CW21*0.85*0.9,)</f>
        <v>14688</v>
      </c>
      <c r="CX21" s="51">
        <f>ROUNDUP(BAR!CX21*0.85*0.9,)</f>
        <v>14153</v>
      </c>
      <c r="CY21" s="51">
        <f>ROUNDUP(BAR!CY21*0.85*0.9,)</f>
        <v>14153</v>
      </c>
      <c r="CZ21" s="51">
        <f>ROUNDUP(BAR!CZ21*0.85*0.9,)</f>
        <v>14153</v>
      </c>
      <c r="DA21" s="51">
        <f>ROUNDUP(BAR!DA21*0.85*0.9,)</f>
        <v>14153</v>
      </c>
      <c r="DB21" s="51">
        <f>ROUNDUP(BAR!DB21*0.85*0.9,)</f>
        <v>14153</v>
      </c>
      <c r="DC21" s="51">
        <f>ROUNDUP(BAR!DC21*0.85*0.9,)</f>
        <v>14688</v>
      </c>
      <c r="DD21" s="51">
        <f>ROUNDUP(BAR!DD21*0.85*0.9,)</f>
        <v>14688</v>
      </c>
      <c r="DE21" s="51">
        <f>ROUNDUP(BAR!DE21*0.85*0.9,)</f>
        <v>14153</v>
      </c>
      <c r="DF21" s="51">
        <f>ROUNDUP(BAR!DF21*0.85*0.9,)</f>
        <v>14153</v>
      </c>
      <c r="DG21" s="51">
        <f>ROUNDUP(BAR!DG21*0.85*0.9,)</f>
        <v>14688</v>
      </c>
      <c r="DH21" s="51">
        <f>ROUNDUP(BAR!DH21*0.85*0.9,)</f>
        <v>15071</v>
      </c>
      <c r="DI21" s="51">
        <f>ROUNDUP(BAR!DI21*0.85*0.9,)</f>
        <v>13770</v>
      </c>
      <c r="DJ21" s="51">
        <f>ROUNDUP(BAR!DJ21*0.85*0.9,)</f>
        <v>14153</v>
      </c>
      <c r="DK21" s="51">
        <f>ROUNDUP(BAR!DK21*0.85*0.9,)</f>
        <v>14153</v>
      </c>
      <c r="DL21" s="51">
        <f>ROUNDUP(BAR!DL21*0.85*0.9,)</f>
        <v>13770</v>
      </c>
      <c r="DM21" s="51">
        <f>ROUNDUP(BAR!DM21*0.85*0.9,)</f>
        <v>13770</v>
      </c>
      <c r="DN21" s="51">
        <f>ROUNDUP(BAR!DN21*0.85*0.9,)</f>
        <v>13770</v>
      </c>
      <c r="DO21" s="51">
        <f>ROUNDUP(BAR!DO21*0.85*0.9,)</f>
        <v>13770</v>
      </c>
      <c r="DP21" s="51">
        <f>ROUNDUP(BAR!DP21*0.85*0.9,)</f>
        <v>13770</v>
      </c>
      <c r="DQ21" s="51">
        <f>ROUNDUP(BAR!DQ21*0.85*0.9,)</f>
        <v>14153</v>
      </c>
      <c r="DR21" s="51">
        <f>ROUNDUP(BAR!DR21*0.85*0.9,)</f>
        <v>14153</v>
      </c>
      <c r="DS21" s="51">
        <f>ROUNDUP(BAR!DS21*0.85*0.9,)</f>
        <v>13770</v>
      </c>
      <c r="DT21" s="51">
        <f>ROUNDUP(BAR!DT21*0.85*0.9,)</f>
        <v>13770</v>
      </c>
      <c r="DU21" s="51">
        <f>ROUNDUP(BAR!DU21*0.85*0.9,)</f>
        <v>13770</v>
      </c>
      <c r="DV21" s="51">
        <f>ROUNDUP(BAR!DV21*0.85*0.9,)</f>
        <v>13770</v>
      </c>
      <c r="DW21" s="51">
        <f>ROUNDUP(BAR!DW21*0.85*0.9,)</f>
        <v>13770</v>
      </c>
      <c r="DX21" s="51">
        <f>ROUNDUP(BAR!DX21*0.85*0.9,)</f>
        <v>14153</v>
      </c>
      <c r="DY21" s="51">
        <f>ROUNDUP(BAR!DY21*0.85*0.9,)</f>
        <v>14153</v>
      </c>
      <c r="DZ21" s="51">
        <f>ROUNDUP(BAR!DZ21*0.85*0.9,)</f>
        <v>13770</v>
      </c>
      <c r="EA21" s="51">
        <f>ROUNDUP(BAR!EA21*0.85*0.9,)</f>
        <v>13770</v>
      </c>
      <c r="EB21" s="51">
        <f>ROUNDUP(BAR!EB21*0.85*0.9,)</f>
        <v>13770</v>
      </c>
      <c r="EC21" s="51">
        <f>ROUNDUP(BAR!EC21*0.85*0.9,)</f>
        <v>13770</v>
      </c>
      <c r="ED21" s="51">
        <f>ROUNDUP(BAR!ED21*0.85*0.9,)</f>
        <v>13770</v>
      </c>
      <c r="EE21" s="51">
        <f>ROUNDUP(BAR!EE21*0.85*0.9,)</f>
        <v>14153</v>
      </c>
      <c r="EF21" s="51">
        <f>ROUNDUP(BAR!EF21*0.85*0.9,)</f>
        <v>14153</v>
      </c>
      <c r="EG21" s="51">
        <f>ROUNDUP(BAR!EG21*0.85*0.9,)</f>
        <v>13770</v>
      </c>
      <c r="EH21" s="51">
        <f>ROUNDUP(BAR!EH21*0.85*0.9,)</f>
        <v>13770</v>
      </c>
      <c r="EI21" s="51">
        <f>ROUNDUP(BAR!EI21*0.85*0.9,)</f>
        <v>15071</v>
      </c>
      <c r="EJ21" s="51">
        <f>ROUNDUP(BAR!EJ21*0.85*0.9,)</f>
        <v>15071</v>
      </c>
      <c r="EK21" s="51">
        <f>ROUNDUP(BAR!EK21*0.85*0.9,)</f>
        <v>15071</v>
      </c>
      <c r="EL21" s="51">
        <f>ROUNDUP(BAR!EL21*0.85*0.9,)</f>
        <v>15989</v>
      </c>
      <c r="EM21" s="51">
        <f>ROUNDUP(BAR!EM21*0.85*0.9,)</f>
        <v>15989</v>
      </c>
      <c r="EN21" s="51">
        <f>ROUNDUP(BAR!EN21*0.85*0.9,)</f>
        <v>15071</v>
      </c>
      <c r="EO21" s="51">
        <f>ROUNDUP(BAR!EO21*0.85*0.9,)</f>
        <v>15071</v>
      </c>
      <c r="EP21" s="51">
        <f>ROUNDUP(BAR!EP21*0.85*0.9,)</f>
        <v>15071</v>
      </c>
      <c r="EQ21" s="51">
        <f>ROUNDUP(BAR!EQ21*0.85*0.9,)</f>
        <v>15071</v>
      </c>
      <c r="ER21" s="51">
        <f>ROUNDUP(BAR!ER21*0.85*0.9,)</f>
        <v>15071</v>
      </c>
      <c r="ES21" s="51">
        <f>ROUNDUP(BAR!ES21*0.85*0.9,)</f>
        <v>15989</v>
      </c>
      <c r="ET21" s="51">
        <f>ROUNDUP(BAR!ET21*0.85*0.9,)</f>
        <v>15989</v>
      </c>
      <c r="EU21" s="51">
        <f>ROUNDUP(BAR!EU21*0.85*0.9,)</f>
        <v>15989</v>
      </c>
      <c r="EV21" s="51">
        <f>ROUNDUP(BAR!EV21*0.85*0.9,)</f>
        <v>15989</v>
      </c>
      <c r="EW21" s="51">
        <f>ROUNDUP(BAR!EW21*0.85*0.9,)</f>
        <v>15989</v>
      </c>
      <c r="EX21" s="51">
        <f>ROUNDUP(BAR!EX21*0.85*0.9,)</f>
        <v>15989</v>
      </c>
      <c r="EY21" s="51">
        <f>ROUNDUP(BAR!EY21*0.85*0.9,)</f>
        <v>15989</v>
      </c>
      <c r="EZ21" s="51">
        <f>ROUNDUP(BAR!EZ21*0.85*0.9,)</f>
        <v>15989</v>
      </c>
      <c r="FA21" s="51">
        <f>ROUNDUP(BAR!FA21*0.85*0.9,)</f>
        <v>15989</v>
      </c>
      <c r="FB21" s="51">
        <f>ROUNDUP(BAR!FB21*0.85*0.9,)</f>
        <v>15989</v>
      </c>
      <c r="FC21" s="51">
        <f>ROUNDUP(BAR!FC21*0.85*0.9,)</f>
        <v>15989</v>
      </c>
      <c r="FD21" s="51">
        <f>ROUNDUP(BAR!FD21*0.85*0.9,)</f>
        <v>16524</v>
      </c>
      <c r="FE21" s="51">
        <f>ROUNDUP(BAR!FE21*0.85*0.9,)</f>
        <v>16524</v>
      </c>
      <c r="FF21" s="51">
        <f>ROUNDUP(BAR!FF21*0.85*0.9,)</f>
        <v>16907</v>
      </c>
      <c r="FG21" s="51">
        <f>ROUNDUP(BAR!FG21*0.85*0.9,)</f>
        <v>16907</v>
      </c>
      <c r="FH21" s="51">
        <f>ROUNDUP(BAR!FH21*0.85*0.9,)</f>
        <v>16907</v>
      </c>
      <c r="FI21" s="51">
        <f>ROUNDUP(BAR!FI21*0.85*0.9,)</f>
        <v>16907</v>
      </c>
      <c r="FJ21" s="51">
        <f>ROUNDUP(BAR!FJ21*0.85*0.9,)</f>
        <v>16907</v>
      </c>
      <c r="FK21" s="107">
        <f>ROUNDUP(BAR!FK21*0.85*0.9,)</f>
        <v>48157</v>
      </c>
      <c r="FL21" s="107">
        <f>ROUNDUP(BAR!FL21*0.85*0.9,)</f>
        <v>77227</v>
      </c>
      <c r="FM21" s="107">
        <f>ROUNDUP(BAR!FM21*0.85*0.9,)</f>
        <v>77227</v>
      </c>
      <c r="FN21" s="107">
        <f>ROUNDUP(BAR!FN21*0.85*0.9,)</f>
        <v>77227</v>
      </c>
      <c r="FO21" s="107">
        <f>ROUNDUP(BAR!FO21*0.85*0.9,)</f>
        <v>77227</v>
      </c>
      <c r="FP21" s="107">
        <f>ROUNDUP(BAR!FP21*0.85*0.9,)</f>
        <v>77227</v>
      </c>
      <c r="FQ21" s="107">
        <f>ROUNDUP(BAR!FQ21*0.85*0.9,)</f>
        <v>77227</v>
      </c>
      <c r="FR21" s="107">
        <f>ROUNDUP(BAR!FR21*0.85*0.9,)</f>
        <v>77227</v>
      </c>
      <c r="FS21" s="107">
        <f>ROUNDUP(BAR!FS21*0.85*0.9,)</f>
        <v>77227</v>
      </c>
      <c r="FT21" s="107">
        <f>ROUNDUP(BAR!FT21*0.85*0.9,)</f>
        <v>77227</v>
      </c>
      <c r="FU21" s="107">
        <f>ROUNDUP(BAR!FU21*0.85*0.9,)</f>
        <v>77227</v>
      </c>
      <c r="FV21" s="51">
        <f>ROUNDUP(BAR!FV21*0.85*0.9,)</f>
        <v>42420</v>
      </c>
      <c r="FW21" s="51">
        <f>ROUNDUP(BAR!FW21*0.85*0.9,)</f>
        <v>42420</v>
      </c>
      <c r="FX21" s="51">
        <f>ROUNDUP(BAR!FX21*0.85*0.9,)</f>
        <v>42420</v>
      </c>
      <c r="FY21" s="51">
        <f>ROUNDUP(BAR!FY21*0.85*0.9,)</f>
        <v>42420</v>
      </c>
      <c r="FZ21" s="51">
        <f>ROUNDUP(BAR!FZ21*0.85*0.9,)</f>
        <v>42420</v>
      </c>
      <c r="GA21" s="51">
        <f>ROUNDUP(BAR!GA21*0.85*0.9,)</f>
        <v>42420</v>
      </c>
      <c r="GB21" s="51">
        <f>ROUNDUP(BAR!GB21*0.85*0.9,)</f>
        <v>42420</v>
      </c>
      <c r="GC21" s="51">
        <f>ROUNDUP(BAR!GC21*0.85*0.9,)</f>
        <v>42420</v>
      </c>
      <c r="GD21" s="51">
        <f>ROUNDUP(BAR!GD21*0.85*0.9,)</f>
        <v>42420</v>
      </c>
      <c r="GE21" s="51">
        <f>ROUNDUP(BAR!GE21*0.85*0.9,)</f>
        <v>42420</v>
      </c>
      <c r="GF21" s="51">
        <f>ROUNDUP(BAR!GF21*0.85*0.9,)</f>
        <v>42420</v>
      </c>
      <c r="GG21" s="51">
        <f>ROUNDUP(BAR!GG21*0.85*0.9,)</f>
        <v>42420</v>
      </c>
      <c r="GH21" s="51">
        <f>ROUNDUP(BAR!GH21*0.85*0.9,)</f>
        <v>42420</v>
      </c>
      <c r="GI21" s="51">
        <f>ROUNDUP(BAR!GI21*0.85*0.9,)</f>
        <v>42420</v>
      </c>
      <c r="GJ21" s="51">
        <f>ROUNDUP(BAR!GJ21*0.85*0.9,)</f>
        <v>42420</v>
      </c>
      <c r="GK21" s="51">
        <f>ROUNDUP(BAR!GK21*0.85*0.9,)</f>
        <v>42420</v>
      </c>
      <c r="GL21" s="51">
        <f>ROUNDUP(BAR!GL21*0.85*0.9,)</f>
        <v>42420</v>
      </c>
      <c r="GM21" s="51">
        <f>ROUNDUP(BAR!GM21*0.85*0.9,)</f>
        <v>42420</v>
      </c>
      <c r="GN21" s="51">
        <f>ROUNDUP(BAR!GN21*0.85*0.9,)</f>
        <v>42420</v>
      </c>
      <c r="GO21" s="51">
        <f>ROUNDUP(BAR!GO21*0.85*0.9,)</f>
        <v>42420</v>
      </c>
      <c r="GP21" s="51">
        <f>ROUNDUP(BAR!GP21*0.85*0.9,)</f>
        <v>42420</v>
      </c>
      <c r="GQ21" s="51">
        <f>ROUNDUP(BAR!GQ21*0.85*0.9,)</f>
        <v>42420</v>
      </c>
      <c r="GR21" s="51">
        <f>ROUNDUP(BAR!GR21*0.85*0.9,)</f>
        <v>42420</v>
      </c>
      <c r="GS21" s="51">
        <f>ROUNDUP(BAR!GS21*0.85*0.9,)</f>
        <v>43720</v>
      </c>
      <c r="GT21" s="51">
        <f>ROUNDUP(BAR!GT21*0.85*0.9,)</f>
        <v>43720</v>
      </c>
      <c r="GU21" s="51">
        <f>ROUNDUP(BAR!GU21*0.85*0.9,)</f>
        <v>43720</v>
      </c>
      <c r="GV21" s="51">
        <f>ROUNDUP(BAR!GV21*0.85*0.9,)</f>
        <v>43720</v>
      </c>
      <c r="GW21" s="51">
        <f>ROUNDUP(BAR!GW21*0.85*0.9,)</f>
        <v>43720</v>
      </c>
      <c r="GX21" s="51">
        <f>ROUNDUP(BAR!GX21*0.85*0.9,)</f>
        <v>43720</v>
      </c>
      <c r="GY21" s="51">
        <f>ROUNDUP(BAR!GY21*0.85*0.9,)</f>
        <v>43720</v>
      </c>
      <c r="GZ21" s="51">
        <f>ROUNDUP(BAR!GZ21*0.85*0.9,)</f>
        <v>43720</v>
      </c>
      <c r="HA21" s="51">
        <f>ROUNDUP(BAR!HA21*0.85*0.9,)</f>
        <v>43720</v>
      </c>
      <c r="HB21" s="51">
        <f>ROUNDUP(BAR!HB21*0.85*0.9,)</f>
        <v>43720</v>
      </c>
      <c r="HC21" s="51">
        <f>ROUNDUP(BAR!HC21*0.85*0.9,)</f>
        <v>43720</v>
      </c>
      <c r="HD21" s="51">
        <f>ROUNDUP(BAR!HD21*0.85*0.9,)</f>
        <v>43720</v>
      </c>
      <c r="HE21" s="51">
        <f>ROUNDUP(BAR!HE21*0.85*0.9,)</f>
        <v>43720</v>
      </c>
      <c r="HF21" s="51">
        <f>ROUNDUP(BAR!HF21*0.85*0.9,)</f>
        <v>43720</v>
      </c>
      <c r="HG21" s="51">
        <f>ROUNDUP(BAR!HG21*0.85*0.9,)</f>
        <v>43720</v>
      </c>
      <c r="HH21" s="51">
        <f>ROUNDUP(BAR!HH21*0.85*0.9,)</f>
        <v>43720</v>
      </c>
      <c r="HI21" s="51">
        <f>ROUNDUP(BAR!HI21*0.85*0.9,)</f>
        <v>43720</v>
      </c>
      <c r="HJ21" s="51">
        <f>ROUNDUP(BAR!HJ21*0.85*0.9,)</f>
        <v>43720</v>
      </c>
      <c r="HK21" s="107">
        <f>ROUNDUP(BAR!HK21*0.85*0.9,)</f>
        <v>59785</v>
      </c>
      <c r="HL21" s="107">
        <f>ROUNDUP(BAR!HL21*0.85*0.9,)</f>
        <v>59785</v>
      </c>
      <c r="HM21" s="107">
        <f>ROUNDUP(BAR!HM21*0.85*0.9,)</f>
        <v>61315</v>
      </c>
      <c r="HN21" s="107">
        <f>ROUNDUP(BAR!HN21*0.85*0.9,)</f>
        <v>61315</v>
      </c>
      <c r="HO21" s="107">
        <f>ROUNDUP(BAR!HO21*0.85*0.9,)</f>
        <v>61315</v>
      </c>
      <c r="HP21" s="107">
        <f>ROUNDUP(BAR!HP21*0.85*0.9,)</f>
        <v>43720</v>
      </c>
      <c r="HQ21" s="107">
        <f>ROUNDUP(BAR!HQ21*0.85*0.9,)</f>
        <v>43720</v>
      </c>
      <c r="HR21" s="107">
        <f>ROUNDUP(BAR!HR21*0.85*0.9,)</f>
        <v>59785</v>
      </c>
      <c r="HS21" s="107">
        <f>ROUNDUP(BAR!HS21*0.85*0.9,)</f>
        <v>59785</v>
      </c>
      <c r="HT21" s="51">
        <f>ROUNDUP(BAR!HT21*0.85*0.9,)</f>
        <v>43720</v>
      </c>
      <c r="HU21" s="51">
        <f>ROUNDUP(BAR!HU21*0.85*0.9,)</f>
        <v>42420</v>
      </c>
      <c r="HV21" s="51">
        <f>ROUNDUP(BAR!HV21*0.85*0.9,)</f>
        <v>42420</v>
      </c>
      <c r="HW21" s="51">
        <f>ROUNDUP(BAR!HW21*0.85*0.9,)</f>
        <v>42420</v>
      </c>
      <c r="HX21" s="51">
        <f>ROUNDUP(BAR!HX21*0.85*0.9,)</f>
        <v>42420</v>
      </c>
      <c r="HY21" s="51">
        <f>ROUNDUP(BAR!HY21*0.85*0.9,)</f>
        <v>42420</v>
      </c>
      <c r="HZ21" s="51">
        <f>ROUNDUP(BAR!HZ21*0.85*0.9,)</f>
        <v>42420</v>
      </c>
      <c r="IA21" s="51">
        <f>ROUNDUP(BAR!IA21*0.85*0.9,)</f>
        <v>42420</v>
      </c>
      <c r="IB21" s="51">
        <f>ROUNDUP(BAR!IB21*0.85*0.9,)</f>
        <v>45633</v>
      </c>
      <c r="IC21" s="51">
        <f>ROUNDUP(BAR!IC21*0.85*0.9,)</f>
        <v>42955</v>
      </c>
      <c r="ID21" s="51">
        <f>ROUNDUP(BAR!ID21*0.85*0.9,)</f>
        <v>39207</v>
      </c>
      <c r="IE21" s="51">
        <f>ROUNDUP(BAR!IE21*0.85*0.9,)</f>
        <v>39207</v>
      </c>
      <c r="IF21" s="51">
        <f>ROUNDUP(BAR!IF21*0.85*0.9,)</f>
        <v>39207</v>
      </c>
      <c r="IG21" s="51">
        <f>ROUNDUP(BAR!IG21*0.85*0.9,)</f>
        <v>39207</v>
      </c>
      <c r="IH21" s="51">
        <f>ROUNDUP(BAR!IH21*0.85*0.9,)</f>
        <v>39207</v>
      </c>
      <c r="II21" s="51">
        <f>ROUNDUP(BAR!II21*0.85*0.9,)</f>
        <v>39207</v>
      </c>
      <c r="IJ21" s="51">
        <f>ROUNDUP(BAR!IJ21*0.85*0.9,)</f>
        <v>39207</v>
      </c>
      <c r="IK21" s="51">
        <f>ROUNDUP(BAR!IK21*0.85*0.9,)</f>
        <v>39207</v>
      </c>
      <c r="IL21" s="51">
        <f>ROUNDUP(BAR!IL21*0.85*0.9,)</f>
        <v>39207</v>
      </c>
      <c r="IM21" s="51">
        <f>ROUNDUP(BAR!IM21*0.85*0.9,)</f>
        <v>39207</v>
      </c>
      <c r="IN21" s="51">
        <f>ROUNDUP(BAR!IN21*0.85*0.9,)</f>
        <v>39207</v>
      </c>
      <c r="IO21" s="51">
        <f>ROUNDUP(BAR!IO21*0.85*0.9,)</f>
        <v>39207</v>
      </c>
      <c r="IP21" s="51">
        <f>ROUNDUP(BAR!IP21*0.85*0.9,)</f>
        <v>39207</v>
      </c>
      <c r="IQ21" s="51">
        <f>ROUNDUP(BAR!IQ21*0.85*0.9,)</f>
        <v>39207</v>
      </c>
      <c r="IR21" s="51">
        <f>ROUNDUP(BAR!IR21*0.85*0.9,)</f>
        <v>39207</v>
      </c>
      <c r="IS21" s="51">
        <f>ROUNDUP(BAR!IS21*0.85*0.9,)</f>
        <v>39207</v>
      </c>
      <c r="IT21" s="51">
        <f>ROUNDUP(BAR!IT21*0.85*0.9,)</f>
        <v>39207</v>
      </c>
      <c r="IU21" s="51">
        <f>ROUNDUP(BAR!IU21*0.85*0.9,)</f>
        <v>39207</v>
      </c>
      <c r="IV21" s="51">
        <f>ROUNDUP(BAR!IV21*0.85*0.9,)</f>
        <v>39207</v>
      </c>
      <c r="IW21" s="51">
        <f>ROUNDUP(BAR!IW21*0.85*0.9,)</f>
        <v>39207</v>
      </c>
      <c r="IX21" s="51">
        <f>ROUNDUP(BAR!IX21*0.85*0.9,)</f>
        <v>39207</v>
      </c>
      <c r="IY21" s="51">
        <f>ROUNDUP(BAR!IY21*0.85*0.9,)</f>
        <v>39207</v>
      </c>
    </row>
    <row r="22" spans="1:259" x14ac:dyDescent="0.2">
      <c r="A22" s="21">
        <v>2</v>
      </c>
      <c r="B22" s="51">
        <f>ROUNDUP(BAR!B22*0.85*0.9,)</f>
        <v>22491</v>
      </c>
      <c r="C22" s="51">
        <f>ROUNDUP(BAR!C22*0.85*0.9,)</f>
        <v>22491</v>
      </c>
      <c r="D22" s="51">
        <f>ROUNDUP(BAR!D22*0.85*0.9,)</f>
        <v>19890</v>
      </c>
      <c r="E22" s="51">
        <f>ROUNDUP(BAR!E22*0.85*0.9,)</f>
        <v>20426</v>
      </c>
      <c r="F22" s="51">
        <f>ROUNDUP(BAR!F22*0.85*0.9,)</f>
        <v>20426</v>
      </c>
      <c r="G22" s="51">
        <f>ROUNDUP(BAR!G22*0.85*0.9,)</f>
        <v>21191</v>
      </c>
      <c r="H22" s="51">
        <f>ROUNDUP(BAR!H22*0.85*0.9,)</f>
        <v>21191</v>
      </c>
      <c r="I22" s="51">
        <f>ROUNDUP(BAR!I22*0.85*0.9,)</f>
        <v>22491</v>
      </c>
      <c r="J22" s="51">
        <f>ROUNDUP(BAR!J22*0.85*0.9,)</f>
        <v>22491</v>
      </c>
      <c r="K22" s="51">
        <f>ROUNDUP(BAR!K22*0.85*0.9,)</f>
        <v>21191</v>
      </c>
      <c r="L22" s="51">
        <f>ROUNDUP(BAR!L22*0.85*0.9,)</f>
        <v>21191</v>
      </c>
      <c r="M22" s="51">
        <f>ROUNDUP(BAR!M22*0.85*0.9,)</f>
        <v>21191</v>
      </c>
      <c r="N22" s="51">
        <f>ROUNDUP(BAR!N22*0.85*0.9,)</f>
        <v>21191</v>
      </c>
      <c r="O22" s="51">
        <f>ROUNDUP(BAR!O22*0.85*0.9,)</f>
        <v>21191</v>
      </c>
      <c r="P22" s="51">
        <f>ROUNDUP(BAR!P22*0.85*0.9,)</f>
        <v>21726</v>
      </c>
      <c r="Q22" s="51">
        <f>ROUNDUP(BAR!Q22*0.85*0.9,)</f>
        <v>20426</v>
      </c>
      <c r="R22" s="51">
        <f>ROUNDUP(BAR!R22*0.85*0.9,)</f>
        <v>19890</v>
      </c>
      <c r="S22" s="51">
        <f>ROUNDUP(BAR!S22*0.85*0.9,)</f>
        <v>19890</v>
      </c>
      <c r="T22" s="51">
        <f>ROUNDUP(BAR!T22*0.85*0.9,)</f>
        <v>19890</v>
      </c>
      <c r="U22" s="51">
        <f>ROUNDUP(BAR!U22*0.85*0.9,)</f>
        <v>19890</v>
      </c>
      <c r="V22" s="51">
        <f>ROUNDUP(BAR!V22*0.85*0.9,)</f>
        <v>19890</v>
      </c>
      <c r="W22" s="51">
        <f>ROUNDUP(BAR!W22*0.85*0.9,)</f>
        <v>20426</v>
      </c>
      <c r="X22" s="51">
        <f>ROUNDUP(BAR!X22*0.85*0.9,)</f>
        <v>20426</v>
      </c>
      <c r="Y22" s="51">
        <f>ROUNDUP(BAR!Y22*0.85*0.9,)</f>
        <v>19890</v>
      </c>
      <c r="Z22" s="51">
        <f>ROUNDUP(BAR!Z22*0.85*0.9,)</f>
        <v>19890</v>
      </c>
      <c r="AA22" s="51">
        <f>ROUNDUP(BAR!AA22*0.85*0.9,)</f>
        <v>19890</v>
      </c>
      <c r="AB22" s="51">
        <f>ROUNDUP(BAR!AB22*0.85*0.9,)</f>
        <v>19890</v>
      </c>
      <c r="AC22" s="51">
        <f>ROUNDUP(BAR!AC22*0.85*0.9,)</f>
        <v>19890</v>
      </c>
      <c r="AD22" s="51">
        <f>ROUNDUP(BAR!AD22*0.85*0.9,)</f>
        <v>20426</v>
      </c>
      <c r="AE22" s="51">
        <f>ROUNDUP(BAR!AE22*0.85*0.9,)</f>
        <v>20426</v>
      </c>
      <c r="AF22" s="51">
        <f>ROUNDUP(BAR!AF22*0.85*0.9,)</f>
        <v>19890</v>
      </c>
      <c r="AG22" s="51">
        <f>ROUNDUP(BAR!AG22*0.85*0.9,)</f>
        <v>19890</v>
      </c>
      <c r="AH22" s="51">
        <f>ROUNDUP(BAR!AH22*0.85*0.9,)</f>
        <v>19890</v>
      </c>
      <c r="AI22" s="51">
        <f>ROUNDUP(BAR!AI22*0.85*0.9,)</f>
        <v>19890</v>
      </c>
      <c r="AJ22" s="51">
        <f>ROUNDUP(BAR!AJ22*0.85*0.9,)</f>
        <v>19890</v>
      </c>
      <c r="AK22" s="51">
        <f>ROUNDUP(BAR!AK22*0.85*0.9,)</f>
        <v>20426</v>
      </c>
      <c r="AL22" s="51">
        <f>ROUNDUP(BAR!AL22*0.85*0.9,)</f>
        <v>20426</v>
      </c>
      <c r="AM22" s="51">
        <f>ROUNDUP(BAR!AM22*0.85*0.9,)</f>
        <v>18590</v>
      </c>
      <c r="AN22" s="51">
        <f>ROUNDUP(BAR!AN22*0.85*0.9,)</f>
        <v>18590</v>
      </c>
      <c r="AO22" s="51">
        <f>ROUNDUP(BAR!AO22*0.85*0.9,)</f>
        <v>18590</v>
      </c>
      <c r="AP22" s="51">
        <f>ROUNDUP(BAR!AP22*0.85*0.9,)</f>
        <v>18590</v>
      </c>
      <c r="AQ22" s="51">
        <f>ROUNDUP(BAR!AQ22*0.85*0.9,)</f>
        <v>18590</v>
      </c>
      <c r="AR22" s="51">
        <f>ROUNDUP(BAR!AR22*0.85*0.9,)</f>
        <v>19125</v>
      </c>
      <c r="AS22" s="51">
        <f>ROUNDUP(BAR!AS22*0.85*0.9,)</f>
        <v>19125</v>
      </c>
      <c r="AT22" s="51">
        <f>ROUNDUP(BAR!AT22*0.85*0.9,)</f>
        <v>18590</v>
      </c>
      <c r="AU22" s="51">
        <f>ROUNDUP(BAR!AU22*0.85*0.9,)</f>
        <v>18590</v>
      </c>
      <c r="AV22" s="51">
        <f>ROUNDUP(BAR!AV22*0.85*0.9,)</f>
        <v>18590</v>
      </c>
      <c r="AW22" s="51">
        <f>ROUNDUP(BAR!AW22*0.85*0.9,)</f>
        <v>18590</v>
      </c>
      <c r="AX22" s="51">
        <f>ROUNDUP(BAR!AX22*0.85*0.9,)</f>
        <v>18590</v>
      </c>
      <c r="AY22" s="51">
        <f>ROUNDUP(BAR!AY22*0.85*0.9,)</f>
        <v>19125</v>
      </c>
      <c r="AZ22" s="51">
        <f>ROUNDUP(BAR!AZ22*0.85*0.9,)</f>
        <v>19125</v>
      </c>
      <c r="BA22" s="51">
        <f>ROUNDUP(BAR!BA22*0.85*0.9,)</f>
        <v>18590</v>
      </c>
      <c r="BB22" s="51">
        <f>ROUNDUP(BAR!BB22*0.85*0.9,)</f>
        <v>18590</v>
      </c>
      <c r="BC22" s="51">
        <f>ROUNDUP(BAR!BC22*0.85*0.9,)</f>
        <v>18590</v>
      </c>
      <c r="BD22" s="51">
        <f>ROUNDUP(BAR!BD22*0.85*0.9,)</f>
        <v>18590</v>
      </c>
      <c r="BE22" s="51">
        <f>ROUNDUP(BAR!BE22*0.85*0.9,)</f>
        <v>18590</v>
      </c>
      <c r="BF22" s="51">
        <f>ROUNDUP(BAR!BF22*0.85*0.9,)</f>
        <v>19125</v>
      </c>
      <c r="BG22" s="51">
        <f>ROUNDUP(BAR!BG22*0.85*0.9,)</f>
        <v>19125</v>
      </c>
      <c r="BH22" s="51">
        <f>ROUNDUP(BAR!BH22*0.85*0.9,)</f>
        <v>18590</v>
      </c>
      <c r="BI22" s="51">
        <f>ROUNDUP(BAR!BI22*0.85*0.9,)</f>
        <v>18590</v>
      </c>
      <c r="BJ22" s="51">
        <f>ROUNDUP(BAR!BJ22*0.85*0.9,)</f>
        <v>19125</v>
      </c>
      <c r="BK22" s="51">
        <f>ROUNDUP(BAR!BK22*0.85*0.9,)</f>
        <v>19125</v>
      </c>
      <c r="BL22" s="51">
        <f>ROUNDUP(BAR!BL22*0.85*0.9,)</f>
        <v>19125</v>
      </c>
      <c r="BM22" s="51">
        <f>ROUNDUP(BAR!BM22*0.85*0.9,)</f>
        <v>19125</v>
      </c>
      <c r="BN22" s="51">
        <f>ROUNDUP(BAR!BN22*0.85*0.9,)</f>
        <v>19125</v>
      </c>
      <c r="BO22" s="51">
        <f>ROUNDUP(BAR!BO22*0.85*0.9,)</f>
        <v>18590</v>
      </c>
      <c r="BP22" s="51">
        <f>ROUNDUP(BAR!BP22*0.85*0.9,)</f>
        <v>21191</v>
      </c>
      <c r="BQ22" s="51">
        <f>ROUNDUP(BAR!BQ22*0.85*0.9,)</f>
        <v>21191</v>
      </c>
      <c r="BR22" s="51">
        <f>ROUNDUP(BAR!BR22*0.85*0.9,)</f>
        <v>21191</v>
      </c>
      <c r="BS22" s="51">
        <f>ROUNDUP(BAR!BS22*0.85*0.9,)</f>
        <v>21191</v>
      </c>
      <c r="BT22" s="51">
        <f>ROUNDUP(BAR!BT22*0.85*0.9,)</f>
        <v>21191</v>
      </c>
      <c r="BU22" s="51">
        <f>ROUNDUP(BAR!BU22*0.85*0.9,)</f>
        <v>19890</v>
      </c>
      <c r="BV22" s="51">
        <f>ROUNDUP(BAR!BV22*0.85*0.9,)</f>
        <v>19125</v>
      </c>
      <c r="BW22" s="51">
        <f>ROUNDUP(BAR!BW22*0.85*0.9,)</f>
        <v>19125</v>
      </c>
      <c r="BX22" s="51">
        <f>ROUNDUP(BAR!BX22*0.85*0.9,)</f>
        <v>21191</v>
      </c>
      <c r="BY22" s="51">
        <f>ROUNDUP(BAR!BY22*0.85*0.9,)</f>
        <v>21191</v>
      </c>
      <c r="BZ22" s="51">
        <f>ROUNDUP(BAR!BZ22*0.85*0.9,)</f>
        <v>18590</v>
      </c>
      <c r="CA22" s="51">
        <f>ROUNDUP(BAR!CA22*0.85*0.9,)</f>
        <v>18590</v>
      </c>
      <c r="CB22" s="51">
        <f>ROUNDUP(BAR!CB22*0.85*0.9,)</f>
        <v>18590</v>
      </c>
      <c r="CC22" s="51">
        <f>ROUNDUP(BAR!CC22*0.85*0.9,)</f>
        <v>19125</v>
      </c>
      <c r="CD22" s="51">
        <f>ROUNDUP(BAR!CD22*0.85*0.9,)</f>
        <v>15836</v>
      </c>
      <c r="CE22" s="51">
        <f>ROUNDUP(BAR!CE22*0.85*0.9,)</f>
        <v>15836</v>
      </c>
      <c r="CF22" s="51">
        <f>ROUNDUP(BAR!CF22*0.85*0.9,)</f>
        <v>15836</v>
      </c>
      <c r="CG22" s="51">
        <f>ROUNDUP(BAR!CG22*0.85*0.9,)</f>
        <v>15836</v>
      </c>
      <c r="CH22" s="51">
        <f>ROUNDUP(BAR!CH22*0.85*0.9,)</f>
        <v>16371</v>
      </c>
      <c r="CI22" s="51">
        <f>ROUNDUP(BAR!CI22*0.85*0.9,)</f>
        <v>16371</v>
      </c>
      <c r="CJ22" s="51">
        <f>ROUNDUP(BAR!CJ22*0.85*0.9,)</f>
        <v>15836</v>
      </c>
      <c r="CK22" s="51">
        <f>ROUNDUP(BAR!CK22*0.85*0.9,)</f>
        <v>15836</v>
      </c>
      <c r="CL22" s="51">
        <f>ROUNDUP(BAR!CL22*0.85*0.9,)</f>
        <v>15836</v>
      </c>
      <c r="CM22" s="51">
        <f>ROUNDUP(BAR!CM22*0.85*0.9,)</f>
        <v>15836</v>
      </c>
      <c r="CN22" s="51">
        <f>ROUNDUP(BAR!CN22*0.85*0.9,)</f>
        <v>15836</v>
      </c>
      <c r="CO22" s="51">
        <f>ROUNDUP(BAR!CO22*0.85*0.9,)</f>
        <v>16371</v>
      </c>
      <c r="CP22" s="51">
        <f>ROUNDUP(BAR!CP22*0.85*0.9,)</f>
        <v>16371</v>
      </c>
      <c r="CQ22" s="51">
        <f>ROUNDUP(BAR!CQ22*0.85*0.9,)</f>
        <v>15836</v>
      </c>
      <c r="CR22" s="51">
        <f>ROUNDUP(BAR!CR22*0.85*0.9,)</f>
        <v>15836</v>
      </c>
      <c r="CS22" s="51">
        <f>ROUNDUP(BAR!CS22*0.85*0.9,)</f>
        <v>15836</v>
      </c>
      <c r="CT22" s="51">
        <f>ROUNDUP(BAR!CT22*0.85*0.9,)</f>
        <v>15836</v>
      </c>
      <c r="CU22" s="51">
        <f>ROUNDUP(BAR!CU22*0.85*0.9,)</f>
        <v>15836</v>
      </c>
      <c r="CV22" s="51">
        <f>ROUNDUP(BAR!CV22*0.85*0.9,)</f>
        <v>16371</v>
      </c>
      <c r="CW22" s="51">
        <f>ROUNDUP(BAR!CW22*0.85*0.9,)</f>
        <v>16371</v>
      </c>
      <c r="CX22" s="51">
        <f>ROUNDUP(BAR!CX22*0.85*0.9,)</f>
        <v>15836</v>
      </c>
      <c r="CY22" s="51">
        <f>ROUNDUP(BAR!CY22*0.85*0.9,)</f>
        <v>15836</v>
      </c>
      <c r="CZ22" s="51">
        <f>ROUNDUP(BAR!CZ22*0.85*0.9,)</f>
        <v>15836</v>
      </c>
      <c r="DA22" s="51">
        <f>ROUNDUP(BAR!DA22*0.85*0.9,)</f>
        <v>15836</v>
      </c>
      <c r="DB22" s="51">
        <f>ROUNDUP(BAR!DB22*0.85*0.9,)</f>
        <v>15836</v>
      </c>
      <c r="DC22" s="51">
        <f>ROUNDUP(BAR!DC22*0.85*0.9,)</f>
        <v>16371</v>
      </c>
      <c r="DD22" s="51">
        <f>ROUNDUP(BAR!DD22*0.85*0.9,)</f>
        <v>16371</v>
      </c>
      <c r="DE22" s="51">
        <f>ROUNDUP(BAR!DE22*0.85*0.9,)</f>
        <v>15836</v>
      </c>
      <c r="DF22" s="51">
        <f>ROUNDUP(BAR!DF22*0.85*0.9,)</f>
        <v>15836</v>
      </c>
      <c r="DG22" s="51">
        <f>ROUNDUP(BAR!DG22*0.85*0.9,)</f>
        <v>16371</v>
      </c>
      <c r="DH22" s="51">
        <f>ROUNDUP(BAR!DH22*0.85*0.9,)</f>
        <v>16754</v>
      </c>
      <c r="DI22" s="51">
        <f>ROUNDUP(BAR!DI22*0.85*0.9,)</f>
        <v>15453</v>
      </c>
      <c r="DJ22" s="51">
        <f>ROUNDUP(BAR!DJ22*0.85*0.9,)</f>
        <v>15836</v>
      </c>
      <c r="DK22" s="51">
        <f>ROUNDUP(BAR!DK22*0.85*0.9,)</f>
        <v>15836</v>
      </c>
      <c r="DL22" s="51">
        <f>ROUNDUP(BAR!DL22*0.85*0.9,)</f>
        <v>15453</v>
      </c>
      <c r="DM22" s="51">
        <f>ROUNDUP(BAR!DM22*0.85*0.9,)</f>
        <v>15453</v>
      </c>
      <c r="DN22" s="51">
        <f>ROUNDUP(BAR!DN22*0.85*0.9,)</f>
        <v>15453</v>
      </c>
      <c r="DO22" s="51">
        <f>ROUNDUP(BAR!DO22*0.85*0.9,)</f>
        <v>15453</v>
      </c>
      <c r="DP22" s="51">
        <f>ROUNDUP(BAR!DP22*0.85*0.9,)</f>
        <v>15453</v>
      </c>
      <c r="DQ22" s="51">
        <f>ROUNDUP(BAR!DQ22*0.85*0.9,)</f>
        <v>15836</v>
      </c>
      <c r="DR22" s="51">
        <f>ROUNDUP(BAR!DR22*0.85*0.9,)</f>
        <v>15836</v>
      </c>
      <c r="DS22" s="51">
        <f>ROUNDUP(BAR!DS22*0.85*0.9,)</f>
        <v>15453</v>
      </c>
      <c r="DT22" s="51">
        <f>ROUNDUP(BAR!DT22*0.85*0.9,)</f>
        <v>15453</v>
      </c>
      <c r="DU22" s="51">
        <f>ROUNDUP(BAR!DU22*0.85*0.9,)</f>
        <v>15453</v>
      </c>
      <c r="DV22" s="51">
        <f>ROUNDUP(BAR!DV22*0.85*0.9,)</f>
        <v>15453</v>
      </c>
      <c r="DW22" s="51">
        <f>ROUNDUP(BAR!DW22*0.85*0.9,)</f>
        <v>15453</v>
      </c>
      <c r="DX22" s="51">
        <f>ROUNDUP(BAR!DX22*0.85*0.9,)</f>
        <v>15836</v>
      </c>
      <c r="DY22" s="51">
        <f>ROUNDUP(BAR!DY22*0.85*0.9,)</f>
        <v>15836</v>
      </c>
      <c r="DZ22" s="51">
        <f>ROUNDUP(BAR!DZ22*0.85*0.9,)</f>
        <v>15453</v>
      </c>
      <c r="EA22" s="51">
        <f>ROUNDUP(BAR!EA22*0.85*0.9,)</f>
        <v>15453</v>
      </c>
      <c r="EB22" s="51">
        <f>ROUNDUP(BAR!EB22*0.85*0.9,)</f>
        <v>15453</v>
      </c>
      <c r="EC22" s="51">
        <f>ROUNDUP(BAR!EC22*0.85*0.9,)</f>
        <v>15453</v>
      </c>
      <c r="ED22" s="51">
        <f>ROUNDUP(BAR!ED22*0.85*0.9,)</f>
        <v>15453</v>
      </c>
      <c r="EE22" s="51">
        <f>ROUNDUP(BAR!EE22*0.85*0.9,)</f>
        <v>15836</v>
      </c>
      <c r="EF22" s="51">
        <f>ROUNDUP(BAR!EF22*0.85*0.9,)</f>
        <v>15836</v>
      </c>
      <c r="EG22" s="51">
        <f>ROUNDUP(BAR!EG22*0.85*0.9,)</f>
        <v>15453</v>
      </c>
      <c r="EH22" s="51">
        <f>ROUNDUP(BAR!EH22*0.85*0.9,)</f>
        <v>15453</v>
      </c>
      <c r="EI22" s="51">
        <f>ROUNDUP(BAR!EI22*0.85*0.9,)</f>
        <v>16754</v>
      </c>
      <c r="EJ22" s="51">
        <f>ROUNDUP(BAR!EJ22*0.85*0.9,)</f>
        <v>16754</v>
      </c>
      <c r="EK22" s="51">
        <f>ROUNDUP(BAR!EK22*0.85*0.9,)</f>
        <v>16754</v>
      </c>
      <c r="EL22" s="51">
        <f>ROUNDUP(BAR!EL22*0.85*0.9,)</f>
        <v>17672</v>
      </c>
      <c r="EM22" s="51">
        <f>ROUNDUP(BAR!EM22*0.85*0.9,)</f>
        <v>17672</v>
      </c>
      <c r="EN22" s="51">
        <f>ROUNDUP(BAR!EN22*0.85*0.9,)</f>
        <v>16754</v>
      </c>
      <c r="EO22" s="51">
        <f>ROUNDUP(BAR!EO22*0.85*0.9,)</f>
        <v>16754</v>
      </c>
      <c r="EP22" s="51">
        <f>ROUNDUP(BAR!EP22*0.85*0.9,)</f>
        <v>16754</v>
      </c>
      <c r="EQ22" s="51">
        <f>ROUNDUP(BAR!EQ22*0.85*0.9,)</f>
        <v>16754</v>
      </c>
      <c r="ER22" s="51">
        <f>ROUNDUP(BAR!ER22*0.85*0.9,)</f>
        <v>16754</v>
      </c>
      <c r="ES22" s="51">
        <f>ROUNDUP(BAR!ES22*0.85*0.9,)</f>
        <v>17672</v>
      </c>
      <c r="ET22" s="51">
        <f>ROUNDUP(BAR!ET22*0.85*0.9,)</f>
        <v>17672</v>
      </c>
      <c r="EU22" s="51">
        <f>ROUNDUP(BAR!EU22*0.85*0.9,)</f>
        <v>17672</v>
      </c>
      <c r="EV22" s="51">
        <f>ROUNDUP(BAR!EV22*0.85*0.9,)</f>
        <v>17672</v>
      </c>
      <c r="EW22" s="51">
        <f>ROUNDUP(BAR!EW22*0.85*0.9,)</f>
        <v>17672</v>
      </c>
      <c r="EX22" s="51">
        <f>ROUNDUP(BAR!EX22*0.85*0.9,)</f>
        <v>17672</v>
      </c>
      <c r="EY22" s="51">
        <f>ROUNDUP(BAR!EY22*0.85*0.9,)</f>
        <v>17672</v>
      </c>
      <c r="EZ22" s="51">
        <f>ROUNDUP(BAR!EZ22*0.85*0.9,)</f>
        <v>17672</v>
      </c>
      <c r="FA22" s="51">
        <f>ROUNDUP(BAR!FA22*0.85*0.9,)</f>
        <v>17672</v>
      </c>
      <c r="FB22" s="51">
        <f>ROUNDUP(BAR!FB22*0.85*0.9,)</f>
        <v>17672</v>
      </c>
      <c r="FC22" s="51">
        <f>ROUNDUP(BAR!FC22*0.85*0.9,)</f>
        <v>17672</v>
      </c>
      <c r="FD22" s="51">
        <f>ROUNDUP(BAR!FD22*0.85*0.9,)</f>
        <v>18207</v>
      </c>
      <c r="FE22" s="51">
        <f>ROUNDUP(BAR!FE22*0.85*0.9,)</f>
        <v>18207</v>
      </c>
      <c r="FF22" s="51">
        <f>ROUNDUP(BAR!FF22*0.85*0.9,)</f>
        <v>18590</v>
      </c>
      <c r="FG22" s="51">
        <f>ROUNDUP(BAR!FG22*0.85*0.9,)</f>
        <v>18590</v>
      </c>
      <c r="FH22" s="51">
        <f>ROUNDUP(BAR!FH22*0.85*0.9,)</f>
        <v>18590</v>
      </c>
      <c r="FI22" s="51">
        <f>ROUNDUP(BAR!FI22*0.85*0.9,)</f>
        <v>18590</v>
      </c>
      <c r="FJ22" s="51">
        <f>ROUNDUP(BAR!FJ22*0.85*0.9,)</f>
        <v>18590</v>
      </c>
      <c r="FK22" s="107">
        <f>ROUNDUP(BAR!FK22*0.85*0.9,)</f>
        <v>50414</v>
      </c>
      <c r="FL22" s="107">
        <f>ROUNDUP(BAR!FL22*0.85*0.9,)</f>
        <v>79484</v>
      </c>
      <c r="FM22" s="107">
        <f>ROUNDUP(BAR!FM22*0.85*0.9,)</f>
        <v>79484</v>
      </c>
      <c r="FN22" s="107">
        <f>ROUNDUP(BAR!FN22*0.85*0.9,)</f>
        <v>79484</v>
      </c>
      <c r="FO22" s="107">
        <f>ROUNDUP(BAR!FO22*0.85*0.9,)</f>
        <v>79484</v>
      </c>
      <c r="FP22" s="107">
        <f>ROUNDUP(BAR!FP22*0.85*0.9,)</f>
        <v>79484</v>
      </c>
      <c r="FQ22" s="107">
        <f>ROUNDUP(BAR!FQ22*0.85*0.9,)</f>
        <v>79484</v>
      </c>
      <c r="FR22" s="107">
        <f>ROUNDUP(BAR!FR22*0.85*0.9,)</f>
        <v>79484</v>
      </c>
      <c r="FS22" s="107">
        <f>ROUNDUP(BAR!FS22*0.85*0.9,)</f>
        <v>79484</v>
      </c>
      <c r="FT22" s="107">
        <f>ROUNDUP(BAR!FT22*0.85*0.9,)</f>
        <v>79484</v>
      </c>
      <c r="FU22" s="107">
        <f>ROUNDUP(BAR!FU22*0.85*0.9,)</f>
        <v>79484</v>
      </c>
      <c r="FV22" s="51">
        <f>ROUNDUP(BAR!FV22*0.85*0.9,)</f>
        <v>44523</v>
      </c>
      <c r="FW22" s="51">
        <f>ROUNDUP(BAR!FW22*0.85*0.9,)</f>
        <v>44523</v>
      </c>
      <c r="FX22" s="51">
        <f>ROUNDUP(BAR!FX22*0.85*0.9,)</f>
        <v>44523</v>
      </c>
      <c r="FY22" s="51">
        <f>ROUNDUP(BAR!FY22*0.85*0.9,)</f>
        <v>44523</v>
      </c>
      <c r="FZ22" s="51">
        <f>ROUNDUP(BAR!FZ22*0.85*0.9,)</f>
        <v>44523</v>
      </c>
      <c r="GA22" s="51">
        <f>ROUNDUP(BAR!GA22*0.85*0.9,)</f>
        <v>44523</v>
      </c>
      <c r="GB22" s="51">
        <f>ROUNDUP(BAR!GB22*0.85*0.9,)</f>
        <v>44523</v>
      </c>
      <c r="GC22" s="51">
        <f>ROUNDUP(BAR!GC22*0.85*0.9,)</f>
        <v>44523</v>
      </c>
      <c r="GD22" s="51">
        <f>ROUNDUP(BAR!GD22*0.85*0.9,)</f>
        <v>44523</v>
      </c>
      <c r="GE22" s="51">
        <f>ROUNDUP(BAR!GE22*0.85*0.9,)</f>
        <v>44523</v>
      </c>
      <c r="GF22" s="51">
        <f>ROUNDUP(BAR!GF22*0.85*0.9,)</f>
        <v>44523</v>
      </c>
      <c r="GG22" s="51">
        <f>ROUNDUP(BAR!GG22*0.85*0.9,)</f>
        <v>44523</v>
      </c>
      <c r="GH22" s="51">
        <f>ROUNDUP(BAR!GH22*0.85*0.9,)</f>
        <v>44523</v>
      </c>
      <c r="GI22" s="51">
        <f>ROUNDUP(BAR!GI22*0.85*0.9,)</f>
        <v>44523</v>
      </c>
      <c r="GJ22" s="51">
        <f>ROUNDUP(BAR!GJ22*0.85*0.9,)</f>
        <v>44523</v>
      </c>
      <c r="GK22" s="51">
        <f>ROUNDUP(BAR!GK22*0.85*0.9,)</f>
        <v>44523</v>
      </c>
      <c r="GL22" s="51">
        <f>ROUNDUP(BAR!GL22*0.85*0.9,)</f>
        <v>44523</v>
      </c>
      <c r="GM22" s="51">
        <f>ROUNDUP(BAR!GM22*0.85*0.9,)</f>
        <v>44523</v>
      </c>
      <c r="GN22" s="51">
        <f>ROUNDUP(BAR!GN22*0.85*0.9,)</f>
        <v>44523</v>
      </c>
      <c r="GO22" s="51">
        <f>ROUNDUP(BAR!GO22*0.85*0.9,)</f>
        <v>44523</v>
      </c>
      <c r="GP22" s="51">
        <f>ROUNDUP(BAR!GP22*0.85*0.9,)</f>
        <v>44523</v>
      </c>
      <c r="GQ22" s="51">
        <f>ROUNDUP(BAR!GQ22*0.85*0.9,)</f>
        <v>44523</v>
      </c>
      <c r="GR22" s="51">
        <f>ROUNDUP(BAR!GR22*0.85*0.9,)</f>
        <v>44523</v>
      </c>
      <c r="GS22" s="51">
        <f>ROUNDUP(BAR!GS22*0.85*0.9,)</f>
        <v>45824</v>
      </c>
      <c r="GT22" s="51">
        <f>ROUNDUP(BAR!GT22*0.85*0.9,)</f>
        <v>45824</v>
      </c>
      <c r="GU22" s="51">
        <f>ROUNDUP(BAR!GU22*0.85*0.9,)</f>
        <v>45824</v>
      </c>
      <c r="GV22" s="51">
        <f>ROUNDUP(BAR!GV22*0.85*0.9,)</f>
        <v>45824</v>
      </c>
      <c r="GW22" s="51">
        <f>ROUNDUP(BAR!GW22*0.85*0.9,)</f>
        <v>45824</v>
      </c>
      <c r="GX22" s="51">
        <f>ROUNDUP(BAR!GX22*0.85*0.9,)</f>
        <v>45824</v>
      </c>
      <c r="GY22" s="51">
        <f>ROUNDUP(BAR!GY22*0.85*0.9,)</f>
        <v>45824</v>
      </c>
      <c r="GZ22" s="51">
        <f>ROUNDUP(BAR!GZ22*0.85*0.9,)</f>
        <v>45824</v>
      </c>
      <c r="HA22" s="51">
        <f>ROUNDUP(BAR!HA22*0.85*0.9,)</f>
        <v>45824</v>
      </c>
      <c r="HB22" s="51">
        <f>ROUNDUP(BAR!HB22*0.85*0.9,)</f>
        <v>45824</v>
      </c>
      <c r="HC22" s="51">
        <f>ROUNDUP(BAR!HC22*0.85*0.9,)</f>
        <v>45824</v>
      </c>
      <c r="HD22" s="51">
        <f>ROUNDUP(BAR!HD22*0.85*0.9,)</f>
        <v>45824</v>
      </c>
      <c r="HE22" s="51">
        <f>ROUNDUP(BAR!HE22*0.85*0.9,)</f>
        <v>45824</v>
      </c>
      <c r="HF22" s="51">
        <f>ROUNDUP(BAR!HF22*0.85*0.9,)</f>
        <v>45824</v>
      </c>
      <c r="HG22" s="51">
        <f>ROUNDUP(BAR!HG22*0.85*0.9,)</f>
        <v>45824</v>
      </c>
      <c r="HH22" s="51">
        <f>ROUNDUP(BAR!HH22*0.85*0.9,)</f>
        <v>45824</v>
      </c>
      <c r="HI22" s="51">
        <f>ROUNDUP(BAR!HI22*0.85*0.9,)</f>
        <v>45824</v>
      </c>
      <c r="HJ22" s="51">
        <f>ROUNDUP(BAR!HJ22*0.85*0.9,)</f>
        <v>45824</v>
      </c>
      <c r="HK22" s="107">
        <f>ROUNDUP(BAR!HK22*0.85*0.9,)</f>
        <v>61889</v>
      </c>
      <c r="HL22" s="107">
        <f>ROUNDUP(BAR!HL22*0.85*0.9,)</f>
        <v>61889</v>
      </c>
      <c r="HM22" s="107">
        <f>ROUNDUP(BAR!HM22*0.85*0.9,)</f>
        <v>63419</v>
      </c>
      <c r="HN22" s="107">
        <f>ROUNDUP(BAR!HN22*0.85*0.9,)</f>
        <v>63419</v>
      </c>
      <c r="HO22" s="107">
        <f>ROUNDUP(BAR!HO22*0.85*0.9,)</f>
        <v>63419</v>
      </c>
      <c r="HP22" s="107">
        <f>ROUNDUP(BAR!HP22*0.85*0.9,)</f>
        <v>45824</v>
      </c>
      <c r="HQ22" s="107">
        <f>ROUNDUP(BAR!HQ22*0.85*0.9,)</f>
        <v>45824</v>
      </c>
      <c r="HR22" s="107">
        <f>ROUNDUP(BAR!HR22*0.85*0.9,)</f>
        <v>61889</v>
      </c>
      <c r="HS22" s="107">
        <f>ROUNDUP(BAR!HS22*0.85*0.9,)</f>
        <v>61889</v>
      </c>
      <c r="HT22" s="51">
        <f>ROUNDUP(BAR!HT22*0.85*0.9,)</f>
        <v>45824</v>
      </c>
      <c r="HU22" s="51">
        <f>ROUNDUP(BAR!HU22*0.85*0.9,)</f>
        <v>44523</v>
      </c>
      <c r="HV22" s="51">
        <f>ROUNDUP(BAR!HV22*0.85*0.9,)</f>
        <v>44523</v>
      </c>
      <c r="HW22" s="51">
        <f>ROUNDUP(BAR!HW22*0.85*0.9,)</f>
        <v>44523</v>
      </c>
      <c r="HX22" s="51">
        <f>ROUNDUP(BAR!HX22*0.85*0.9,)</f>
        <v>44523</v>
      </c>
      <c r="HY22" s="51">
        <f>ROUNDUP(BAR!HY22*0.85*0.9,)</f>
        <v>44523</v>
      </c>
      <c r="HZ22" s="51">
        <f>ROUNDUP(BAR!HZ22*0.85*0.9,)</f>
        <v>44523</v>
      </c>
      <c r="IA22" s="51">
        <f>ROUNDUP(BAR!IA22*0.85*0.9,)</f>
        <v>44523</v>
      </c>
      <c r="IB22" s="51">
        <f>ROUNDUP(BAR!IB22*0.85*0.9,)</f>
        <v>47736</v>
      </c>
      <c r="IC22" s="51">
        <f>ROUNDUP(BAR!IC22*0.85*0.9,)</f>
        <v>45059</v>
      </c>
      <c r="ID22" s="51">
        <f>ROUNDUP(BAR!ID22*0.85*0.9,)</f>
        <v>41310</v>
      </c>
      <c r="IE22" s="51">
        <f>ROUNDUP(BAR!IE22*0.85*0.9,)</f>
        <v>41310</v>
      </c>
      <c r="IF22" s="51">
        <f>ROUNDUP(BAR!IF22*0.85*0.9,)</f>
        <v>41310</v>
      </c>
      <c r="IG22" s="51">
        <f>ROUNDUP(BAR!IG22*0.85*0.9,)</f>
        <v>41310</v>
      </c>
      <c r="IH22" s="51">
        <f>ROUNDUP(BAR!IH22*0.85*0.9,)</f>
        <v>41310</v>
      </c>
      <c r="II22" s="51">
        <f>ROUNDUP(BAR!II22*0.85*0.9,)</f>
        <v>41310</v>
      </c>
      <c r="IJ22" s="51">
        <f>ROUNDUP(BAR!IJ22*0.85*0.9,)</f>
        <v>41310</v>
      </c>
      <c r="IK22" s="51">
        <f>ROUNDUP(BAR!IK22*0.85*0.9,)</f>
        <v>41310</v>
      </c>
      <c r="IL22" s="51">
        <f>ROUNDUP(BAR!IL22*0.85*0.9,)</f>
        <v>41310</v>
      </c>
      <c r="IM22" s="51">
        <f>ROUNDUP(BAR!IM22*0.85*0.9,)</f>
        <v>41310</v>
      </c>
      <c r="IN22" s="51">
        <f>ROUNDUP(BAR!IN22*0.85*0.9,)</f>
        <v>41310</v>
      </c>
      <c r="IO22" s="51">
        <f>ROUNDUP(BAR!IO22*0.85*0.9,)</f>
        <v>41310</v>
      </c>
      <c r="IP22" s="51">
        <f>ROUNDUP(BAR!IP22*0.85*0.9,)</f>
        <v>41310</v>
      </c>
      <c r="IQ22" s="51">
        <f>ROUNDUP(BAR!IQ22*0.85*0.9,)</f>
        <v>41310</v>
      </c>
      <c r="IR22" s="51">
        <f>ROUNDUP(BAR!IR22*0.85*0.9,)</f>
        <v>41310</v>
      </c>
      <c r="IS22" s="51">
        <f>ROUNDUP(BAR!IS22*0.85*0.9,)</f>
        <v>41310</v>
      </c>
      <c r="IT22" s="51">
        <f>ROUNDUP(BAR!IT22*0.85*0.9,)</f>
        <v>41310</v>
      </c>
      <c r="IU22" s="51">
        <f>ROUNDUP(BAR!IU22*0.85*0.9,)</f>
        <v>41310</v>
      </c>
      <c r="IV22" s="51">
        <f>ROUNDUP(BAR!IV22*0.85*0.9,)</f>
        <v>41310</v>
      </c>
      <c r="IW22" s="51">
        <f>ROUNDUP(BAR!IW22*0.85*0.9,)</f>
        <v>41310</v>
      </c>
      <c r="IX22" s="51">
        <f>ROUNDUP(BAR!IX22*0.85*0.9,)</f>
        <v>41310</v>
      </c>
      <c r="IY22" s="51">
        <f>ROUNDUP(BAR!IY22*0.85*0.9,)</f>
        <v>41310</v>
      </c>
    </row>
    <row r="23" spans="1:259" x14ac:dyDescent="0.2">
      <c r="A23" s="20" t="s">
        <v>10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107"/>
      <c r="HL23" s="107"/>
      <c r="HM23" s="107"/>
      <c r="HN23" s="107"/>
      <c r="HO23" s="107"/>
      <c r="HP23" s="107"/>
      <c r="HQ23" s="107"/>
      <c r="HR23" s="107"/>
      <c r="HS23" s="107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  <c r="IW23" s="51"/>
      <c r="IX23" s="51"/>
      <c r="IY23" s="51"/>
    </row>
    <row r="24" spans="1:259" x14ac:dyDescent="0.2">
      <c r="A24" s="21" t="s">
        <v>11</v>
      </c>
      <c r="B24" s="51">
        <f>ROUNDUP(BAR!B24*0.85*0.9,)</f>
        <v>91188</v>
      </c>
      <c r="C24" s="51">
        <f>ROUNDUP(BAR!C24*0.85*0.9,)</f>
        <v>91188</v>
      </c>
      <c r="D24" s="51">
        <f>ROUNDUP(BAR!D24*0.85*0.9,)</f>
        <v>88587</v>
      </c>
      <c r="E24" s="51">
        <f>ROUNDUP(BAR!E24*0.85*0.9,)</f>
        <v>89123</v>
      </c>
      <c r="F24" s="51">
        <f>ROUNDUP(BAR!F24*0.85*0.9,)</f>
        <v>89123</v>
      </c>
      <c r="G24" s="51">
        <f>ROUNDUP(BAR!G24*0.85*0.9,)</f>
        <v>89888</v>
      </c>
      <c r="H24" s="51">
        <f>ROUNDUP(BAR!H24*0.85*0.9,)</f>
        <v>89888</v>
      </c>
      <c r="I24" s="51">
        <f>ROUNDUP(BAR!I24*0.85*0.9,)</f>
        <v>91188</v>
      </c>
      <c r="J24" s="51">
        <f>ROUNDUP(BAR!J24*0.85*0.9,)</f>
        <v>91188</v>
      </c>
      <c r="K24" s="51">
        <f>ROUNDUP(BAR!K24*0.85*0.9,)</f>
        <v>89888</v>
      </c>
      <c r="L24" s="51">
        <f>ROUNDUP(BAR!L24*0.85*0.9,)</f>
        <v>89888</v>
      </c>
      <c r="M24" s="51">
        <f>ROUNDUP(BAR!M24*0.85*0.9,)</f>
        <v>89888</v>
      </c>
      <c r="N24" s="51">
        <f>ROUNDUP(BAR!N24*0.85*0.9,)</f>
        <v>89888</v>
      </c>
      <c r="O24" s="51">
        <f>ROUNDUP(BAR!O24*0.85*0.9,)</f>
        <v>89888</v>
      </c>
      <c r="P24" s="51">
        <f>ROUNDUP(BAR!P24*0.85*0.9,)</f>
        <v>90423</v>
      </c>
      <c r="Q24" s="51">
        <f>ROUNDUP(BAR!Q24*0.85*0.9,)</f>
        <v>89123</v>
      </c>
      <c r="R24" s="51">
        <f>ROUNDUP(BAR!R24*0.85*0.9,)</f>
        <v>88587</v>
      </c>
      <c r="S24" s="51">
        <f>ROUNDUP(BAR!S24*0.85*0.9,)</f>
        <v>88587</v>
      </c>
      <c r="T24" s="51">
        <f>ROUNDUP(BAR!T24*0.85*0.9,)</f>
        <v>88587</v>
      </c>
      <c r="U24" s="51">
        <f>ROUNDUP(BAR!U24*0.85*0.9,)</f>
        <v>88587</v>
      </c>
      <c r="V24" s="51">
        <f>ROUNDUP(BAR!V24*0.85*0.9,)</f>
        <v>88587</v>
      </c>
      <c r="W24" s="51">
        <f>ROUNDUP(BAR!W24*0.85*0.9,)</f>
        <v>89123</v>
      </c>
      <c r="X24" s="51">
        <f>ROUNDUP(BAR!X24*0.85*0.9,)</f>
        <v>89123</v>
      </c>
      <c r="Y24" s="51">
        <f>ROUNDUP(BAR!Y24*0.85*0.9,)</f>
        <v>88587</v>
      </c>
      <c r="Z24" s="51">
        <f>ROUNDUP(BAR!Z24*0.85*0.9,)</f>
        <v>88587</v>
      </c>
      <c r="AA24" s="51">
        <f>ROUNDUP(BAR!AA24*0.85*0.9,)</f>
        <v>88587</v>
      </c>
      <c r="AB24" s="51">
        <f>ROUNDUP(BAR!AB24*0.85*0.9,)</f>
        <v>88587</v>
      </c>
      <c r="AC24" s="51">
        <f>ROUNDUP(BAR!AC24*0.85*0.9,)</f>
        <v>88587</v>
      </c>
      <c r="AD24" s="51">
        <f>ROUNDUP(BAR!AD24*0.85*0.9,)</f>
        <v>89123</v>
      </c>
      <c r="AE24" s="51">
        <f>ROUNDUP(BAR!AE24*0.85*0.9,)</f>
        <v>89123</v>
      </c>
      <c r="AF24" s="51">
        <f>ROUNDUP(BAR!AF24*0.85*0.9,)</f>
        <v>88587</v>
      </c>
      <c r="AG24" s="51">
        <f>ROUNDUP(BAR!AG24*0.85*0.9,)</f>
        <v>88587</v>
      </c>
      <c r="AH24" s="51">
        <f>ROUNDUP(BAR!AH24*0.85*0.9,)</f>
        <v>88587</v>
      </c>
      <c r="AI24" s="51">
        <f>ROUNDUP(BAR!AI24*0.85*0.9,)</f>
        <v>88587</v>
      </c>
      <c r="AJ24" s="51">
        <f>ROUNDUP(BAR!AJ24*0.85*0.9,)</f>
        <v>88587</v>
      </c>
      <c r="AK24" s="51">
        <f>ROUNDUP(BAR!AK24*0.85*0.9,)</f>
        <v>89123</v>
      </c>
      <c r="AL24" s="51">
        <f>ROUNDUP(BAR!AL24*0.85*0.9,)</f>
        <v>89123</v>
      </c>
      <c r="AM24" s="51">
        <f>ROUNDUP(BAR!AM24*0.85*0.9,)</f>
        <v>87287</v>
      </c>
      <c r="AN24" s="51">
        <f>ROUNDUP(BAR!AN24*0.85*0.9,)</f>
        <v>87287</v>
      </c>
      <c r="AO24" s="51">
        <f>ROUNDUP(BAR!AO24*0.85*0.9,)</f>
        <v>87287</v>
      </c>
      <c r="AP24" s="51">
        <f>ROUNDUP(BAR!AP24*0.85*0.9,)</f>
        <v>87287</v>
      </c>
      <c r="AQ24" s="51">
        <f>ROUNDUP(BAR!AQ24*0.85*0.9,)</f>
        <v>87287</v>
      </c>
      <c r="AR24" s="51">
        <f>ROUNDUP(BAR!AR24*0.85*0.9,)</f>
        <v>87822</v>
      </c>
      <c r="AS24" s="51">
        <f>ROUNDUP(BAR!AS24*0.85*0.9,)</f>
        <v>87822</v>
      </c>
      <c r="AT24" s="51">
        <f>ROUNDUP(BAR!AT24*0.85*0.9,)</f>
        <v>87287</v>
      </c>
      <c r="AU24" s="51">
        <f>ROUNDUP(BAR!AU24*0.85*0.9,)</f>
        <v>87287</v>
      </c>
      <c r="AV24" s="51">
        <f>ROUNDUP(BAR!AV24*0.85*0.9,)</f>
        <v>87287</v>
      </c>
      <c r="AW24" s="51">
        <f>ROUNDUP(BAR!AW24*0.85*0.9,)</f>
        <v>87287</v>
      </c>
      <c r="AX24" s="51">
        <f>ROUNDUP(BAR!AX24*0.85*0.9,)</f>
        <v>87287</v>
      </c>
      <c r="AY24" s="51">
        <f>ROUNDUP(BAR!AY24*0.85*0.9,)</f>
        <v>87822</v>
      </c>
      <c r="AZ24" s="51">
        <f>ROUNDUP(BAR!AZ24*0.85*0.9,)</f>
        <v>87822</v>
      </c>
      <c r="BA24" s="51">
        <f>ROUNDUP(BAR!BA24*0.85*0.9,)</f>
        <v>87287</v>
      </c>
      <c r="BB24" s="51">
        <f>ROUNDUP(BAR!BB24*0.85*0.9,)</f>
        <v>87287</v>
      </c>
      <c r="BC24" s="51">
        <f>ROUNDUP(BAR!BC24*0.85*0.9,)</f>
        <v>87287</v>
      </c>
      <c r="BD24" s="51">
        <f>ROUNDUP(BAR!BD24*0.85*0.9,)</f>
        <v>87287</v>
      </c>
      <c r="BE24" s="51">
        <f>ROUNDUP(BAR!BE24*0.85*0.9,)</f>
        <v>87287</v>
      </c>
      <c r="BF24" s="51">
        <f>ROUNDUP(BAR!BF24*0.85*0.9,)</f>
        <v>87822</v>
      </c>
      <c r="BG24" s="51">
        <f>ROUNDUP(BAR!BG24*0.85*0.9,)</f>
        <v>87822</v>
      </c>
      <c r="BH24" s="51">
        <f>ROUNDUP(BAR!BH24*0.85*0.9,)</f>
        <v>87287</v>
      </c>
      <c r="BI24" s="51">
        <f>ROUNDUP(BAR!BI24*0.85*0.9,)</f>
        <v>87287</v>
      </c>
      <c r="BJ24" s="51">
        <f>ROUNDUP(BAR!BJ24*0.85*0.9,)</f>
        <v>87822</v>
      </c>
      <c r="BK24" s="51">
        <f>ROUNDUP(BAR!BK24*0.85*0.9,)</f>
        <v>87822</v>
      </c>
      <c r="BL24" s="51">
        <f>ROUNDUP(BAR!BL24*0.85*0.9,)</f>
        <v>87822</v>
      </c>
      <c r="BM24" s="51">
        <f>ROUNDUP(BAR!BM24*0.85*0.9,)</f>
        <v>87822</v>
      </c>
      <c r="BN24" s="51">
        <f>ROUNDUP(BAR!BN24*0.85*0.9,)</f>
        <v>87822</v>
      </c>
      <c r="BO24" s="51">
        <f>ROUNDUP(BAR!BO24*0.85*0.9,)</f>
        <v>87287</v>
      </c>
      <c r="BP24" s="51">
        <f>ROUNDUP(BAR!BP24*0.85*0.9,)</f>
        <v>89888</v>
      </c>
      <c r="BQ24" s="51">
        <f>ROUNDUP(BAR!BQ24*0.85*0.9,)</f>
        <v>89888</v>
      </c>
      <c r="BR24" s="51">
        <f>ROUNDUP(BAR!BR24*0.85*0.9,)</f>
        <v>89888</v>
      </c>
      <c r="BS24" s="51">
        <f>ROUNDUP(BAR!BS24*0.85*0.9,)</f>
        <v>89888</v>
      </c>
      <c r="BT24" s="51">
        <f>ROUNDUP(BAR!BT24*0.85*0.9,)</f>
        <v>89888</v>
      </c>
      <c r="BU24" s="51">
        <f>ROUNDUP(BAR!BU24*0.85*0.9,)</f>
        <v>88587</v>
      </c>
      <c r="BV24" s="51">
        <f>ROUNDUP(BAR!BV24*0.85*0.9,)</f>
        <v>87822</v>
      </c>
      <c r="BW24" s="51">
        <f>ROUNDUP(BAR!BW24*0.85*0.9,)</f>
        <v>87822</v>
      </c>
      <c r="BX24" s="51">
        <f>ROUNDUP(BAR!BX24*0.85*0.9,)</f>
        <v>89888</v>
      </c>
      <c r="BY24" s="51">
        <f>ROUNDUP(BAR!BY24*0.85*0.9,)</f>
        <v>89888</v>
      </c>
      <c r="BZ24" s="51">
        <f>ROUNDUP(BAR!BZ24*0.85*0.9,)</f>
        <v>87287</v>
      </c>
      <c r="CA24" s="51">
        <f>ROUNDUP(BAR!CA24*0.85*0.9,)</f>
        <v>87287</v>
      </c>
      <c r="CB24" s="51">
        <f>ROUNDUP(BAR!CB24*0.85*0.9,)</f>
        <v>87287</v>
      </c>
      <c r="CC24" s="51">
        <f>ROUNDUP(BAR!CC24*0.85*0.9,)</f>
        <v>87822</v>
      </c>
      <c r="CD24" s="51">
        <f>ROUNDUP(BAR!CD24*0.85*0.9,)</f>
        <v>84533</v>
      </c>
      <c r="CE24" s="51">
        <f>ROUNDUP(BAR!CE24*0.85*0.9,)</f>
        <v>84533</v>
      </c>
      <c r="CF24" s="51">
        <f>ROUNDUP(BAR!CF24*0.85*0.9,)</f>
        <v>84533</v>
      </c>
      <c r="CG24" s="51">
        <f>ROUNDUP(BAR!CG24*0.85*0.9,)</f>
        <v>84533</v>
      </c>
      <c r="CH24" s="51">
        <f>ROUNDUP(BAR!CH24*0.85*0.9,)</f>
        <v>85068</v>
      </c>
      <c r="CI24" s="51">
        <f>ROUNDUP(BAR!CI24*0.85*0.9,)</f>
        <v>85068</v>
      </c>
      <c r="CJ24" s="51">
        <f>ROUNDUP(BAR!CJ24*0.85*0.9,)</f>
        <v>84533</v>
      </c>
      <c r="CK24" s="51">
        <f>ROUNDUP(BAR!CK24*0.85*0.9,)</f>
        <v>84533</v>
      </c>
      <c r="CL24" s="51">
        <f>ROUNDUP(BAR!CL24*0.85*0.9,)</f>
        <v>84533</v>
      </c>
      <c r="CM24" s="51">
        <f>ROUNDUP(BAR!CM24*0.85*0.9,)</f>
        <v>84533</v>
      </c>
      <c r="CN24" s="51">
        <f>ROUNDUP(BAR!CN24*0.85*0.9,)</f>
        <v>84533</v>
      </c>
      <c r="CO24" s="51">
        <f>ROUNDUP(BAR!CO24*0.85*0.9,)</f>
        <v>85068</v>
      </c>
      <c r="CP24" s="51">
        <f>ROUNDUP(BAR!CP24*0.85*0.9,)</f>
        <v>85068</v>
      </c>
      <c r="CQ24" s="51">
        <f>ROUNDUP(BAR!CQ24*0.85*0.9,)</f>
        <v>84533</v>
      </c>
      <c r="CR24" s="51">
        <f>ROUNDUP(BAR!CR24*0.85*0.9,)</f>
        <v>84533</v>
      </c>
      <c r="CS24" s="51">
        <f>ROUNDUP(BAR!CS24*0.85*0.9,)</f>
        <v>84533</v>
      </c>
      <c r="CT24" s="51">
        <f>ROUNDUP(BAR!CT24*0.85*0.9,)</f>
        <v>84533</v>
      </c>
      <c r="CU24" s="51">
        <f>ROUNDUP(BAR!CU24*0.85*0.9,)</f>
        <v>84533</v>
      </c>
      <c r="CV24" s="51">
        <f>ROUNDUP(BAR!CV24*0.85*0.9,)</f>
        <v>85068</v>
      </c>
      <c r="CW24" s="51">
        <f>ROUNDUP(BAR!CW24*0.85*0.9,)</f>
        <v>85068</v>
      </c>
      <c r="CX24" s="51">
        <f>ROUNDUP(BAR!CX24*0.85*0.9,)</f>
        <v>84533</v>
      </c>
      <c r="CY24" s="51">
        <f>ROUNDUP(BAR!CY24*0.85*0.9,)</f>
        <v>84533</v>
      </c>
      <c r="CZ24" s="51">
        <f>ROUNDUP(BAR!CZ24*0.85*0.9,)</f>
        <v>84533</v>
      </c>
      <c r="DA24" s="51">
        <f>ROUNDUP(BAR!DA24*0.85*0.9,)</f>
        <v>84533</v>
      </c>
      <c r="DB24" s="51">
        <f>ROUNDUP(BAR!DB24*0.85*0.9,)</f>
        <v>84533</v>
      </c>
      <c r="DC24" s="51">
        <f>ROUNDUP(BAR!DC24*0.85*0.9,)</f>
        <v>85068</v>
      </c>
      <c r="DD24" s="51">
        <f>ROUNDUP(BAR!DD24*0.85*0.9,)</f>
        <v>85068</v>
      </c>
      <c r="DE24" s="51">
        <f>ROUNDUP(BAR!DE24*0.85*0.9,)</f>
        <v>84533</v>
      </c>
      <c r="DF24" s="51">
        <f>ROUNDUP(BAR!DF24*0.85*0.9,)</f>
        <v>84533</v>
      </c>
      <c r="DG24" s="51">
        <f>ROUNDUP(BAR!DG24*0.85*0.9,)</f>
        <v>85068</v>
      </c>
      <c r="DH24" s="51">
        <f>ROUNDUP(BAR!DH24*0.85*0.9,)</f>
        <v>85451</v>
      </c>
      <c r="DI24" s="51">
        <f>ROUNDUP(BAR!DI24*0.85*0.9,)</f>
        <v>84150</v>
      </c>
      <c r="DJ24" s="51">
        <f>ROUNDUP(BAR!DJ24*0.85*0.9,)</f>
        <v>84533</v>
      </c>
      <c r="DK24" s="51">
        <f>ROUNDUP(BAR!DK24*0.85*0.9,)</f>
        <v>84533</v>
      </c>
      <c r="DL24" s="51">
        <f>ROUNDUP(BAR!DL24*0.85*0.9,)</f>
        <v>84150</v>
      </c>
      <c r="DM24" s="51">
        <f>ROUNDUP(BAR!DM24*0.85*0.9,)</f>
        <v>84150</v>
      </c>
      <c r="DN24" s="51">
        <f>ROUNDUP(BAR!DN24*0.85*0.9,)</f>
        <v>84150</v>
      </c>
      <c r="DO24" s="51">
        <f>ROUNDUP(BAR!DO24*0.85*0.9,)</f>
        <v>84150</v>
      </c>
      <c r="DP24" s="51">
        <f>ROUNDUP(BAR!DP24*0.85*0.9,)</f>
        <v>84150</v>
      </c>
      <c r="DQ24" s="51">
        <f>ROUNDUP(BAR!DQ24*0.85*0.9,)</f>
        <v>84533</v>
      </c>
      <c r="DR24" s="51">
        <f>ROUNDUP(BAR!DR24*0.85*0.9,)</f>
        <v>84533</v>
      </c>
      <c r="DS24" s="51">
        <f>ROUNDUP(BAR!DS24*0.85*0.9,)</f>
        <v>84150</v>
      </c>
      <c r="DT24" s="51">
        <f>ROUNDUP(BAR!DT24*0.85*0.9,)</f>
        <v>84150</v>
      </c>
      <c r="DU24" s="51">
        <f>ROUNDUP(BAR!DU24*0.85*0.9,)</f>
        <v>84150</v>
      </c>
      <c r="DV24" s="51">
        <f>ROUNDUP(BAR!DV24*0.85*0.9,)</f>
        <v>84150</v>
      </c>
      <c r="DW24" s="51">
        <f>ROUNDUP(BAR!DW24*0.85*0.9,)</f>
        <v>84150</v>
      </c>
      <c r="DX24" s="51">
        <f>ROUNDUP(BAR!DX24*0.85*0.9,)</f>
        <v>84533</v>
      </c>
      <c r="DY24" s="51">
        <f>ROUNDUP(BAR!DY24*0.85*0.9,)</f>
        <v>84533</v>
      </c>
      <c r="DZ24" s="51">
        <f>ROUNDUP(BAR!DZ24*0.85*0.9,)</f>
        <v>84150</v>
      </c>
      <c r="EA24" s="51">
        <f>ROUNDUP(BAR!EA24*0.85*0.9,)</f>
        <v>84150</v>
      </c>
      <c r="EB24" s="51">
        <f>ROUNDUP(BAR!EB24*0.85*0.9,)</f>
        <v>84150</v>
      </c>
      <c r="EC24" s="51">
        <f>ROUNDUP(BAR!EC24*0.85*0.9,)</f>
        <v>84150</v>
      </c>
      <c r="ED24" s="51">
        <f>ROUNDUP(BAR!ED24*0.85*0.9,)</f>
        <v>84150</v>
      </c>
      <c r="EE24" s="51">
        <f>ROUNDUP(BAR!EE24*0.85*0.9,)</f>
        <v>84533</v>
      </c>
      <c r="EF24" s="51">
        <f>ROUNDUP(BAR!EF24*0.85*0.9,)</f>
        <v>84533</v>
      </c>
      <c r="EG24" s="51">
        <f>ROUNDUP(BAR!EG24*0.85*0.9,)</f>
        <v>84150</v>
      </c>
      <c r="EH24" s="51">
        <f>ROUNDUP(BAR!EH24*0.85*0.9,)</f>
        <v>84150</v>
      </c>
      <c r="EI24" s="51">
        <f>ROUNDUP(BAR!EI24*0.85*0.9,)</f>
        <v>85451</v>
      </c>
      <c r="EJ24" s="51">
        <f>ROUNDUP(BAR!EJ24*0.85*0.9,)</f>
        <v>85451</v>
      </c>
      <c r="EK24" s="51">
        <f>ROUNDUP(BAR!EK24*0.85*0.9,)</f>
        <v>85451</v>
      </c>
      <c r="EL24" s="51">
        <f>ROUNDUP(BAR!EL24*0.85*0.9,)</f>
        <v>86369</v>
      </c>
      <c r="EM24" s="51">
        <f>ROUNDUP(BAR!EM24*0.85*0.9,)</f>
        <v>86369</v>
      </c>
      <c r="EN24" s="51">
        <f>ROUNDUP(BAR!EN24*0.85*0.9,)</f>
        <v>85451</v>
      </c>
      <c r="EO24" s="51">
        <f>ROUNDUP(BAR!EO24*0.85*0.9,)</f>
        <v>85451</v>
      </c>
      <c r="EP24" s="51">
        <f>ROUNDUP(BAR!EP24*0.85*0.9,)</f>
        <v>85451</v>
      </c>
      <c r="EQ24" s="51">
        <f>ROUNDUP(BAR!EQ24*0.85*0.9,)</f>
        <v>85451</v>
      </c>
      <c r="ER24" s="51">
        <f>ROUNDUP(BAR!ER24*0.85*0.9,)</f>
        <v>85451</v>
      </c>
      <c r="ES24" s="51">
        <f>ROUNDUP(BAR!ES24*0.85*0.9,)</f>
        <v>86369</v>
      </c>
      <c r="ET24" s="51">
        <f>ROUNDUP(BAR!ET24*0.85*0.9,)</f>
        <v>86369</v>
      </c>
      <c r="EU24" s="51">
        <f>ROUNDUP(BAR!EU24*0.85*0.9,)</f>
        <v>86369</v>
      </c>
      <c r="EV24" s="51">
        <f>ROUNDUP(BAR!EV24*0.85*0.9,)</f>
        <v>86369</v>
      </c>
      <c r="EW24" s="51">
        <f>ROUNDUP(BAR!EW24*0.85*0.9,)</f>
        <v>86369</v>
      </c>
      <c r="EX24" s="51">
        <f>ROUNDUP(BAR!EX24*0.85*0.9,)</f>
        <v>86369</v>
      </c>
      <c r="EY24" s="51">
        <f>ROUNDUP(BAR!EY24*0.85*0.9,)</f>
        <v>86369</v>
      </c>
      <c r="EZ24" s="51">
        <f>ROUNDUP(BAR!EZ24*0.85*0.9,)</f>
        <v>86369</v>
      </c>
      <c r="FA24" s="51">
        <f>ROUNDUP(BAR!FA24*0.85*0.9,)</f>
        <v>86369</v>
      </c>
      <c r="FB24" s="51">
        <f>ROUNDUP(BAR!FB24*0.85*0.9,)</f>
        <v>86369</v>
      </c>
      <c r="FC24" s="51">
        <f>ROUNDUP(BAR!FC24*0.85*0.9,)</f>
        <v>86369</v>
      </c>
      <c r="FD24" s="51">
        <f>ROUNDUP(BAR!FD24*0.85*0.9,)</f>
        <v>86904</v>
      </c>
      <c r="FE24" s="51">
        <f>ROUNDUP(BAR!FE24*0.85*0.9,)</f>
        <v>86904</v>
      </c>
      <c r="FF24" s="51">
        <f>ROUNDUP(BAR!FF24*0.85*0.9,)</f>
        <v>87287</v>
      </c>
      <c r="FG24" s="51">
        <f>ROUNDUP(BAR!FG24*0.85*0.9,)</f>
        <v>87287</v>
      </c>
      <c r="FH24" s="51">
        <f>ROUNDUP(BAR!FH24*0.85*0.9,)</f>
        <v>87287</v>
      </c>
      <c r="FI24" s="51">
        <f>ROUNDUP(BAR!FI24*0.85*0.9,)</f>
        <v>87287</v>
      </c>
      <c r="FJ24" s="51">
        <f>ROUNDUP(BAR!FJ24*0.85*0.9,)</f>
        <v>87287</v>
      </c>
      <c r="FK24" s="107">
        <f>ROUNDUP(BAR!FK24*0.85*0.9,)</f>
        <v>102472</v>
      </c>
      <c r="FL24" s="107">
        <f>ROUNDUP(BAR!FL24*0.85*0.9,)</f>
        <v>131542</v>
      </c>
      <c r="FM24" s="107">
        <f>ROUNDUP(BAR!FM24*0.85*0.9,)</f>
        <v>131542</v>
      </c>
      <c r="FN24" s="107">
        <f>ROUNDUP(BAR!FN24*0.85*0.9,)</f>
        <v>131542</v>
      </c>
      <c r="FO24" s="107">
        <f>ROUNDUP(BAR!FO24*0.85*0.9,)</f>
        <v>131542</v>
      </c>
      <c r="FP24" s="107">
        <f>ROUNDUP(BAR!FP24*0.85*0.9,)</f>
        <v>131542</v>
      </c>
      <c r="FQ24" s="107">
        <f>ROUNDUP(BAR!FQ24*0.85*0.9,)</f>
        <v>131542</v>
      </c>
      <c r="FR24" s="107">
        <f>ROUNDUP(BAR!FR24*0.85*0.9,)</f>
        <v>131542</v>
      </c>
      <c r="FS24" s="107">
        <f>ROUNDUP(BAR!FS24*0.85*0.9,)</f>
        <v>131542</v>
      </c>
      <c r="FT24" s="107">
        <f>ROUNDUP(BAR!FT24*0.85*0.9,)</f>
        <v>131542</v>
      </c>
      <c r="FU24" s="107">
        <f>ROUNDUP(BAR!FU24*0.85*0.9,)</f>
        <v>131542</v>
      </c>
      <c r="FV24" s="51">
        <f>ROUNDUP(BAR!FV24*0.85*0.9,)</f>
        <v>96735</v>
      </c>
      <c r="FW24" s="51">
        <f>ROUNDUP(BAR!FW24*0.85*0.9,)</f>
        <v>96735</v>
      </c>
      <c r="FX24" s="51">
        <f>ROUNDUP(BAR!FX24*0.85*0.9,)</f>
        <v>96735</v>
      </c>
      <c r="FY24" s="51">
        <f>ROUNDUP(BAR!FY24*0.85*0.9,)</f>
        <v>96735</v>
      </c>
      <c r="FZ24" s="51">
        <f>ROUNDUP(BAR!FZ24*0.85*0.9,)</f>
        <v>96735</v>
      </c>
      <c r="GA24" s="51">
        <f>ROUNDUP(BAR!GA24*0.85*0.9,)</f>
        <v>96735</v>
      </c>
      <c r="GB24" s="51">
        <f>ROUNDUP(BAR!GB24*0.85*0.9,)</f>
        <v>96735</v>
      </c>
      <c r="GC24" s="51">
        <f>ROUNDUP(BAR!GC24*0.85*0.9,)</f>
        <v>96735</v>
      </c>
      <c r="GD24" s="51">
        <f>ROUNDUP(BAR!GD24*0.85*0.9,)</f>
        <v>96735</v>
      </c>
      <c r="GE24" s="51">
        <f>ROUNDUP(BAR!GE24*0.85*0.9,)</f>
        <v>96735</v>
      </c>
      <c r="GF24" s="51">
        <f>ROUNDUP(BAR!GF24*0.85*0.9,)</f>
        <v>96735</v>
      </c>
      <c r="GG24" s="51">
        <f>ROUNDUP(BAR!GG24*0.85*0.9,)</f>
        <v>96735</v>
      </c>
      <c r="GH24" s="51">
        <f>ROUNDUP(BAR!GH24*0.85*0.9,)</f>
        <v>96735</v>
      </c>
      <c r="GI24" s="51">
        <f>ROUNDUP(BAR!GI24*0.85*0.9,)</f>
        <v>96735</v>
      </c>
      <c r="GJ24" s="51">
        <f>ROUNDUP(BAR!GJ24*0.85*0.9,)</f>
        <v>96735</v>
      </c>
      <c r="GK24" s="51">
        <f>ROUNDUP(BAR!GK24*0.85*0.9,)</f>
        <v>96735</v>
      </c>
      <c r="GL24" s="51">
        <f>ROUNDUP(BAR!GL24*0.85*0.9,)</f>
        <v>96735</v>
      </c>
      <c r="GM24" s="51">
        <f>ROUNDUP(BAR!GM24*0.85*0.9,)</f>
        <v>96735</v>
      </c>
      <c r="GN24" s="51">
        <f>ROUNDUP(BAR!GN24*0.85*0.9,)</f>
        <v>96735</v>
      </c>
      <c r="GO24" s="51">
        <f>ROUNDUP(BAR!GO24*0.85*0.9,)</f>
        <v>96735</v>
      </c>
      <c r="GP24" s="51">
        <f>ROUNDUP(BAR!GP24*0.85*0.9,)</f>
        <v>96735</v>
      </c>
      <c r="GQ24" s="51">
        <f>ROUNDUP(BAR!GQ24*0.85*0.9,)</f>
        <v>96735</v>
      </c>
      <c r="GR24" s="51">
        <f>ROUNDUP(BAR!GR24*0.85*0.9,)</f>
        <v>96735</v>
      </c>
      <c r="GS24" s="51">
        <f>ROUNDUP(BAR!GS24*0.85*0.9,)</f>
        <v>98035</v>
      </c>
      <c r="GT24" s="51">
        <f>ROUNDUP(BAR!GT24*0.85*0.9,)</f>
        <v>98035</v>
      </c>
      <c r="GU24" s="51">
        <f>ROUNDUP(BAR!GU24*0.85*0.9,)</f>
        <v>98035</v>
      </c>
      <c r="GV24" s="51">
        <f>ROUNDUP(BAR!GV24*0.85*0.9,)</f>
        <v>98035</v>
      </c>
      <c r="GW24" s="51">
        <f>ROUNDUP(BAR!GW24*0.85*0.9,)</f>
        <v>98035</v>
      </c>
      <c r="GX24" s="51">
        <f>ROUNDUP(BAR!GX24*0.85*0.9,)</f>
        <v>98035</v>
      </c>
      <c r="GY24" s="51">
        <f>ROUNDUP(BAR!GY24*0.85*0.9,)</f>
        <v>98035</v>
      </c>
      <c r="GZ24" s="51">
        <f>ROUNDUP(BAR!GZ24*0.85*0.9,)</f>
        <v>98035</v>
      </c>
      <c r="HA24" s="51">
        <f>ROUNDUP(BAR!HA24*0.85*0.9,)</f>
        <v>98035</v>
      </c>
      <c r="HB24" s="51">
        <f>ROUNDUP(BAR!HB24*0.85*0.9,)</f>
        <v>98035</v>
      </c>
      <c r="HC24" s="51">
        <f>ROUNDUP(BAR!HC24*0.85*0.9,)</f>
        <v>98035</v>
      </c>
      <c r="HD24" s="51">
        <f>ROUNDUP(BAR!HD24*0.85*0.9,)</f>
        <v>98035</v>
      </c>
      <c r="HE24" s="51">
        <f>ROUNDUP(BAR!HE24*0.85*0.9,)</f>
        <v>98035</v>
      </c>
      <c r="HF24" s="51">
        <f>ROUNDUP(BAR!HF24*0.85*0.9,)</f>
        <v>98035</v>
      </c>
      <c r="HG24" s="51">
        <f>ROUNDUP(BAR!HG24*0.85*0.9,)</f>
        <v>98035</v>
      </c>
      <c r="HH24" s="51">
        <f>ROUNDUP(BAR!HH24*0.85*0.9,)</f>
        <v>98035</v>
      </c>
      <c r="HI24" s="51">
        <f>ROUNDUP(BAR!HI24*0.85*0.9,)</f>
        <v>98035</v>
      </c>
      <c r="HJ24" s="51">
        <f>ROUNDUP(BAR!HJ24*0.85*0.9,)</f>
        <v>98035</v>
      </c>
      <c r="HK24" s="107">
        <f>ROUNDUP(BAR!HK24*0.85*0.9,)</f>
        <v>114100</v>
      </c>
      <c r="HL24" s="107">
        <f>ROUNDUP(BAR!HL24*0.85*0.9,)</f>
        <v>114100</v>
      </c>
      <c r="HM24" s="107">
        <f>ROUNDUP(BAR!HM24*0.85*0.9,)</f>
        <v>115630</v>
      </c>
      <c r="HN24" s="107">
        <f>ROUNDUP(BAR!HN24*0.85*0.9,)</f>
        <v>115630</v>
      </c>
      <c r="HO24" s="107">
        <f>ROUNDUP(BAR!HO24*0.85*0.9,)</f>
        <v>115630</v>
      </c>
      <c r="HP24" s="107">
        <f>ROUNDUP(BAR!HP24*0.85*0.9,)</f>
        <v>98035</v>
      </c>
      <c r="HQ24" s="107">
        <f>ROUNDUP(BAR!HQ24*0.85*0.9,)</f>
        <v>98035</v>
      </c>
      <c r="HR24" s="107">
        <f>ROUNDUP(BAR!HR24*0.85*0.9,)</f>
        <v>114100</v>
      </c>
      <c r="HS24" s="107">
        <f>ROUNDUP(BAR!HS24*0.85*0.9,)</f>
        <v>114100</v>
      </c>
      <c r="HT24" s="51">
        <f>ROUNDUP(BAR!HT24*0.85*0.9,)</f>
        <v>98035</v>
      </c>
      <c r="HU24" s="51">
        <f>ROUNDUP(BAR!HU24*0.85*0.9,)</f>
        <v>96735</v>
      </c>
      <c r="HV24" s="51">
        <f>ROUNDUP(BAR!HV24*0.85*0.9,)</f>
        <v>96735</v>
      </c>
      <c r="HW24" s="51">
        <f>ROUNDUP(BAR!HW24*0.85*0.9,)</f>
        <v>96735</v>
      </c>
      <c r="HX24" s="51">
        <f>ROUNDUP(BAR!HX24*0.85*0.9,)</f>
        <v>96735</v>
      </c>
      <c r="HY24" s="51">
        <f>ROUNDUP(BAR!HY24*0.85*0.9,)</f>
        <v>96735</v>
      </c>
      <c r="HZ24" s="51">
        <f>ROUNDUP(BAR!HZ24*0.85*0.9,)</f>
        <v>96735</v>
      </c>
      <c r="IA24" s="51">
        <f>ROUNDUP(BAR!IA24*0.85*0.9,)</f>
        <v>96735</v>
      </c>
      <c r="IB24" s="51">
        <f>ROUNDUP(BAR!IB24*0.85*0.9,)</f>
        <v>99948</v>
      </c>
      <c r="IC24" s="51">
        <f>ROUNDUP(BAR!IC24*0.85*0.9,)</f>
        <v>97270</v>
      </c>
      <c r="ID24" s="51">
        <f>ROUNDUP(BAR!ID24*0.85*0.9,)</f>
        <v>93522</v>
      </c>
      <c r="IE24" s="51">
        <f>ROUNDUP(BAR!IE24*0.85*0.9,)</f>
        <v>93522</v>
      </c>
      <c r="IF24" s="51">
        <f>ROUNDUP(BAR!IF24*0.85*0.9,)</f>
        <v>93522</v>
      </c>
      <c r="IG24" s="51">
        <f>ROUNDUP(BAR!IG24*0.85*0.9,)</f>
        <v>93522</v>
      </c>
      <c r="IH24" s="51">
        <f>ROUNDUP(BAR!IH24*0.85*0.9,)</f>
        <v>93522</v>
      </c>
      <c r="II24" s="51">
        <f>ROUNDUP(BAR!II24*0.85*0.9,)</f>
        <v>93522</v>
      </c>
      <c r="IJ24" s="51">
        <f>ROUNDUP(BAR!IJ24*0.85*0.9,)</f>
        <v>93522</v>
      </c>
      <c r="IK24" s="51">
        <f>ROUNDUP(BAR!IK24*0.85*0.9,)</f>
        <v>93522</v>
      </c>
      <c r="IL24" s="51">
        <f>ROUNDUP(BAR!IL24*0.85*0.9,)</f>
        <v>93522</v>
      </c>
      <c r="IM24" s="51">
        <f>ROUNDUP(BAR!IM24*0.85*0.9,)</f>
        <v>93522</v>
      </c>
      <c r="IN24" s="51">
        <f>ROUNDUP(BAR!IN24*0.85*0.9,)</f>
        <v>93522</v>
      </c>
      <c r="IO24" s="51">
        <f>ROUNDUP(BAR!IO24*0.85*0.9,)</f>
        <v>93522</v>
      </c>
      <c r="IP24" s="51">
        <f>ROUNDUP(BAR!IP24*0.85*0.9,)</f>
        <v>93522</v>
      </c>
      <c r="IQ24" s="51">
        <f>ROUNDUP(BAR!IQ24*0.85*0.9,)</f>
        <v>93522</v>
      </c>
      <c r="IR24" s="51">
        <f>ROUNDUP(BAR!IR24*0.85*0.9,)</f>
        <v>93522</v>
      </c>
      <c r="IS24" s="51">
        <f>ROUNDUP(BAR!IS24*0.85*0.9,)</f>
        <v>93522</v>
      </c>
      <c r="IT24" s="51">
        <f>ROUNDUP(BAR!IT24*0.85*0.9,)</f>
        <v>93522</v>
      </c>
      <c r="IU24" s="51">
        <f>ROUNDUP(BAR!IU24*0.85*0.9,)</f>
        <v>93522</v>
      </c>
      <c r="IV24" s="51">
        <f>ROUNDUP(BAR!IV24*0.85*0.9,)</f>
        <v>93522</v>
      </c>
      <c r="IW24" s="51">
        <f>ROUNDUP(BAR!IW24*0.85*0.9,)</f>
        <v>93522</v>
      </c>
      <c r="IX24" s="51">
        <f>ROUNDUP(BAR!IX24*0.85*0.9,)</f>
        <v>93522</v>
      </c>
      <c r="IY24" s="51">
        <f>ROUNDUP(BAR!IY24*0.85*0.9,)</f>
        <v>93522</v>
      </c>
    </row>
    <row r="25" spans="1:259" s="2" customFormat="1" ht="15" customHeight="1" x14ac:dyDescent="0.2">
      <c r="A25" s="11" t="s">
        <v>35</v>
      </c>
      <c r="FG25" s="41"/>
      <c r="FH25" s="41"/>
      <c r="FI25" s="41"/>
      <c r="FJ25" s="41"/>
    </row>
    <row r="26" spans="1:259" s="2" customFormat="1" x14ac:dyDescent="0.2">
      <c r="A26" s="52" t="s">
        <v>39</v>
      </c>
      <c r="FG26" s="41"/>
      <c r="FH26" s="41"/>
      <c r="FI26" s="41"/>
      <c r="FJ26" s="41"/>
    </row>
    <row r="27" spans="1:259" s="18" customFormat="1" ht="15" customHeight="1" x14ac:dyDescent="0.2">
      <c r="A27" s="9" t="s">
        <v>30</v>
      </c>
    </row>
    <row r="28" spans="1:259" s="18" customFormat="1" ht="24" x14ac:dyDescent="0.2">
      <c r="A28" s="110" t="s">
        <v>94</v>
      </c>
    </row>
    <row r="29" spans="1:259" ht="15" customHeight="1" x14ac:dyDescent="0.2">
      <c r="A29" s="29" t="s">
        <v>13</v>
      </c>
    </row>
    <row r="30" spans="1:259" ht="25.5" x14ac:dyDescent="0.2">
      <c r="A30" s="111" t="s">
        <v>95</v>
      </c>
    </row>
    <row r="31" spans="1:259" ht="15" customHeight="1" x14ac:dyDescent="0.2">
      <c r="A31" s="11" t="s">
        <v>14</v>
      </c>
    </row>
    <row r="32" spans="1:259" ht="72" customHeight="1" x14ac:dyDescent="0.2">
      <c r="A32" s="12" t="s">
        <v>15</v>
      </c>
    </row>
    <row r="33" spans="1:1" ht="15" customHeight="1" x14ac:dyDescent="0.2">
      <c r="A33" s="9" t="s">
        <v>16</v>
      </c>
    </row>
    <row r="34" spans="1:1" ht="62.25" customHeight="1" x14ac:dyDescent="0.2">
      <c r="A34" s="27" t="s">
        <v>37</v>
      </c>
    </row>
  </sheetData>
  <pageMargins left="0.25" right="0.25" top="0.75" bottom="0.75" header="0.3" footer="0.3"/>
  <pageSetup scale="51" fitToHeight="0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Лист38">
    <tabColor rgb="FF00B0F0"/>
    <pageSetUpPr fitToPage="1"/>
  </sheetPr>
  <dimension ref="A1:A38"/>
  <sheetViews>
    <sheetView workbookViewId="0">
      <pane xSplit="1" topLeftCell="B1" activePane="topRight" state="frozen"/>
      <selection pane="topRight" activeCell="B1" sqref="B1:E1048576"/>
    </sheetView>
  </sheetViews>
  <sheetFormatPr defaultColWidth="9" defaultRowHeight="12" x14ac:dyDescent="0.2"/>
  <cols>
    <col min="1" max="1" width="74.42578125" style="18" customWidth="1"/>
    <col min="2" max="16384" width="9" style="41"/>
  </cols>
  <sheetData>
    <row r="1" spans="1:1" ht="15" customHeight="1" x14ac:dyDescent="0.2">
      <c r="A1" s="3" t="s">
        <v>0</v>
      </c>
    </row>
    <row r="2" spans="1:1" ht="15" customHeight="1" x14ac:dyDescent="0.2">
      <c r="A2" s="4" t="s">
        <v>40</v>
      </c>
    </row>
    <row r="3" spans="1:1" ht="15" customHeight="1" x14ac:dyDescent="0.2">
      <c r="A3" s="5" t="s">
        <v>63</v>
      </c>
    </row>
    <row r="4" spans="1:1" ht="15" customHeight="1" x14ac:dyDescent="0.2">
      <c r="A4" s="34" t="s">
        <v>3</v>
      </c>
    </row>
    <row r="5" spans="1:1" ht="12.75" customHeight="1" x14ac:dyDescent="0.2">
      <c r="A5" s="20" t="s">
        <v>4</v>
      </c>
    </row>
    <row r="6" spans="1:1" ht="12.75" customHeight="1" x14ac:dyDescent="0.2">
      <c r="A6" s="21">
        <v>1</v>
      </c>
    </row>
    <row r="7" spans="1:1" ht="12.75" customHeight="1" x14ac:dyDescent="0.2">
      <c r="A7" s="21">
        <v>2</v>
      </c>
    </row>
    <row r="8" spans="1:1" ht="41.25" customHeight="1" x14ac:dyDescent="0.2">
      <c r="A8" s="22" t="s">
        <v>5</v>
      </c>
    </row>
    <row r="9" spans="1:1" ht="10.5" customHeight="1" x14ac:dyDescent="0.2">
      <c r="A9" s="21">
        <v>1</v>
      </c>
    </row>
    <row r="10" spans="1:1" ht="10.5" customHeight="1" x14ac:dyDescent="0.2">
      <c r="A10" s="21">
        <v>2</v>
      </c>
    </row>
    <row r="11" spans="1:1" ht="10.5" customHeight="1" x14ac:dyDescent="0.2">
      <c r="A11" s="20" t="s">
        <v>26</v>
      </c>
    </row>
    <row r="12" spans="1:1" ht="10.5" customHeight="1" x14ac:dyDescent="0.2">
      <c r="A12" s="21">
        <v>1</v>
      </c>
    </row>
    <row r="13" spans="1:1" ht="10.5" customHeight="1" x14ac:dyDescent="0.2">
      <c r="A13" s="21">
        <v>2</v>
      </c>
    </row>
    <row r="14" spans="1:1" ht="10.5" customHeight="1" x14ac:dyDescent="0.2">
      <c r="A14" s="20" t="s">
        <v>7</v>
      </c>
    </row>
    <row r="15" spans="1:1" ht="10.5" customHeight="1" x14ac:dyDescent="0.2">
      <c r="A15" s="21">
        <v>1</v>
      </c>
    </row>
    <row r="16" spans="1:1" ht="10.7" customHeight="1" x14ac:dyDescent="0.2">
      <c r="A16" s="21">
        <v>2</v>
      </c>
    </row>
    <row r="17" spans="1:1" ht="10.7" customHeight="1" x14ac:dyDescent="0.2">
      <c r="A17" s="20" t="s">
        <v>8</v>
      </c>
    </row>
    <row r="18" spans="1:1" ht="10.7" customHeight="1" x14ac:dyDescent="0.2">
      <c r="A18" s="21">
        <v>1</v>
      </c>
    </row>
    <row r="19" spans="1:1" ht="10.7" customHeight="1" x14ac:dyDescent="0.2">
      <c r="A19" s="21">
        <v>2</v>
      </c>
    </row>
    <row r="20" spans="1:1" ht="10.7" customHeight="1" x14ac:dyDescent="0.2">
      <c r="A20" s="20" t="s">
        <v>9</v>
      </c>
    </row>
    <row r="21" spans="1:1" ht="10.7" customHeight="1" x14ac:dyDescent="0.2">
      <c r="A21" s="21">
        <v>1</v>
      </c>
    </row>
    <row r="22" spans="1:1" ht="10.7" customHeight="1" x14ac:dyDescent="0.2">
      <c r="A22" s="21">
        <v>2</v>
      </c>
    </row>
    <row r="23" spans="1:1" ht="12.75" customHeight="1" x14ac:dyDescent="0.2">
      <c r="A23" s="20" t="s">
        <v>10</v>
      </c>
    </row>
    <row r="24" spans="1:1" x14ac:dyDescent="0.2">
      <c r="A24" s="21" t="s">
        <v>11</v>
      </c>
    </row>
    <row r="25" spans="1:1" s="18" customFormat="1" ht="15" customHeight="1" x14ac:dyDescent="0.2">
      <c r="A25" s="11" t="s">
        <v>35</v>
      </c>
    </row>
    <row r="26" spans="1:1" customFormat="1" ht="98.25" customHeight="1" x14ac:dyDescent="0.2">
      <c r="A26" s="13" t="str">
        <f>ОиК!A26</f>
        <v>Дополнительно на каждый день проживания в стоимость заявки добавляются  ски-пассы  для каждого взрослого, стоимость:
09.01.2025 - 31.03.2026 включительно - 3500 рублей. 
01.04.2026 - 09.05.2026 включительно - 2000 рублей. 
При размещении дополнительных гостей, также на каждый день проживания добавляются в стоимость заявки ски-пассы на каждого взрослого гостя:
09.01.2025 - 31.03.2026 включительно - 3500 рублей. 
01.04.2026 - 09.05.2026 включительно - 2000 рублей.</v>
      </c>
    </row>
    <row r="27" spans="1:1" s="18" customFormat="1" ht="47.25" customHeight="1" x14ac:dyDescent="0.2">
      <c r="A27" s="43" t="s">
        <v>42</v>
      </c>
    </row>
    <row r="28" spans="1:1" s="42" customFormat="1" ht="60" x14ac:dyDescent="0.2">
      <c r="A28" s="44" t="s">
        <v>43</v>
      </c>
    </row>
    <row r="29" spans="1:1" s="18" customFormat="1" x14ac:dyDescent="0.2">
      <c r="A29" s="9" t="s">
        <v>12</v>
      </c>
    </row>
    <row r="30" spans="1:1" s="18" customFormat="1" ht="24" x14ac:dyDescent="0.2">
      <c r="A30" s="40" t="str">
        <f>ОиК!A30</f>
        <v xml:space="preserve">Период продажи: 31.10.2025 - 09.05.2026
Период проживания: 09.01.2026 - 10.05.2026       </v>
      </c>
    </row>
    <row r="31" spans="1:1" s="18" customFormat="1" x14ac:dyDescent="0.2">
      <c r="A31" s="11" t="s">
        <v>14</v>
      </c>
    </row>
    <row r="32" spans="1:1" s="18" customFormat="1" ht="138" customHeight="1" x14ac:dyDescent="0.2">
      <c r="A32" s="12" t="s">
        <v>64</v>
      </c>
    </row>
    <row r="33" spans="1:1" s="18" customFormat="1" x14ac:dyDescent="0.2">
      <c r="A33" s="11" t="s">
        <v>46</v>
      </c>
    </row>
    <row r="34" spans="1:1" s="18" customFormat="1" ht="242.25" customHeight="1" x14ac:dyDescent="0.2">
      <c r="A34" s="12" t="s">
        <v>47</v>
      </c>
    </row>
    <row r="35" spans="1:1" s="18" customFormat="1" x14ac:dyDescent="0.2">
      <c r="A35" s="9" t="s">
        <v>16</v>
      </c>
    </row>
    <row r="36" spans="1:1" s="18" customFormat="1" ht="34.5" customHeight="1" x14ac:dyDescent="0.2">
      <c r="A36" s="27" t="s">
        <v>17</v>
      </c>
    </row>
    <row r="37" spans="1:1" s="18" customFormat="1" x14ac:dyDescent="0.2">
      <c r="A37" s="14" t="s">
        <v>18</v>
      </c>
    </row>
    <row r="38" spans="1:1" ht="108" x14ac:dyDescent="0.2">
      <c r="A38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Лист42">
    <tabColor rgb="FF00B0F0"/>
    <pageSetUpPr fitToPage="1"/>
  </sheetPr>
  <dimension ref="A1:F38"/>
  <sheetViews>
    <sheetView workbookViewId="0">
      <pane xSplit="1" topLeftCell="B1" activePane="topRight" state="frozen"/>
      <selection pane="topRight" activeCell="D14" sqref="D14"/>
    </sheetView>
  </sheetViews>
  <sheetFormatPr defaultColWidth="9" defaultRowHeight="12" x14ac:dyDescent="0.2"/>
  <cols>
    <col min="1" max="1" width="62" style="18" customWidth="1"/>
    <col min="2" max="6" width="8.85546875" style="18" customWidth="1"/>
    <col min="7" max="16384" width="9" style="18"/>
  </cols>
  <sheetData>
    <row r="1" spans="1:6" ht="15" customHeight="1" x14ac:dyDescent="0.2">
      <c r="A1" s="32" t="s">
        <v>0</v>
      </c>
    </row>
    <row r="2" spans="1:6" ht="15" customHeight="1" x14ac:dyDescent="0.2">
      <c r="A2" s="4" t="s">
        <v>48</v>
      </c>
    </row>
    <row r="3" spans="1:6" ht="15" customHeight="1" x14ac:dyDescent="0.2">
      <c r="A3" s="5" t="s">
        <v>63</v>
      </c>
    </row>
    <row r="4" spans="1:6" s="37" customFormat="1" ht="15" customHeight="1" x14ac:dyDescent="0.2">
      <c r="A4" s="76" t="s">
        <v>3</v>
      </c>
      <c r="B4" s="93">
        <v>46169</v>
      </c>
      <c r="C4" s="93">
        <v>46170</v>
      </c>
      <c r="D4" s="93">
        <v>46171</v>
      </c>
      <c r="E4" s="93">
        <v>46172</v>
      </c>
      <c r="F4" s="93">
        <v>46173</v>
      </c>
    </row>
    <row r="5" spans="1:6" ht="24" x14ac:dyDescent="0.2">
      <c r="A5" s="22" t="s">
        <v>80</v>
      </c>
    </row>
    <row r="6" spans="1:6" x14ac:dyDescent="0.2">
      <c r="A6" s="21">
        <v>1</v>
      </c>
      <c r="B6" s="20" t="e">
        <f>ROUNDUP(КвГ!B6*0.85,)</f>
        <v>#REF!</v>
      </c>
      <c r="C6" s="20" t="e">
        <f>ROUNDUP(КвГ!C6*0.85,)</f>
        <v>#REF!</v>
      </c>
      <c r="D6" s="20" t="e">
        <f>ROUNDUP(КвГ!D6*0.85,)</f>
        <v>#REF!</v>
      </c>
      <c r="E6" s="20" t="e">
        <f>ROUNDUP(КвГ!E6*0.85,)</f>
        <v>#REF!</v>
      </c>
      <c r="F6" s="20" t="e">
        <f>ROUNDUP(КвГ!F6*0.85,)</f>
        <v>#REF!</v>
      </c>
    </row>
    <row r="7" spans="1:6" x14ac:dyDescent="0.2">
      <c r="A7" s="21">
        <v>2</v>
      </c>
      <c r="B7" s="20" t="e">
        <f>ROUNDUP(КвГ!B7*0.85,)</f>
        <v>#REF!</v>
      </c>
      <c r="C7" s="20" t="e">
        <f>ROUNDUP(КвГ!C7*0.85,)</f>
        <v>#REF!</v>
      </c>
      <c r="D7" s="20" t="e">
        <f>ROUNDUP(КвГ!D7*0.85,)</f>
        <v>#REF!</v>
      </c>
      <c r="E7" s="20" t="e">
        <f>ROUNDUP(КвГ!E7*0.85,)</f>
        <v>#REF!</v>
      </c>
      <c r="F7" s="20" t="e">
        <f>ROUNDUP(КвГ!F7*0.85,)</f>
        <v>#REF!</v>
      </c>
    </row>
    <row r="8" spans="1:6" ht="36" x14ac:dyDescent="0.2">
      <c r="A8" s="22" t="s">
        <v>5</v>
      </c>
      <c r="B8" s="20"/>
      <c r="C8" s="20"/>
      <c r="D8" s="20"/>
      <c r="E8" s="20"/>
      <c r="F8" s="20"/>
    </row>
    <row r="9" spans="1:6" x14ac:dyDescent="0.2">
      <c r="A9" s="21">
        <v>1</v>
      </c>
      <c r="B9" s="20" t="e">
        <f>ROUNDUP(КвГ!B9*0.85,)</f>
        <v>#REF!</v>
      </c>
      <c r="C9" s="20" t="e">
        <f>ROUNDUP(КвГ!C9*0.85,)</f>
        <v>#REF!</v>
      </c>
      <c r="D9" s="20" t="e">
        <f>ROUNDUP(КвГ!D9*0.85,)</f>
        <v>#REF!</v>
      </c>
      <c r="E9" s="20" t="e">
        <f>ROUNDUP(КвГ!E9*0.85,)</f>
        <v>#REF!</v>
      </c>
      <c r="F9" s="20" t="e">
        <f>ROUNDUP(КвГ!F9*0.85,)</f>
        <v>#REF!</v>
      </c>
    </row>
    <row r="10" spans="1:6" x14ac:dyDescent="0.2">
      <c r="A10" s="21">
        <v>2</v>
      </c>
      <c r="B10" s="20" t="e">
        <f>ROUNDUP(КвГ!B10*0.85,)</f>
        <v>#REF!</v>
      </c>
      <c r="C10" s="20" t="e">
        <f>ROUNDUP(КвГ!C10*0.85,)</f>
        <v>#REF!</v>
      </c>
      <c r="D10" s="20" t="e">
        <f>ROUNDUP(КвГ!D10*0.85,)</f>
        <v>#REF!</v>
      </c>
      <c r="E10" s="20" t="e">
        <f>ROUNDUP(КвГ!E10*0.85,)</f>
        <v>#REF!</v>
      </c>
      <c r="F10" s="20" t="e">
        <f>ROUNDUP(КвГ!F10*0.85,)</f>
        <v>#REF!</v>
      </c>
    </row>
    <row r="11" spans="1:6" ht="24" x14ac:dyDescent="0.2">
      <c r="A11" s="22" t="s">
        <v>6</v>
      </c>
      <c r="B11" s="20"/>
      <c r="C11" s="20"/>
      <c r="D11" s="20"/>
      <c r="E11" s="20"/>
      <c r="F11" s="20"/>
    </row>
    <row r="12" spans="1:6" x14ac:dyDescent="0.2">
      <c r="A12" s="21">
        <v>1</v>
      </c>
      <c r="B12" s="20" t="e">
        <f>ROUNDUP(КвГ!B12*0.85,)</f>
        <v>#REF!</v>
      </c>
      <c r="C12" s="20" t="e">
        <f>ROUNDUP(КвГ!C12*0.85,)</f>
        <v>#REF!</v>
      </c>
      <c r="D12" s="20" t="e">
        <f>ROUNDUP(КвГ!D12*0.85,)</f>
        <v>#REF!</v>
      </c>
      <c r="E12" s="20" t="e">
        <f>ROUNDUP(КвГ!E12*0.85,)</f>
        <v>#REF!</v>
      </c>
      <c r="F12" s="20" t="e">
        <f>ROUNDUP(КвГ!F12*0.85,)</f>
        <v>#REF!</v>
      </c>
    </row>
    <row r="13" spans="1:6" x14ac:dyDescent="0.2">
      <c r="A13" s="21">
        <v>2</v>
      </c>
      <c r="B13" s="20" t="e">
        <f>ROUNDUP(КвГ!B13*0.85,)</f>
        <v>#REF!</v>
      </c>
      <c r="C13" s="20" t="e">
        <f>ROUNDUP(КвГ!C13*0.85,)</f>
        <v>#REF!</v>
      </c>
      <c r="D13" s="20" t="e">
        <f>ROUNDUP(КвГ!D13*0.85,)</f>
        <v>#REF!</v>
      </c>
      <c r="E13" s="20" t="e">
        <f>ROUNDUP(КвГ!E13*0.85,)</f>
        <v>#REF!</v>
      </c>
      <c r="F13" s="20" t="e">
        <f>ROUNDUP(КвГ!F13*0.85,)</f>
        <v>#REF!</v>
      </c>
    </row>
    <row r="14" spans="1:6" ht="24" x14ac:dyDescent="0.2">
      <c r="A14" s="22" t="s">
        <v>81</v>
      </c>
      <c r="B14" s="20"/>
      <c r="C14" s="20"/>
      <c r="D14" s="20"/>
      <c r="E14" s="20"/>
      <c r="F14" s="20"/>
    </row>
    <row r="15" spans="1:6" x14ac:dyDescent="0.2">
      <c r="A15" s="21">
        <v>1</v>
      </c>
      <c r="B15" s="20" t="e">
        <f>ROUNDUP(КвГ!B15*0.85,)</f>
        <v>#REF!</v>
      </c>
      <c r="C15" s="20" t="e">
        <f>ROUNDUP(КвГ!C15*0.85,)</f>
        <v>#REF!</v>
      </c>
      <c r="D15" s="20" t="e">
        <f>ROUNDUP(КвГ!D15*0.85,)</f>
        <v>#REF!</v>
      </c>
      <c r="E15" s="20" t="e">
        <f>ROUNDUP(КвГ!E15*0.85,)</f>
        <v>#REF!</v>
      </c>
      <c r="F15" s="20" t="e">
        <f>ROUNDUP(КвГ!F15*0.85,)</f>
        <v>#REF!</v>
      </c>
    </row>
    <row r="16" spans="1:6" x14ac:dyDescent="0.2">
      <c r="A16" s="21">
        <v>2</v>
      </c>
      <c r="B16" s="20" t="e">
        <f>ROUNDUP(КвГ!B16*0.85,)</f>
        <v>#REF!</v>
      </c>
      <c r="C16" s="20" t="e">
        <f>ROUNDUP(КвГ!C16*0.85,)</f>
        <v>#REF!</v>
      </c>
      <c r="D16" s="20" t="e">
        <f>ROUNDUP(КвГ!D16*0.85,)</f>
        <v>#REF!</v>
      </c>
      <c r="E16" s="20" t="e">
        <f>ROUNDUP(КвГ!E16*0.85,)</f>
        <v>#REF!</v>
      </c>
      <c r="F16" s="20" t="e">
        <f>ROUNDUP(КвГ!F16*0.85,)</f>
        <v>#REF!</v>
      </c>
    </row>
    <row r="17" spans="1:6" x14ac:dyDescent="0.2">
      <c r="A17" s="20" t="s">
        <v>8</v>
      </c>
      <c r="B17" s="20"/>
      <c r="C17" s="20"/>
      <c r="D17" s="20"/>
      <c r="E17" s="20"/>
      <c r="F17" s="20"/>
    </row>
    <row r="18" spans="1:6" x14ac:dyDescent="0.2">
      <c r="A18" s="21">
        <v>1</v>
      </c>
      <c r="B18" s="20" t="e">
        <f>ROUNDUP(КвГ!B18*0.85,)</f>
        <v>#REF!</v>
      </c>
      <c r="C18" s="20" t="e">
        <f>ROUNDUP(КвГ!C18*0.85,)</f>
        <v>#REF!</v>
      </c>
      <c r="D18" s="20" t="e">
        <f>ROUNDUP(КвГ!D18*0.85,)</f>
        <v>#REF!</v>
      </c>
      <c r="E18" s="20" t="e">
        <f>ROUNDUP(КвГ!E18*0.85,)</f>
        <v>#REF!</v>
      </c>
      <c r="F18" s="20" t="e">
        <f>ROUNDUP(КвГ!F18*0.85,)</f>
        <v>#REF!</v>
      </c>
    </row>
    <row r="19" spans="1:6" x14ac:dyDescent="0.2">
      <c r="A19" s="21">
        <v>2</v>
      </c>
      <c r="B19" s="20" t="e">
        <f>ROUNDUP(КвГ!B19*0.85,)</f>
        <v>#REF!</v>
      </c>
      <c r="C19" s="20" t="e">
        <f>ROUNDUP(КвГ!C19*0.85,)</f>
        <v>#REF!</v>
      </c>
      <c r="D19" s="20" t="e">
        <f>ROUNDUP(КвГ!D19*0.85,)</f>
        <v>#REF!</v>
      </c>
      <c r="E19" s="20" t="e">
        <f>ROUNDUP(КвГ!E19*0.85,)</f>
        <v>#REF!</v>
      </c>
      <c r="F19" s="20" t="e">
        <f>ROUNDUP(КвГ!F19*0.85,)</f>
        <v>#REF!</v>
      </c>
    </row>
    <row r="20" spans="1:6" x14ac:dyDescent="0.2">
      <c r="A20" s="20" t="s">
        <v>9</v>
      </c>
      <c r="B20" s="20"/>
      <c r="C20" s="20"/>
      <c r="D20" s="20"/>
      <c r="E20" s="20"/>
      <c r="F20" s="20"/>
    </row>
    <row r="21" spans="1:6" x14ac:dyDescent="0.2">
      <c r="A21" s="21">
        <v>1</v>
      </c>
      <c r="B21" s="20" t="e">
        <f>ROUNDUP(КвГ!B21*0.85,)</f>
        <v>#REF!</v>
      </c>
      <c r="C21" s="20" t="e">
        <f>ROUNDUP(КвГ!C21*0.85,)</f>
        <v>#REF!</v>
      </c>
      <c r="D21" s="20" t="e">
        <f>ROUNDUP(КвГ!D21*0.85,)</f>
        <v>#REF!</v>
      </c>
      <c r="E21" s="20" t="e">
        <f>ROUNDUP(КвГ!E21*0.85,)</f>
        <v>#REF!</v>
      </c>
      <c r="F21" s="20" t="e">
        <f>ROUNDUP(КвГ!F21*0.85,)</f>
        <v>#REF!</v>
      </c>
    </row>
    <row r="22" spans="1:6" x14ac:dyDescent="0.2">
      <c r="A22" s="21">
        <v>2</v>
      </c>
      <c r="B22" s="20" t="e">
        <f>ROUNDUP(КвГ!B22*0.85,)</f>
        <v>#REF!</v>
      </c>
      <c r="C22" s="20" t="e">
        <f>ROUNDUP(КвГ!C22*0.85,)</f>
        <v>#REF!</v>
      </c>
      <c r="D22" s="20" t="e">
        <f>ROUNDUP(КвГ!D22*0.85,)</f>
        <v>#REF!</v>
      </c>
      <c r="E22" s="20" t="e">
        <f>ROUNDUP(КвГ!E22*0.85,)</f>
        <v>#REF!</v>
      </c>
      <c r="F22" s="20" t="e">
        <f>ROUNDUP(КвГ!F22*0.85,)</f>
        <v>#REF!</v>
      </c>
    </row>
    <row r="23" spans="1:6" x14ac:dyDescent="0.2">
      <c r="A23" s="20" t="s">
        <v>10</v>
      </c>
      <c r="B23" s="20"/>
      <c r="C23" s="20"/>
      <c r="D23" s="20"/>
      <c r="E23" s="20"/>
      <c r="F23" s="20"/>
    </row>
    <row r="24" spans="1:6" x14ac:dyDescent="0.2">
      <c r="A24" s="21" t="s">
        <v>11</v>
      </c>
      <c r="B24" s="20" t="e">
        <f>ROUNDUP(КвГ!B24*0.85,)</f>
        <v>#REF!</v>
      </c>
      <c r="C24" s="20" t="e">
        <f>ROUNDUP(КвГ!C24*0.85,)</f>
        <v>#REF!</v>
      </c>
      <c r="D24" s="20" t="e">
        <f>ROUNDUP(КвГ!D24*0.85,)</f>
        <v>#REF!</v>
      </c>
      <c r="E24" s="20" t="e">
        <f>ROUNDUP(КвГ!E24*0.85,)</f>
        <v>#REF!</v>
      </c>
      <c r="F24" s="20" t="e">
        <f>ROUNDUP(КвГ!F24*0.85,)</f>
        <v>#REF!</v>
      </c>
    </row>
    <row r="25" spans="1:6" ht="15" customHeight="1" x14ac:dyDescent="0.2">
      <c r="A25" s="11" t="s">
        <v>35</v>
      </c>
    </row>
    <row r="26" spans="1:6" ht="132" x14ac:dyDescent="0.2">
      <c r="A26" s="13" t="s">
        <v>49</v>
      </c>
    </row>
    <row r="27" spans="1:6" ht="15" customHeight="1" x14ac:dyDescent="0.2">
      <c r="A27" s="9" t="s">
        <v>12</v>
      </c>
    </row>
    <row r="28" spans="1:6" ht="24" x14ac:dyDescent="0.2">
      <c r="A28" s="10" t="s">
        <v>50</v>
      </c>
    </row>
    <row r="29" spans="1:6" ht="15" customHeight="1" x14ac:dyDescent="0.2">
      <c r="A29" s="11" t="s">
        <v>14</v>
      </c>
    </row>
    <row r="30" spans="1:6" ht="168" x14ac:dyDescent="0.2">
      <c r="A30" s="12" t="s">
        <v>51</v>
      </c>
    </row>
    <row r="31" spans="1:6" x14ac:dyDescent="0.2">
      <c r="A31" s="39" t="s">
        <v>52</v>
      </c>
    </row>
    <row r="32" spans="1:6" ht="216" x14ac:dyDescent="0.2">
      <c r="A32" s="12" t="s">
        <v>53</v>
      </c>
    </row>
    <row r="33" spans="1:1" x14ac:dyDescent="0.2">
      <c r="A33" s="9" t="s">
        <v>16</v>
      </c>
    </row>
    <row r="34" spans="1:1" ht="24" x14ac:dyDescent="0.2">
      <c r="A34" s="27" t="s">
        <v>17</v>
      </c>
    </row>
    <row r="35" spans="1:1" x14ac:dyDescent="0.2">
      <c r="A35" s="9" t="s">
        <v>54</v>
      </c>
    </row>
    <row r="36" spans="1:1" ht="63" customHeight="1" x14ac:dyDescent="0.2">
      <c r="A36" s="40" t="s">
        <v>55</v>
      </c>
    </row>
    <row r="37" spans="1:1" x14ac:dyDescent="0.2">
      <c r="A37" s="14" t="s">
        <v>18</v>
      </c>
    </row>
    <row r="38" spans="1:1" ht="132" x14ac:dyDescent="0.2">
      <c r="A38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Лист13">
    <tabColor rgb="FF00B0F0"/>
    <pageSetUpPr fitToPage="1"/>
  </sheetPr>
  <dimension ref="A1:BY37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5" style="18" customWidth="1"/>
    <col min="2" max="16384" width="9" style="18"/>
  </cols>
  <sheetData>
    <row r="1" spans="1:77" ht="15" customHeight="1" x14ac:dyDescent="0.2">
      <c r="A1" s="3" t="s">
        <v>0</v>
      </c>
    </row>
    <row r="2" spans="1:77" ht="15" customHeight="1" x14ac:dyDescent="0.2">
      <c r="A2" s="25" t="s">
        <v>56</v>
      </c>
    </row>
    <row r="3" spans="1:77" customFormat="1" ht="15" customHeight="1" x14ac:dyDescent="0.2">
      <c r="A3" s="5" t="s">
        <v>63</v>
      </c>
    </row>
    <row r="4" spans="1:77" s="24" customFormat="1" ht="15" customHeight="1" x14ac:dyDescent="0.2">
      <c r="A4" s="76" t="s">
        <v>3</v>
      </c>
      <c r="B4" s="93">
        <v>46220</v>
      </c>
      <c r="C4" s="93">
        <v>46221</v>
      </c>
      <c r="D4" s="93">
        <v>46222</v>
      </c>
      <c r="E4" s="93">
        <v>46223</v>
      </c>
      <c r="F4" s="93">
        <v>46224</v>
      </c>
      <c r="G4" s="93">
        <v>46225</v>
      </c>
      <c r="H4" s="93">
        <v>46226</v>
      </c>
      <c r="I4" s="93">
        <v>46227</v>
      </c>
      <c r="J4" s="93">
        <v>46228</v>
      </c>
      <c r="K4" s="93">
        <v>46229</v>
      </c>
      <c r="L4" s="93">
        <v>46230</v>
      </c>
      <c r="M4" s="93">
        <v>46231</v>
      </c>
      <c r="N4" s="93">
        <v>46232</v>
      </c>
      <c r="O4" s="93">
        <v>46233</v>
      </c>
      <c r="P4" s="93">
        <v>46234</v>
      </c>
      <c r="Q4" s="93">
        <v>46235</v>
      </c>
      <c r="R4" s="93">
        <v>46236</v>
      </c>
      <c r="S4" s="93">
        <v>46237</v>
      </c>
      <c r="T4" s="93">
        <v>46238</v>
      </c>
      <c r="U4" s="93">
        <v>46239</v>
      </c>
      <c r="V4" s="93">
        <v>46240</v>
      </c>
      <c r="W4" s="93">
        <v>46241</v>
      </c>
      <c r="X4" s="93">
        <v>46242</v>
      </c>
      <c r="Y4" s="93">
        <v>46243</v>
      </c>
      <c r="Z4" s="93">
        <v>46244</v>
      </c>
      <c r="AA4" s="93">
        <v>46245</v>
      </c>
      <c r="AB4" s="93">
        <v>46246</v>
      </c>
      <c r="AC4" s="93">
        <v>46247</v>
      </c>
      <c r="AD4" s="93">
        <v>46248</v>
      </c>
      <c r="AE4" s="93">
        <v>46249</v>
      </c>
      <c r="AF4" s="93">
        <v>46250</v>
      </c>
      <c r="AG4" s="93">
        <v>46251</v>
      </c>
      <c r="AH4" s="93">
        <v>46252</v>
      </c>
      <c r="AI4" s="93">
        <v>46253</v>
      </c>
      <c r="AJ4" s="93">
        <v>46254</v>
      </c>
      <c r="AK4" s="93">
        <v>46255</v>
      </c>
      <c r="AL4" s="93">
        <v>46256</v>
      </c>
      <c r="AM4" s="93">
        <v>46257</v>
      </c>
      <c r="AN4" s="93">
        <v>46258</v>
      </c>
      <c r="AO4" s="93">
        <v>46259</v>
      </c>
      <c r="AP4" s="93">
        <v>46260</v>
      </c>
      <c r="AQ4" s="93">
        <v>46261</v>
      </c>
      <c r="AR4" s="93">
        <v>46262</v>
      </c>
      <c r="AS4" s="93">
        <v>46263</v>
      </c>
      <c r="AT4" s="93">
        <v>46264</v>
      </c>
      <c r="AU4" s="93">
        <v>46265</v>
      </c>
      <c r="AV4" s="93">
        <v>46266</v>
      </c>
      <c r="AW4" s="93">
        <v>46267</v>
      </c>
      <c r="AX4" s="93">
        <v>46268</v>
      </c>
      <c r="AY4" s="93">
        <v>46269</v>
      </c>
      <c r="AZ4" s="93">
        <v>46270</v>
      </c>
      <c r="BA4" s="93">
        <v>46271</v>
      </c>
      <c r="BB4" s="93">
        <v>46272</v>
      </c>
      <c r="BC4" s="93">
        <v>46273</v>
      </c>
      <c r="BD4" s="93">
        <v>46274</v>
      </c>
      <c r="BE4" s="93">
        <v>46275</v>
      </c>
      <c r="BF4" s="93">
        <v>46276</v>
      </c>
      <c r="BG4" s="93">
        <v>46277</v>
      </c>
      <c r="BH4" s="93">
        <v>46278</v>
      </c>
      <c r="BI4" s="93">
        <v>46279</v>
      </c>
      <c r="BJ4" s="93">
        <v>46280</v>
      </c>
      <c r="BK4" s="93">
        <v>46281</v>
      </c>
      <c r="BL4" s="93">
        <v>46282</v>
      </c>
      <c r="BM4" s="93">
        <v>46283</v>
      </c>
      <c r="BN4" s="93">
        <v>46284</v>
      </c>
      <c r="BO4" s="93">
        <v>46285</v>
      </c>
      <c r="BP4" s="93">
        <v>46286</v>
      </c>
      <c r="BQ4" s="93">
        <v>46287</v>
      </c>
      <c r="BR4" s="93">
        <v>46288</v>
      </c>
      <c r="BS4" s="93">
        <v>46289</v>
      </c>
      <c r="BT4" s="93">
        <v>46290</v>
      </c>
      <c r="BU4" s="93">
        <v>46291</v>
      </c>
      <c r="BV4" s="93">
        <v>46292</v>
      </c>
      <c r="BW4" s="93">
        <v>46293</v>
      </c>
      <c r="BX4" s="93">
        <v>46294</v>
      </c>
      <c r="BY4" s="93">
        <v>46295</v>
      </c>
    </row>
    <row r="5" spans="1:77" ht="24" x14ac:dyDescent="0.2">
      <c r="A5" s="22" t="s">
        <v>80</v>
      </c>
    </row>
    <row r="6" spans="1:77" x14ac:dyDescent="0.2">
      <c r="A6" s="21">
        <v>1</v>
      </c>
      <c r="B6" s="26">
        <f>НСЛ!B6*0.85</f>
        <v>13923</v>
      </c>
      <c r="C6" s="26">
        <f>НСЛ!C6*0.85</f>
        <v>13923</v>
      </c>
      <c r="D6" s="26">
        <f>НСЛ!D6*0.85</f>
        <v>11322</v>
      </c>
      <c r="E6" s="26">
        <f>НСЛ!E6*0.85</f>
        <v>11857.5</v>
      </c>
      <c r="F6" s="26">
        <f>НСЛ!F6*0.85</f>
        <v>11857.5</v>
      </c>
      <c r="G6" s="26">
        <f>НСЛ!G6*0.85</f>
        <v>12622.5</v>
      </c>
      <c r="H6" s="26">
        <f>НСЛ!H6*0.85</f>
        <v>12622.5</v>
      </c>
      <c r="I6" s="26">
        <f>НСЛ!I6*0.85</f>
        <v>13923</v>
      </c>
      <c r="J6" s="26">
        <f>НСЛ!J6*0.85</f>
        <v>13923</v>
      </c>
      <c r="K6" s="26">
        <f>НСЛ!K6*0.85</f>
        <v>12622.5</v>
      </c>
      <c r="L6" s="26">
        <f>НСЛ!L6*0.85</f>
        <v>12622.5</v>
      </c>
      <c r="M6" s="26">
        <f>НСЛ!M6*0.85</f>
        <v>12622.5</v>
      </c>
      <c r="N6" s="26">
        <f>НСЛ!N6*0.85</f>
        <v>12622.5</v>
      </c>
      <c r="O6" s="26">
        <f>НСЛ!O6*0.85</f>
        <v>12622.5</v>
      </c>
      <c r="P6" s="26">
        <f>НСЛ!P6*0.85</f>
        <v>13158</v>
      </c>
      <c r="Q6" s="26">
        <f>НСЛ!Q6*0.85</f>
        <v>11857.5</v>
      </c>
      <c r="R6" s="26">
        <f>НСЛ!R6*0.85</f>
        <v>11322</v>
      </c>
      <c r="S6" s="26">
        <f>НСЛ!S6*0.85</f>
        <v>11322</v>
      </c>
      <c r="T6" s="26">
        <f>НСЛ!T6*0.85</f>
        <v>11322</v>
      </c>
      <c r="U6" s="26">
        <f>НСЛ!U6*0.85</f>
        <v>11322</v>
      </c>
      <c r="V6" s="26">
        <f>НСЛ!V6*0.85</f>
        <v>11322</v>
      </c>
      <c r="W6" s="26">
        <f>НСЛ!W6*0.85</f>
        <v>11857.5</v>
      </c>
      <c r="X6" s="26">
        <f>НСЛ!X6*0.85</f>
        <v>11857.5</v>
      </c>
      <c r="Y6" s="26">
        <f>НСЛ!Y6*0.85</f>
        <v>11322</v>
      </c>
      <c r="Z6" s="26">
        <f>НСЛ!Z6*0.85</f>
        <v>11322</v>
      </c>
      <c r="AA6" s="26">
        <f>НСЛ!AA6*0.85</f>
        <v>11322</v>
      </c>
      <c r="AB6" s="26">
        <f>НСЛ!AB6*0.85</f>
        <v>11322</v>
      </c>
      <c r="AC6" s="26">
        <f>НСЛ!AC6*0.85</f>
        <v>11322</v>
      </c>
      <c r="AD6" s="26">
        <f>НСЛ!AD6*0.85</f>
        <v>11857.5</v>
      </c>
      <c r="AE6" s="26">
        <f>НСЛ!AE6*0.85</f>
        <v>11857.5</v>
      </c>
      <c r="AF6" s="26">
        <f>НСЛ!AF6*0.85</f>
        <v>11322</v>
      </c>
      <c r="AG6" s="26">
        <f>НСЛ!AG6*0.85</f>
        <v>11322</v>
      </c>
      <c r="AH6" s="26">
        <f>НСЛ!AH6*0.85</f>
        <v>11322</v>
      </c>
      <c r="AI6" s="26">
        <f>НСЛ!AI6*0.85</f>
        <v>11322</v>
      </c>
      <c r="AJ6" s="26">
        <f>НСЛ!AJ6*0.85</f>
        <v>11322</v>
      </c>
      <c r="AK6" s="26">
        <f>НСЛ!AK6*0.85</f>
        <v>11857.5</v>
      </c>
      <c r="AL6" s="26">
        <f>НСЛ!AL6*0.85</f>
        <v>11857.5</v>
      </c>
      <c r="AM6" s="26">
        <f>НСЛ!AM6*0.85</f>
        <v>10021.5</v>
      </c>
      <c r="AN6" s="26">
        <f>НСЛ!AN6*0.85</f>
        <v>10021.5</v>
      </c>
      <c r="AO6" s="26">
        <f>НСЛ!AO6*0.85</f>
        <v>10021.5</v>
      </c>
      <c r="AP6" s="26">
        <f>НСЛ!AP6*0.85</f>
        <v>10021.5</v>
      </c>
      <c r="AQ6" s="26">
        <f>НСЛ!AQ6*0.85</f>
        <v>10021.5</v>
      </c>
      <c r="AR6" s="26">
        <f>НСЛ!AR6*0.85</f>
        <v>10557</v>
      </c>
      <c r="AS6" s="26">
        <f>НСЛ!AS6*0.85</f>
        <v>10557</v>
      </c>
      <c r="AT6" s="26">
        <f>НСЛ!AT6*0.85</f>
        <v>10021.5</v>
      </c>
      <c r="AU6" s="26">
        <f>НСЛ!AU6*0.85</f>
        <v>10021.5</v>
      </c>
      <c r="AV6" s="26">
        <f>НСЛ!AV6*0.85</f>
        <v>10021.5</v>
      </c>
      <c r="AW6" s="26">
        <f>НСЛ!AW6*0.85</f>
        <v>10021.5</v>
      </c>
      <c r="AX6" s="26">
        <f>НСЛ!AX6*0.85</f>
        <v>10021.5</v>
      </c>
      <c r="AY6" s="26">
        <f>НСЛ!AY6*0.85</f>
        <v>10557</v>
      </c>
      <c r="AZ6" s="26">
        <f>НСЛ!AZ6*0.85</f>
        <v>10557</v>
      </c>
      <c r="BA6" s="26">
        <f>НСЛ!BA6*0.85</f>
        <v>10021.5</v>
      </c>
      <c r="BB6" s="26">
        <f>НСЛ!BB6*0.85</f>
        <v>10021.5</v>
      </c>
      <c r="BC6" s="26">
        <f>НСЛ!BC6*0.85</f>
        <v>10021.5</v>
      </c>
      <c r="BD6" s="26">
        <f>НСЛ!BD6*0.85</f>
        <v>10021.5</v>
      </c>
      <c r="BE6" s="26">
        <f>НСЛ!BE6*0.85</f>
        <v>10021.5</v>
      </c>
      <c r="BF6" s="26">
        <f>НСЛ!BF6*0.85</f>
        <v>10557</v>
      </c>
      <c r="BG6" s="26">
        <f>НСЛ!BG6*0.85</f>
        <v>10557</v>
      </c>
      <c r="BH6" s="26">
        <f>НСЛ!BH6*0.85</f>
        <v>10021.5</v>
      </c>
      <c r="BI6" s="26">
        <f>НСЛ!BI6*0.85</f>
        <v>10021.5</v>
      </c>
      <c r="BJ6" s="26">
        <f>НСЛ!BJ6*0.85</f>
        <v>10557</v>
      </c>
      <c r="BK6" s="26">
        <f>НСЛ!BK6*0.85</f>
        <v>10557</v>
      </c>
      <c r="BL6" s="26">
        <f>НСЛ!BL6*0.85</f>
        <v>10557</v>
      </c>
      <c r="BM6" s="26">
        <f>НСЛ!BM6*0.85</f>
        <v>10557</v>
      </c>
      <c r="BN6" s="26">
        <f>НСЛ!BN6*0.85</f>
        <v>10557</v>
      </c>
      <c r="BO6" s="26">
        <f>НСЛ!BO6*0.85</f>
        <v>10021.5</v>
      </c>
      <c r="BP6" s="26">
        <f>НСЛ!BP6*0.85</f>
        <v>12622.5</v>
      </c>
      <c r="BQ6" s="26">
        <f>НСЛ!BQ6*0.85</f>
        <v>12622.5</v>
      </c>
      <c r="BR6" s="26">
        <f>НСЛ!BR6*0.85</f>
        <v>12622.5</v>
      </c>
      <c r="BS6" s="26">
        <f>НСЛ!BS6*0.85</f>
        <v>12622.5</v>
      </c>
      <c r="BT6" s="26">
        <f>НСЛ!BT6*0.85</f>
        <v>12622.5</v>
      </c>
      <c r="BU6" s="26">
        <f>НСЛ!BU6*0.85</f>
        <v>11322</v>
      </c>
      <c r="BV6" s="26">
        <f>НСЛ!BV6*0.85</f>
        <v>10557</v>
      </c>
      <c r="BW6" s="26">
        <f>НСЛ!BW6*0.85</f>
        <v>10557</v>
      </c>
      <c r="BX6" s="26">
        <f>НСЛ!BX6*0.85</f>
        <v>12622.5</v>
      </c>
      <c r="BY6" s="26">
        <f>НСЛ!BY6*0.85</f>
        <v>12622.5</v>
      </c>
    </row>
    <row r="7" spans="1:77" x14ac:dyDescent="0.2">
      <c r="A7" s="21">
        <v>2</v>
      </c>
      <c r="B7" s="26">
        <f>НСЛ!B7*0.85</f>
        <v>15606</v>
      </c>
      <c r="C7" s="26">
        <f>НСЛ!C7*0.85</f>
        <v>15606</v>
      </c>
      <c r="D7" s="26">
        <f>НСЛ!D7*0.85</f>
        <v>13005</v>
      </c>
      <c r="E7" s="26">
        <f>НСЛ!E7*0.85</f>
        <v>13540.5</v>
      </c>
      <c r="F7" s="26">
        <f>НСЛ!F7*0.85</f>
        <v>13540.5</v>
      </c>
      <c r="G7" s="26">
        <f>НСЛ!G7*0.85</f>
        <v>14305.5</v>
      </c>
      <c r="H7" s="26">
        <f>НСЛ!H7*0.85</f>
        <v>14305.5</v>
      </c>
      <c r="I7" s="26">
        <f>НСЛ!I7*0.85</f>
        <v>15606</v>
      </c>
      <c r="J7" s="26">
        <f>НСЛ!J7*0.85</f>
        <v>15606</v>
      </c>
      <c r="K7" s="26">
        <f>НСЛ!K7*0.85</f>
        <v>14305.5</v>
      </c>
      <c r="L7" s="26">
        <f>НСЛ!L7*0.85</f>
        <v>14305.5</v>
      </c>
      <c r="M7" s="26">
        <f>НСЛ!M7*0.85</f>
        <v>14305.5</v>
      </c>
      <c r="N7" s="26">
        <f>НСЛ!N7*0.85</f>
        <v>14305.5</v>
      </c>
      <c r="O7" s="26">
        <f>НСЛ!O7*0.85</f>
        <v>14305.5</v>
      </c>
      <c r="P7" s="26">
        <f>НСЛ!P7*0.85</f>
        <v>14841</v>
      </c>
      <c r="Q7" s="26">
        <f>НСЛ!Q7*0.85</f>
        <v>13540.5</v>
      </c>
      <c r="R7" s="26">
        <f>НСЛ!R7*0.85</f>
        <v>13005</v>
      </c>
      <c r="S7" s="26">
        <f>НСЛ!S7*0.85</f>
        <v>13005</v>
      </c>
      <c r="T7" s="26">
        <f>НСЛ!T7*0.85</f>
        <v>13005</v>
      </c>
      <c r="U7" s="26">
        <f>НСЛ!U7*0.85</f>
        <v>13005</v>
      </c>
      <c r="V7" s="26">
        <f>НСЛ!V7*0.85</f>
        <v>13005</v>
      </c>
      <c r="W7" s="26">
        <f>НСЛ!W7*0.85</f>
        <v>13540.5</v>
      </c>
      <c r="X7" s="26">
        <f>НСЛ!X7*0.85</f>
        <v>13540.5</v>
      </c>
      <c r="Y7" s="26">
        <f>НСЛ!Y7*0.85</f>
        <v>13005</v>
      </c>
      <c r="Z7" s="26">
        <f>НСЛ!Z7*0.85</f>
        <v>13005</v>
      </c>
      <c r="AA7" s="26">
        <f>НСЛ!AA7*0.85</f>
        <v>13005</v>
      </c>
      <c r="AB7" s="26">
        <f>НСЛ!AB7*0.85</f>
        <v>13005</v>
      </c>
      <c r="AC7" s="26">
        <f>НСЛ!AC7*0.85</f>
        <v>13005</v>
      </c>
      <c r="AD7" s="26">
        <f>НСЛ!AD7*0.85</f>
        <v>13540.5</v>
      </c>
      <c r="AE7" s="26">
        <f>НСЛ!AE7*0.85</f>
        <v>13540.5</v>
      </c>
      <c r="AF7" s="26">
        <f>НСЛ!AF7*0.85</f>
        <v>13005</v>
      </c>
      <c r="AG7" s="26">
        <f>НСЛ!AG7*0.85</f>
        <v>13005</v>
      </c>
      <c r="AH7" s="26">
        <f>НСЛ!AH7*0.85</f>
        <v>13005</v>
      </c>
      <c r="AI7" s="26">
        <f>НСЛ!AI7*0.85</f>
        <v>13005</v>
      </c>
      <c r="AJ7" s="26">
        <f>НСЛ!AJ7*0.85</f>
        <v>13005</v>
      </c>
      <c r="AK7" s="26">
        <f>НСЛ!AK7*0.85</f>
        <v>13540.5</v>
      </c>
      <c r="AL7" s="26">
        <f>НСЛ!AL7*0.85</f>
        <v>13540.5</v>
      </c>
      <c r="AM7" s="26">
        <f>НСЛ!AM7*0.85</f>
        <v>11704.5</v>
      </c>
      <c r="AN7" s="26">
        <f>НСЛ!AN7*0.85</f>
        <v>11704.5</v>
      </c>
      <c r="AO7" s="26">
        <f>НСЛ!AO7*0.85</f>
        <v>11704.5</v>
      </c>
      <c r="AP7" s="26">
        <f>НСЛ!AP7*0.85</f>
        <v>11704.5</v>
      </c>
      <c r="AQ7" s="26">
        <f>НСЛ!AQ7*0.85</f>
        <v>11704.5</v>
      </c>
      <c r="AR7" s="26">
        <f>НСЛ!AR7*0.85</f>
        <v>12240</v>
      </c>
      <c r="AS7" s="26">
        <f>НСЛ!AS7*0.85</f>
        <v>12240</v>
      </c>
      <c r="AT7" s="26">
        <f>НСЛ!AT7*0.85</f>
        <v>11704.5</v>
      </c>
      <c r="AU7" s="26">
        <f>НСЛ!AU7*0.85</f>
        <v>11704.5</v>
      </c>
      <c r="AV7" s="26">
        <f>НСЛ!AV7*0.85</f>
        <v>11704.5</v>
      </c>
      <c r="AW7" s="26">
        <f>НСЛ!AW7*0.85</f>
        <v>11704.5</v>
      </c>
      <c r="AX7" s="26">
        <f>НСЛ!AX7*0.85</f>
        <v>11704.5</v>
      </c>
      <c r="AY7" s="26">
        <f>НСЛ!AY7*0.85</f>
        <v>12240</v>
      </c>
      <c r="AZ7" s="26">
        <f>НСЛ!AZ7*0.85</f>
        <v>12240</v>
      </c>
      <c r="BA7" s="26">
        <f>НСЛ!BA7*0.85</f>
        <v>11704.5</v>
      </c>
      <c r="BB7" s="26">
        <f>НСЛ!BB7*0.85</f>
        <v>11704.5</v>
      </c>
      <c r="BC7" s="26">
        <f>НСЛ!BC7*0.85</f>
        <v>11704.5</v>
      </c>
      <c r="BD7" s="26">
        <f>НСЛ!BD7*0.85</f>
        <v>11704.5</v>
      </c>
      <c r="BE7" s="26">
        <f>НСЛ!BE7*0.85</f>
        <v>11704.5</v>
      </c>
      <c r="BF7" s="26">
        <f>НСЛ!BF7*0.85</f>
        <v>12240</v>
      </c>
      <c r="BG7" s="26">
        <f>НСЛ!BG7*0.85</f>
        <v>12240</v>
      </c>
      <c r="BH7" s="26">
        <f>НСЛ!BH7*0.85</f>
        <v>11704.5</v>
      </c>
      <c r="BI7" s="26">
        <f>НСЛ!BI7*0.85</f>
        <v>11704.5</v>
      </c>
      <c r="BJ7" s="26">
        <f>НСЛ!BJ7*0.85</f>
        <v>12240</v>
      </c>
      <c r="BK7" s="26">
        <f>НСЛ!BK7*0.85</f>
        <v>12240</v>
      </c>
      <c r="BL7" s="26">
        <f>НСЛ!BL7*0.85</f>
        <v>12240</v>
      </c>
      <c r="BM7" s="26">
        <f>НСЛ!BM7*0.85</f>
        <v>12240</v>
      </c>
      <c r="BN7" s="26">
        <f>НСЛ!BN7*0.85</f>
        <v>12240</v>
      </c>
      <c r="BO7" s="26">
        <f>НСЛ!BO7*0.85</f>
        <v>11704.5</v>
      </c>
      <c r="BP7" s="26">
        <f>НСЛ!BP7*0.85</f>
        <v>14305.5</v>
      </c>
      <c r="BQ7" s="26">
        <f>НСЛ!BQ7*0.85</f>
        <v>14305.5</v>
      </c>
      <c r="BR7" s="26">
        <f>НСЛ!BR7*0.85</f>
        <v>14305.5</v>
      </c>
      <c r="BS7" s="26">
        <f>НСЛ!BS7*0.85</f>
        <v>14305.5</v>
      </c>
      <c r="BT7" s="26">
        <f>НСЛ!BT7*0.85</f>
        <v>14305.5</v>
      </c>
      <c r="BU7" s="26">
        <f>НСЛ!BU7*0.85</f>
        <v>13005</v>
      </c>
      <c r="BV7" s="26">
        <f>НСЛ!BV7*0.85</f>
        <v>12240</v>
      </c>
      <c r="BW7" s="26">
        <f>НСЛ!BW7*0.85</f>
        <v>12240</v>
      </c>
      <c r="BX7" s="26">
        <f>НСЛ!BX7*0.85</f>
        <v>14305.5</v>
      </c>
      <c r="BY7" s="26">
        <f>НСЛ!BY7*0.85</f>
        <v>14305.5</v>
      </c>
    </row>
    <row r="8" spans="1:77" ht="36" x14ac:dyDescent="0.2">
      <c r="A8" s="22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</row>
    <row r="9" spans="1:77" s="2" customFormat="1" x14ac:dyDescent="0.2">
      <c r="A9" s="21">
        <v>1</v>
      </c>
      <c r="B9" s="26">
        <f>НСЛ!B9*0.85</f>
        <v>14688</v>
      </c>
      <c r="C9" s="26">
        <f>НСЛ!C9*0.85</f>
        <v>14688</v>
      </c>
      <c r="D9" s="26">
        <f>НСЛ!D9*0.85</f>
        <v>12087</v>
      </c>
      <c r="E9" s="26">
        <f>НСЛ!E9*0.85</f>
        <v>12622.5</v>
      </c>
      <c r="F9" s="26">
        <f>НСЛ!F9*0.85</f>
        <v>12622.5</v>
      </c>
      <c r="G9" s="26">
        <f>НСЛ!G9*0.85</f>
        <v>13387.5</v>
      </c>
      <c r="H9" s="26">
        <f>НСЛ!H9*0.85</f>
        <v>13387.5</v>
      </c>
      <c r="I9" s="26">
        <f>НСЛ!I9*0.85</f>
        <v>14688</v>
      </c>
      <c r="J9" s="26">
        <f>НСЛ!J9*0.85</f>
        <v>14688</v>
      </c>
      <c r="K9" s="26">
        <f>НСЛ!K9*0.85</f>
        <v>13387.5</v>
      </c>
      <c r="L9" s="26">
        <f>НСЛ!L9*0.85</f>
        <v>13387.5</v>
      </c>
      <c r="M9" s="26">
        <f>НСЛ!M9*0.85</f>
        <v>13387.5</v>
      </c>
      <c r="N9" s="26">
        <f>НСЛ!N9*0.85</f>
        <v>13387.5</v>
      </c>
      <c r="O9" s="26">
        <f>НСЛ!O9*0.85</f>
        <v>13387.5</v>
      </c>
      <c r="P9" s="26">
        <f>НСЛ!P9*0.85</f>
        <v>13923</v>
      </c>
      <c r="Q9" s="26">
        <f>НСЛ!Q9*0.85</f>
        <v>12622.5</v>
      </c>
      <c r="R9" s="26">
        <f>НСЛ!R9*0.85</f>
        <v>12087</v>
      </c>
      <c r="S9" s="26">
        <f>НСЛ!S9*0.85</f>
        <v>12087</v>
      </c>
      <c r="T9" s="26">
        <f>НСЛ!T9*0.85</f>
        <v>12087</v>
      </c>
      <c r="U9" s="26">
        <f>НСЛ!U9*0.85</f>
        <v>12087</v>
      </c>
      <c r="V9" s="26">
        <f>НСЛ!V9*0.85</f>
        <v>12087</v>
      </c>
      <c r="W9" s="26">
        <f>НСЛ!W9*0.85</f>
        <v>12622.5</v>
      </c>
      <c r="X9" s="26">
        <f>НСЛ!X9*0.85</f>
        <v>12622.5</v>
      </c>
      <c r="Y9" s="26">
        <f>НСЛ!Y9*0.85</f>
        <v>12087</v>
      </c>
      <c r="Z9" s="26">
        <f>НСЛ!Z9*0.85</f>
        <v>12087</v>
      </c>
      <c r="AA9" s="26">
        <f>НСЛ!AA9*0.85</f>
        <v>12087</v>
      </c>
      <c r="AB9" s="26">
        <f>НСЛ!AB9*0.85</f>
        <v>12087</v>
      </c>
      <c r="AC9" s="26">
        <f>НСЛ!AC9*0.85</f>
        <v>12087</v>
      </c>
      <c r="AD9" s="26">
        <f>НСЛ!AD9*0.85</f>
        <v>12622.5</v>
      </c>
      <c r="AE9" s="26">
        <f>НСЛ!AE9*0.85</f>
        <v>12622.5</v>
      </c>
      <c r="AF9" s="26">
        <f>НСЛ!AF9*0.85</f>
        <v>12087</v>
      </c>
      <c r="AG9" s="26">
        <f>НСЛ!AG9*0.85</f>
        <v>12087</v>
      </c>
      <c r="AH9" s="26">
        <f>НСЛ!AH9*0.85</f>
        <v>12087</v>
      </c>
      <c r="AI9" s="26">
        <f>НСЛ!AI9*0.85</f>
        <v>12087</v>
      </c>
      <c r="AJ9" s="26">
        <f>НСЛ!AJ9*0.85</f>
        <v>12087</v>
      </c>
      <c r="AK9" s="26">
        <f>НСЛ!AK9*0.85</f>
        <v>12622.5</v>
      </c>
      <c r="AL9" s="26">
        <f>НСЛ!AL9*0.85</f>
        <v>12622.5</v>
      </c>
      <c r="AM9" s="26">
        <f>НСЛ!AM9*0.85</f>
        <v>10786.5</v>
      </c>
      <c r="AN9" s="26">
        <f>НСЛ!AN9*0.85</f>
        <v>10786.5</v>
      </c>
      <c r="AO9" s="26">
        <f>НСЛ!AO9*0.85</f>
        <v>10786.5</v>
      </c>
      <c r="AP9" s="26">
        <f>НСЛ!AP9*0.85</f>
        <v>10786.5</v>
      </c>
      <c r="AQ9" s="26">
        <f>НСЛ!AQ9*0.85</f>
        <v>10786.5</v>
      </c>
      <c r="AR9" s="26">
        <f>НСЛ!AR9*0.85</f>
        <v>11322</v>
      </c>
      <c r="AS9" s="26">
        <f>НСЛ!AS9*0.85</f>
        <v>11322</v>
      </c>
      <c r="AT9" s="26">
        <f>НСЛ!AT9*0.85</f>
        <v>10786.5</v>
      </c>
      <c r="AU9" s="26">
        <f>НСЛ!AU9*0.85</f>
        <v>10786.5</v>
      </c>
      <c r="AV9" s="26">
        <f>НСЛ!AV9*0.85</f>
        <v>10786.5</v>
      </c>
      <c r="AW9" s="26">
        <f>НСЛ!AW9*0.85</f>
        <v>10786.5</v>
      </c>
      <c r="AX9" s="26">
        <f>НСЛ!AX9*0.85</f>
        <v>10786.5</v>
      </c>
      <c r="AY9" s="26">
        <f>НСЛ!AY9*0.85</f>
        <v>11322</v>
      </c>
      <c r="AZ9" s="26">
        <f>НСЛ!AZ9*0.85</f>
        <v>11322</v>
      </c>
      <c r="BA9" s="26">
        <f>НСЛ!BA9*0.85</f>
        <v>10786.5</v>
      </c>
      <c r="BB9" s="26">
        <f>НСЛ!BB9*0.85</f>
        <v>10786.5</v>
      </c>
      <c r="BC9" s="26">
        <f>НСЛ!BC9*0.85</f>
        <v>10786.5</v>
      </c>
      <c r="BD9" s="26">
        <f>НСЛ!BD9*0.85</f>
        <v>10786.5</v>
      </c>
      <c r="BE9" s="26">
        <f>НСЛ!BE9*0.85</f>
        <v>10786.5</v>
      </c>
      <c r="BF9" s="26">
        <f>НСЛ!BF9*0.85</f>
        <v>11322</v>
      </c>
      <c r="BG9" s="26">
        <f>НСЛ!BG9*0.85</f>
        <v>11322</v>
      </c>
      <c r="BH9" s="26">
        <f>НСЛ!BH9*0.85</f>
        <v>10786.5</v>
      </c>
      <c r="BI9" s="26">
        <f>НСЛ!BI9*0.85</f>
        <v>10786.5</v>
      </c>
      <c r="BJ9" s="26">
        <f>НСЛ!BJ9*0.85</f>
        <v>11322</v>
      </c>
      <c r="BK9" s="26">
        <f>НСЛ!BK9*0.85</f>
        <v>11322</v>
      </c>
      <c r="BL9" s="26">
        <f>НСЛ!BL9*0.85</f>
        <v>11322</v>
      </c>
      <c r="BM9" s="26">
        <f>НСЛ!BM9*0.85</f>
        <v>11322</v>
      </c>
      <c r="BN9" s="26">
        <f>НСЛ!BN9*0.85</f>
        <v>11322</v>
      </c>
      <c r="BO9" s="26">
        <f>НСЛ!BO9*0.85</f>
        <v>10786.5</v>
      </c>
      <c r="BP9" s="26">
        <f>НСЛ!BP9*0.85</f>
        <v>13387.5</v>
      </c>
      <c r="BQ9" s="26">
        <f>НСЛ!BQ9*0.85</f>
        <v>13387.5</v>
      </c>
      <c r="BR9" s="26">
        <f>НСЛ!BR9*0.85</f>
        <v>13387.5</v>
      </c>
      <c r="BS9" s="26">
        <f>НСЛ!BS9*0.85</f>
        <v>13387.5</v>
      </c>
      <c r="BT9" s="26">
        <f>НСЛ!BT9*0.85</f>
        <v>13387.5</v>
      </c>
      <c r="BU9" s="26">
        <f>НСЛ!BU9*0.85</f>
        <v>12087</v>
      </c>
      <c r="BV9" s="26">
        <f>НСЛ!BV9*0.85</f>
        <v>11322</v>
      </c>
      <c r="BW9" s="26">
        <f>НСЛ!BW9*0.85</f>
        <v>11322</v>
      </c>
      <c r="BX9" s="26">
        <f>НСЛ!BX9*0.85</f>
        <v>13387.5</v>
      </c>
      <c r="BY9" s="26">
        <f>НСЛ!BY9*0.85</f>
        <v>13387.5</v>
      </c>
    </row>
    <row r="10" spans="1:77" x14ac:dyDescent="0.2">
      <c r="A10" s="21">
        <v>2</v>
      </c>
      <c r="B10" s="26">
        <f>НСЛ!B10*0.85</f>
        <v>16371</v>
      </c>
      <c r="C10" s="26">
        <f>НСЛ!C10*0.85</f>
        <v>16371</v>
      </c>
      <c r="D10" s="26">
        <f>НСЛ!D10*0.85</f>
        <v>13770</v>
      </c>
      <c r="E10" s="26">
        <f>НСЛ!E10*0.85</f>
        <v>14305.5</v>
      </c>
      <c r="F10" s="26">
        <f>НСЛ!F10*0.85</f>
        <v>14305.5</v>
      </c>
      <c r="G10" s="26">
        <f>НСЛ!G10*0.85</f>
        <v>15070.5</v>
      </c>
      <c r="H10" s="26">
        <f>НСЛ!H10*0.85</f>
        <v>15070.5</v>
      </c>
      <c r="I10" s="26">
        <f>НСЛ!I10*0.85</f>
        <v>16371</v>
      </c>
      <c r="J10" s="26">
        <f>НСЛ!J10*0.85</f>
        <v>16371</v>
      </c>
      <c r="K10" s="26">
        <f>НСЛ!K10*0.85</f>
        <v>15070.5</v>
      </c>
      <c r="L10" s="26">
        <f>НСЛ!L10*0.85</f>
        <v>15070.5</v>
      </c>
      <c r="M10" s="26">
        <f>НСЛ!M10*0.85</f>
        <v>15070.5</v>
      </c>
      <c r="N10" s="26">
        <f>НСЛ!N10*0.85</f>
        <v>15070.5</v>
      </c>
      <c r="O10" s="26">
        <f>НСЛ!O10*0.85</f>
        <v>15070.5</v>
      </c>
      <c r="P10" s="26">
        <f>НСЛ!P10*0.85</f>
        <v>15606</v>
      </c>
      <c r="Q10" s="26">
        <f>НСЛ!Q10*0.85</f>
        <v>14305.5</v>
      </c>
      <c r="R10" s="26">
        <f>НСЛ!R10*0.85</f>
        <v>13770</v>
      </c>
      <c r="S10" s="26">
        <f>НСЛ!S10*0.85</f>
        <v>13770</v>
      </c>
      <c r="T10" s="26">
        <f>НСЛ!T10*0.85</f>
        <v>13770</v>
      </c>
      <c r="U10" s="26">
        <f>НСЛ!U10*0.85</f>
        <v>13770</v>
      </c>
      <c r="V10" s="26">
        <f>НСЛ!V10*0.85</f>
        <v>13770</v>
      </c>
      <c r="W10" s="26">
        <f>НСЛ!W10*0.85</f>
        <v>14305.5</v>
      </c>
      <c r="X10" s="26">
        <f>НСЛ!X10*0.85</f>
        <v>14305.5</v>
      </c>
      <c r="Y10" s="26">
        <f>НСЛ!Y10*0.85</f>
        <v>13770</v>
      </c>
      <c r="Z10" s="26">
        <f>НСЛ!Z10*0.85</f>
        <v>13770</v>
      </c>
      <c r="AA10" s="26">
        <f>НСЛ!AA10*0.85</f>
        <v>13770</v>
      </c>
      <c r="AB10" s="26">
        <f>НСЛ!AB10*0.85</f>
        <v>13770</v>
      </c>
      <c r="AC10" s="26">
        <f>НСЛ!AC10*0.85</f>
        <v>13770</v>
      </c>
      <c r="AD10" s="26">
        <f>НСЛ!AD10*0.85</f>
        <v>14305.5</v>
      </c>
      <c r="AE10" s="26">
        <f>НСЛ!AE10*0.85</f>
        <v>14305.5</v>
      </c>
      <c r="AF10" s="26">
        <f>НСЛ!AF10*0.85</f>
        <v>13770</v>
      </c>
      <c r="AG10" s="26">
        <f>НСЛ!AG10*0.85</f>
        <v>13770</v>
      </c>
      <c r="AH10" s="26">
        <f>НСЛ!AH10*0.85</f>
        <v>13770</v>
      </c>
      <c r="AI10" s="26">
        <f>НСЛ!AI10*0.85</f>
        <v>13770</v>
      </c>
      <c r="AJ10" s="26">
        <f>НСЛ!AJ10*0.85</f>
        <v>13770</v>
      </c>
      <c r="AK10" s="26">
        <f>НСЛ!AK10*0.85</f>
        <v>14305.5</v>
      </c>
      <c r="AL10" s="26">
        <f>НСЛ!AL10*0.85</f>
        <v>14305.5</v>
      </c>
      <c r="AM10" s="26">
        <f>НСЛ!AM10*0.85</f>
        <v>12469.5</v>
      </c>
      <c r="AN10" s="26">
        <f>НСЛ!AN10*0.85</f>
        <v>12469.5</v>
      </c>
      <c r="AO10" s="26">
        <f>НСЛ!AO10*0.85</f>
        <v>12469.5</v>
      </c>
      <c r="AP10" s="26">
        <f>НСЛ!AP10*0.85</f>
        <v>12469.5</v>
      </c>
      <c r="AQ10" s="26">
        <f>НСЛ!AQ10*0.85</f>
        <v>12469.5</v>
      </c>
      <c r="AR10" s="26">
        <f>НСЛ!AR10*0.85</f>
        <v>13005</v>
      </c>
      <c r="AS10" s="26">
        <f>НСЛ!AS10*0.85</f>
        <v>13005</v>
      </c>
      <c r="AT10" s="26">
        <f>НСЛ!AT10*0.85</f>
        <v>12469.5</v>
      </c>
      <c r="AU10" s="26">
        <f>НСЛ!AU10*0.85</f>
        <v>12469.5</v>
      </c>
      <c r="AV10" s="26">
        <f>НСЛ!AV10*0.85</f>
        <v>12469.5</v>
      </c>
      <c r="AW10" s="26">
        <f>НСЛ!AW10*0.85</f>
        <v>12469.5</v>
      </c>
      <c r="AX10" s="26">
        <f>НСЛ!AX10*0.85</f>
        <v>12469.5</v>
      </c>
      <c r="AY10" s="26">
        <f>НСЛ!AY10*0.85</f>
        <v>13005</v>
      </c>
      <c r="AZ10" s="26">
        <f>НСЛ!AZ10*0.85</f>
        <v>13005</v>
      </c>
      <c r="BA10" s="26">
        <f>НСЛ!BA10*0.85</f>
        <v>12469.5</v>
      </c>
      <c r="BB10" s="26">
        <f>НСЛ!BB10*0.85</f>
        <v>12469.5</v>
      </c>
      <c r="BC10" s="26">
        <f>НСЛ!BC10*0.85</f>
        <v>12469.5</v>
      </c>
      <c r="BD10" s="26">
        <f>НСЛ!BD10*0.85</f>
        <v>12469.5</v>
      </c>
      <c r="BE10" s="26">
        <f>НСЛ!BE10*0.85</f>
        <v>12469.5</v>
      </c>
      <c r="BF10" s="26">
        <f>НСЛ!BF10*0.85</f>
        <v>13005</v>
      </c>
      <c r="BG10" s="26">
        <f>НСЛ!BG10*0.85</f>
        <v>13005</v>
      </c>
      <c r="BH10" s="26">
        <f>НСЛ!BH10*0.85</f>
        <v>12469.5</v>
      </c>
      <c r="BI10" s="26">
        <f>НСЛ!BI10*0.85</f>
        <v>12469.5</v>
      </c>
      <c r="BJ10" s="26">
        <f>НСЛ!BJ10*0.85</f>
        <v>13005</v>
      </c>
      <c r="BK10" s="26">
        <f>НСЛ!BK10*0.85</f>
        <v>13005</v>
      </c>
      <c r="BL10" s="26">
        <f>НСЛ!BL10*0.85</f>
        <v>13005</v>
      </c>
      <c r="BM10" s="26">
        <f>НСЛ!BM10*0.85</f>
        <v>13005</v>
      </c>
      <c r="BN10" s="26">
        <f>НСЛ!BN10*0.85</f>
        <v>13005</v>
      </c>
      <c r="BO10" s="26">
        <f>НСЛ!BO10*0.85</f>
        <v>12469.5</v>
      </c>
      <c r="BP10" s="26">
        <f>НСЛ!BP10*0.85</f>
        <v>15070.5</v>
      </c>
      <c r="BQ10" s="26">
        <f>НСЛ!BQ10*0.85</f>
        <v>15070.5</v>
      </c>
      <c r="BR10" s="26">
        <f>НСЛ!BR10*0.85</f>
        <v>15070.5</v>
      </c>
      <c r="BS10" s="26">
        <f>НСЛ!BS10*0.85</f>
        <v>15070.5</v>
      </c>
      <c r="BT10" s="26">
        <f>НСЛ!BT10*0.85</f>
        <v>15070.5</v>
      </c>
      <c r="BU10" s="26">
        <f>НСЛ!BU10*0.85</f>
        <v>13770</v>
      </c>
      <c r="BV10" s="26">
        <f>НСЛ!BV10*0.85</f>
        <v>13005</v>
      </c>
      <c r="BW10" s="26">
        <f>НСЛ!BW10*0.85</f>
        <v>13005</v>
      </c>
      <c r="BX10" s="26">
        <f>НСЛ!BX10*0.85</f>
        <v>15070.5</v>
      </c>
      <c r="BY10" s="26">
        <f>НСЛ!BY10*0.85</f>
        <v>15070.5</v>
      </c>
    </row>
    <row r="11" spans="1:77" ht="24" x14ac:dyDescent="0.2">
      <c r="A11" s="22" t="s">
        <v>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</row>
    <row r="12" spans="1:77" x14ac:dyDescent="0.2">
      <c r="A12" s="21">
        <v>1</v>
      </c>
      <c r="B12" s="26">
        <f>НСЛ!B12*0.85</f>
        <v>15453</v>
      </c>
      <c r="C12" s="26">
        <f>НСЛ!C12*0.85</f>
        <v>15453</v>
      </c>
      <c r="D12" s="26">
        <f>НСЛ!D12*0.85</f>
        <v>12852</v>
      </c>
      <c r="E12" s="26">
        <f>НСЛ!E12*0.85</f>
        <v>13387.5</v>
      </c>
      <c r="F12" s="26">
        <f>НСЛ!F12*0.85</f>
        <v>13387.5</v>
      </c>
      <c r="G12" s="26">
        <f>НСЛ!G12*0.85</f>
        <v>14152.5</v>
      </c>
      <c r="H12" s="26">
        <f>НСЛ!H12*0.85</f>
        <v>14152.5</v>
      </c>
      <c r="I12" s="26">
        <f>НСЛ!I12*0.85</f>
        <v>15453</v>
      </c>
      <c r="J12" s="26">
        <f>НСЛ!J12*0.85</f>
        <v>15453</v>
      </c>
      <c r="K12" s="26">
        <f>НСЛ!K12*0.85</f>
        <v>14152.5</v>
      </c>
      <c r="L12" s="26">
        <f>НСЛ!L12*0.85</f>
        <v>14152.5</v>
      </c>
      <c r="M12" s="26">
        <f>НСЛ!M12*0.85</f>
        <v>14152.5</v>
      </c>
      <c r="N12" s="26">
        <f>НСЛ!N12*0.85</f>
        <v>14152.5</v>
      </c>
      <c r="O12" s="26">
        <f>НСЛ!O12*0.85</f>
        <v>14152.5</v>
      </c>
      <c r="P12" s="26">
        <f>НСЛ!P12*0.85</f>
        <v>14688</v>
      </c>
      <c r="Q12" s="26">
        <f>НСЛ!Q12*0.85</f>
        <v>13387.5</v>
      </c>
      <c r="R12" s="26">
        <f>НСЛ!R12*0.85</f>
        <v>12852</v>
      </c>
      <c r="S12" s="26">
        <f>НСЛ!S12*0.85</f>
        <v>12852</v>
      </c>
      <c r="T12" s="26">
        <f>НСЛ!T12*0.85</f>
        <v>12852</v>
      </c>
      <c r="U12" s="26">
        <f>НСЛ!U12*0.85</f>
        <v>12852</v>
      </c>
      <c r="V12" s="26">
        <f>НСЛ!V12*0.85</f>
        <v>12852</v>
      </c>
      <c r="W12" s="26">
        <f>НСЛ!W12*0.85</f>
        <v>13387.5</v>
      </c>
      <c r="X12" s="26">
        <f>НСЛ!X12*0.85</f>
        <v>13387.5</v>
      </c>
      <c r="Y12" s="26">
        <f>НСЛ!Y12*0.85</f>
        <v>12852</v>
      </c>
      <c r="Z12" s="26">
        <f>НСЛ!Z12*0.85</f>
        <v>12852</v>
      </c>
      <c r="AA12" s="26">
        <f>НСЛ!AA12*0.85</f>
        <v>12852</v>
      </c>
      <c r="AB12" s="26">
        <f>НСЛ!AB12*0.85</f>
        <v>12852</v>
      </c>
      <c r="AC12" s="26">
        <f>НСЛ!AC12*0.85</f>
        <v>12852</v>
      </c>
      <c r="AD12" s="26">
        <f>НСЛ!AD12*0.85</f>
        <v>13387.5</v>
      </c>
      <c r="AE12" s="26">
        <f>НСЛ!AE12*0.85</f>
        <v>13387.5</v>
      </c>
      <c r="AF12" s="26">
        <f>НСЛ!AF12*0.85</f>
        <v>12852</v>
      </c>
      <c r="AG12" s="26">
        <f>НСЛ!AG12*0.85</f>
        <v>12852</v>
      </c>
      <c r="AH12" s="26">
        <f>НСЛ!AH12*0.85</f>
        <v>12852</v>
      </c>
      <c r="AI12" s="26">
        <f>НСЛ!AI12*0.85</f>
        <v>12852</v>
      </c>
      <c r="AJ12" s="26">
        <f>НСЛ!AJ12*0.85</f>
        <v>12852</v>
      </c>
      <c r="AK12" s="26">
        <f>НСЛ!AK12*0.85</f>
        <v>13387.5</v>
      </c>
      <c r="AL12" s="26">
        <f>НСЛ!AL12*0.85</f>
        <v>13387.5</v>
      </c>
      <c r="AM12" s="26">
        <f>НСЛ!AM12*0.85</f>
        <v>11551.5</v>
      </c>
      <c r="AN12" s="26">
        <f>НСЛ!AN12*0.85</f>
        <v>11551.5</v>
      </c>
      <c r="AO12" s="26">
        <f>НСЛ!AO12*0.85</f>
        <v>11551.5</v>
      </c>
      <c r="AP12" s="26">
        <f>НСЛ!AP12*0.85</f>
        <v>11551.5</v>
      </c>
      <c r="AQ12" s="26">
        <f>НСЛ!AQ12*0.85</f>
        <v>11551.5</v>
      </c>
      <c r="AR12" s="26">
        <f>НСЛ!AR12*0.85</f>
        <v>12087</v>
      </c>
      <c r="AS12" s="26">
        <f>НСЛ!AS12*0.85</f>
        <v>12087</v>
      </c>
      <c r="AT12" s="26">
        <f>НСЛ!AT12*0.85</f>
        <v>11551.5</v>
      </c>
      <c r="AU12" s="26">
        <f>НСЛ!AU12*0.85</f>
        <v>11551.5</v>
      </c>
      <c r="AV12" s="26">
        <f>НСЛ!AV12*0.85</f>
        <v>11551.5</v>
      </c>
      <c r="AW12" s="26">
        <f>НСЛ!AW12*0.85</f>
        <v>11551.5</v>
      </c>
      <c r="AX12" s="26">
        <f>НСЛ!AX12*0.85</f>
        <v>11551.5</v>
      </c>
      <c r="AY12" s="26">
        <f>НСЛ!AY12*0.85</f>
        <v>12087</v>
      </c>
      <c r="AZ12" s="26">
        <f>НСЛ!AZ12*0.85</f>
        <v>12087</v>
      </c>
      <c r="BA12" s="26">
        <f>НСЛ!BA12*0.85</f>
        <v>11551.5</v>
      </c>
      <c r="BB12" s="26">
        <f>НСЛ!BB12*0.85</f>
        <v>11551.5</v>
      </c>
      <c r="BC12" s="26">
        <f>НСЛ!BC12*0.85</f>
        <v>11551.5</v>
      </c>
      <c r="BD12" s="26">
        <f>НСЛ!BD12*0.85</f>
        <v>11551.5</v>
      </c>
      <c r="BE12" s="26">
        <f>НСЛ!BE12*0.85</f>
        <v>11551.5</v>
      </c>
      <c r="BF12" s="26">
        <f>НСЛ!BF12*0.85</f>
        <v>12087</v>
      </c>
      <c r="BG12" s="26">
        <f>НСЛ!BG12*0.85</f>
        <v>12087</v>
      </c>
      <c r="BH12" s="26">
        <f>НСЛ!BH12*0.85</f>
        <v>11551.5</v>
      </c>
      <c r="BI12" s="26">
        <f>НСЛ!BI12*0.85</f>
        <v>11551.5</v>
      </c>
      <c r="BJ12" s="26">
        <f>НСЛ!BJ12*0.85</f>
        <v>12087</v>
      </c>
      <c r="BK12" s="26">
        <f>НСЛ!BK12*0.85</f>
        <v>12087</v>
      </c>
      <c r="BL12" s="26">
        <f>НСЛ!BL12*0.85</f>
        <v>12087</v>
      </c>
      <c r="BM12" s="26">
        <f>НСЛ!BM12*0.85</f>
        <v>12087</v>
      </c>
      <c r="BN12" s="26">
        <f>НСЛ!BN12*0.85</f>
        <v>12087</v>
      </c>
      <c r="BO12" s="26">
        <f>НСЛ!BO12*0.85</f>
        <v>11551.5</v>
      </c>
      <c r="BP12" s="26">
        <f>НСЛ!BP12*0.85</f>
        <v>14152.5</v>
      </c>
      <c r="BQ12" s="26">
        <f>НСЛ!BQ12*0.85</f>
        <v>14152.5</v>
      </c>
      <c r="BR12" s="26">
        <f>НСЛ!BR12*0.85</f>
        <v>14152.5</v>
      </c>
      <c r="BS12" s="26">
        <f>НСЛ!BS12*0.85</f>
        <v>14152.5</v>
      </c>
      <c r="BT12" s="26">
        <f>НСЛ!BT12*0.85</f>
        <v>14152.5</v>
      </c>
      <c r="BU12" s="26">
        <f>НСЛ!BU12*0.85</f>
        <v>12852</v>
      </c>
      <c r="BV12" s="26">
        <f>НСЛ!BV12*0.85</f>
        <v>12087</v>
      </c>
      <c r="BW12" s="26">
        <f>НСЛ!BW12*0.85</f>
        <v>12087</v>
      </c>
      <c r="BX12" s="26">
        <f>НСЛ!BX12*0.85</f>
        <v>14152.5</v>
      </c>
      <c r="BY12" s="26">
        <f>НСЛ!BY12*0.85</f>
        <v>14152.5</v>
      </c>
    </row>
    <row r="13" spans="1:77" x14ac:dyDescent="0.2">
      <c r="A13" s="21">
        <v>2</v>
      </c>
      <c r="B13" s="26">
        <f>НСЛ!B13*0.85</f>
        <v>17136</v>
      </c>
      <c r="C13" s="26">
        <f>НСЛ!C13*0.85</f>
        <v>17136</v>
      </c>
      <c r="D13" s="26">
        <f>НСЛ!D13*0.85</f>
        <v>14535</v>
      </c>
      <c r="E13" s="26">
        <f>НСЛ!E13*0.85</f>
        <v>15070.5</v>
      </c>
      <c r="F13" s="26">
        <f>НСЛ!F13*0.85</f>
        <v>15070.5</v>
      </c>
      <c r="G13" s="26">
        <f>НСЛ!G13*0.85</f>
        <v>15835.5</v>
      </c>
      <c r="H13" s="26">
        <f>НСЛ!H13*0.85</f>
        <v>15835.5</v>
      </c>
      <c r="I13" s="26">
        <f>НСЛ!I13*0.85</f>
        <v>17136</v>
      </c>
      <c r="J13" s="26">
        <f>НСЛ!J13*0.85</f>
        <v>17136</v>
      </c>
      <c r="K13" s="26">
        <f>НСЛ!K13*0.85</f>
        <v>15835.5</v>
      </c>
      <c r="L13" s="26">
        <f>НСЛ!L13*0.85</f>
        <v>15835.5</v>
      </c>
      <c r="M13" s="26">
        <f>НСЛ!M13*0.85</f>
        <v>15835.5</v>
      </c>
      <c r="N13" s="26">
        <f>НСЛ!N13*0.85</f>
        <v>15835.5</v>
      </c>
      <c r="O13" s="26">
        <f>НСЛ!O13*0.85</f>
        <v>15835.5</v>
      </c>
      <c r="P13" s="26">
        <f>НСЛ!P13*0.85</f>
        <v>16371</v>
      </c>
      <c r="Q13" s="26">
        <f>НСЛ!Q13*0.85</f>
        <v>15070.5</v>
      </c>
      <c r="R13" s="26">
        <f>НСЛ!R13*0.85</f>
        <v>14535</v>
      </c>
      <c r="S13" s="26">
        <f>НСЛ!S13*0.85</f>
        <v>14535</v>
      </c>
      <c r="T13" s="26">
        <f>НСЛ!T13*0.85</f>
        <v>14535</v>
      </c>
      <c r="U13" s="26">
        <f>НСЛ!U13*0.85</f>
        <v>14535</v>
      </c>
      <c r="V13" s="26">
        <f>НСЛ!V13*0.85</f>
        <v>14535</v>
      </c>
      <c r="W13" s="26">
        <f>НСЛ!W13*0.85</f>
        <v>15070.5</v>
      </c>
      <c r="X13" s="26">
        <f>НСЛ!X13*0.85</f>
        <v>15070.5</v>
      </c>
      <c r="Y13" s="26">
        <f>НСЛ!Y13*0.85</f>
        <v>14535</v>
      </c>
      <c r="Z13" s="26">
        <f>НСЛ!Z13*0.85</f>
        <v>14535</v>
      </c>
      <c r="AA13" s="26">
        <f>НСЛ!AA13*0.85</f>
        <v>14535</v>
      </c>
      <c r="AB13" s="26">
        <f>НСЛ!AB13*0.85</f>
        <v>14535</v>
      </c>
      <c r="AC13" s="26">
        <f>НСЛ!AC13*0.85</f>
        <v>14535</v>
      </c>
      <c r="AD13" s="26">
        <f>НСЛ!AD13*0.85</f>
        <v>15070.5</v>
      </c>
      <c r="AE13" s="26">
        <f>НСЛ!AE13*0.85</f>
        <v>15070.5</v>
      </c>
      <c r="AF13" s="26">
        <f>НСЛ!AF13*0.85</f>
        <v>14535</v>
      </c>
      <c r="AG13" s="26">
        <f>НСЛ!AG13*0.85</f>
        <v>14535</v>
      </c>
      <c r="AH13" s="26">
        <f>НСЛ!AH13*0.85</f>
        <v>14535</v>
      </c>
      <c r="AI13" s="26">
        <f>НСЛ!AI13*0.85</f>
        <v>14535</v>
      </c>
      <c r="AJ13" s="26">
        <f>НСЛ!AJ13*0.85</f>
        <v>14535</v>
      </c>
      <c r="AK13" s="26">
        <f>НСЛ!AK13*0.85</f>
        <v>15070.5</v>
      </c>
      <c r="AL13" s="26">
        <f>НСЛ!AL13*0.85</f>
        <v>15070.5</v>
      </c>
      <c r="AM13" s="26">
        <f>НСЛ!AM13*0.85</f>
        <v>13234.5</v>
      </c>
      <c r="AN13" s="26">
        <f>НСЛ!AN13*0.85</f>
        <v>13234.5</v>
      </c>
      <c r="AO13" s="26">
        <f>НСЛ!AO13*0.85</f>
        <v>13234.5</v>
      </c>
      <c r="AP13" s="26">
        <f>НСЛ!AP13*0.85</f>
        <v>13234.5</v>
      </c>
      <c r="AQ13" s="26">
        <f>НСЛ!AQ13*0.85</f>
        <v>13234.5</v>
      </c>
      <c r="AR13" s="26">
        <f>НСЛ!AR13*0.85</f>
        <v>13770</v>
      </c>
      <c r="AS13" s="26">
        <f>НСЛ!AS13*0.85</f>
        <v>13770</v>
      </c>
      <c r="AT13" s="26">
        <f>НСЛ!AT13*0.85</f>
        <v>13234.5</v>
      </c>
      <c r="AU13" s="26">
        <f>НСЛ!AU13*0.85</f>
        <v>13234.5</v>
      </c>
      <c r="AV13" s="26">
        <f>НСЛ!AV13*0.85</f>
        <v>13234.5</v>
      </c>
      <c r="AW13" s="26">
        <f>НСЛ!AW13*0.85</f>
        <v>13234.5</v>
      </c>
      <c r="AX13" s="26">
        <f>НСЛ!AX13*0.85</f>
        <v>13234.5</v>
      </c>
      <c r="AY13" s="26">
        <f>НСЛ!AY13*0.85</f>
        <v>13770</v>
      </c>
      <c r="AZ13" s="26">
        <f>НСЛ!AZ13*0.85</f>
        <v>13770</v>
      </c>
      <c r="BA13" s="26">
        <f>НСЛ!BA13*0.85</f>
        <v>13234.5</v>
      </c>
      <c r="BB13" s="26">
        <f>НСЛ!BB13*0.85</f>
        <v>13234.5</v>
      </c>
      <c r="BC13" s="26">
        <f>НСЛ!BC13*0.85</f>
        <v>13234.5</v>
      </c>
      <c r="BD13" s="26">
        <f>НСЛ!BD13*0.85</f>
        <v>13234.5</v>
      </c>
      <c r="BE13" s="26">
        <f>НСЛ!BE13*0.85</f>
        <v>13234.5</v>
      </c>
      <c r="BF13" s="26">
        <f>НСЛ!BF13*0.85</f>
        <v>13770</v>
      </c>
      <c r="BG13" s="26">
        <f>НСЛ!BG13*0.85</f>
        <v>13770</v>
      </c>
      <c r="BH13" s="26">
        <f>НСЛ!BH13*0.85</f>
        <v>13234.5</v>
      </c>
      <c r="BI13" s="26">
        <f>НСЛ!BI13*0.85</f>
        <v>13234.5</v>
      </c>
      <c r="BJ13" s="26">
        <f>НСЛ!BJ13*0.85</f>
        <v>13770</v>
      </c>
      <c r="BK13" s="26">
        <f>НСЛ!BK13*0.85</f>
        <v>13770</v>
      </c>
      <c r="BL13" s="26">
        <f>НСЛ!BL13*0.85</f>
        <v>13770</v>
      </c>
      <c r="BM13" s="26">
        <f>НСЛ!BM13*0.85</f>
        <v>13770</v>
      </c>
      <c r="BN13" s="26">
        <f>НСЛ!BN13*0.85</f>
        <v>13770</v>
      </c>
      <c r="BO13" s="26">
        <f>НСЛ!BO13*0.85</f>
        <v>13234.5</v>
      </c>
      <c r="BP13" s="26">
        <f>НСЛ!BP13*0.85</f>
        <v>15835.5</v>
      </c>
      <c r="BQ13" s="26">
        <f>НСЛ!BQ13*0.85</f>
        <v>15835.5</v>
      </c>
      <c r="BR13" s="26">
        <f>НСЛ!BR13*0.85</f>
        <v>15835.5</v>
      </c>
      <c r="BS13" s="26">
        <f>НСЛ!BS13*0.85</f>
        <v>15835.5</v>
      </c>
      <c r="BT13" s="26">
        <f>НСЛ!BT13*0.85</f>
        <v>15835.5</v>
      </c>
      <c r="BU13" s="26">
        <f>НСЛ!BU13*0.85</f>
        <v>14535</v>
      </c>
      <c r="BV13" s="26">
        <f>НСЛ!BV13*0.85</f>
        <v>13770</v>
      </c>
      <c r="BW13" s="26">
        <f>НСЛ!BW13*0.85</f>
        <v>13770</v>
      </c>
      <c r="BX13" s="26">
        <f>НСЛ!BX13*0.85</f>
        <v>15835.5</v>
      </c>
      <c r="BY13" s="26">
        <f>НСЛ!BY13*0.85</f>
        <v>15835.5</v>
      </c>
    </row>
    <row r="14" spans="1:77" ht="24" x14ac:dyDescent="0.2">
      <c r="A14" s="22" t="s">
        <v>81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</row>
    <row r="15" spans="1:77" x14ac:dyDescent="0.2">
      <c r="A15" s="21">
        <v>1</v>
      </c>
      <c r="B15" s="26">
        <f>НСЛ!B15*0.85</f>
        <v>16218</v>
      </c>
      <c r="C15" s="26">
        <f>НСЛ!C15*0.85</f>
        <v>16218</v>
      </c>
      <c r="D15" s="26">
        <f>НСЛ!D15*0.85</f>
        <v>13617</v>
      </c>
      <c r="E15" s="26">
        <f>НСЛ!E15*0.85</f>
        <v>14152.5</v>
      </c>
      <c r="F15" s="26">
        <f>НСЛ!F15*0.85</f>
        <v>14152.5</v>
      </c>
      <c r="G15" s="26">
        <f>НСЛ!G15*0.85</f>
        <v>14917.5</v>
      </c>
      <c r="H15" s="26">
        <f>НСЛ!H15*0.85</f>
        <v>14917.5</v>
      </c>
      <c r="I15" s="26">
        <f>НСЛ!I15*0.85</f>
        <v>16218</v>
      </c>
      <c r="J15" s="26">
        <f>НСЛ!J15*0.85</f>
        <v>16218</v>
      </c>
      <c r="K15" s="26">
        <f>НСЛ!K15*0.85</f>
        <v>14917.5</v>
      </c>
      <c r="L15" s="26">
        <f>НСЛ!L15*0.85</f>
        <v>14917.5</v>
      </c>
      <c r="M15" s="26">
        <f>НСЛ!M15*0.85</f>
        <v>14917.5</v>
      </c>
      <c r="N15" s="26">
        <f>НСЛ!N15*0.85</f>
        <v>14917.5</v>
      </c>
      <c r="O15" s="26">
        <f>НСЛ!O15*0.85</f>
        <v>14917.5</v>
      </c>
      <c r="P15" s="26">
        <f>НСЛ!P15*0.85</f>
        <v>15453</v>
      </c>
      <c r="Q15" s="26">
        <f>НСЛ!Q15*0.85</f>
        <v>14152.5</v>
      </c>
      <c r="R15" s="26">
        <f>НСЛ!R15*0.85</f>
        <v>13617</v>
      </c>
      <c r="S15" s="26">
        <f>НСЛ!S15*0.85</f>
        <v>13617</v>
      </c>
      <c r="T15" s="26">
        <f>НСЛ!T15*0.85</f>
        <v>13617</v>
      </c>
      <c r="U15" s="26">
        <f>НСЛ!U15*0.85</f>
        <v>13617</v>
      </c>
      <c r="V15" s="26">
        <f>НСЛ!V15*0.85</f>
        <v>13617</v>
      </c>
      <c r="W15" s="26">
        <f>НСЛ!W15*0.85</f>
        <v>14152.5</v>
      </c>
      <c r="X15" s="26">
        <f>НСЛ!X15*0.85</f>
        <v>14152.5</v>
      </c>
      <c r="Y15" s="26">
        <f>НСЛ!Y15*0.85</f>
        <v>13617</v>
      </c>
      <c r="Z15" s="26">
        <f>НСЛ!Z15*0.85</f>
        <v>13617</v>
      </c>
      <c r="AA15" s="26">
        <f>НСЛ!AA15*0.85</f>
        <v>13617</v>
      </c>
      <c r="AB15" s="26">
        <f>НСЛ!AB15*0.85</f>
        <v>13617</v>
      </c>
      <c r="AC15" s="26">
        <f>НСЛ!AC15*0.85</f>
        <v>13617</v>
      </c>
      <c r="AD15" s="26">
        <f>НСЛ!AD15*0.85</f>
        <v>14152.5</v>
      </c>
      <c r="AE15" s="26">
        <f>НСЛ!AE15*0.85</f>
        <v>14152.5</v>
      </c>
      <c r="AF15" s="26">
        <f>НСЛ!AF15*0.85</f>
        <v>13617</v>
      </c>
      <c r="AG15" s="26">
        <f>НСЛ!AG15*0.85</f>
        <v>13617</v>
      </c>
      <c r="AH15" s="26">
        <f>НСЛ!AH15*0.85</f>
        <v>13617</v>
      </c>
      <c r="AI15" s="26">
        <f>НСЛ!AI15*0.85</f>
        <v>13617</v>
      </c>
      <c r="AJ15" s="26">
        <f>НСЛ!AJ15*0.85</f>
        <v>13617</v>
      </c>
      <c r="AK15" s="26">
        <f>НСЛ!AK15*0.85</f>
        <v>14152.5</v>
      </c>
      <c r="AL15" s="26">
        <f>НСЛ!AL15*0.85</f>
        <v>14152.5</v>
      </c>
      <c r="AM15" s="26">
        <f>НСЛ!AM15*0.85</f>
        <v>12316.5</v>
      </c>
      <c r="AN15" s="26">
        <f>НСЛ!AN15*0.85</f>
        <v>12316.5</v>
      </c>
      <c r="AO15" s="26">
        <f>НСЛ!AO15*0.85</f>
        <v>12316.5</v>
      </c>
      <c r="AP15" s="26">
        <f>НСЛ!AP15*0.85</f>
        <v>12316.5</v>
      </c>
      <c r="AQ15" s="26">
        <f>НСЛ!AQ15*0.85</f>
        <v>12316.5</v>
      </c>
      <c r="AR15" s="26">
        <f>НСЛ!AR15*0.85</f>
        <v>12852</v>
      </c>
      <c r="AS15" s="26">
        <f>НСЛ!AS15*0.85</f>
        <v>12852</v>
      </c>
      <c r="AT15" s="26">
        <f>НСЛ!AT15*0.85</f>
        <v>12316.5</v>
      </c>
      <c r="AU15" s="26">
        <f>НСЛ!AU15*0.85</f>
        <v>12316.5</v>
      </c>
      <c r="AV15" s="26">
        <f>НСЛ!AV15*0.85</f>
        <v>12316.5</v>
      </c>
      <c r="AW15" s="26">
        <f>НСЛ!AW15*0.85</f>
        <v>12316.5</v>
      </c>
      <c r="AX15" s="26">
        <f>НСЛ!AX15*0.85</f>
        <v>12316.5</v>
      </c>
      <c r="AY15" s="26">
        <f>НСЛ!AY15*0.85</f>
        <v>12852</v>
      </c>
      <c r="AZ15" s="26">
        <f>НСЛ!AZ15*0.85</f>
        <v>12852</v>
      </c>
      <c r="BA15" s="26">
        <f>НСЛ!BA15*0.85</f>
        <v>12316.5</v>
      </c>
      <c r="BB15" s="26">
        <f>НСЛ!BB15*0.85</f>
        <v>12316.5</v>
      </c>
      <c r="BC15" s="26">
        <f>НСЛ!BC15*0.85</f>
        <v>12316.5</v>
      </c>
      <c r="BD15" s="26">
        <f>НСЛ!BD15*0.85</f>
        <v>12316.5</v>
      </c>
      <c r="BE15" s="26">
        <f>НСЛ!BE15*0.85</f>
        <v>12316.5</v>
      </c>
      <c r="BF15" s="26">
        <f>НСЛ!BF15*0.85</f>
        <v>12852</v>
      </c>
      <c r="BG15" s="26">
        <f>НСЛ!BG15*0.85</f>
        <v>12852</v>
      </c>
      <c r="BH15" s="26">
        <f>НСЛ!BH15*0.85</f>
        <v>12316.5</v>
      </c>
      <c r="BI15" s="26">
        <f>НСЛ!BI15*0.85</f>
        <v>12316.5</v>
      </c>
      <c r="BJ15" s="26">
        <f>НСЛ!BJ15*0.85</f>
        <v>12852</v>
      </c>
      <c r="BK15" s="26">
        <f>НСЛ!BK15*0.85</f>
        <v>12852</v>
      </c>
      <c r="BL15" s="26">
        <f>НСЛ!BL15*0.85</f>
        <v>12852</v>
      </c>
      <c r="BM15" s="26">
        <f>НСЛ!BM15*0.85</f>
        <v>12852</v>
      </c>
      <c r="BN15" s="26">
        <f>НСЛ!BN15*0.85</f>
        <v>12852</v>
      </c>
      <c r="BO15" s="26">
        <f>НСЛ!BO15*0.85</f>
        <v>12316.5</v>
      </c>
      <c r="BP15" s="26">
        <f>НСЛ!BP15*0.85</f>
        <v>14917.5</v>
      </c>
      <c r="BQ15" s="26">
        <f>НСЛ!BQ15*0.85</f>
        <v>14917.5</v>
      </c>
      <c r="BR15" s="26">
        <f>НСЛ!BR15*0.85</f>
        <v>14917.5</v>
      </c>
      <c r="BS15" s="26">
        <f>НСЛ!BS15*0.85</f>
        <v>14917.5</v>
      </c>
      <c r="BT15" s="26">
        <f>НСЛ!BT15*0.85</f>
        <v>14917.5</v>
      </c>
      <c r="BU15" s="26">
        <f>НСЛ!BU15*0.85</f>
        <v>13617</v>
      </c>
      <c r="BV15" s="26">
        <f>НСЛ!BV15*0.85</f>
        <v>12852</v>
      </c>
      <c r="BW15" s="26">
        <f>НСЛ!BW15*0.85</f>
        <v>12852</v>
      </c>
      <c r="BX15" s="26">
        <f>НСЛ!BX15*0.85</f>
        <v>14917.5</v>
      </c>
      <c r="BY15" s="26">
        <f>НСЛ!BY15*0.85</f>
        <v>14917.5</v>
      </c>
    </row>
    <row r="16" spans="1:77" x14ac:dyDescent="0.2">
      <c r="A16" s="21">
        <v>2</v>
      </c>
      <c r="B16" s="26">
        <f>НСЛ!B16*0.85</f>
        <v>17901</v>
      </c>
      <c r="C16" s="26">
        <f>НСЛ!C16*0.85</f>
        <v>17901</v>
      </c>
      <c r="D16" s="26">
        <f>НСЛ!D16*0.85</f>
        <v>15300</v>
      </c>
      <c r="E16" s="26">
        <f>НСЛ!E16*0.85</f>
        <v>15835.5</v>
      </c>
      <c r="F16" s="26">
        <f>НСЛ!F16*0.85</f>
        <v>15835.5</v>
      </c>
      <c r="G16" s="26">
        <f>НСЛ!G16*0.85</f>
        <v>16600.5</v>
      </c>
      <c r="H16" s="26">
        <f>НСЛ!H16*0.85</f>
        <v>16600.5</v>
      </c>
      <c r="I16" s="26">
        <f>НСЛ!I16*0.85</f>
        <v>17901</v>
      </c>
      <c r="J16" s="26">
        <f>НСЛ!J16*0.85</f>
        <v>17901</v>
      </c>
      <c r="K16" s="26">
        <f>НСЛ!K16*0.85</f>
        <v>16600.5</v>
      </c>
      <c r="L16" s="26">
        <f>НСЛ!L16*0.85</f>
        <v>16600.5</v>
      </c>
      <c r="M16" s="26">
        <f>НСЛ!M16*0.85</f>
        <v>16600.5</v>
      </c>
      <c r="N16" s="26">
        <f>НСЛ!N16*0.85</f>
        <v>16600.5</v>
      </c>
      <c r="O16" s="26">
        <f>НСЛ!O16*0.85</f>
        <v>16600.5</v>
      </c>
      <c r="P16" s="26">
        <f>НСЛ!P16*0.85</f>
        <v>17136</v>
      </c>
      <c r="Q16" s="26">
        <f>НСЛ!Q16*0.85</f>
        <v>15835.5</v>
      </c>
      <c r="R16" s="26">
        <f>НСЛ!R16*0.85</f>
        <v>15300</v>
      </c>
      <c r="S16" s="26">
        <f>НСЛ!S16*0.85</f>
        <v>15300</v>
      </c>
      <c r="T16" s="26">
        <f>НСЛ!T16*0.85</f>
        <v>15300</v>
      </c>
      <c r="U16" s="26">
        <f>НСЛ!U16*0.85</f>
        <v>15300</v>
      </c>
      <c r="V16" s="26">
        <f>НСЛ!V16*0.85</f>
        <v>15300</v>
      </c>
      <c r="W16" s="26">
        <f>НСЛ!W16*0.85</f>
        <v>15835.5</v>
      </c>
      <c r="X16" s="26">
        <f>НСЛ!X16*0.85</f>
        <v>15835.5</v>
      </c>
      <c r="Y16" s="26">
        <f>НСЛ!Y16*0.85</f>
        <v>15300</v>
      </c>
      <c r="Z16" s="26">
        <f>НСЛ!Z16*0.85</f>
        <v>15300</v>
      </c>
      <c r="AA16" s="26">
        <f>НСЛ!AA16*0.85</f>
        <v>15300</v>
      </c>
      <c r="AB16" s="26">
        <f>НСЛ!AB16*0.85</f>
        <v>15300</v>
      </c>
      <c r="AC16" s="26">
        <f>НСЛ!AC16*0.85</f>
        <v>15300</v>
      </c>
      <c r="AD16" s="26">
        <f>НСЛ!AD16*0.85</f>
        <v>15835.5</v>
      </c>
      <c r="AE16" s="26">
        <f>НСЛ!AE16*0.85</f>
        <v>15835.5</v>
      </c>
      <c r="AF16" s="26">
        <f>НСЛ!AF16*0.85</f>
        <v>15300</v>
      </c>
      <c r="AG16" s="26">
        <f>НСЛ!AG16*0.85</f>
        <v>15300</v>
      </c>
      <c r="AH16" s="26">
        <f>НСЛ!AH16*0.85</f>
        <v>15300</v>
      </c>
      <c r="AI16" s="26">
        <f>НСЛ!AI16*0.85</f>
        <v>15300</v>
      </c>
      <c r="AJ16" s="26">
        <f>НСЛ!AJ16*0.85</f>
        <v>15300</v>
      </c>
      <c r="AK16" s="26">
        <f>НСЛ!AK16*0.85</f>
        <v>15835.5</v>
      </c>
      <c r="AL16" s="26">
        <f>НСЛ!AL16*0.85</f>
        <v>15835.5</v>
      </c>
      <c r="AM16" s="26">
        <f>НСЛ!AM16*0.85</f>
        <v>13999.5</v>
      </c>
      <c r="AN16" s="26">
        <f>НСЛ!AN16*0.85</f>
        <v>13999.5</v>
      </c>
      <c r="AO16" s="26">
        <f>НСЛ!AO16*0.85</f>
        <v>13999.5</v>
      </c>
      <c r="AP16" s="26">
        <f>НСЛ!AP16*0.85</f>
        <v>13999.5</v>
      </c>
      <c r="AQ16" s="26">
        <f>НСЛ!AQ16*0.85</f>
        <v>13999.5</v>
      </c>
      <c r="AR16" s="26">
        <f>НСЛ!AR16*0.85</f>
        <v>14535</v>
      </c>
      <c r="AS16" s="26">
        <f>НСЛ!AS16*0.85</f>
        <v>14535</v>
      </c>
      <c r="AT16" s="26">
        <f>НСЛ!AT16*0.85</f>
        <v>13999.5</v>
      </c>
      <c r="AU16" s="26">
        <f>НСЛ!AU16*0.85</f>
        <v>13999.5</v>
      </c>
      <c r="AV16" s="26">
        <f>НСЛ!AV16*0.85</f>
        <v>13999.5</v>
      </c>
      <c r="AW16" s="26">
        <f>НСЛ!AW16*0.85</f>
        <v>13999.5</v>
      </c>
      <c r="AX16" s="26">
        <f>НСЛ!AX16*0.85</f>
        <v>13999.5</v>
      </c>
      <c r="AY16" s="26">
        <f>НСЛ!AY16*0.85</f>
        <v>14535</v>
      </c>
      <c r="AZ16" s="26">
        <f>НСЛ!AZ16*0.85</f>
        <v>14535</v>
      </c>
      <c r="BA16" s="26">
        <f>НСЛ!BA16*0.85</f>
        <v>13999.5</v>
      </c>
      <c r="BB16" s="26">
        <f>НСЛ!BB16*0.85</f>
        <v>13999.5</v>
      </c>
      <c r="BC16" s="26">
        <f>НСЛ!BC16*0.85</f>
        <v>13999.5</v>
      </c>
      <c r="BD16" s="26">
        <f>НСЛ!BD16*0.85</f>
        <v>13999.5</v>
      </c>
      <c r="BE16" s="26">
        <f>НСЛ!BE16*0.85</f>
        <v>13999.5</v>
      </c>
      <c r="BF16" s="26">
        <f>НСЛ!BF16*0.85</f>
        <v>14535</v>
      </c>
      <c r="BG16" s="26">
        <f>НСЛ!BG16*0.85</f>
        <v>14535</v>
      </c>
      <c r="BH16" s="26">
        <f>НСЛ!BH16*0.85</f>
        <v>13999.5</v>
      </c>
      <c r="BI16" s="26">
        <f>НСЛ!BI16*0.85</f>
        <v>13999.5</v>
      </c>
      <c r="BJ16" s="26">
        <f>НСЛ!BJ16*0.85</f>
        <v>14535</v>
      </c>
      <c r="BK16" s="26">
        <f>НСЛ!BK16*0.85</f>
        <v>14535</v>
      </c>
      <c r="BL16" s="26">
        <f>НСЛ!BL16*0.85</f>
        <v>14535</v>
      </c>
      <c r="BM16" s="26">
        <f>НСЛ!BM16*0.85</f>
        <v>14535</v>
      </c>
      <c r="BN16" s="26">
        <f>НСЛ!BN16*0.85</f>
        <v>14535</v>
      </c>
      <c r="BO16" s="26">
        <f>НСЛ!BO16*0.85</f>
        <v>13999.5</v>
      </c>
      <c r="BP16" s="26">
        <f>НСЛ!BP16*0.85</f>
        <v>16600.5</v>
      </c>
      <c r="BQ16" s="26">
        <f>НСЛ!BQ16*0.85</f>
        <v>16600.5</v>
      </c>
      <c r="BR16" s="26">
        <f>НСЛ!BR16*0.85</f>
        <v>16600.5</v>
      </c>
      <c r="BS16" s="26">
        <f>НСЛ!BS16*0.85</f>
        <v>16600.5</v>
      </c>
      <c r="BT16" s="26">
        <f>НСЛ!BT16*0.85</f>
        <v>16600.5</v>
      </c>
      <c r="BU16" s="26">
        <f>НСЛ!BU16*0.85</f>
        <v>15300</v>
      </c>
      <c r="BV16" s="26">
        <f>НСЛ!BV16*0.85</f>
        <v>14535</v>
      </c>
      <c r="BW16" s="26">
        <f>НСЛ!BW16*0.85</f>
        <v>14535</v>
      </c>
      <c r="BX16" s="26">
        <f>НСЛ!BX16*0.85</f>
        <v>16600.5</v>
      </c>
      <c r="BY16" s="26">
        <f>НСЛ!BY16*0.85</f>
        <v>16600.5</v>
      </c>
    </row>
    <row r="17" spans="1:77" x14ac:dyDescent="0.2">
      <c r="A17" s="20" t="s">
        <v>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</row>
    <row r="18" spans="1:77" x14ac:dyDescent="0.2">
      <c r="A18" s="21">
        <v>1</v>
      </c>
      <c r="B18" s="26">
        <f>НСЛ!B18*0.85</f>
        <v>16983</v>
      </c>
      <c r="C18" s="26">
        <f>НСЛ!C18*0.85</f>
        <v>16983</v>
      </c>
      <c r="D18" s="26">
        <f>НСЛ!D18*0.85</f>
        <v>14382</v>
      </c>
      <c r="E18" s="26">
        <f>НСЛ!E18*0.85</f>
        <v>14917.5</v>
      </c>
      <c r="F18" s="26">
        <f>НСЛ!F18*0.85</f>
        <v>14917.5</v>
      </c>
      <c r="G18" s="26">
        <f>НСЛ!G18*0.85</f>
        <v>15682.5</v>
      </c>
      <c r="H18" s="26">
        <f>НСЛ!H18*0.85</f>
        <v>15682.5</v>
      </c>
      <c r="I18" s="26">
        <f>НСЛ!I18*0.85</f>
        <v>16983</v>
      </c>
      <c r="J18" s="26">
        <f>НСЛ!J18*0.85</f>
        <v>16983</v>
      </c>
      <c r="K18" s="26">
        <f>НСЛ!K18*0.85</f>
        <v>15682.5</v>
      </c>
      <c r="L18" s="26">
        <f>НСЛ!L18*0.85</f>
        <v>15682.5</v>
      </c>
      <c r="M18" s="26">
        <f>НСЛ!M18*0.85</f>
        <v>15682.5</v>
      </c>
      <c r="N18" s="26">
        <f>НСЛ!N18*0.85</f>
        <v>15682.5</v>
      </c>
      <c r="O18" s="26">
        <f>НСЛ!O18*0.85</f>
        <v>15682.5</v>
      </c>
      <c r="P18" s="26">
        <f>НСЛ!P18*0.85</f>
        <v>16218</v>
      </c>
      <c r="Q18" s="26">
        <f>НСЛ!Q18*0.85</f>
        <v>14917.5</v>
      </c>
      <c r="R18" s="26">
        <f>НСЛ!R18*0.85</f>
        <v>14382</v>
      </c>
      <c r="S18" s="26">
        <f>НСЛ!S18*0.85</f>
        <v>14382</v>
      </c>
      <c r="T18" s="26">
        <f>НСЛ!T18*0.85</f>
        <v>14382</v>
      </c>
      <c r="U18" s="26">
        <f>НСЛ!U18*0.85</f>
        <v>14382</v>
      </c>
      <c r="V18" s="26">
        <f>НСЛ!V18*0.85</f>
        <v>14382</v>
      </c>
      <c r="W18" s="26">
        <f>НСЛ!W18*0.85</f>
        <v>14917.5</v>
      </c>
      <c r="X18" s="26">
        <f>НСЛ!X18*0.85</f>
        <v>14917.5</v>
      </c>
      <c r="Y18" s="26">
        <f>НСЛ!Y18*0.85</f>
        <v>14382</v>
      </c>
      <c r="Z18" s="26">
        <f>НСЛ!Z18*0.85</f>
        <v>14382</v>
      </c>
      <c r="AA18" s="26">
        <f>НСЛ!AA18*0.85</f>
        <v>14382</v>
      </c>
      <c r="AB18" s="26">
        <f>НСЛ!AB18*0.85</f>
        <v>14382</v>
      </c>
      <c r="AC18" s="26">
        <f>НСЛ!AC18*0.85</f>
        <v>14382</v>
      </c>
      <c r="AD18" s="26">
        <f>НСЛ!AD18*0.85</f>
        <v>14917.5</v>
      </c>
      <c r="AE18" s="26">
        <f>НСЛ!AE18*0.85</f>
        <v>14917.5</v>
      </c>
      <c r="AF18" s="26">
        <f>НСЛ!AF18*0.85</f>
        <v>14382</v>
      </c>
      <c r="AG18" s="26">
        <f>НСЛ!AG18*0.85</f>
        <v>14382</v>
      </c>
      <c r="AH18" s="26">
        <f>НСЛ!AH18*0.85</f>
        <v>14382</v>
      </c>
      <c r="AI18" s="26">
        <f>НСЛ!AI18*0.85</f>
        <v>14382</v>
      </c>
      <c r="AJ18" s="26">
        <f>НСЛ!AJ18*0.85</f>
        <v>14382</v>
      </c>
      <c r="AK18" s="26">
        <f>НСЛ!AK18*0.85</f>
        <v>14917.5</v>
      </c>
      <c r="AL18" s="26">
        <f>НСЛ!AL18*0.85</f>
        <v>14917.5</v>
      </c>
      <c r="AM18" s="26">
        <f>НСЛ!AM18*0.85</f>
        <v>13081.5</v>
      </c>
      <c r="AN18" s="26">
        <f>НСЛ!AN18*0.85</f>
        <v>13081.5</v>
      </c>
      <c r="AO18" s="26">
        <f>НСЛ!AO18*0.85</f>
        <v>13081.5</v>
      </c>
      <c r="AP18" s="26">
        <f>НСЛ!AP18*0.85</f>
        <v>13081.5</v>
      </c>
      <c r="AQ18" s="26">
        <f>НСЛ!AQ18*0.85</f>
        <v>13081.5</v>
      </c>
      <c r="AR18" s="26">
        <f>НСЛ!AR18*0.85</f>
        <v>13617</v>
      </c>
      <c r="AS18" s="26">
        <f>НСЛ!AS18*0.85</f>
        <v>13617</v>
      </c>
      <c r="AT18" s="26">
        <f>НСЛ!AT18*0.85</f>
        <v>13081.5</v>
      </c>
      <c r="AU18" s="26">
        <f>НСЛ!AU18*0.85</f>
        <v>13081.5</v>
      </c>
      <c r="AV18" s="26">
        <f>НСЛ!AV18*0.85</f>
        <v>13081.5</v>
      </c>
      <c r="AW18" s="26">
        <f>НСЛ!AW18*0.85</f>
        <v>13081.5</v>
      </c>
      <c r="AX18" s="26">
        <f>НСЛ!AX18*0.85</f>
        <v>13081.5</v>
      </c>
      <c r="AY18" s="26">
        <f>НСЛ!AY18*0.85</f>
        <v>13617</v>
      </c>
      <c r="AZ18" s="26">
        <f>НСЛ!AZ18*0.85</f>
        <v>13617</v>
      </c>
      <c r="BA18" s="26">
        <f>НСЛ!BA18*0.85</f>
        <v>13081.5</v>
      </c>
      <c r="BB18" s="26">
        <f>НСЛ!BB18*0.85</f>
        <v>13081.5</v>
      </c>
      <c r="BC18" s="26">
        <f>НСЛ!BC18*0.85</f>
        <v>13081.5</v>
      </c>
      <c r="BD18" s="26">
        <f>НСЛ!BD18*0.85</f>
        <v>13081.5</v>
      </c>
      <c r="BE18" s="26">
        <f>НСЛ!BE18*0.85</f>
        <v>13081.5</v>
      </c>
      <c r="BF18" s="26">
        <f>НСЛ!BF18*0.85</f>
        <v>13617</v>
      </c>
      <c r="BG18" s="26">
        <f>НСЛ!BG18*0.85</f>
        <v>13617</v>
      </c>
      <c r="BH18" s="26">
        <f>НСЛ!BH18*0.85</f>
        <v>13081.5</v>
      </c>
      <c r="BI18" s="26">
        <f>НСЛ!BI18*0.85</f>
        <v>13081.5</v>
      </c>
      <c r="BJ18" s="26">
        <f>НСЛ!BJ18*0.85</f>
        <v>13617</v>
      </c>
      <c r="BK18" s="26">
        <f>НСЛ!BK18*0.85</f>
        <v>13617</v>
      </c>
      <c r="BL18" s="26">
        <f>НСЛ!BL18*0.85</f>
        <v>13617</v>
      </c>
      <c r="BM18" s="26">
        <f>НСЛ!BM18*0.85</f>
        <v>13617</v>
      </c>
      <c r="BN18" s="26">
        <f>НСЛ!BN18*0.85</f>
        <v>13617</v>
      </c>
      <c r="BO18" s="26">
        <f>НСЛ!BO18*0.85</f>
        <v>13081.5</v>
      </c>
      <c r="BP18" s="26">
        <f>НСЛ!BP18*0.85</f>
        <v>15682.5</v>
      </c>
      <c r="BQ18" s="26">
        <f>НСЛ!BQ18*0.85</f>
        <v>15682.5</v>
      </c>
      <c r="BR18" s="26">
        <f>НСЛ!BR18*0.85</f>
        <v>15682.5</v>
      </c>
      <c r="BS18" s="26">
        <f>НСЛ!BS18*0.85</f>
        <v>15682.5</v>
      </c>
      <c r="BT18" s="26">
        <f>НСЛ!BT18*0.85</f>
        <v>15682.5</v>
      </c>
      <c r="BU18" s="26">
        <f>НСЛ!BU18*0.85</f>
        <v>14382</v>
      </c>
      <c r="BV18" s="26">
        <f>НСЛ!BV18*0.85</f>
        <v>13617</v>
      </c>
      <c r="BW18" s="26">
        <f>НСЛ!BW18*0.85</f>
        <v>13617</v>
      </c>
      <c r="BX18" s="26">
        <f>НСЛ!BX18*0.85</f>
        <v>15682.5</v>
      </c>
      <c r="BY18" s="26">
        <f>НСЛ!BY18*0.85</f>
        <v>15682.5</v>
      </c>
    </row>
    <row r="19" spans="1:77" x14ac:dyDescent="0.2">
      <c r="A19" s="21">
        <v>2</v>
      </c>
      <c r="B19" s="26">
        <f>НСЛ!B19*0.85</f>
        <v>18666</v>
      </c>
      <c r="C19" s="26">
        <f>НСЛ!C19*0.85</f>
        <v>18666</v>
      </c>
      <c r="D19" s="26">
        <f>НСЛ!D19*0.85</f>
        <v>16065</v>
      </c>
      <c r="E19" s="26">
        <f>НСЛ!E19*0.85</f>
        <v>16600.5</v>
      </c>
      <c r="F19" s="26">
        <f>НСЛ!F19*0.85</f>
        <v>16600.5</v>
      </c>
      <c r="G19" s="26">
        <f>НСЛ!G19*0.85</f>
        <v>17365.5</v>
      </c>
      <c r="H19" s="26">
        <f>НСЛ!H19*0.85</f>
        <v>17365.5</v>
      </c>
      <c r="I19" s="26">
        <f>НСЛ!I19*0.85</f>
        <v>18666</v>
      </c>
      <c r="J19" s="26">
        <f>НСЛ!J19*0.85</f>
        <v>18666</v>
      </c>
      <c r="K19" s="26">
        <f>НСЛ!K19*0.85</f>
        <v>17365.5</v>
      </c>
      <c r="L19" s="26">
        <f>НСЛ!L19*0.85</f>
        <v>17365.5</v>
      </c>
      <c r="M19" s="26">
        <f>НСЛ!M19*0.85</f>
        <v>17365.5</v>
      </c>
      <c r="N19" s="26">
        <f>НСЛ!N19*0.85</f>
        <v>17365.5</v>
      </c>
      <c r="O19" s="26">
        <f>НСЛ!O19*0.85</f>
        <v>17365.5</v>
      </c>
      <c r="P19" s="26">
        <f>НСЛ!P19*0.85</f>
        <v>17901</v>
      </c>
      <c r="Q19" s="26">
        <f>НСЛ!Q19*0.85</f>
        <v>16600.5</v>
      </c>
      <c r="R19" s="26">
        <f>НСЛ!R19*0.85</f>
        <v>16065</v>
      </c>
      <c r="S19" s="26">
        <f>НСЛ!S19*0.85</f>
        <v>16065</v>
      </c>
      <c r="T19" s="26">
        <f>НСЛ!T19*0.85</f>
        <v>16065</v>
      </c>
      <c r="U19" s="26">
        <f>НСЛ!U19*0.85</f>
        <v>16065</v>
      </c>
      <c r="V19" s="26">
        <f>НСЛ!V19*0.85</f>
        <v>16065</v>
      </c>
      <c r="W19" s="26">
        <f>НСЛ!W19*0.85</f>
        <v>16600.5</v>
      </c>
      <c r="X19" s="26">
        <f>НСЛ!X19*0.85</f>
        <v>16600.5</v>
      </c>
      <c r="Y19" s="26">
        <f>НСЛ!Y19*0.85</f>
        <v>16065</v>
      </c>
      <c r="Z19" s="26">
        <f>НСЛ!Z19*0.85</f>
        <v>16065</v>
      </c>
      <c r="AA19" s="26">
        <f>НСЛ!AA19*0.85</f>
        <v>16065</v>
      </c>
      <c r="AB19" s="26">
        <f>НСЛ!AB19*0.85</f>
        <v>16065</v>
      </c>
      <c r="AC19" s="26">
        <f>НСЛ!AC19*0.85</f>
        <v>16065</v>
      </c>
      <c r="AD19" s="26">
        <f>НСЛ!AD19*0.85</f>
        <v>16600.5</v>
      </c>
      <c r="AE19" s="26">
        <f>НСЛ!AE19*0.85</f>
        <v>16600.5</v>
      </c>
      <c r="AF19" s="26">
        <f>НСЛ!AF19*0.85</f>
        <v>16065</v>
      </c>
      <c r="AG19" s="26">
        <f>НСЛ!AG19*0.85</f>
        <v>16065</v>
      </c>
      <c r="AH19" s="26">
        <f>НСЛ!AH19*0.85</f>
        <v>16065</v>
      </c>
      <c r="AI19" s="26">
        <f>НСЛ!AI19*0.85</f>
        <v>16065</v>
      </c>
      <c r="AJ19" s="26">
        <f>НСЛ!AJ19*0.85</f>
        <v>16065</v>
      </c>
      <c r="AK19" s="26">
        <f>НСЛ!AK19*0.85</f>
        <v>16600.5</v>
      </c>
      <c r="AL19" s="26">
        <f>НСЛ!AL19*0.85</f>
        <v>16600.5</v>
      </c>
      <c r="AM19" s="26">
        <f>НСЛ!AM19*0.85</f>
        <v>14764.5</v>
      </c>
      <c r="AN19" s="26">
        <f>НСЛ!AN19*0.85</f>
        <v>14764.5</v>
      </c>
      <c r="AO19" s="26">
        <f>НСЛ!AO19*0.85</f>
        <v>14764.5</v>
      </c>
      <c r="AP19" s="26">
        <f>НСЛ!AP19*0.85</f>
        <v>14764.5</v>
      </c>
      <c r="AQ19" s="26">
        <f>НСЛ!AQ19*0.85</f>
        <v>14764.5</v>
      </c>
      <c r="AR19" s="26">
        <f>НСЛ!AR19*0.85</f>
        <v>15300</v>
      </c>
      <c r="AS19" s="26">
        <f>НСЛ!AS19*0.85</f>
        <v>15300</v>
      </c>
      <c r="AT19" s="26">
        <f>НСЛ!AT19*0.85</f>
        <v>14764.5</v>
      </c>
      <c r="AU19" s="26">
        <f>НСЛ!AU19*0.85</f>
        <v>14764.5</v>
      </c>
      <c r="AV19" s="26">
        <f>НСЛ!AV19*0.85</f>
        <v>14764.5</v>
      </c>
      <c r="AW19" s="26">
        <f>НСЛ!AW19*0.85</f>
        <v>14764.5</v>
      </c>
      <c r="AX19" s="26">
        <f>НСЛ!AX19*0.85</f>
        <v>14764.5</v>
      </c>
      <c r="AY19" s="26">
        <f>НСЛ!AY19*0.85</f>
        <v>15300</v>
      </c>
      <c r="AZ19" s="26">
        <f>НСЛ!AZ19*0.85</f>
        <v>15300</v>
      </c>
      <c r="BA19" s="26">
        <f>НСЛ!BA19*0.85</f>
        <v>14764.5</v>
      </c>
      <c r="BB19" s="26">
        <f>НСЛ!BB19*0.85</f>
        <v>14764.5</v>
      </c>
      <c r="BC19" s="26">
        <f>НСЛ!BC19*0.85</f>
        <v>14764.5</v>
      </c>
      <c r="BD19" s="26">
        <f>НСЛ!BD19*0.85</f>
        <v>14764.5</v>
      </c>
      <c r="BE19" s="26">
        <f>НСЛ!BE19*0.85</f>
        <v>14764.5</v>
      </c>
      <c r="BF19" s="26">
        <f>НСЛ!BF19*0.85</f>
        <v>15300</v>
      </c>
      <c r="BG19" s="26">
        <f>НСЛ!BG19*0.85</f>
        <v>15300</v>
      </c>
      <c r="BH19" s="26">
        <f>НСЛ!BH19*0.85</f>
        <v>14764.5</v>
      </c>
      <c r="BI19" s="26">
        <f>НСЛ!BI19*0.85</f>
        <v>14764.5</v>
      </c>
      <c r="BJ19" s="26">
        <f>НСЛ!BJ19*0.85</f>
        <v>15300</v>
      </c>
      <c r="BK19" s="26">
        <f>НСЛ!BK19*0.85</f>
        <v>15300</v>
      </c>
      <c r="BL19" s="26">
        <f>НСЛ!BL19*0.85</f>
        <v>15300</v>
      </c>
      <c r="BM19" s="26">
        <f>НСЛ!BM19*0.85</f>
        <v>15300</v>
      </c>
      <c r="BN19" s="26">
        <f>НСЛ!BN19*0.85</f>
        <v>15300</v>
      </c>
      <c r="BO19" s="26">
        <f>НСЛ!BO19*0.85</f>
        <v>14764.5</v>
      </c>
      <c r="BP19" s="26">
        <f>НСЛ!BP19*0.85</f>
        <v>17365.5</v>
      </c>
      <c r="BQ19" s="26">
        <f>НСЛ!BQ19*0.85</f>
        <v>17365.5</v>
      </c>
      <c r="BR19" s="26">
        <f>НСЛ!BR19*0.85</f>
        <v>17365.5</v>
      </c>
      <c r="BS19" s="26">
        <f>НСЛ!BS19*0.85</f>
        <v>17365.5</v>
      </c>
      <c r="BT19" s="26">
        <f>НСЛ!BT19*0.85</f>
        <v>17365.5</v>
      </c>
      <c r="BU19" s="26">
        <f>НСЛ!BU19*0.85</f>
        <v>16065</v>
      </c>
      <c r="BV19" s="26">
        <f>НСЛ!BV19*0.85</f>
        <v>15300</v>
      </c>
      <c r="BW19" s="26">
        <f>НСЛ!BW19*0.85</f>
        <v>15300</v>
      </c>
      <c r="BX19" s="26">
        <f>НСЛ!BX19*0.85</f>
        <v>17365.5</v>
      </c>
      <c r="BY19" s="26">
        <f>НСЛ!BY19*0.85</f>
        <v>17365.5</v>
      </c>
    </row>
    <row r="20" spans="1:77" x14ac:dyDescent="0.2">
      <c r="A20" s="20" t="s">
        <v>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</row>
    <row r="21" spans="1:77" x14ac:dyDescent="0.2">
      <c r="A21" s="21">
        <v>1</v>
      </c>
      <c r="B21" s="26">
        <f>НСЛ!B21*0.85</f>
        <v>20808</v>
      </c>
      <c r="C21" s="26">
        <f>НСЛ!C21*0.85</f>
        <v>20808</v>
      </c>
      <c r="D21" s="26">
        <f>НСЛ!D21*0.85</f>
        <v>18207</v>
      </c>
      <c r="E21" s="26">
        <f>НСЛ!E21*0.85</f>
        <v>18742.5</v>
      </c>
      <c r="F21" s="26">
        <f>НСЛ!F21*0.85</f>
        <v>18742.5</v>
      </c>
      <c r="G21" s="26">
        <f>НСЛ!G21*0.85</f>
        <v>19507.5</v>
      </c>
      <c r="H21" s="26">
        <f>НСЛ!H21*0.85</f>
        <v>19507.5</v>
      </c>
      <c r="I21" s="26">
        <f>НСЛ!I21*0.85</f>
        <v>20808</v>
      </c>
      <c r="J21" s="26">
        <f>НСЛ!J21*0.85</f>
        <v>20808</v>
      </c>
      <c r="K21" s="26">
        <f>НСЛ!K21*0.85</f>
        <v>19507.5</v>
      </c>
      <c r="L21" s="26">
        <f>НСЛ!L21*0.85</f>
        <v>19507.5</v>
      </c>
      <c r="M21" s="26">
        <f>НСЛ!M21*0.85</f>
        <v>19507.5</v>
      </c>
      <c r="N21" s="26">
        <f>НСЛ!N21*0.85</f>
        <v>19507.5</v>
      </c>
      <c r="O21" s="26">
        <f>НСЛ!O21*0.85</f>
        <v>19507.5</v>
      </c>
      <c r="P21" s="26">
        <f>НСЛ!P21*0.85</f>
        <v>20043</v>
      </c>
      <c r="Q21" s="26">
        <f>НСЛ!Q21*0.85</f>
        <v>18742.5</v>
      </c>
      <c r="R21" s="26">
        <f>НСЛ!R21*0.85</f>
        <v>18207</v>
      </c>
      <c r="S21" s="26">
        <f>НСЛ!S21*0.85</f>
        <v>18207</v>
      </c>
      <c r="T21" s="26">
        <f>НСЛ!T21*0.85</f>
        <v>18207</v>
      </c>
      <c r="U21" s="26">
        <f>НСЛ!U21*0.85</f>
        <v>18207</v>
      </c>
      <c r="V21" s="26">
        <f>НСЛ!V21*0.85</f>
        <v>18207</v>
      </c>
      <c r="W21" s="26">
        <f>НСЛ!W21*0.85</f>
        <v>18742.5</v>
      </c>
      <c r="X21" s="26">
        <f>НСЛ!X21*0.85</f>
        <v>18742.5</v>
      </c>
      <c r="Y21" s="26">
        <f>НСЛ!Y21*0.85</f>
        <v>18207</v>
      </c>
      <c r="Z21" s="26">
        <f>НСЛ!Z21*0.85</f>
        <v>18207</v>
      </c>
      <c r="AA21" s="26">
        <f>НСЛ!AA21*0.85</f>
        <v>18207</v>
      </c>
      <c r="AB21" s="26">
        <f>НСЛ!AB21*0.85</f>
        <v>18207</v>
      </c>
      <c r="AC21" s="26">
        <f>НСЛ!AC21*0.85</f>
        <v>18207</v>
      </c>
      <c r="AD21" s="26">
        <f>НСЛ!AD21*0.85</f>
        <v>18742.5</v>
      </c>
      <c r="AE21" s="26">
        <f>НСЛ!AE21*0.85</f>
        <v>18742.5</v>
      </c>
      <c r="AF21" s="26">
        <f>НСЛ!AF21*0.85</f>
        <v>18207</v>
      </c>
      <c r="AG21" s="26">
        <f>НСЛ!AG21*0.85</f>
        <v>18207</v>
      </c>
      <c r="AH21" s="26">
        <f>НСЛ!AH21*0.85</f>
        <v>18207</v>
      </c>
      <c r="AI21" s="26">
        <f>НСЛ!AI21*0.85</f>
        <v>18207</v>
      </c>
      <c r="AJ21" s="26">
        <f>НСЛ!AJ21*0.85</f>
        <v>18207</v>
      </c>
      <c r="AK21" s="26">
        <f>НСЛ!AK21*0.85</f>
        <v>18742.5</v>
      </c>
      <c r="AL21" s="26">
        <f>НСЛ!AL21*0.85</f>
        <v>18742.5</v>
      </c>
      <c r="AM21" s="26">
        <f>НСЛ!AM21*0.85</f>
        <v>16906.5</v>
      </c>
      <c r="AN21" s="26">
        <f>НСЛ!AN21*0.85</f>
        <v>16906.5</v>
      </c>
      <c r="AO21" s="26">
        <f>НСЛ!AO21*0.85</f>
        <v>16906.5</v>
      </c>
      <c r="AP21" s="26">
        <f>НСЛ!AP21*0.85</f>
        <v>16906.5</v>
      </c>
      <c r="AQ21" s="26">
        <f>НСЛ!AQ21*0.85</f>
        <v>16906.5</v>
      </c>
      <c r="AR21" s="26">
        <f>НСЛ!AR21*0.85</f>
        <v>17442</v>
      </c>
      <c r="AS21" s="26">
        <f>НСЛ!AS21*0.85</f>
        <v>17442</v>
      </c>
      <c r="AT21" s="26">
        <f>НСЛ!AT21*0.85</f>
        <v>16906.5</v>
      </c>
      <c r="AU21" s="26">
        <f>НСЛ!AU21*0.85</f>
        <v>16906.5</v>
      </c>
      <c r="AV21" s="26">
        <f>НСЛ!AV21*0.85</f>
        <v>16906.5</v>
      </c>
      <c r="AW21" s="26">
        <f>НСЛ!AW21*0.85</f>
        <v>16906.5</v>
      </c>
      <c r="AX21" s="26">
        <f>НСЛ!AX21*0.85</f>
        <v>16906.5</v>
      </c>
      <c r="AY21" s="26">
        <f>НСЛ!AY21*0.85</f>
        <v>17442</v>
      </c>
      <c r="AZ21" s="26">
        <f>НСЛ!AZ21*0.85</f>
        <v>17442</v>
      </c>
      <c r="BA21" s="26">
        <f>НСЛ!BA21*0.85</f>
        <v>16906.5</v>
      </c>
      <c r="BB21" s="26">
        <f>НСЛ!BB21*0.85</f>
        <v>16906.5</v>
      </c>
      <c r="BC21" s="26">
        <f>НСЛ!BC21*0.85</f>
        <v>16906.5</v>
      </c>
      <c r="BD21" s="26">
        <f>НСЛ!BD21*0.85</f>
        <v>16906.5</v>
      </c>
      <c r="BE21" s="26">
        <f>НСЛ!BE21*0.85</f>
        <v>16906.5</v>
      </c>
      <c r="BF21" s="26">
        <f>НСЛ!BF21*0.85</f>
        <v>17442</v>
      </c>
      <c r="BG21" s="26">
        <f>НСЛ!BG21*0.85</f>
        <v>17442</v>
      </c>
      <c r="BH21" s="26">
        <f>НСЛ!BH21*0.85</f>
        <v>16906.5</v>
      </c>
      <c r="BI21" s="26">
        <f>НСЛ!BI21*0.85</f>
        <v>16906.5</v>
      </c>
      <c r="BJ21" s="26">
        <f>НСЛ!BJ21*0.85</f>
        <v>17442</v>
      </c>
      <c r="BK21" s="26">
        <f>НСЛ!BK21*0.85</f>
        <v>17442</v>
      </c>
      <c r="BL21" s="26">
        <f>НСЛ!BL21*0.85</f>
        <v>17442</v>
      </c>
      <c r="BM21" s="26">
        <f>НСЛ!BM21*0.85</f>
        <v>17442</v>
      </c>
      <c r="BN21" s="26">
        <f>НСЛ!BN21*0.85</f>
        <v>17442</v>
      </c>
      <c r="BO21" s="26">
        <f>НСЛ!BO21*0.85</f>
        <v>16906.5</v>
      </c>
      <c r="BP21" s="26">
        <f>НСЛ!BP21*0.85</f>
        <v>19507.5</v>
      </c>
      <c r="BQ21" s="26">
        <f>НСЛ!BQ21*0.85</f>
        <v>19507.5</v>
      </c>
      <c r="BR21" s="26">
        <f>НСЛ!BR21*0.85</f>
        <v>19507.5</v>
      </c>
      <c r="BS21" s="26">
        <f>НСЛ!BS21*0.85</f>
        <v>19507.5</v>
      </c>
      <c r="BT21" s="26">
        <f>НСЛ!BT21*0.85</f>
        <v>19507.5</v>
      </c>
      <c r="BU21" s="26">
        <f>НСЛ!BU21*0.85</f>
        <v>18207</v>
      </c>
      <c r="BV21" s="26">
        <f>НСЛ!BV21*0.85</f>
        <v>17442</v>
      </c>
      <c r="BW21" s="26">
        <f>НСЛ!BW21*0.85</f>
        <v>17442</v>
      </c>
      <c r="BX21" s="26">
        <f>НСЛ!BX21*0.85</f>
        <v>19507.5</v>
      </c>
      <c r="BY21" s="26">
        <f>НСЛ!BY21*0.85</f>
        <v>19507.5</v>
      </c>
    </row>
    <row r="22" spans="1:77" x14ac:dyDescent="0.2">
      <c r="A22" s="21">
        <v>2</v>
      </c>
      <c r="B22" s="26">
        <f>НСЛ!B22*0.85</f>
        <v>22491</v>
      </c>
      <c r="C22" s="26">
        <f>НСЛ!C22*0.85</f>
        <v>22491</v>
      </c>
      <c r="D22" s="26">
        <f>НСЛ!D22*0.85</f>
        <v>19890</v>
      </c>
      <c r="E22" s="26">
        <f>НСЛ!E22*0.85</f>
        <v>20425.5</v>
      </c>
      <c r="F22" s="26">
        <f>НСЛ!F22*0.85</f>
        <v>20425.5</v>
      </c>
      <c r="G22" s="26">
        <f>НСЛ!G22*0.85</f>
        <v>21190.5</v>
      </c>
      <c r="H22" s="26">
        <f>НСЛ!H22*0.85</f>
        <v>21190.5</v>
      </c>
      <c r="I22" s="26">
        <f>НСЛ!I22*0.85</f>
        <v>22491</v>
      </c>
      <c r="J22" s="26">
        <f>НСЛ!J22*0.85</f>
        <v>22491</v>
      </c>
      <c r="K22" s="26">
        <f>НСЛ!K22*0.85</f>
        <v>21190.5</v>
      </c>
      <c r="L22" s="26">
        <f>НСЛ!L22*0.85</f>
        <v>21190.5</v>
      </c>
      <c r="M22" s="26">
        <f>НСЛ!M22*0.85</f>
        <v>21190.5</v>
      </c>
      <c r="N22" s="26">
        <f>НСЛ!N22*0.85</f>
        <v>21190.5</v>
      </c>
      <c r="O22" s="26">
        <f>НСЛ!O22*0.85</f>
        <v>21190.5</v>
      </c>
      <c r="P22" s="26">
        <f>НСЛ!P22*0.85</f>
        <v>21726</v>
      </c>
      <c r="Q22" s="26">
        <f>НСЛ!Q22*0.85</f>
        <v>20425.5</v>
      </c>
      <c r="R22" s="26">
        <f>НСЛ!R22*0.85</f>
        <v>19890</v>
      </c>
      <c r="S22" s="26">
        <f>НСЛ!S22*0.85</f>
        <v>19890</v>
      </c>
      <c r="T22" s="26">
        <f>НСЛ!T22*0.85</f>
        <v>19890</v>
      </c>
      <c r="U22" s="26">
        <f>НСЛ!U22*0.85</f>
        <v>19890</v>
      </c>
      <c r="V22" s="26">
        <f>НСЛ!V22*0.85</f>
        <v>19890</v>
      </c>
      <c r="W22" s="26">
        <f>НСЛ!W22*0.85</f>
        <v>20425.5</v>
      </c>
      <c r="X22" s="26">
        <f>НСЛ!X22*0.85</f>
        <v>20425.5</v>
      </c>
      <c r="Y22" s="26">
        <f>НСЛ!Y22*0.85</f>
        <v>19890</v>
      </c>
      <c r="Z22" s="26">
        <f>НСЛ!Z22*0.85</f>
        <v>19890</v>
      </c>
      <c r="AA22" s="26">
        <f>НСЛ!AA22*0.85</f>
        <v>19890</v>
      </c>
      <c r="AB22" s="26">
        <f>НСЛ!AB22*0.85</f>
        <v>19890</v>
      </c>
      <c r="AC22" s="26">
        <f>НСЛ!AC22*0.85</f>
        <v>19890</v>
      </c>
      <c r="AD22" s="26">
        <f>НСЛ!AD22*0.85</f>
        <v>20425.5</v>
      </c>
      <c r="AE22" s="26">
        <f>НСЛ!AE22*0.85</f>
        <v>20425.5</v>
      </c>
      <c r="AF22" s="26">
        <f>НСЛ!AF22*0.85</f>
        <v>19890</v>
      </c>
      <c r="AG22" s="26">
        <f>НСЛ!AG22*0.85</f>
        <v>19890</v>
      </c>
      <c r="AH22" s="26">
        <f>НСЛ!AH22*0.85</f>
        <v>19890</v>
      </c>
      <c r="AI22" s="26">
        <f>НСЛ!AI22*0.85</f>
        <v>19890</v>
      </c>
      <c r="AJ22" s="26">
        <f>НСЛ!AJ22*0.85</f>
        <v>19890</v>
      </c>
      <c r="AK22" s="26">
        <f>НСЛ!AK22*0.85</f>
        <v>20425.5</v>
      </c>
      <c r="AL22" s="26">
        <f>НСЛ!AL22*0.85</f>
        <v>20425.5</v>
      </c>
      <c r="AM22" s="26">
        <f>НСЛ!AM22*0.85</f>
        <v>18589.5</v>
      </c>
      <c r="AN22" s="26">
        <f>НСЛ!AN22*0.85</f>
        <v>18589.5</v>
      </c>
      <c r="AO22" s="26">
        <f>НСЛ!AO22*0.85</f>
        <v>18589.5</v>
      </c>
      <c r="AP22" s="26">
        <f>НСЛ!AP22*0.85</f>
        <v>18589.5</v>
      </c>
      <c r="AQ22" s="26">
        <f>НСЛ!AQ22*0.85</f>
        <v>18589.5</v>
      </c>
      <c r="AR22" s="26">
        <f>НСЛ!AR22*0.85</f>
        <v>19125</v>
      </c>
      <c r="AS22" s="26">
        <f>НСЛ!AS22*0.85</f>
        <v>19125</v>
      </c>
      <c r="AT22" s="26">
        <f>НСЛ!AT22*0.85</f>
        <v>18589.5</v>
      </c>
      <c r="AU22" s="26">
        <f>НСЛ!AU22*0.85</f>
        <v>18589.5</v>
      </c>
      <c r="AV22" s="26">
        <f>НСЛ!AV22*0.85</f>
        <v>18589.5</v>
      </c>
      <c r="AW22" s="26">
        <f>НСЛ!AW22*0.85</f>
        <v>18589.5</v>
      </c>
      <c r="AX22" s="26">
        <f>НСЛ!AX22*0.85</f>
        <v>18589.5</v>
      </c>
      <c r="AY22" s="26">
        <f>НСЛ!AY22*0.85</f>
        <v>19125</v>
      </c>
      <c r="AZ22" s="26">
        <f>НСЛ!AZ22*0.85</f>
        <v>19125</v>
      </c>
      <c r="BA22" s="26">
        <f>НСЛ!BA22*0.85</f>
        <v>18589.5</v>
      </c>
      <c r="BB22" s="26">
        <f>НСЛ!BB22*0.85</f>
        <v>18589.5</v>
      </c>
      <c r="BC22" s="26">
        <f>НСЛ!BC22*0.85</f>
        <v>18589.5</v>
      </c>
      <c r="BD22" s="26">
        <f>НСЛ!BD22*0.85</f>
        <v>18589.5</v>
      </c>
      <c r="BE22" s="26">
        <f>НСЛ!BE22*0.85</f>
        <v>18589.5</v>
      </c>
      <c r="BF22" s="26">
        <f>НСЛ!BF22*0.85</f>
        <v>19125</v>
      </c>
      <c r="BG22" s="26">
        <f>НСЛ!BG22*0.85</f>
        <v>19125</v>
      </c>
      <c r="BH22" s="26">
        <f>НСЛ!BH22*0.85</f>
        <v>18589.5</v>
      </c>
      <c r="BI22" s="26">
        <f>НСЛ!BI22*0.85</f>
        <v>18589.5</v>
      </c>
      <c r="BJ22" s="26">
        <f>НСЛ!BJ22*0.85</f>
        <v>19125</v>
      </c>
      <c r="BK22" s="26">
        <f>НСЛ!BK22*0.85</f>
        <v>19125</v>
      </c>
      <c r="BL22" s="26">
        <f>НСЛ!BL22*0.85</f>
        <v>19125</v>
      </c>
      <c r="BM22" s="26">
        <f>НСЛ!BM22*0.85</f>
        <v>19125</v>
      </c>
      <c r="BN22" s="26">
        <f>НСЛ!BN22*0.85</f>
        <v>19125</v>
      </c>
      <c r="BO22" s="26">
        <f>НСЛ!BO22*0.85</f>
        <v>18589.5</v>
      </c>
      <c r="BP22" s="26">
        <f>НСЛ!BP22*0.85</f>
        <v>21190.5</v>
      </c>
      <c r="BQ22" s="26">
        <f>НСЛ!BQ22*0.85</f>
        <v>21190.5</v>
      </c>
      <c r="BR22" s="26">
        <f>НСЛ!BR22*0.85</f>
        <v>21190.5</v>
      </c>
      <c r="BS22" s="26">
        <f>НСЛ!BS22*0.85</f>
        <v>21190.5</v>
      </c>
      <c r="BT22" s="26">
        <f>НСЛ!BT22*0.85</f>
        <v>21190.5</v>
      </c>
      <c r="BU22" s="26">
        <f>НСЛ!BU22*0.85</f>
        <v>19890</v>
      </c>
      <c r="BV22" s="26">
        <f>НСЛ!BV22*0.85</f>
        <v>19125</v>
      </c>
      <c r="BW22" s="26">
        <f>НСЛ!BW22*0.85</f>
        <v>19125</v>
      </c>
      <c r="BX22" s="26">
        <f>НСЛ!BX22*0.85</f>
        <v>21190.5</v>
      </c>
      <c r="BY22" s="26">
        <f>НСЛ!BY22*0.85</f>
        <v>21190.5</v>
      </c>
    </row>
    <row r="23" spans="1:77" x14ac:dyDescent="0.2">
      <c r="A23" s="20" t="s">
        <v>10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</row>
    <row r="24" spans="1:77" x14ac:dyDescent="0.2">
      <c r="A24" s="21" t="s">
        <v>11</v>
      </c>
      <c r="B24" s="26">
        <f>НСЛ!B24*0.85</f>
        <v>91188</v>
      </c>
      <c r="C24" s="26">
        <f>НСЛ!C24*0.85</f>
        <v>91188</v>
      </c>
      <c r="D24" s="26">
        <f>НСЛ!D24*0.85</f>
        <v>88587</v>
      </c>
      <c r="E24" s="26">
        <f>НСЛ!E24*0.85</f>
        <v>89122.5</v>
      </c>
      <c r="F24" s="26">
        <f>НСЛ!F24*0.85</f>
        <v>89122.5</v>
      </c>
      <c r="G24" s="26">
        <f>НСЛ!G24*0.85</f>
        <v>89887.5</v>
      </c>
      <c r="H24" s="26">
        <f>НСЛ!H24*0.85</f>
        <v>89887.5</v>
      </c>
      <c r="I24" s="26">
        <f>НСЛ!I24*0.85</f>
        <v>91188</v>
      </c>
      <c r="J24" s="26">
        <f>НСЛ!J24*0.85</f>
        <v>91188</v>
      </c>
      <c r="K24" s="26">
        <f>НСЛ!K24*0.85</f>
        <v>89887.5</v>
      </c>
      <c r="L24" s="26">
        <f>НСЛ!L24*0.85</f>
        <v>89887.5</v>
      </c>
      <c r="M24" s="26">
        <f>НСЛ!M24*0.85</f>
        <v>89887.5</v>
      </c>
      <c r="N24" s="26">
        <f>НСЛ!N24*0.85</f>
        <v>89887.5</v>
      </c>
      <c r="O24" s="26">
        <f>НСЛ!O24*0.85</f>
        <v>89887.5</v>
      </c>
      <c r="P24" s="26">
        <f>НСЛ!P24*0.85</f>
        <v>90423</v>
      </c>
      <c r="Q24" s="26">
        <f>НСЛ!Q24*0.85</f>
        <v>89122.5</v>
      </c>
      <c r="R24" s="26">
        <f>НСЛ!R24*0.85</f>
        <v>88587</v>
      </c>
      <c r="S24" s="26">
        <f>НСЛ!S24*0.85</f>
        <v>88587</v>
      </c>
      <c r="T24" s="26">
        <f>НСЛ!T24*0.85</f>
        <v>88587</v>
      </c>
      <c r="U24" s="26">
        <f>НСЛ!U24*0.85</f>
        <v>88587</v>
      </c>
      <c r="V24" s="26">
        <f>НСЛ!V24*0.85</f>
        <v>88587</v>
      </c>
      <c r="W24" s="26">
        <f>НСЛ!W24*0.85</f>
        <v>89122.5</v>
      </c>
      <c r="X24" s="26">
        <f>НСЛ!X24*0.85</f>
        <v>89122.5</v>
      </c>
      <c r="Y24" s="26">
        <f>НСЛ!Y24*0.85</f>
        <v>88587</v>
      </c>
      <c r="Z24" s="26">
        <f>НСЛ!Z24*0.85</f>
        <v>88587</v>
      </c>
      <c r="AA24" s="26">
        <f>НСЛ!AA24*0.85</f>
        <v>88587</v>
      </c>
      <c r="AB24" s="26">
        <f>НСЛ!AB24*0.85</f>
        <v>88587</v>
      </c>
      <c r="AC24" s="26">
        <f>НСЛ!AC24*0.85</f>
        <v>88587</v>
      </c>
      <c r="AD24" s="26">
        <f>НСЛ!AD24*0.85</f>
        <v>89122.5</v>
      </c>
      <c r="AE24" s="26">
        <f>НСЛ!AE24*0.85</f>
        <v>89122.5</v>
      </c>
      <c r="AF24" s="26">
        <f>НСЛ!AF24*0.85</f>
        <v>88587</v>
      </c>
      <c r="AG24" s="26">
        <f>НСЛ!AG24*0.85</f>
        <v>88587</v>
      </c>
      <c r="AH24" s="26">
        <f>НСЛ!AH24*0.85</f>
        <v>88587</v>
      </c>
      <c r="AI24" s="26">
        <f>НСЛ!AI24*0.85</f>
        <v>88587</v>
      </c>
      <c r="AJ24" s="26">
        <f>НСЛ!AJ24*0.85</f>
        <v>88587</v>
      </c>
      <c r="AK24" s="26">
        <f>НСЛ!AK24*0.85</f>
        <v>89122.5</v>
      </c>
      <c r="AL24" s="26">
        <f>НСЛ!AL24*0.85</f>
        <v>89122.5</v>
      </c>
      <c r="AM24" s="26">
        <f>НСЛ!AM24*0.85</f>
        <v>87286.5</v>
      </c>
      <c r="AN24" s="26">
        <f>НСЛ!AN24*0.85</f>
        <v>87286.5</v>
      </c>
      <c r="AO24" s="26">
        <f>НСЛ!AO24*0.85</f>
        <v>87286.5</v>
      </c>
      <c r="AP24" s="26">
        <f>НСЛ!AP24*0.85</f>
        <v>87286.5</v>
      </c>
      <c r="AQ24" s="26">
        <f>НСЛ!AQ24*0.85</f>
        <v>87286.5</v>
      </c>
      <c r="AR24" s="26">
        <f>НСЛ!AR24*0.85</f>
        <v>87822</v>
      </c>
      <c r="AS24" s="26">
        <f>НСЛ!AS24*0.85</f>
        <v>87822</v>
      </c>
      <c r="AT24" s="26">
        <f>НСЛ!AT24*0.85</f>
        <v>87286.5</v>
      </c>
      <c r="AU24" s="26">
        <f>НСЛ!AU24*0.85</f>
        <v>87286.5</v>
      </c>
      <c r="AV24" s="26">
        <f>НСЛ!AV24*0.85</f>
        <v>87286.5</v>
      </c>
      <c r="AW24" s="26">
        <f>НСЛ!AW24*0.85</f>
        <v>87286.5</v>
      </c>
      <c r="AX24" s="26">
        <f>НСЛ!AX24*0.85</f>
        <v>87286.5</v>
      </c>
      <c r="AY24" s="26">
        <f>НСЛ!AY24*0.85</f>
        <v>87822</v>
      </c>
      <c r="AZ24" s="26">
        <f>НСЛ!AZ24*0.85</f>
        <v>87822</v>
      </c>
      <c r="BA24" s="26">
        <f>НСЛ!BA24*0.85</f>
        <v>87286.5</v>
      </c>
      <c r="BB24" s="26">
        <f>НСЛ!BB24*0.85</f>
        <v>87286.5</v>
      </c>
      <c r="BC24" s="26">
        <f>НСЛ!BC24*0.85</f>
        <v>87286.5</v>
      </c>
      <c r="BD24" s="26">
        <f>НСЛ!BD24*0.85</f>
        <v>87286.5</v>
      </c>
      <c r="BE24" s="26">
        <f>НСЛ!BE24*0.85</f>
        <v>87286.5</v>
      </c>
      <c r="BF24" s="26">
        <f>НСЛ!BF24*0.85</f>
        <v>87822</v>
      </c>
      <c r="BG24" s="26">
        <f>НСЛ!BG24*0.85</f>
        <v>87822</v>
      </c>
      <c r="BH24" s="26">
        <f>НСЛ!BH24*0.85</f>
        <v>87286.5</v>
      </c>
      <c r="BI24" s="26">
        <f>НСЛ!BI24*0.85</f>
        <v>87286.5</v>
      </c>
      <c r="BJ24" s="26">
        <f>НСЛ!BJ24*0.85</f>
        <v>87822</v>
      </c>
      <c r="BK24" s="26">
        <f>НСЛ!BK24*0.85</f>
        <v>87822</v>
      </c>
      <c r="BL24" s="26">
        <f>НСЛ!BL24*0.85</f>
        <v>87822</v>
      </c>
      <c r="BM24" s="26">
        <f>НСЛ!BM24*0.85</f>
        <v>87822</v>
      </c>
      <c r="BN24" s="26">
        <f>НСЛ!BN24*0.85</f>
        <v>87822</v>
      </c>
      <c r="BO24" s="26">
        <f>НСЛ!BO24*0.85</f>
        <v>87286.5</v>
      </c>
      <c r="BP24" s="26">
        <f>НСЛ!BP24*0.85</f>
        <v>89887.5</v>
      </c>
      <c r="BQ24" s="26">
        <f>НСЛ!BQ24*0.85</f>
        <v>89887.5</v>
      </c>
      <c r="BR24" s="26">
        <f>НСЛ!BR24*0.85</f>
        <v>89887.5</v>
      </c>
      <c r="BS24" s="26">
        <f>НСЛ!BS24*0.85</f>
        <v>89887.5</v>
      </c>
      <c r="BT24" s="26">
        <f>НСЛ!BT24*0.85</f>
        <v>89887.5</v>
      </c>
      <c r="BU24" s="26">
        <f>НСЛ!BU24*0.85</f>
        <v>88587</v>
      </c>
      <c r="BV24" s="26">
        <f>НСЛ!BV24*0.85</f>
        <v>87822</v>
      </c>
      <c r="BW24" s="26">
        <f>НСЛ!BW24*0.85</f>
        <v>87822</v>
      </c>
      <c r="BX24" s="26">
        <f>НСЛ!BX24*0.85</f>
        <v>89887.5</v>
      </c>
      <c r="BY24" s="26">
        <f>НСЛ!BY24*0.85</f>
        <v>89887.5</v>
      </c>
    </row>
    <row r="25" spans="1:77" ht="15" customHeight="1" x14ac:dyDescent="0.2">
      <c r="A25" s="11" t="s">
        <v>35</v>
      </c>
    </row>
    <row r="26" spans="1:77" ht="84" x14ac:dyDescent="0.2">
      <c r="A26" s="27" t="s">
        <v>75</v>
      </c>
    </row>
    <row r="27" spans="1:77" ht="60" x14ac:dyDescent="0.2">
      <c r="A27" s="22" t="s">
        <v>58</v>
      </c>
    </row>
    <row r="28" spans="1:77" ht="15" customHeight="1" x14ac:dyDescent="0.2">
      <c r="A28" s="9" t="s">
        <v>30</v>
      </c>
    </row>
    <row r="29" spans="1:77" ht="24" x14ac:dyDescent="0.2">
      <c r="A29" s="28" t="s">
        <v>59</v>
      </c>
    </row>
    <row r="30" spans="1:77" ht="15" customHeight="1" x14ac:dyDescent="0.2">
      <c r="A30" s="11" t="s">
        <v>14</v>
      </c>
    </row>
    <row r="31" spans="1:77" ht="96" x14ac:dyDescent="0.2">
      <c r="A31" s="12" t="s">
        <v>15</v>
      </c>
    </row>
    <row r="32" spans="1:77" ht="24" x14ac:dyDescent="0.2">
      <c r="A32" s="30" t="s">
        <v>60</v>
      </c>
    </row>
    <row r="33" spans="1:1" ht="204" x14ac:dyDescent="0.2">
      <c r="A33" s="12" t="s">
        <v>61</v>
      </c>
    </row>
    <row r="34" spans="1:1" x14ac:dyDescent="0.2">
      <c r="A34" s="11" t="s">
        <v>54</v>
      </c>
    </row>
    <row r="35" spans="1:1" ht="288" x14ac:dyDescent="0.2">
      <c r="A35" s="12" t="s">
        <v>62</v>
      </c>
    </row>
    <row r="36" spans="1:1" x14ac:dyDescent="0.2">
      <c r="A36" s="9" t="s">
        <v>16</v>
      </c>
    </row>
    <row r="37" spans="1:1" ht="24" x14ac:dyDescent="0.2">
      <c r="A37" s="13" t="s">
        <v>17</v>
      </c>
    </row>
  </sheetData>
  <pageMargins left="0.25" right="0.25" top="0.75" bottom="0.75" header="0.3" footer="0.3"/>
  <pageSetup scale="51" fitToHeight="0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B0F0"/>
    <pageSetUpPr fitToPage="1"/>
  </sheetPr>
  <dimension ref="A1:AZ32"/>
  <sheetViews>
    <sheetView topLeftCell="A16" workbookViewId="0">
      <pane xSplit="1" topLeftCell="B1" activePane="topRight" state="frozen"/>
      <selection pane="topRight" activeCell="K33" sqref="K33"/>
    </sheetView>
  </sheetViews>
  <sheetFormatPr defaultColWidth="9" defaultRowHeight="12" x14ac:dyDescent="0.2"/>
  <cols>
    <col min="1" max="1" width="58.42578125" style="18" customWidth="1"/>
    <col min="2" max="16384" width="9" style="18"/>
  </cols>
  <sheetData>
    <row r="1" spans="1:52" ht="15" customHeight="1" x14ac:dyDescent="0.2">
      <c r="A1" s="32" t="s">
        <v>0</v>
      </c>
    </row>
    <row r="2" spans="1:52" ht="15" customHeight="1" x14ac:dyDescent="0.2">
      <c r="A2" s="48" t="s">
        <v>83</v>
      </c>
    </row>
    <row r="3" spans="1:52" ht="15" customHeight="1" x14ac:dyDescent="0.2">
      <c r="A3" s="33" t="s">
        <v>74</v>
      </c>
    </row>
    <row r="4" spans="1:52" s="31" customFormat="1" ht="15" customHeight="1" x14ac:dyDescent="0.2">
      <c r="A4" s="34" t="s">
        <v>3</v>
      </c>
      <c r="B4" s="76">
        <v>46215</v>
      </c>
      <c r="C4" s="76">
        <v>46216</v>
      </c>
      <c r="D4" s="76">
        <v>46217</v>
      </c>
      <c r="E4" s="76">
        <v>46218</v>
      </c>
      <c r="F4" s="76">
        <v>46219</v>
      </c>
      <c r="G4" s="76">
        <v>46220</v>
      </c>
      <c r="H4" s="76">
        <v>46221</v>
      </c>
      <c r="I4" s="76">
        <v>46222</v>
      </c>
      <c r="J4" s="76">
        <v>46223</v>
      </c>
      <c r="K4" s="76">
        <v>46224</v>
      </c>
      <c r="L4" s="76">
        <v>46225</v>
      </c>
      <c r="M4" s="76">
        <v>46226</v>
      </c>
      <c r="N4" s="76">
        <v>46227</v>
      </c>
      <c r="O4" s="76">
        <v>46228</v>
      </c>
      <c r="P4" s="76">
        <v>46229</v>
      </c>
      <c r="Q4" s="76">
        <v>46230</v>
      </c>
      <c r="R4" s="76">
        <v>46231</v>
      </c>
      <c r="S4" s="76">
        <v>46232</v>
      </c>
      <c r="T4" s="76">
        <v>46233</v>
      </c>
      <c r="U4" s="76">
        <v>46234</v>
      </c>
      <c r="V4" s="76">
        <v>46235</v>
      </c>
      <c r="W4" s="76">
        <v>46236</v>
      </c>
      <c r="X4" s="76">
        <v>46237</v>
      </c>
      <c r="Y4" s="76">
        <v>46238</v>
      </c>
      <c r="Z4" s="76">
        <v>46239</v>
      </c>
      <c r="AA4" s="76">
        <v>46240</v>
      </c>
      <c r="AB4" s="76">
        <v>46241</v>
      </c>
      <c r="AC4" s="76">
        <v>46242</v>
      </c>
      <c r="AD4" s="76">
        <v>46243</v>
      </c>
      <c r="AE4" s="76">
        <v>46244</v>
      </c>
      <c r="AF4" s="76">
        <v>46245</v>
      </c>
      <c r="AG4" s="76">
        <v>46246</v>
      </c>
      <c r="AH4" s="76">
        <v>46247</v>
      </c>
      <c r="AI4" s="76">
        <v>46248</v>
      </c>
      <c r="AJ4" s="76">
        <v>46249</v>
      </c>
      <c r="AK4" s="76">
        <v>46250</v>
      </c>
      <c r="AL4" s="76">
        <v>46251</v>
      </c>
      <c r="AM4" s="76">
        <v>46252</v>
      </c>
      <c r="AN4" s="76">
        <v>46253</v>
      </c>
      <c r="AO4" s="76">
        <v>46254</v>
      </c>
      <c r="AP4" s="76">
        <v>46255</v>
      </c>
      <c r="AQ4" s="76">
        <v>46256</v>
      </c>
      <c r="AR4" s="76">
        <v>46257</v>
      </c>
      <c r="AS4" s="76">
        <v>46258</v>
      </c>
      <c r="AT4" s="76">
        <v>46259</v>
      </c>
      <c r="AU4" s="76">
        <v>46260</v>
      </c>
      <c r="AV4" s="76">
        <v>46261</v>
      </c>
      <c r="AW4" s="76">
        <v>46262</v>
      </c>
      <c r="AX4" s="76">
        <v>46263</v>
      </c>
      <c r="AY4" s="76">
        <v>46264</v>
      </c>
      <c r="AZ4" s="76">
        <v>46265</v>
      </c>
    </row>
    <row r="5" spans="1:52" ht="24" x14ac:dyDescent="0.2">
      <c r="A5" s="22" t="s">
        <v>80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</row>
    <row r="6" spans="1:52" ht="12.75" customHeight="1" x14ac:dyDescent="0.2">
      <c r="A6" s="21">
        <v>1</v>
      </c>
      <c r="B6" s="98" t="e">
        <f>ТЧК!B6*0.85</f>
        <v>#REF!</v>
      </c>
      <c r="C6" s="98" t="e">
        <f>ТЧК!C6*0.85</f>
        <v>#REF!</v>
      </c>
      <c r="D6" s="98" t="e">
        <f>ТЧК!D6*0.85</f>
        <v>#REF!</v>
      </c>
      <c r="E6" s="98" t="e">
        <f>ТЧК!E6*0.85</f>
        <v>#REF!</v>
      </c>
      <c r="F6" s="98" t="e">
        <f>ТЧК!F6*0.85</f>
        <v>#REF!</v>
      </c>
      <c r="G6" s="98">
        <f>ТЧК!G6*0.85</f>
        <v>11602.5</v>
      </c>
      <c r="H6" s="98">
        <f>ТЧК!H6*0.85</f>
        <v>11602.5</v>
      </c>
      <c r="I6" s="98">
        <f>ТЧК!I6*0.85</f>
        <v>9435</v>
      </c>
      <c r="J6" s="98">
        <f>ТЧК!J6*0.85</f>
        <v>9881.25</v>
      </c>
      <c r="K6" s="98">
        <f>ТЧК!K6*0.85</f>
        <v>9881.25</v>
      </c>
      <c r="L6" s="98">
        <f>ТЧК!L6*0.85</f>
        <v>10518.75</v>
      </c>
      <c r="M6" s="98">
        <f>ТЧК!M6*0.85</f>
        <v>10518.75</v>
      </c>
      <c r="N6" s="98">
        <f>ТЧК!N6*0.85</f>
        <v>11602.5</v>
      </c>
      <c r="O6" s="98">
        <f>ТЧК!O6*0.85</f>
        <v>11602.5</v>
      </c>
      <c r="P6" s="98">
        <f>ТЧК!P6*0.85</f>
        <v>10518.75</v>
      </c>
      <c r="Q6" s="98">
        <f>ТЧК!Q6*0.85</f>
        <v>10518.75</v>
      </c>
      <c r="R6" s="98">
        <f>ТЧК!R6*0.85</f>
        <v>10518.75</v>
      </c>
      <c r="S6" s="98">
        <f>ТЧК!S6*0.85</f>
        <v>10518.75</v>
      </c>
      <c r="T6" s="98">
        <f>ТЧК!T6*0.85</f>
        <v>10518.75</v>
      </c>
      <c r="U6" s="98">
        <f>ТЧК!U6*0.85</f>
        <v>10965</v>
      </c>
      <c r="V6" s="98">
        <f>ТЧК!V6*0.85</f>
        <v>9881.25</v>
      </c>
      <c r="W6" s="98">
        <f>ТЧК!W6*0.85</f>
        <v>9435</v>
      </c>
      <c r="X6" s="98">
        <f>ТЧК!X6*0.85</f>
        <v>9435</v>
      </c>
      <c r="Y6" s="98">
        <f>ТЧК!Y6*0.85</f>
        <v>9435</v>
      </c>
      <c r="Z6" s="98">
        <f>ТЧК!Z6*0.85</f>
        <v>9435</v>
      </c>
      <c r="AA6" s="98">
        <f>ТЧК!AA6*0.85</f>
        <v>9435</v>
      </c>
      <c r="AB6" s="98">
        <f>ТЧК!AB6*0.85</f>
        <v>9881.25</v>
      </c>
      <c r="AC6" s="98">
        <f>ТЧК!AC6*0.85</f>
        <v>9881.25</v>
      </c>
      <c r="AD6" s="98">
        <f>ТЧК!AD6*0.85</f>
        <v>9435</v>
      </c>
      <c r="AE6" s="98">
        <f>ТЧК!AE6*0.85</f>
        <v>9435</v>
      </c>
      <c r="AF6" s="98">
        <f>ТЧК!AF6*0.85</f>
        <v>9435</v>
      </c>
      <c r="AG6" s="98">
        <f>ТЧК!AG6*0.85</f>
        <v>9435</v>
      </c>
      <c r="AH6" s="98">
        <f>ТЧК!AH6*0.85</f>
        <v>9435</v>
      </c>
      <c r="AI6" s="98">
        <f>ТЧК!AI6*0.85</f>
        <v>9881.25</v>
      </c>
      <c r="AJ6" s="98">
        <f>ТЧК!AJ6*0.85</f>
        <v>9881.25</v>
      </c>
      <c r="AK6" s="98">
        <f>ТЧК!AK6*0.85</f>
        <v>9435</v>
      </c>
      <c r="AL6" s="98">
        <f>ТЧК!AL6*0.85</f>
        <v>9435</v>
      </c>
      <c r="AM6" s="98">
        <f>ТЧК!AM6*0.85</f>
        <v>9435</v>
      </c>
      <c r="AN6" s="98">
        <f>ТЧК!AN6*0.85</f>
        <v>9435</v>
      </c>
      <c r="AO6" s="98">
        <f>ТЧК!AO6*0.85</f>
        <v>9435</v>
      </c>
      <c r="AP6" s="98">
        <f>ТЧК!AP6*0.85</f>
        <v>9881.25</v>
      </c>
      <c r="AQ6" s="98">
        <f>ТЧК!AQ6*0.85</f>
        <v>9881.25</v>
      </c>
      <c r="AR6" s="98">
        <f>ТЧК!AR6*0.85</f>
        <v>8351.25</v>
      </c>
      <c r="AS6" s="98">
        <f>ТЧК!AS6*0.85</f>
        <v>8351.25</v>
      </c>
      <c r="AT6" s="98">
        <f>ТЧК!AT6*0.85</f>
        <v>8351.25</v>
      </c>
      <c r="AU6" s="98">
        <f>ТЧК!AU6*0.85</f>
        <v>8351.25</v>
      </c>
      <c r="AV6" s="98">
        <f>ТЧК!AV6*0.85</f>
        <v>8351.25</v>
      </c>
      <c r="AW6" s="98">
        <f>ТЧК!AW6*0.85</f>
        <v>8797.5</v>
      </c>
      <c r="AX6" s="98">
        <f>ТЧК!AX6*0.85</f>
        <v>8797.5</v>
      </c>
      <c r="AY6" s="98">
        <f>ТЧК!AY6*0.85</f>
        <v>8351.25</v>
      </c>
      <c r="AZ6" s="98">
        <f>ТЧК!AZ6*0.85</f>
        <v>8351.25</v>
      </c>
    </row>
    <row r="7" spans="1:52" ht="12.75" customHeight="1" x14ac:dyDescent="0.2">
      <c r="A7" s="21">
        <v>2</v>
      </c>
      <c r="B7" s="98" t="e">
        <f>ТЧК!B7*0.85</f>
        <v>#REF!</v>
      </c>
      <c r="C7" s="98" t="e">
        <f>ТЧК!C7*0.85</f>
        <v>#REF!</v>
      </c>
      <c r="D7" s="98" t="e">
        <f>ТЧК!D7*0.85</f>
        <v>#REF!</v>
      </c>
      <c r="E7" s="98" t="e">
        <f>ТЧК!E7*0.85</f>
        <v>#REF!</v>
      </c>
      <c r="F7" s="98" t="e">
        <f>ТЧК!F7*0.85</f>
        <v>#REF!</v>
      </c>
      <c r="G7" s="98">
        <f>ТЧК!G7*0.85</f>
        <v>13005</v>
      </c>
      <c r="H7" s="98">
        <f>ТЧК!H7*0.85</f>
        <v>13005</v>
      </c>
      <c r="I7" s="98">
        <f>ТЧК!I7*0.85</f>
        <v>10837.5</v>
      </c>
      <c r="J7" s="98">
        <f>ТЧК!J7*0.85</f>
        <v>11283.75</v>
      </c>
      <c r="K7" s="98">
        <f>ТЧК!K7*0.85</f>
        <v>11283.75</v>
      </c>
      <c r="L7" s="98">
        <f>ТЧК!L7*0.85</f>
        <v>11921.25</v>
      </c>
      <c r="M7" s="98">
        <f>ТЧК!M7*0.85</f>
        <v>11921.25</v>
      </c>
      <c r="N7" s="98">
        <f>ТЧК!N7*0.85</f>
        <v>13005</v>
      </c>
      <c r="O7" s="98">
        <f>ТЧК!O7*0.85</f>
        <v>13005</v>
      </c>
      <c r="P7" s="98">
        <f>ТЧК!P7*0.85</f>
        <v>11921.25</v>
      </c>
      <c r="Q7" s="98">
        <f>ТЧК!Q7*0.85</f>
        <v>11921.25</v>
      </c>
      <c r="R7" s="98">
        <f>ТЧК!R7*0.85</f>
        <v>11921.25</v>
      </c>
      <c r="S7" s="98">
        <f>ТЧК!S7*0.85</f>
        <v>11921.25</v>
      </c>
      <c r="T7" s="98">
        <f>ТЧК!T7*0.85</f>
        <v>11921.25</v>
      </c>
      <c r="U7" s="98">
        <f>ТЧК!U7*0.85</f>
        <v>12367.5</v>
      </c>
      <c r="V7" s="98">
        <f>ТЧК!V7*0.85</f>
        <v>11283.75</v>
      </c>
      <c r="W7" s="98">
        <f>ТЧК!W7*0.85</f>
        <v>10837.5</v>
      </c>
      <c r="X7" s="98">
        <f>ТЧК!X7*0.85</f>
        <v>10837.5</v>
      </c>
      <c r="Y7" s="98">
        <f>ТЧК!Y7*0.85</f>
        <v>10837.5</v>
      </c>
      <c r="Z7" s="98">
        <f>ТЧК!Z7*0.85</f>
        <v>10837.5</v>
      </c>
      <c r="AA7" s="98">
        <f>ТЧК!AA7*0.85</f>
        <v>10837.5</v>
      </c>
      <c r="AB7" s="98">
        <f>ТЧК!AB7*0.85</f>
        <v>11283.75</v>
      </c>
      <c r="AC7" s="98">
        <f>ТЧК!AC7*0.85</f>
        <v>11283.75</v>
      </c>
      <c r="AD7" s="98">
        <f>ТЧК!AD7*0.85</f>
        <v>10837.5</v>
      </c>
      <c r="AE7" s="98">
        <f>ТЧК!AE7*0.85</f>
        <v>10837.5</v>
      </c>
      <c r="AF7" s="98">
        <f>ТЧК!AF7*0.85</f>
        <v>10837.5</v>
      </c>
      <c r="AG7" s="98">
        <f>ТЧК!AG7*0.85</f>
        <v>10837.5</v>
      </c>
      <c r="AH7" s="98">
        <f>ТЧК!AH7*0.85</f>
        <v>10837.5</v>
      </c>
      <c r="AI7" s="98">
        <f>ТЧК!AI7*0.85</f>
        <v>11283.75</v>
      </c>
      <c r="AJ7" s="98">
        <f>ТЧК!AJ7*0.85</f>
        <v>11283.75</v>
      </c>
      <c r="AK7" s="98">
        <f>ТЧК!AK7*0.85</f>
        <v>10837.5</v>
      </c>
      <c r="AL7" s="98">
        <f>ТЧК!AL7*0.85</f>
        <v>10837.5</v>
      </c>
      <c r="AM7" s="98">
        <f>ТЧК!AM7*0.85</f>
        <v>10837.5</v>
      </c>
      <c r="AN7" s="98">
        <f>ТЧК!AN7*0.85</f>
        <v>10837.5</v>
      </c>
      <c r="AO7" s="98">
        <f>ТЧК!AO7*0.85</f>
        <v>10837.5</v>
      </c>
      <c r="AP7" s="98">
        <f>ТЧК!AP7*0.85</f>
        <v>11283.75</v>
      </c>
      <c r="AQ7" s="98">
        <f>ТЧК!AQ7*0.85</f>
        <v>11283.75</v>
      </c>
      <c r="AR7" s="98">
        <f>ТЧК!AR7*0.85</f>
        <v>9753.75</v>
      </c>
      <c r="AS7" s="98">
        <f>ТЧК!AS7*0.85</f>
        <v>9753.75</v>
      </c>
      <c r="AT7" s="98">
        <f>ТЧК!AT7*0.85</f>
        <v>9753.75</v>
      </c>
      <c r="AU7" s="98">
        <f>ТЧК!AU7*0.85</f>
        <v>9753.75</v>
      </c>
      <c r="AV7" s="98">
        <f>ТЧК!AV7*0.85</f>
        <v>9753.75</v>
      </c>
      <c r="AW7" s="98">
        <f>ТЧК!AW7*0.85</f>
        <v>10200</v>
      </c>
      <c r="AX7" s="98">
        <f>ТЧК!AX7*0.85</f>
        <v>10200</v>
      </c>
      <c r="AY7" s="98">
        <f>ТЧК!AY7*0.85</f>
        <v>9753.75</v>
      </c>
      <c r="AZ7" s="98">
        <f>ТЧК!AZ7*0.85</f>
        <v>9753.75</v>
      </c>
    </row>
    <row r="8" spans="1:52" ht="43.5" customHeight="1" x14ac:dyDescent="0.2">
      <c r="A8" s="22" t="s">
        <v>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</row>
    <row r="9" spans="1:52" s="2" customFormat="1" ht="12.75" customHeight="1" x14ac:dyDescent="0.2">
      <c r="A9" s="21">
        <v>1</v>
      </c>
      <c r="B9" s="98" t="e">
        <f>ТЧК!B9*0.85</f>
        <v>#REF!</v>
      </c>
      <c r="C9" s="98" t="e">
        <f>ТЧК!C9*0.85</f>
        <v>#REF!</v>
      </c>
      <c r="D9" s="98" t="e">
        <f>ТЧК!D9*0.85</f>
        <v>#REF!</v>
      </c>
      <c r="E9" s="98" t="e">
        <f>ТЧК!E9*0.85</f>
        <v>#REF!</v>
      </c>
      <c r="F9" s="98" t="e">
        <f>ТЧК!F9*0.85</f>
        <v>#REF!</v>
      </c>
      <c r="G9" s="98">
        <f>ТЧК!G9*0.85</f>
        <v>12240</v>
      </c>
      <c r="H9" s="98">
        <f>ТЧК!H9*0.85</f>
        <v>12240</v>
      </c>
      <c r="I9" s="98">
        <f>ТЧК!I9*0.85</f>
        <v>10072.5</v>
      </c>
      <c r="J9" s="98">
        <f>ТЧК!J9*0.85</f>
        <v>10518.75</v>
      </c>
      <c r="K9" s="98">
        <f>ТЧК!K9*0.85</f>
        <v>10518.75</v>
      </c>
      <c r="L9" s="98">
        <f>ТЧК!L9*0.85</f>
        <v>11156.25</v>
      </c>
      <c r="M9" s="98">
        <f>ТЧК!M9*0.85</f>
        <v>11156.25</v>
      </c>
      <c r="N9" s="98">
        <f>ТЧК!N9*0.85</f>
        <v>12240</v>
      </c>
      <c r="O9" s="98">
        <f>ТЧК!O9*0.85</f>
        <v>12240</v>
      </c>
      <c r="P9" s="98">
        <f>ТЧК!P9*0.85</f>
        <v>11156.25</v>
      </c>
      <c r="Q9" s="98">
        <f>ТЧК!Q9*0.85</f>
        <v>11156.25</v>
      </c>
      <c r="R9" s="98">
        <f>ТЧК!R9*0.85</f>
        <v>11156.25</v>
      </c>
      <c r="S9" s="98">
        <f>ТЧК!S9*0.85</f>
        <v>11156.25</v>
      </c>
      <c r="T9" s="98">
        <f>ТЧК!T9*0.85</f>
        <v>11156.25</v>
      </c>
      <c r="U9" s="98">
        <f>ТЧК!U9*0.85</f>
        <v>11602.5</v>
      </c>
      <c r="V9" s="98">
        <f>ТЧК!V9*0.85</f>
        <v>10518.75</v>
      </c>
      <c r="W9" s="98">
        <f>ТЧК!W9*0.85</f>
        <v>10072.5</v>
      </c>
      <c r="X9" s="98">
        <f>ТЧК!X9*0.85</f>
        <v>10072.5</v>
      </c>
      <c r="Y9" s="98">
        <f>ТЧК!Y9*0.85</f>
        <v>10072.5</v>
      </c>
      <c r="Z9" s="98">
        <f>ТЧК!Z9*0.85</f>
        <v>10072.5</v>
      </c>
      <c r="AA9" s="98">
        <f>ТЧК!AA9*0.85</f>
        <v>10072.5</v>
      </c>
      <c r="AB9" s="98">
        <f>ТЧК!AB9*0.85</f>
        <v>10518.75</v>
      </c>
      <c r="AC9" s="98">
        <f>ТЧК!AC9*0.85</f>
        <v>10518.75</v>
      </c>
      <c r="AD9" s="98">
        <f>ТЧК!AD9*0.85</f>
        <v>10072.5</v>
      </c>
      <c r="AE9" s="98">
        <f>ТЧК!AE9*0.85</f>
        <v>10072.5</v>
      </c>
      <c r="AF9" s="98">
        <f>ТЧК!AF9*0.85</f>
        <v>10072.5</v>
      </c>
      <c r="AG9" s="98">
        <f>ТЧК!AG9*0.85</f>
        <v>10072.5</v>
      </c>
      <c r="AH9" s="98">
        <f>ТЧК!AH9*0.85</f>
        <v>10072.5</v>
      </c>
      <c r="AI9" s="98">
        <f>ТЧК!AI9*0.85</f>
        <v>10518.75</v>
      </c>
      <c r="AJ9" s="98">
        <f>ТЧК!AJ9*0.85</f>
        <v>10518.75</v>
      </c>
      <c r="AK9" s="98">
        <f>ТЧК!AK9*0.85</f>
        <v>10072.5</v>
      </c>
      <c r="AL9" s="98">
        <f>ТЧК!AL9*0.85</f>
        <v>10072.5</v>
      </c>
      <c r="AM9" s="98">
        <f>ТЧК!AM9*0.85</f>
        <v>10072.5</v>
      </c>
      <c r="AN9" s="98">
        <f>ТЧК!AN9*0.85</f>
        <v>10072.5</v>
      </c>
      <c r="AO9" s="98">
        <f>ТЧК!AO9*0.85</f>
        <v>10072.5</v>
      </c>
      <c r="AP9" s="98">
        <f>ТЧК!AP9*0.85</f>
        <v>10518.75</v>
      </c>
      <c r="AQ9" s="98">
        <f>ТЧК!AQ9*0.85</f>
        <v>10518.75</v>
      </c>
      <c r="AR9" s="98">
        <f>ТЧК!AR9*0.85</f>
        <v>8988.75</v>
      </c>
      <c r="AS9" s="98">
        <f>ТЧК!AS9*0.85</f>
        <v>8988.75</v>
      </c>
      <c r="AT9" s="98">
        <f>ТЧК!AT9*0.85</f>
        <v>8988.75</v>
      </c>
      <c r="AU9" s="98">
        <f>ТЧК!AU9*0.85</f>
        <v>8988.75</v>
      </c>
      <c r="AV9" s="98">
        <f>ТЧК!AV9*0.85</f>
        <v>8988.75</v>
      </c>
      <c r="AW9" s="98">
        <f>ТЧК!AW9*0.85</f>
        <v>9435</v>
      </c>
      <c r="AX9" s="98">
        <f>ТЧК!AX9*0.85</f>
        <v>9435</v>
      </c>
      <c r="AY9" s="98">
        <f>ТЧК!AY9*0.85</f>
        <v>8988.75</v>
      </c>
      <c r="AZ9" s="98">
        <f>ТЧК!AZ9*0.85</f>
        <v>8988.75</v>
      </c>
    </row>
    <row r="10" spans="1:52" ht="12.75" customHeight="1" x14ac:dyDescent="0.2">
      <c r="A10" s="21">
        <v>2</v>
      </c>
      <c r="B10" s="98" t="e">
        <f>ТЧК!B10*0.85</f>
        <v>#REF!</v>
      </c>
      <c r="C10" s="98" t="e">
        <f>ТЧК!C10*0.85</f>
        <v>#REF!</v>
      </c>
      <c r="D10" s="98" t="e">
        <f>ТЧК!D10*0.85</f>
        <v>#REF!</v>
      </c>
      <c r="E10" s="98" t="e">
        <f>ТЧК!E10*0.85</f>
        <v>#REF!</v>
      </c>
      <c r="F10" s="98" t="e">
        <f>ТЧК!F10*0.85</f>
        <v>#REF!</v>
      </c>
      <c r="G10" s="98">
        <f>ТЧК!G10*0.85</f>
        <v>13642.5</v>
      </c>
      <c r="H10" s="98">
        <f>ТЧК!H10*0.85</f>
        <v>13642.5</v>
      </c>
      <c r="I10" s="98">
        <f>ТЧК!I10*0.85</f>
        <v>11475</v>
      </c>
      <c r="J10" s="98">
        <f>ТЧК!J10*0.85</f>
        <v>11921.25</v>
      </c>
      <c r="K10" s="98">
        <f>ТЧК!K10*0.85</f>
        <v>11921.25</v>
      </c>
      <c r="L10" s="98">
        <f>ТЧК!L10*0.85</f>
        <v>12558.75</v>
      </c>
      <c r="M10" s="98">
        <f>ТЧК!M10*0.85</f>
        <v>12558.75</v>
      </c>
      <c r="N10" s="98">
        <f>ТЧК!N10*0.85</f>
        <v>13642.5</v>
      </c>
      <c r="O10" s="98">
        <f>ТЧК!O10*0.85</f>
        <v>13642.5</v>
      </c>
      <c r="P10" s="98">
        <f>ТЧК!P10*0.85</f>
        <v>12558.75</v>
      </c>
      <c r="Q10" s="98">
        <f>ТЧК!Q10*0.85</f>
        <v>12558.75</v>
      </c>
      <c r="R10" s="98">
        <f>ТЧК!R10*0.85</f>
        <v>12558.75</v>
      </c>
      <c r="S10" s="98">
        <f>ТЧК!S10*0.85</f>
        <v>12558.75</v>
      </c>
      <c r="T10" s="98">
        <f>ТЧК!T10*0.85</f>
        <v>12558.75</v>
      </c>
      <c r="U10" s="98">
        <f>ТЧК!U10*0.85</f>
        <v>13005</v>
      </c>
      <c r="V10" s="98">
        <f>ТЧК!V10*0.85</f>
        <v>11921.25</v>
      </c>
      <c r="W10" s="98">
        <f>ТЧК!W10*0.85</f>
        <v>11475</v>
      </c>
      <c r="X10" s="98">
        <f>ТЧК!X10*0.85</f>
        <v>11475</v>
      </c>
      <c r="Y10" s="98">
        <f>ТЧК!Y10*0.85</f>
        <v>11475</v>
      </c>
      <c r="Z10" s="98">
        <f>ТЧК!Z10*0.85</f>
        <v>11475</v>
      </c>
      <c r="AA10" s="98">
        <f>ТЧК!AA10*0.85</f>
        <v>11475</v>
      </c>
      <c r="AB10" s="98">
        <f>ТЧК!AB10*0.85</f>
        <v>11921.25</v>
      </c>
      <c r="AC10" s="98">
        <f>ТЧК!AC10*0.85</f>
        <v>11921.25</v>
      </c>
      <c r="AD10" s="98">
        <f>ТЧК!AD10*0.85</f>
        <v>11475</v>
      </c>
      <c r="AE10" s="98">
        <f>ТЧК!AE10*0.85</f>
        <v>11475</v>
      </c>
      <c r="AF10" s="98">
        <f>ТЧК!AF10*0.85</f>
        <v>11475</v>
      </c>
      <c r="AG10" s="98">
        <f>ТЧК!AG10*0.85</f>
        <v>11475</v>
      </c>
      <c r="AH10" s="98">
        <f>ТЧК!AH10*0.85</f>
        <v>11475</v>
      </c>
      <c r="AI10" s="98">
        <f>ТЧК!AI10*0.85</f>
        <v>11921.25</v>
      </c>
      <c r="AJ10" s="98">
        <f>ТЧК!AJ10*0.85</f>
        <v>11921.25</v>
      </c>
      <c r="AK10" s="98">
        <f>ТЧК!AK10*0.85</f>
        <v>11475</v>
      </c>
      <c r="AL10" s="98">
        <f>ТЧК!AL10*0.85</f>
        <v>11475</v>
      </c>
      <c r="AM10" s="98">
        <f>ТЧК!AM10*0.85</f>
        <v>11475</v>
      </c>
      <c r="AN10" s="98">
        <f>ТЧК!AN10*0.85</f>
        <v>11475</v>
      </c>
      <c r="AO10" s="98">
        <f>ТЧК!AO10*0.85</f>
        <v>11475</v>
      </c>
      <c r="AP10" s="98">
        <f>ТЧК!AP10*0.85</f>
        <v>11921.25</v>
      </c>
      <c r="AQ10" s="98">
        <f>ТЧК!AQ10*0.85</f>
        <v>11921.25</v>
      </c>
      <c r="AR10" s="98">
        <f>ТЧК!AR10*0.85</f>
        <v>10391.25</v>
      </c>
      <c r="AS10" s="98">
        <f>ТЧК!AS10*0.85</f>
        <v>10391.25</v>
      </c>
      <c r="AT10" s="98">
        <f>ТЧК!AT10*0.85</f>
        <v>10391.25</v>
      </c>
      <c r="AU10" s="98">
        <f>ТЧК!AU10*0.85</f>
        <v>10391.25</v>
      </c>
      <c r="AV10" s="98">
        <f>ТЧК!AV10*0.85</f>
        <v>10391.25</v>
      </c>
      <c r="AW10" s="98">
        <f>ТЧК!AW10*0.85</f>
        <v>10837.5</v>
      </c>
      <c r="AX10" s="98">
        <f>ТЧК!AX10*0.85</f>
        <v>10837.5</v>
      </c>
      <c r="AY10" s="98">
        <f>ТЧК!AY10*0.85</f>
        <v>10391.25</v>
      </c>
      <c r="AZ10" s="98">
        <f>ТЧК!AZ10*0.85</f>
        <v>10391.25</v>
      </c>
    </row>
    <row r="11" spans="1:52" ht="24" x14ac:dyDescent="0.2">
      <c r="A11" s="22" t="s">
        <v>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</row>
    <row r="12" spans="1:52" ht="12.75" customHeight="1" x14ac:dyDescent="0.2">
      <c r="A12" s="21">
        <v>1</v>
      </c>
      <c r="B12" s="98" t="e">
        <f>ТЧК!B12*0.85</f>
        <v>#REF!</v>
      </c>
      <c r="C12" s="98" t="e">
        <f>ТЧК!C12*0.85</f>
        <v>#REF!</v>
      </c>
      <c r="D12" s="98" t="e">
        <f>ТЧК!D12*0.85</f>
        <v>#REF!</v>
      </c>
      <c r="E12" s="98" t="e">
        <f>ТЧК!E12*0.85</f>
        <v>#REF!</v>
      </c>
      <c r="F12" s="98" t="e">
        <f>ТЧК!F12*0.85</f>
        <v>#REF!</v>
      </c>
      <c r="G12" s="98">
        <f>ТЧК!G12*0.85</f>
        <v>12877.5</v>
      </c>
      <c r="H12" s="98">
        <f>ТЧК!H12*0.85</f>
        <v>12877.5</v>
      </c>
      <c r="I12" s="98">
        <f>ТЧК!I12*0.85</f>
        <v>10710</v>
      </c>
      <c r="J12" s="98">
        <f>ТЧК!J12*0.85</f>
        <v>11156.25</v>
      </c>
      <c r="K12" s="98">
        <f>ТЧК!K12*0.85</f>
        <v>11156.25</v>
      </c>
      <c r="L12" s="98">
        <f>ТЧК!L12*0.85</f>
        <v>11793.75</v>
      </c>
      <c r="M12" s="98">
        <f>ТЧК!M12*0.85</f>
        <v>11793.75</v>
      </c>
      <c r="N12" s="98">
        <f>ТЧК!N12*0.85</f>
        <v>12877.5</v>
      </c>
      <c r="O12" s="98">
        <f>ТЧК!O12*0.85</f>
        <v>12877.5</v>
      </c>
      <c r="P12" s="98">
        <f>ТЧК!P12*0.85</f>
        <v>11793.75</v>
      </c>
      <c r="Q12" s="98">
        <f>ТЧК!Q12*0.85</f>
        <v>11793.75</v>
      </c>
      <c r="R12" s="98">
        <f>ТЧК!R12*0.85</f>
        <v>11793.75</v>
      </c>
      <c r="S12" s="98">
        <f>ТЧК!S12*0.85</f>
        <v>11793.75</v>
      </c>
      <c r="T12" s="98">
        <f>ТЧК!T12*0.85</f>
        <v>11793.75</v>
      </c>
      <c r="U12" s="98">
        <f>ТЧК!U12*0.85</f>
        <v>12240</v>
      </c>
      <c r="V12" s="98">
        <f>ТЧК!V12*0.85</f>
        <v>11156.25</v>
      </c>
      <c r="W12" s="98">
        <f>ТЧК!W12*0.85</f>
        <v>10710</v>
      </c>
      <c r="X12" s="98">
        <f>ТЧК!X12*0.85</f>
        <v>10710</v>
      </c>
      <c r="Y12" s="98">
        <f>ТЧК!Y12*0.85</f>
        <v>10710</v>
      </c>
      <c r="Z12" s="98">
        <f>ТЧК!Z12*0.85</f>
        <v>10710</v>
      </c>
      <c r="AA12" s="98">
        <f>ТЧК!AA12*0.85</f>
        <v>10710</v>
      </c>
      <c r="AB12" s="98">
        <f>ТЧК!AB12*0.85</f>
        <v>11156.25</v>
      </c>
      <c r="AC12" s="98">
        <f>ТЧК!AC12*0.85</f>
        <v>11156.25</v>
      </c>
      <c r="AD12" s="98">
        <f>ТЧК!AD12*0.85</f>
        <v>10710</v>
      </c>
      <c r="AE12" s="98">
        <f>ТЧК!AE12*0.85</f>
        <v>10710</v>
      </c>
      <c r="AF12" s="98">
        <f>ТЧК!AF12*0.85</f>
        <v>10710</v>
      </c>
      <c r="AG12" s="98">
        <f>ТЧК!AG12*0.85</f>
        <v>10710</v>
      </c>
      <c r="AH12" s="98">
        <f>ТЧК!AH12*0.85</f>
        <v>10710</v>
      </c>
      <c r="AI12" s="98">
        <f>ТЧК!AI12*0.85</f>
        <v>11156.25</v>
      </c>
      <c r="AJ12" s="98">
        <f>ТЧК!AJ12*0.85</f>
        <v>11156.25</v>
      </c>
      <c r="AK12" s="98">
        <f>ТЧК!AK12*0.85</f>
        <v>10710</v>
      </c>
      <c r="AL12" s="98">
        <f>ТЧК!AL12*0.85</f>
        <v>10710</v>
      </c>
      <c r="AM12" s="98">
        <f>ТЧК!AM12*0.85</f>
        <v>10710</v>
      </c>
      <c r="AN12" s="98">
        <f>ТЧК!AN12*0.85</f>
        <v>10710</v>
      </c>
      <c r="AO12" s="98">
        <f>ТЧК!AO12*0.85</f>
        <v>10710</v>
      </c>
      <c r="AP12" s="98">
        <f>ТЧК!AP12*0.85</f>
        <v>11156.25</v>
      </c>
      <c r="AQ12" s="98">
        <f>ТЧК!AQ12*0.85</f>
        <v>11156.25</v>
      </c>
      <c r="AR12" s="98">
        <f>ТЧК!AR12*0.85</f>
        <v>9626.25</v>
      </c>
      <c r="AS12" s="98">
        <f>ТЧК!AS12*0.85</f>
        <v>9626.25</v>
      </c>
      <c r="AT12" s="98">
        <f>ТЧК!AT12*0.85</f>
        <v>9626.25</v>
      </c>
      <c r="AU12" s="98">
        <f>ТЧК!AU12*0.85</f>
        <v>9626.25</v>
      </c>
      <c r="AV12" s="98">
        <f>ТЧК!AV12*0.85</f>
        <v>9626.25</v>
      </c>
      <c r="AW12" s="98">
        <f>ТЧК!AW12*0.85</f>
        <v>10072.5</v>
      </c>
      <c r="AX12" s="98">
        <f>ТЧК!AX12*0.85</f>
        <v>10072.5</v>
      </c>
      <c r="AY12" s="98">
        <f>ТЧК!AY12*0.85</f>
        <v>9626.25</v>
      </c>
      <c r="AZ12" s="98">
        <f>ТЧК!AZ12*0.85</f>
        <v>9626.25</v>
      </c>
    </row>
    <row r="13" spans="1:52" ht="12.75" customHeight="1" x14ac:dyDescent="0.2">
      <c r="A13" s="21">
        <v>2</v>
      </c>
      <c r="B13" s="98" t="e">
        <f>ТЧК!B13*0.85</f>
        <v>#REF!</v>
      </c>
      <c r="C13" s="98" t="e">
        <f>ТЧК!C13*0.85</f>
        <v>#REF!</v>
      </c>
      <c r="D13" s="98" t="e">
        <f>ТЧК!D13*0.85</f>
        <v>#REF!</v>
      </c>
      <c r="E13" s="98" t="e">
        <f>ТЧК!E13*0.85</f>
        <v>#REF!</v>
      </c>
      <c r="F13" s="98" t="e">
        <f>ТЧК!F13*0.85</f>
        <v>#REF!</v>
      </c>
      <c r="G13" s="98">
        <f>ТЧК!G13*0.85</f>
        <v>14280</v>
      </c>
      <c r="H13" s="98">
        <f>ТЧК!H13*0.85</f>
        <v>14280</v>
      </c>
      <c r="I13" s="98">
        <f>ТЧК!I13*0.85</f>
        <v>12112.5</v>
      </c>
      <c r="J13" s="98">
        <f>ТЧК!J13*0.85</f>
        <v>12558.75</v>
      </c>
      <c r="K13" s="98">
        <f>ТЧК!K13*0.85</f>
        <v>12558.75</v>
      </c>
      <c r="L13" s="98">
        <f>ТЧК!L13*0.85</f>
        <v>13196.25</v>
      </c>
      <c r="M13" s="98">
        <f>ТЧК!M13*0.85</f>
        <v>13196.25</v>
      </c>
      <c r="N13" s="98">
        <f>ТЧК!N13*0.85</f>
        <v>14280</v>
      </c>
      <c r="O13" s="98">
        <f>ТЧК!O13*0.85</f>
        <v>14280</v>
      </c>
      <c r="P13" s="98">
        <f>ТЧК!P13*0.85</f>
        <v>13196.25</v>
      </c>
      <c r="Q13" s="98">
        <f>ТЧК!Q13*0.85</f>
        <v>13196.25</v>
      </c>
      <c r="R13" s="98">
        <f>ТЧК!R13*0.85</f>
        <v>13196.25</v>
      </c>
      <c r="S13" s="98">
        <f>ТЧК!S13*0.85</f>
        <v>13196.25</v>
      </c>
      <c r="T13" s="98">
        <f>ТЧК!T13*0.85</f>
        <v>13196.25</v>
      </c>
      <c r="U13" s="98">
        <f>ТЧК!U13*0.85</f>
        <v>13642.5</v>
      </c>
      <c r="V13" s="98">
        <f>ТЧК!V13*0.85</f>
        <v>12558.75</v>
      </c>
      <c r="W13" s="98">
        <f>ТЧК!W13*0.85</f>
        <v>12112.5</v>
      </c>
      <c r="X13" s="98">
        <f>ТЧК!X13*0.85</f>
        <v>12112.5</v>
      </c>
      <c r="Y13" s="98">
        <f>ТЧК!Y13*0.85</f>
        <v>12112.5</v>
      </c>
      <c r="Z13" s="98">
        <f>ТЧК!Z13*0.85</f>
        <v>12112.5</v>
      </c>
      <c r="AA13" s="98">
        <f>ТЧК!AA13*0.85</f>
        <v>12112.5</v>
      </c>
      <c r="AB13" s="98">
        <f>ТЧК!AB13*0.85</f>
        <v>12558.75</v>
      </c>
      <c r="AC13" s="98">
        <f>ТЧК!AC13*0.85</f>
        <v>12558.75</v>
      </c>
      <c r="AD13" s="98">
        <f>ТЧК!AD13*0.85</f>
        <v>12112.5</v>
      </c>
      <c r="AE13" s="98">
        <f>ТЧК!AE13*0.85</f>
        <v>12112.5</v>
      </c>
      <c r="AF13" s="98">
        <f>ТЧК!AF13*0.85</f>
        <v>12112.5</v>
      </c>
      <c r="AG13" s="98">
        <f>ТЧК!AG13*0.85</f>
        <v>12112.5</v>
      </c>
      <c r="AH13" s="98">
        <f>ТЧК!AH13*0.85</f>
        <v>12112.5</v>
      </c>
      <c r="AI13" s="98">
        <f>ТЧК!AI13*0.85</f>
        <v>12558.75</v>
      </c>
      <c r="AJ13" s="98">
        <f>ТЧК!AJ13*0.85</f>
        <v>12558.75</v>
      </c>
      <c r="AK13" s="98">
        <f>ТЧК!AK13*0.85</f>
        <v>12112.5</v>
      </c>
      <c r="AL13" s="98">
        <f>ТЧК!AL13*0.85</f>
        <v>12112.5</v>
      </c>
      <c r="AM13" s="98">
        <f>ТЧК!AM13*0.85</f>
        <v>12112.5</v>
      </c>
      <c r="AN13" s="98">
        <f>ТЧК!AN13*0.85</f>
        <v>12112.5</v>
      </c>
      <c r="AO13" s="98">
        <f>ТЧК!AO13*0.85</f>
        <v>12112.5</v>
      </c>
      <c r="AP13" s="98">
        <f>ТЧК!AP13*0.85</f>
        <v>12558.75</v>
      </c>
      <c r="AQ13" s="98">
        <f>ТЧК!AQ13*0.85</f>
        <v>12558.75</v>
      </c>
      <c r="AR13" s="98">
        <f>ТЧК!AR13*0.85</f>
        <v>11028.75</v>
      </c>
      <c r="AS13" s="98">
        <f>ТЧК!AS13*0.85</f>
        <v>11028.75</v>
      </c>
      <c r="AT13" s="98">
        <f>ТЧК!AT13*0.85</f>
        <v>11028.75</v>
      </c>
      <c r="AU13" s="98">
        <f>ТЧК!AU13*0.85</f>
        <v>11028.75</v>
      </c>
      <c r="AV13" s="98">
        <f>ТЧК!AV13*0.85</f>
        <v>11028.75</v>
      </c>
      <c r="AW13" s="98">
        <f>ТЧК!AW13*0.85</f>
        <v>11475</v>
      </c>
      <c r="AX13" s="98">
        <f>ТЧК!AX13*0.85</f>
        <v>11475</v>
      </c>
      <c r="AY13" s="98">
        <f>ТЧК!AY13*0.85</f>
        <v>11028.75</v>
      </c>
      <c r="AZ13" s="98">
        <f>ТЧК!AZ13*0.85</f>
        <v>11028.75</v>
      </c>
    </row>
    <row r="14" spans="1:52" ht="24" x14ac:dyDescent="0.2">
      <c r="A14" s="22" t="s">
        <v>81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</row>
    <row r="15" spans="1:52" ht="12.75" customHeight="1" x14ac:dyDescent="0.2">
      <c r="A15" s="21">
        <v>1</v>
      </c>
      <c r="B15" s="98" t="e">
        <f>ТЧК!B15*0.85</f>
        <v>#REF!</v>
      </c>
      <c r="C15" s="98" t="e">
        <f>ТЧК!C15*0.85</f>
        <v>#REF!</v>
      </c>
      <c r="D15" s="98" t="e">
        <f>ТЧК!D15*0.85</f>
        <v>#REF!</v>
      </c>
      <c r="E15" s="98" t="e">
        <f>ТЧК!E15*0.85</f>
        <v>#REF!</v>
      </c>
      <c r="F15" s="98" t="e">
        <f>ТЧК!F15*0.85</f>
        <v>#REF!</v>
      </c>
      <c r="G15" s="98">
        <f>ТЧК!G15*0.85</f>
        <v>13515</v>
      </c>
      <c r="H15" s="98">
        <f>ТЧК!H15*0.85</f>
        <v>13515</v>
      </c>
      <c r="I15" s="98">
        <f>ТЧК!I15*0.85</f>
        <v>11347.5</v>
      </c>
      <c r="J15" s="98">
        <f>ТЧК!J15*0.85</f>
        <v>11793.75</v>
      </c>
      <c r="K15" s="98">
        <f>ТЧК!K15*0.85</f>
        <v>11793.75</v>
      </c>
      <c r="L15" s="98">
        <f>ТЧК!L15*0.85</f>
        <v>12431.25</v>
      </c>
      <c r="M15" s="98">
        <f>ТЧК!M15*0.85</f>
        <v>12431.25</v>
      </c>
      <c r="N15" s="98">
        <f>ТЧК!N15*0.85</f>
        <v>13515</v>
      </c>
      <c r="O15" s="98">
        <f>ТЧК!O15*0.85</f>
        <v>13515</v>
      </c>
      <c r="P15" s="98">
        <f>ТЧК!P15*0.85</f>
        <v>12431.25</v>
      </c>
      <c r="Q15" s="98">
        <f>ТЧК!Q15*0.85</f>
        <v>12431.25</v>
      </c>
      <c r="R15" s="98">
        <f>ТЧК!R15*0.85</f>
        <v>12431.25</v>
      </c>
      <c r="S15" s="98">
        <f>ТЧК!S15*0.85</f>
        <v>12431.25</v>
      </c>
      <c r="T15" s="98">
        <f>ТЧК!T15*0.85</f>
        <v>12431.25</v>
      </c>
      <c r="U15" s="98">
        <f>ТЧК!U15*0.85</f>
        <v>12877.5</v>
      </c>
      <c r="V15" s="98">
        <f>ТЧК!V15*0.85</f>
        <v>11793.75</v>
      </c>
      <c r="W15" s="98">
        <f>ТЧК!W15*0.85</f>
        <v>11347.5</v>
      </c>
      <c r="X15" s="98">
        <f>ТЧК!X15*0.85</f>
        <v>11347.5</v>
      </c>
      <c r="Y15" s="98">
        <f>ТЧК!Y15*0.85</f>
        <v>11347.5</v>
      </c>
      <c r="Z15" s="98">
        <f>ТЧК!Z15*0.85</f>
        <v>11347.5</v>
      </c>
      <c r="AA15" s="98">
        <f>ТЧК!AA15*0.85</f>
        <v>11347.5</v>
      </c>
      <c r="AB15" s="98">
        <f>ТЧК!AB15*0.85</f>
        <v>11793.75</v>
      </c>
      <c r="AC15" s="98">
        <f>ТЧК!AC15*0.85</f>
        <v>11793.75</v>
      </c>
      <c r="AD15" s="98">
        <f>ТЧК!AD15*0.85</f>
        <v>11347.5</v>
      </c>
      <c r="AE15" s="98">
        <f>ТЧК!AE15*0.85</f>
        <v>11347.5</v>
      </c>
      <c r="AF15" s="98">
        <f>ТЧК!AF15*0.85</f>
        <v>11347.5</v>
      </c>
      <c r="AG15" s="98">
        <f>ТЧК!AG15*0.85</f>
        <v>11347.5</v>
      </c>
      <c r="AH15" s="98">
        <f>ТЧК!AH15*0.85</f>
        <v>11347.5</v>
      </c>
      <c r="AI15" s="98">
        <f>ТЧК!AI15*0.85</f>
        <v>11793.75</v>
      </c>
      <c r="AJ15" s="98">
        <f>ТЧК!AJ15*0.85</f>
        <v>11793.75</v>
      </c>
      <c r="AK15" s="98">
        <f>ТЧК!AK15*0.85</f>
        <v>11347.5</v>
      </c>
      <c r="AL15" s="98">
        <f>ТЧК!AL15*0.85</f>
        <v>11347.5</v>
      </c>
      <c r="AM15" s="98">
        <f>ТЧК!AM15*0.85</f>
        <v>11347.5</v>
      </c>
      <c r="AN15" s="98">
        <f>ТЧК!AN15*0.85</f>
        <v>11347.5</v>
      </c>
      <c r="AO15" s="98">
        <f>ТЧК!AO15*0.85</f>
        <v>11347.5</v>
      </c>
      <c r="AP15" s="98">
        <f>ТЧК!AP15*0.85</f>
        <v>11793.75</v>
      </c>
      <c r="AQ15" s="98">
        <f>ТЧК!AQ15*0.85</f>
        <v>11793.75</v>
      </c>
      <c r="AR15" s="98">
        <f>ТЧК!AR15*0.85</f>
        <v>10263.75</v>
      </c>
      <c r="AS15" s="98">
        <f>ТЧК!AS15*0.85</f>
        <v>10263.75</v>
      </c>
      <c r="AT15" s="98">
        <f>ТЧК!AT15*0.85</f>
        <v>10263.75</v>
      </c>
      <c r="AU15" s="98">
        <f>ТЧК!AU15*0.85</f>
        <v>10263.75</v>
      </c>
      <c r="AV15" s="98">
        <f>ТЧК!AV15*0.85</f>
        <v>10263.75</v>
      </c>
      <c r="AW15" s="98">
        <f>ТЧК!AW15*0.85</f>
        <v>10710</v>
      </c>
      <c r="AX15" s="98">
        <f>ТЧК!AX15*0.85</f>
        <v>10710</v>
      </c>
      <c r="AY15" s="98">
        <f>ТЧК!AY15*0.85</f>
        <v>10263.75</v>
      </c>
      <c r="AZ15" s="98">
        <f>ТЧК!AZ15*0.85</f>
        <v>10263.75</v>
      </c>
    </row>
    <row r="16" spans="1:52" ht="12.75" customHeight="1" x14ac:dyDescent="0.2">
      <c r="A16" s="21">
        <v>2</v>
      </c>
      <c r="B16" s="98" t="e">
        <f>ТЧК!B16*0.85</f>
        <v>#REF!</v>
      </c>
      <c r="C16" s="98" t="e">
        <f>ТЧК!C16*0.85</f>
        <v>#REF!</v>
      </c>
      <c r="D16" s="98" t="e">
        <f>ТЧК!D16*0.85</f>
        <v>#REF!</v>
      </c>
      <c r="E16" s="98" t="e">
        <f>ТЧК!E16*0.85</f>
        <v>#REF!</v>
      </c>
      <c r="F16" s="98" t="e">
        <f>ТЧК!F16*0.85</f>
        <v>#REF!</v>
      </c>
      <c r="G16" s="98">
        <f>ТЧК!G16*0.85</f>
        <v>14917.5</v>
      </c>
      <c r="H16" s="98">
        <f>ТЧК!H16*0.85</f>
        <v>14917.5</v>
      </c>
      <c r="I16" s="98">
        <f>ТЧК!I16*0.85</f>
        <v>12750</v>
      </c>
      <c r="J16" s="98">
        <f>ТЧК!J16*0.85</f>
        <v>13196.25</v>
      </c>
      <c r="K16" s="98">
        <f>ТЧК!K16*0.85</f>
        <v>13196.25</v>
      </c>
      <c r="L16" s="98">
        <f>ТЧК!L16*0.85</f>
        <v>13833.75</v>
      </c>
      <c r="M16" s="98">
        <f>ТЧК!M16*0.85</f>
        <v>13833.75</v>
      </c>
      <c r="N16" s="98">
        <f>ТЧК!N16*0.85</f>
        <v>14917.5</v>
      </c>
      <c r="O16" s="98">
        <f>ТЧК!O16*0.85</f>
        <v>14917.5</v>
      </c>
      <c r="P16" s="98">
        <f>ТЧК!P16*0.85</f>
        <v>13833.75</v>
      </c>
      <c r="Q16" s="98">
        <f>ТЧК!Q16*0.85</f>
        <v>13833.75</v>
      </c>
      <c r="R16" s="98">
        <f>ТЧК!R16*0.85</f>
        <v>13833.75</v>
      </c>
      <c r="S16" s="98">
        <f>ТЧК!S16*0.85</f>
        <v>13833.75</v>
      </c>
      <c r="T16" s="98">
        <f>ТЧК!T16*0.85</f>
        <v>13833.75</v>
      </c>
      <c r="U16" s="98">
        <f>ТЧК!U16*0.85</f>
        <v>14280</v>
      </c>
      <c r="V16" s="98">
        <f>ТЧК!V16*0.85</f>
        <v>13196.25</v>
      </c>
      <c r="W16" s="98">
        <f>ТЧК!W16*0.85</f>
        <v>12750</v>
      </c>
      <c r="X16" s="98">
        <f>ТЧК!X16*0.85</f>
        <v>12750</v>
      </c>
      <c r="Y16" s="98">
        <f>ТЧК!Y16*0.85</f>
        <v>12750</v>
      </c>
      <c r="Z16" s="98">
        <f>ТЧК!Z16*0.85</f>
        <v>12750</v>
      </c>
      <c r="AA16" s="98">
        <f>ТЧК!AA16*0.85</f>
        <v>12750</v>
      </c>
      <c r="AB16" s="98">
        <f>ТЧК!AB16*0.85</f>
        <v>13196.25</v>
      </c>
      <c r="AC16" s="98">
        <f>ТЧК!AC16*0.85</f>
        <v>13196.25</v>
      </c>
      <c r="AD16" s="98">
        <f>ТЧК!AD16*0.85</f>
        <v>12750</v>
      </c>
      <c r="AE16" s="98">
        <f>ТЧК!AE16*0.85</f>
        <v>12750</v>
      </c>
      <c r="AF16" s="98">
        <f>ТЧК!AF16*0.85</f>
        <v>12750</v>
      </c>
      <c r="AG16" s="98">
        <f>ТЧК!AG16*0.85</f>
        <v>12750</v>
      </c>
      <c r="AH16" s="98">
        <f>ТЧК!AH16*0.85</f>
        <v>12750</v>
      </c>
      <c r="AI16" s="98">
        <f>ТЧК!AI16*0.85</f>
        <v>13196.25</v>
      </c>
      <c r="AJ16" s="98">
        <f>ТЧК!AJ16*0.85</f>
        <v>13196.25</v>
      </c>
      <c r="AK16" s="98">
        <f>ТЧК!AK16*0.85</f>
        <v>12750</v>
      </c>
      <c r="AL16" s="98">
        <f>ТЧК!AL16*0.85</f>
        <v>12750</v>
      </c>
      <c r="AM16" s="98">
        <f>ТЧК!AM16*0.85</f>
        <v>12750</v>
      </c>
      <c r="AN16" s="98">
        <f>ТЧК!AN16*0.85</f>
        <v>12750</v>
      </c>
      <c r="AO16" s="98">
        <f>ТЧК!AO16*0.85</f>
        <v>12750</v>
      </c>
      <c r="AP16" s="98">
        <f>ТЧК!AP16*0.85</f>
        <v>13196.25</v>
      </c>
      <c r="AQ16" s="98">
        <f>ТЧК!AQ16*0.85</f>
        <v>13196.25</v>
      </c>
      <c r="AR16" s="98">
        <f>ТЧК!AR16*0.85</f>
        <v>11666.25</v>
      </c>
      <c r="AS16" s="98">
        <f>ТЧК!AS16*0.85</f>
        <v>11666.25</v>
      </c>
      <c r="AT16" s="98">
        <f>ТЧК!AT16*0.85</f>
        <v>11666.25</v>
      </c>
      <c r="AU16" s="98">
        <f>ТЧК!AU16*0.85</f>
        <v>11666.25</v>
      </c>
      <c r="AV16" s="98">
        <f>ТЧК!AV16*0.85</f>
        <v>11666.25</v>
      </c>
      <c r="AW16" s="98">
        <f>ТЧК!AW16*0.85</f>
        <v>12112.5</v>
      </c>
      <c r="AX16" s="98">
        <f>ТЧК!AX16*0.85</f>
        <v>12112.5</v>
      </c>
      <c r="AY16" s="98">
        <f>ТЧК!AY16*0.85</f>
        <v>11666.25</v>
      </c>
      <c r="AZ16" s="98">
        <f>ТЧК!AZ16*0.85</f>
        <v>11666.25</v>
      </c>
    </row>
    <row r="17" spans="1:52" ht="12.75" customHeight="1" x14ac:dyDescent="0.2">
      <c r="A17" s="20" t="s">
        <v>8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</row>
    <row r="18" spans="1:52" ht="12.75" customHeight="1" x14ac:dyDescent="0.2">
      <c r="A18" s="21">
        <v>1</v>
      </c>
      <c r="B18" s="98" t="e">
        <f>ТЧК!B18*0.85</f>
        <v>#REF!</v>
      </c>
      <c r="C18" s="98" t="e">
        <f>ТЧК!C18*0.85</f>
        <v>#REF!</v>
      </c>
      <c r="D18" s="98" t="e">
        <f>ТЧК!D18*0.85</f>
        <v>#REF!</v>
      </c>
      <c r="E18" s="98" t="e">
        <f>ТЧК!E18*0.85</f>
        <v>#REF!</v>
      </c>
      <c r="F18" s="98" t="e">
        <f>ТЧК!F18*0.85</f>
        <v>#REF!</v>
      </c>
      <c r="G18" s="98">
        <f>ТЧК!G18*0.85</f>
        <v>14152.5</v>
      </c>
      <c r="H18" s="98">
        <f>ТЧК!H18*0.85</f>
        <v>14152.5</v>
      </c>
      <c r="I18" s="98">
        <f>ТЧК!I18*0.85</f>
        <v>11985</v>
      </c>
      <c r="J18" s="98">
        <f>ТЧК!J18*0.85</f>
        <v>12431.25</v>
      </c>
      <c r="K18" s="98">
        <f>ТЧК!K18*0.85</f>
        <v>12431.25</v>
      </c>
      <c r="L18" s="98">
        <f>ТЧК!L18*0.85</f>
        <v>13068.75</v>
      </c>
      <c r="M18" s="98">
        <f>ТЧК!M18*0.85</f>
        <v>13068.75</v>
      </c>
      <c r="N18" s="98">
        <f>ТЧК!N18*0.85</f>
        <v>14152.5</v>
      </c>
      <c r="O18" s="98">
        <f>ТЧК!O18*0.85</f>
        <v>14152.5</v>
      </c>
      <c r="P18" s="98">
        <f>ТЧК!P18*0.85</f>
        <v>13068.75</v>
      </c>
      <c r="Q18" s="98">
        <f>ТЧК!Q18*0.85</f>
        <v>13068.75</v>
      </c>
      <c r="R18" s="98">
        <f>ТЧК!R18*0.85</f>
        <v>13068.75</v>
      </c>
      <c r="S18" s="98">
        <f>ТЧК!S18*0.85</f>
        <v>13068.75</v>
      </c>
      <c r="T18" s="98">
        <f>ТЧК!T18*0.85</f>
        <v>13068.75</v>
      </c>
      <c r="U18" s="98">
        <f>ТЧК!U18*0.85</f>
        <v>13515</v>
      </c>
      <c r="V18" s="98">
        <f>ТЧК!V18*0.85</f>
        <v>12431.25</v>
      </c>
      <c r="W18" s="98">
        <f>ТЧК!W18*0.85</f>
        <v>11985</v>
      </c>
      <c r="X18" s="98">
        <f>ТЧК!X18*0.85</f>
        <v>11985</v>
      </c>
      <c r="Y18" s="98">
        <f>ТЧК!Y18*0.85</f>
        <v>11985</v>
      </c>
      <c r="Z18" s="98">
        <f>ТЧК!Z18*0.85</f>
        <v>11985</v>
      </c>
      <c r="AA18" s="98">
        <f>ТЧК!AA18*0.85</f>
        <v>11985</v>
      </c>
      <c r="AB18" s="98">
        <f>ТЧК!AB18*0.85</f>
        <v>12431.25</v>
      </c>
      <c r="AC18" s="98">
        <f>ТЧК!AC18*0.85</f>
        <v>12431.25</v>
      </c>
      <c r="AD18" s="98">
        <f>ТЧК!AD18*0.85</f>
        <v>11985</v>
      </c>
      <c r="AE18" s="98">
        <f>ТЧК!AE18*0.85</f>
        <v>11985</v>
      </c>
      <c r="AF18" s="98">
        <f>ТЧК!AF18*0.85</f>
        <v>11985</v>
      </c>
      <c r="AG18" s="98">
        <f>ТЧК!AG18*0.85</f>
        <v>11985</v>
      </c>
      <c r="AH18" s="98">
        <f>ТЧК!AH18*0.85</f>
        <v>11985</v>
      </c>
      <c r="AI18" s="98">
        <f>ТЧК!AI18*0.85</f>
        <v>12431.25</v>
      </c>
      <c r="AJ18" s="98">
        <f>ТЧК!AJ18*0.85</f>
        <v>12431.25</v>
      </c>
      <c r="AK18" s="98">
        <f>ТЧК!AK18*0.85</f>
        <v>11985</v>
      </c>
      <c r="AL18" s="98">
        <f>ТЧК!AL18*0.85</f>
        <v>11985</v>
      </c>
      <c r="AM18" s="98">
        <f>ТЧК!AM18*0.85</f>
        <v>11985</v>
      </c>
      <c r="AN18" s="98">
        <f>ТЧК!AN18*0.85</f>
        <v>11985</v>
      </c>
      <c r="AO18" s="98">
        <f>ТЧК!AO18*0.85</f>
        <v>11985</v>
      </c>
      <c r="AP18" s="98">
        <f>ТЧК!AP18*0.85</f>
        <v>12431.25</v>
      </c>
      <c r="AQ18" s="98">
        <f>ТЧК!AQ18*0.85</f>
        <v>12431.25</v>
      </c>
      <c r="AR18" s="98">
        <f>ТЧК!AR18*0.85</f>
        <v>10901.25</v>
      </c>
      <c r="AS18" s="98">
        <f>ТЧК!AS18*0.85</f>
        <v>10901.25</v>
      </c>
      <c r="AT18" s="98">
        <f>ТЧК!AT18*0.85</f>
        <v>10901.25</v>
      </c>
      <c r="AU18" s="98">
        <f>ТЧК!AU18*0.85</f>
        <v>10901.25</v>
      </c>
      <c r="AV18" s="98">
        <f>ТЧК!AV18*0.85</f>
        <v>10901.25</v>
      </c>
      <c r="AW18" s="98">
        <f>ТЧК!AW18*0.85</f>
        <v>11347.5</v>
      </c>
      <c r="AX18" s="98">
        <f>ТЧК!AX18*0.85</f>
        <v>11347.5</v>
      </c>
      <c r="AY18" s="98">
        <f>ТЧК!AY18*0.85</f>
        <v>10901.25</v>
      </c>
      <c r="AZ18" s="98">
        <f>ТЧК!AZ18*0.85</f>
        <v>10901.25</v>
      </c>
    </row>
    <row r="19" spans="1:52" ht="12.75" customHeight="1" x14ac:dyDescent="0.2">
      <c r="A19" s="21">
        <v>2</v>
      </c>
      <c r="B19" s="98" t="e">
        <f>ТЧК!B19*0.85</f>
        <v>#REF!</v>
      </c>
      <c r="C19" s="98" t="e">
        <f>ТЧК!C19*0.85</f>
        <v>#REF!</v>
      </c>
      <c r="D19" s="98" t="e">
        <f>ТЧК!D19*0.85</f>
        <v>#REF!</v>
      </c>
      <c r="E19" s="98" t="e">
        <f>ТЧК!E19*0.85</f>
        <v>#REF!</v>
      </c>
      <c r="F19" s="98" t="e">
        <f>ТЧК!F19*0.85</f>
        <v>#REF!</v>
      </c>
      <c r="G19" s="98">
        <f>ТЧК!G19*0.85</f>
        <v>15555</v>
      </c>
      <c r="H19" s="98">
        <f>ТЧК!H19*0.85</f>
        <v>15555</v>
      </c>
      <c r="I19" s="98">
        <f>ТЧК!I19*0.85</f>
        <v>13387.5</v>
      </c>
      <c r="J19" s="98">
        <f>ТЧК!J19*0.85</f>
        <v>13833.75</v>
      </c>
      <c r="K19" s="98">
        <f>ТЧК!K19*0.85</f>
        <v>13833.75</v>
      </c>
      <c r="L19" s="98">
        <f>ТЧК!L19*0.85</f>
        <v>14471.25</v>
      </c>
      <c r="M19" s="98">
        <f>ТЧК!M19*0.85</f>
        <v>14471.25</v>
      </c>
      <c r="N19" s="98">
        <f>ТЧК!N19*0.85</f>
        <v>15555</v>
      </c>
      <c r="O19" s="98">
        <f>ТЧК!O19*0.85</f>
        <v>15555</v>
      </c>
      <c r="P19" s="98">
        <f>ТЧК!P19*0.85</f>
        <v>14471.25</v>
      </c>
      <c r="Q19" s="98">
        <f>ТЧК!Q19*0.85</f>
        <v>14471.25</v>
      </c>
      <c r="R19" s="98">
        <f>ТЧК!R19*0.85</f>
        <v>14471.25</v>
      </c>
      <c r="S19" s="98">
        <f>ТЧК!S19*0.85</f>
        <v>14471.25</v>
      </c>
      <c r="T19" s="98">
        <f>ТЧК!T19*0.85</f>
        <v>14471.25</v>
      </c>
      <c r="U19" s="98">
        <f>ТЧК!U19*0.85</f>
        <v>14917.5</v>
      </c>
      <c r="V19" s="98">
        <f>ТЧК!V19*0.85</f>
        <v>13833.75</v>
      </c>
      <c r="W19" s="98">
        <f>ТЧК!W19*0.85</f>
        <v>13387.5</v>
      </c>
      <c r="X19" s="98">
        <f>ТЧК!X19*0.85</f>
        <v>13387.5</v>
      </c>
      <c r="Y19" s="98">
        <f>ТЧК!Y19*0.85</f>
        <v>13387.5</v>
      </c>
      <c r="Z19" s="98">
        <f>ТЧК!Z19*0.85</f>
        <v>13387.5</v>
      </c>
      <c r="AA19" s="98">
        <f>ТЧК!AA19*0.85</f>
        <v>13387.5</v>
      </c>
      <c r="AB19" s="98">
        <f>ТЧК!AB19*0.85</f>
        <v>13833.75</v>
      </c>
      <c r="AC19" s="98">
        <f>ТЧК!AC19*0.85</f>
        <v>13833.75</v>
      </c>
      <c r="AD19" s="98">
        <f>ТЧК!AD19*0.85</f>
        <v>13387.5</v>
      </c>
      <c r="AE19" s="98">
        <f>ТЧК!AE19*0.85</f>
        <v>13387.5</v>
      </c>
      <c r="AF19" s="98">
        <f>ТЧК!AF19*0.85</f>
        <v>13387.5</v>
      </c>
      <c r="AG19" s="98">
        <f>ТЧК!AG19*0.85</f>
        <v>13387.5</v>
      </c>
      <c r="AH19" s="98">
        <f>ТЧК!AH19*0.85</f>
        <v>13387.5</v>
      </c>
      <c r="AI19" s="98">
        <f>ТЧК!AI19*0.85</f>
        <v>13833.75</v>
      </c>
      <c r="AJ19" s="98">
        <f>ТЧК!AJ19*0.85</f>
        <v>13833.75</v>
      </c>
      <c r="AK19" s="98">
        <f>ТЧК!AK19*0.85</f>
        <v>13387.5</v>
      </c>
      <c r="AL19" s="98">
        <f>ТЧК!AL19*0.85</f>
        <v>13387.5</v>
      </c>
      <c r="AM19" s="98">
        <f>ТЧК!AM19*0.85</f>
        <v>13387.5</v>
      </c>
      <c r="AN19" s="98">
        <f>ТЧК!AN19*0.85</f>
        <v>13387.5</v>
      </c>
      <c r="AO19" s="98">
        <f>ТЧК!AO19*0.85</f>
        <v>13387.5</v>
      </c>
      <c r="AP19" s="98">
        <f>ТЧК!AP19*0.85</f>
        <v>13833.75</v>
      </c>
      <c r="AQ19" s="98">
        <f>ТЧК!AQ19*0.85</f>
        <v>13833.75</v>
      </c>
      <c r="AR19" s="98">
        <f>ТЧК!AR19*0.85</f>
        <v>12303.75</v>
      </c>
      <c r="AS19" s="98">
        <f>ТЧК!AS19*0.85</f>
        <v>12303.75</v>
      </c>
      <c r="AT19" s="98">
        <f>ТЧК!AT19*0.85</f>
        <v>12303.75</v>
      </c>
      <c r="AU19" s="98">
        <f>ТЧК!AU19*0.85</f>
        <v>12303.75</v>
      </c>
      <c r="AV19" s="98">
        <f>ТЧК!AV19*0.85</f>
        <v>12303.75</v>
      </c>
      <c r="AW19" s="98">
        <f>ТЧК!AW19*0.85</f>
        <v>12750</v>
      </c>
      <c r="AX19" s="98">
        <f>ТЧК!AX19*0.85</f>
        <v>12750</v>
      </c>
      <c r="AY19" s="98">
        <f>ТЧК!AY19*0.85</f>
        <v>12303.75</v>
      </c>
      <c r="AZ19" s="98">
        <f>ТЧК!AZ19*0.85</f>
        <v>12303.75</v>
      </c>
    </row>
    <row r="20" spans="1:52" ht="12.75" customHeight="1" x14ac:dyDescent="0.2">
      <c r="A20" s="20" t="s">
        <v>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</row>
    <row r="21" spans="1:52" ht="12.75" customHeight="1" x14ac:dyDescent="0.2">
      <c r="A21" s="21">
        <v>1</v>
      </c>
      <c r="B21" s="98" t="e">
        <f>ТЧК!B21*0.85</f>
        <v>#REF!</v>
      </c>
      <c r="C21" s="98" t="e">
        <f>ТЧК!C21*0.85</f>
        <v>#REF!</v>
      </c>
      <c r="D21" s="98" t="e">
        <f>ТЧК!D21*0.85</f>
        <v>#REF!</v>
      </c>
      <c r="E21" s="98" t="e">
        <f>ТЧК!E21*0.85</f>
        <v>#REF!</v>
      </c>
      <c r="F21" s="98" t="e">
        <f>ТЧК!F21*0.85</f>
        <v>#REF!</v>
      </c>
      <c r="G21" s="98">
        <f>ТЧК!G21*0.85</f>
        <v>17340</v>
      </c>
      <c r="H21" s="98">
        <f>ТЧК!H21*0.85</f>
        <v>17340</v>
      </c>
      <c r="I21" s="98">
        <f>ТЧК!I21*0.85</f>
        <v>15172.5</v>
      </c>
      <c r="J21" s="98">
        <f>ТЧК!J21*0.85</f>
        <v>15618.75</v>
      </c>
      <c r="K21" s="98">
        <f>ТЧК!K21*0.85</f>
        <v>15618.75</v>
      </c>
      <c r="L21" s="98">
        <f>ТЧК!L21*0.85</f>
        <v>16256.25</v>
      </c>
      <c r="M21" s="98">
        <f>ТЧК!M21*0.85</f>
        <v>16256.25</v>
      </c>
      <c r="N21" s="98">
        <f>ТЧК!N21*0.85</f>
        <v>17340</v>
      </c>
      <c r="O21" s="98">
        <f>ТЧК!O21*0.85</f>
        <v>17340</v>
      </c>
      <c r="P21" s="98">
        <f>ТЧК!P21*0.85</f>
        <v>16256.25</v>
      </c>
      <c r="Q21" s="98">
        <f>ТЧК!Q21*0.85</f>
        <v>16256.25</v>
      </c>
      <c r="R21" s="98">
        <f>ТЧК!R21*0.85</f>
        <v>16256.25</v>
      </c>
      <c r="S21" s="98">
        <f>ТЧК!S21*0.85</f>
        <v>16256.25</v>
      </c>
      <c r="T21" s="98">
        <f>ТЧК!T21*0.85</f>
        <v>16256.25</v>
      </c>
      <c r="U21" s="98">
        <f>ТЧК!U21*0.85</f>
        <v>16702.5</v>
      </c>
      <c r="V21" s="98">
        <f>ТЧК!V21*0.85</f>
        <v>15618.75</v>
      </c>
      <c r="W21" s="98">
        <f>ТЧК!W21*0.85</f>
        <v>15172.5</v>
      </c>
      <c r="X21" s="98">
        <f>ТЧК!X21*0.85</f>
        <v>15172.5</v>
      </c>
      <c r="Y21" s="98">
        <f>ТЧК!Y21*0.85</f>
        <v>15172.5</v>
      </c>
      <c r="Z21" s="98">
        <f>ТЧК!Z21*0.85</f>
        <v>15172.5</v>
      </c>
      <c r="AA21" s="98">
        <f>ТЧК!AA21*0.85</f>
        <v>15172.5</v>
      </c>
      <c r="AB21" s="98">
        <f>ТЧК!AB21*0.85</f>
        <v>15618.75</v>
      </c>
      <c r="AC21" s="98">
        <f>ТЧК!AC21*0.85</f>
        <v>15618.75</v>
      </c>
      <c r="AD21" s="98">
        <f>ТЧК!AD21*0.85</f>
        <v>15172.5</v>
      </c>
      <c r="AE21" s="98">
        <f>ТЧК!AE21*0.85</f>
        <v>15172.5</v>
      </c>
      <c r="AF21" s="98">
        <f>ТЧК!AF21*0.85</f>
        <v>15172.5</v>
      </c>
      <c r="AG21" s="98">
        <f>ТЧК!AG21*0.85</f>
        <v>15172.5</v>
      </c>
      <c r="AH21" s="98">
        <f>ТЧК!AH21*0.85</f>
        <v>15172.5</v>
      </c>
      <c r="AI21" s="98">
        <f>ТЧК!AI21*0.85</f>
        <v>15618.75</v>
      </c>
      <c r="AJ21" s="98">
        <f>ТЧК!AJ21*0.85</f>
        <v>15618.75</v>
      </c>
      <c r="AK21" s="98">
        <f>ТЧК!AK21*0.85</f>
        <v>15172.5</v>
      </c>
      <c r="AL21" s="98">
        <f>ТЧК!AL21*0.85</f>
        <v>15172.5</v>
      </c>
      <c r="AM21" s="98">
        <f>ТЧК!AM21*0.85</f>
        <v>15172.5</v>
      </c>
      <c r="AN21" s="98">
        <f>ТЧК!AN21*0.85</f>
        <v>15172.5</v>
      </c>
      <c r="AO21" s="98">
        <f>ТЧК!AO21*0.85</f>
        <v>15172.5</v>
      </c>
      <c r="AP21" s="98">
        <f>ТЧК!AP21*0.85</f>
        <v>15618.75</v>
      </c>
      <c r="AQ21" s="98">
        <f>ТЧК!AQ21*0.85</f>
        <v>15618.75</v>
      </c>
      <c r="AR21" s="98">
        <f>ТЧК!AR21*0.85</f>
        <v>14088.75</v>
      </c>
      <c r="AS21" s="98">
        <f>ТЧК!AS21*0.85</f>
        <v>14088.75</v>
      </c>
      <c r="AT21" s="98">
        <f>ТЧК!AT21*0.85</f>
        <v>14088.75</v>
      </c>
      <c r="AU21" s="98">
        <f>ТЧК!AU21*0.85</f>
        <v>14088.75</v>
      </c>
      <c r="AV21" s="98">
        <f>ТЧК!AV21*0.85</f>
        <v>14088.75</v>
      </c>
      <c r="AW21" s="98">
        <f>ТЧК!AW21*0.85</f>
        <v>14535</v>
      </c>
      <c r="AX21" s="98">
        <f>ТЧК!AX21*0.85</f>
        <v>14535</v>
      </c>
      <c r="AY21" s="98">
        <f>ТЧК!AY21*0.85</f>
        <v>14088.75</v>
      </c>
      <c r="AZ21" s="98">
        <f>ТЧК!AZ21*0.85</f>
        <v>14088.75</v>
      </c>
    </row>
    <row r="22" spans="1:52" ht="12.75" customHeight="1" x14ac:dyDescent="0.2">
      <c r="A22" s="21">
        <v>2</v>
      </c>
      <c r="B22" s="98" t="e">
        <f>ТЧК!B22*0.85</f>
        <v>#REF!</v>
      </c>
      <c r="C22" s="98" t="e">
        <f>ТЧК!C22*0.85</f>
        <v>#REF!</v>
      </c>
      <c r="D22" s="98" t="e">
        <f>ТЧК!D22*0.85</f>
        <v>#REF!</v>
      </c>
      <c r="E22" s="98" t="e">
        <f>ТЧК!E22*0.85</f>
        <v>#REF!</v>
      </c>
      <c r="F22" s="98" t="e">
        <f>ТЧК!F22*0.85</f>
        <v>#REF!</v>
      </c>
      <c r="G22" s="98">
        <f>ТЧК!G22*0.85</f>
        <v>18742.5</v>
      </c>
      <c r="H22" s="98">
        <f>ТЧК!H22*0.85</f>
        <v>18742.5</v>
      </c>
      <c r="I22" s="98">
        <f>ТЧК!I22*0.85</f>
        <v>16575</v>
      </c>
      <c r="J22" s="98">
        <f>ТЧК!J22*0.85</f>
        <v>17021.25</v>
      </c>
      <c r="K22" s="98">
        <f>ТЧК!K22*0.85</f>
        <v>17021.25</v>
      </c>
      <c r="L22" s="98">
        <f>ТЧК!L22*0.85</f>
        <v>17658.75</v>
      </c>
      <c r="M22" s="98">
        <f>ТЧК!M22*0.85</f>
        <v>17658.75</v>
      </c>
      <c r="N22" s="98">
        <f>ТЧК!N22*0.85</f>
        <v>18742.5</v>
      </c>
      <c r="O22" s="98">
        <f>ТЧК!O22*0.85</f>
        <v>18742.5</v>
      </c>
      <c r="P22" s="98">
        <f>ТЧК!P22*0.85</f>
        <v>17658.75</v>
      </c>
      <c r="Q22" s="98">
        <f>ТЧК!Q22*0.85</f>
        <v>17658.75</v>
      </c>
      <c r="R22" s="98">
        <f>ТЧК!R22*0.85</f>
        <v>17658.75</v>
      </c>
      <c r="S22" s="98">
        <f>ТЧК!S22*0.85</f>
        <v>17658.75</v>
      </c>
      <c r="T22" s="98">
        <f>ТЧК!T22*0.85</f>
        <v>17658.75</v>
      </c>
      <c r="U22" s="98">
        <f>ТЧК!U22*0.85</f>
        <v>18105</v>
      </c>
      <c r="V22" s="98">
        <f>ТЧК!V22*0.85</f>
        <v>17021.25</v>
      </c>
      <c r="W22" s="98">
        <f>ТЧК!W22*0.85</f>
        <v>16575</v>
      </c>
      <c r="X22" s="98">
        <f>ТЧК!X22*0.85</f>
        <v>16575</v>
      </c>
      <c r="Y22" s="98">
        <f>ТЧК!Y22*0.85</f>
        <v>16575</v>
      </c>
      <c r="Z22" s="98">
        <f>ТЧК!Z22*0.85</f>
        <v>16575</v>
      </c>
      <c r="AA22" s="98">
        <f>ТЧК!AA22*0.85</f>
        <v>16575</v>
      </c>
      <c r="AB22" s="98">
        <f>ТЧК!AB22*0.85</f>
        <v>17021.25</v>
      </c>
      <c r="AC22" s="98">
        <f>ТЧК!AC22*0.85</f>
        <v>17021.25</v>
      </c>
      <c r="AD22" s="98">
        <f>ТЧК!AD22*0.85</f>
        <v>16575</v>
      </c>
      <c r="AE22" s="98">
        <f>ТЧК!AE22*0.85</f>
        <v>16575</v>
      </c>
      <c r="AF22" s="98">
        <f>ТЧК!AF22*0.85</f>
        <v>16575</v>
      </c>
      <c r="AG22" s="98">
        <f>ТЧК!AG22*0.85</f>
        <v>16575</v>
      </c>
      <c r="AH22" s="98">
        <f>ТЧК!AH22*0.85</f>
        <v>16575</v>
      </c>
      <c r="AI22" s="98">
        <f>ТЧК!AI22*0.85</f>
        <v>17021.25</v>
      </c>
      <c r="AJ22" s="98">
        <f>ТЧК!AJ22*0.85</f>
        <v>17021.25</v>
      </c>
      <c r="AK22" s="98">
        <f>ТЧК!AK22*0.85</f>
        <v>16575</v>
      </c>
      <c r="AL22" s="98">
        <f>ТЧК!AL22*0.85</f>
        <v>16575</v>
      </c>
      <c r="AM22" s="98">
        <f>ТЧК!AM22*0.85</f>
        <v>16575</v>
      </c>
      <c r="AN22" s="98">
        <f>ТЧК!AN22*0.85</f>
        <v>16575</v>
      </c>
      <c r="AO22" s="98">
        <f>ТЧК!AO22*0.85</f>
        <v>16575</v>
      </c>
      <c r="AP22" s="98">
        <f>ТЧК!AP22*0.85</f>
        <v>17021.25</v>
      </c>
      <c r="AQ22" s="98">
        <f>ТЧК!AQ22*0.85</f>
        <v>17021.25</v>
      </c>
      <c r="AR22" s="98">
        <f>ТЧК!AR22*0.85</f>
        <v>15491.25</v>
      </c>
      <c r="AS22" s="98">
        <f>ТЧК!AS22*0.85</f>
        <v>15491.25</v>
      </c>
      <c r="AT22" s="98">
        <f>ТЧК!AT22*0.85</f>
        <v>15491.25</v>
      </c>
      <c r="AU22" s="98">
        <f>ТЧК!AU22*0.85</f>
        <v>15491.25</v>
      </c>
      <c r="AV22" s="98">
        <f>ТЧК!AV22*0.85</f>
        <v>15491.25</v>
      </c>
      <c r="AW22" s="98">
        <f>ТЧК!AW22*0.85</f>
        <v>15937.5</v>
      </c>
      <c r="AX22" s="98">
        <f>ТЧК!AX22*0.85</f>
        <v>15937.5</v>
      </c>
      <c r="AY22" s="98">
        <f>ТЧК!AY22*0.85</f>
        <v>15491.25</v>
      </c>
      <c r="AZ22" s="98">
        <f>ТЧК!AZ22*0.85</f>
        <v>15491.25</v>
      </c>
    </row>
    <row r="23" spans="1:52" ht="12.75" customHeight="1" x14ac:dyDescent="0.2">
      <c r="A23" s="20" t="s">
        <v>10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</row>
    <row r="24" spans="1:52" ht="12.75" customHeight="1" x14ac:dyDescent="0.2">
      <c r="A24" s="21" t="s">
        <v>11</v>
      </c>
      <c r="B24" s="98" t="e">
        <f>ТЧК!B24*0.85</f>
        <v>#REF!</v>
      </c>
      <c r="C24" s="98" t="e">
        <f>ТЧК!C24*0.85</f>
        <v>#REF!</v>
      </c>
      <c r="D24" s="98" t="e">
        <f>ТЧК!D24*0.85</f>
        <v>#REF!</v>
      </c>
      <c r="E24" s="98" t="e">
        <f>ТЧК!E24*0.85</f>
        <v>#REF!</v>
      </c>
      <c r="F24" s="98" t="e">
        <f>ТЧК!F24*0.85</f>
        <v>#REF!</v>
      </c>
      <c r="G24" s="98">
        <f>ТЧК!G24*0.85</f>
        <v>75990</v>
      </c>
      <c r="H24" s="98">
        <f>ТЧК!H24*0.85</f>
        <v>75990</v>
      </c>
      <c r="I24" s="98">
        <f>ТЧК!I24*0.85</f>
        <v>73822.5</v>
      </c>
      <c r="J24" s="98">
        <f>ТЧК!J24*0.85</f>
        <v>74268.75</v>
      </c>
      <c r="K24" s="98">
        <f>ТЧК!K24*0.85</f>
        <v>74268.75</v>
      </c>
      <c r="L24" s="98">
        <f>ТЧК!L24*0.85</f>
        <v>74906.25</v>
      </c>
      <c r="M24" s="98">
        <f>ТЧК!M24*0.85</f>
        <v>74906.25</v>
      </c>
      <c r="N24" s="98">
        <f>ТЧК!N24*0.85</f>
        <v>75990</v>
      </c>
      <c r="O24" s="98">
        <f>ТЧК!O24*0.85</f>
        <v>75990</v>
      </c>
      <c r="P24" s="98">
        <f>ТЧК!P24*0.85</f>
        <v>74906.25</v>
      </c>
      <c r="Q24" s="98">
        <f>ТЧК!Q24*0.85</f>
        <v>74906.25</v>
      </c>
      <c r="R24" s="98">
        <f>ТЧК!R24*0.85</f>
        <v>74906.25</v>
      </c>
      <c r="S24" s="98">
        <f>ТЧК!S24*0.85</f>
        <v>74906.25</v>
      </c>
      <c r="T24" s="98">
        <f>ТЧК!T24*0.85</f>
        <v>74906.25</v>
      </c>
      <c r="U24" s="98">
        <f>ТЧК!U24*0.85</f>
        <v>75352.5</v>
      </c>
      <c r="V24" s="98">
        <f>ТЧК!V24*0.85</f>
        <v>74268.75</v>
      </c>
      <c r="W24" s="98">
        <f>ТЧК!W24*0.85</f>
        <v>73822.5</v>
      </c>
      <c r="X24" s="98">
        <f>ТЧК!X24*0.85</f>
        <v>73822.5</v>
      </c>
      <c r="Y24" s="98">
        <f>ТЧК!Y24*0.85</f>
        <v>73822.5</v>
      </c>
      <c r="Z24" s="98">
        <f>ТЧК!Z24*0.85</f>
        <v>73822.5</v>
      </c>
      <c r="AA24" s="98">
        <f>ТЧК!AA24*0.85</f>
        <v>73822.5</v>
      </c>
      <c r="AB24" s="98">
        <f>ТЧК!AB24*0.85</f>
        <v>74268.75</v>
      </c>
      <c r="AC24" s="98">
        <f>ТЧК!AC24*0.85</f>
        <v>74268.75</v>
      </c>
      <c r="AD24" s="98">
        <f>ТЧК!AD24*0.85</f>
        <v>73822.5</v>
      </c>
      <c r="AE24" s="98">
        <f>ТЧК!AE24*0.85</f>
        <v>73822.5</v>
      </c>
      <c r="AF24" s="98">
        <f>ТЧК!AF24*0.85</f>
        <v>73822.5</v>
      </c>
      <c r="AG24" s="98">
        <f>ТЧК!AG24*0.85</f>
        <v>73822.5</v>
      </c>
      <c r="AH24" s="98">
        <f>ТЧК!AH24*0.85</f>
        <v>73822.5</v>
      </c>
      <c r="AI24" s="98">
        <f>ТЧК!AI24*0.85</f>
        <v>74268.75</v>
      </c>
      <c r="AJ24" s="98">
        <f>ТЧК!AJ24*0.85</f>
        <v>74268.75</v>
      </c>
      <c r="AK24" s="98">
        <f>ТЧК!AK24*0.85</f>
        <v>73822.5</v>
      </c>
      <c r="AL24" s="98">
        <f>ТЧК!AL24*0.85</f>
        <v>73822.5</v>
      </c>
      <c r="AM24" s="98">
        <f>ТЧК!AM24*0.85</f>
        <v>73822.5</v>
      </c>
      <c r="AN24" s="98">
        <f>ТЧК!AN24*0.85</f>
        <v>73822.5</v>
      </c>
      <c r="AO24" s="98">
        <f>ТЧК!AO24*0.85</f>
        <v>73822.5</v>
      </c>
      <c r="AP24" s="98">
        <f>ТЧК!AP24*0.85</f>
        <v>74268.75</v>
      </c>
      <c r="AQ24" s="98">
        <f>ТЧК!AQ24*0.85</f>
        <v>74268.75</v>
      </c>
      <c r="AR24" s="98">
        <f>ТЧК!AR24*0.85</f>
        <v>72738.75</v>
      </c>
      <c r="AS24" s="98">
        <f>ТЧК!AS24*0.85</f>
        <v>72738.75</v>
      </c>
      <c r="AT24" s="98">
        <f>ТЧК!AT24*0.85</f>
        <v>72738.75</v>
      </c>
      <c r="AU24" s="98">
        <f>ТЧК!AU24*0.85</f>
        <v>72738.75</v>
      </c>
      <c r="AV24" s="98">
        <f>ТЧК!AV24*0.85</f>
        <v>72738.75</v>
      </c>
      <c r="AW24" s="98">
        <f>ТЧК!AW24*0.85</f>
        <v>73185</v>
      </c>
      <c r="AX24" s="98">
        <f>ТЧК!AX24*0.85</f>
        <v>73185</v>
      </c>
      <c r="AY24" s="98">
        <f>ТЧК!AY24*0.85</f>
        <v>72738.75</v>
      </c>
      <c r="AZ24" s="98">
        <f>ТЧК!AZ24*0.85</f>
        <v>72738.75</v>
      </c>
    </row>
    <row r="25" spans="1:52" ht="15" customHeight="1" x14ac:dyDescent="0.2">
      <c r="A25" s="9" t="s">
        <v>30</v>
      </c>
    </row>
    <row r="26" spans="1:52" ht="24" x14ac:dyDescent="0.2">
      <c r="A26" s="10" t="s">
        <v>84</v>
      </c>
    </row>
    <row r="27" spans="1:52" s="2" customFormat="1" ht="15" customHeight="1" x14ac:dyDescent="0.2">
      <c r="A27" s="99" t="s">
        <v>85</v>
      </c>
      <c r="G27" s="95"/>
      <c r="H27" s="95"/>
      <c r="I27" s="95"/>
      <c r="J27" s="95"/>
    </row>
    <row r="28" spans="1:52" s="2" customFormat="1" ht="15.75" x14ac:dyDescent="0.25">
      <c r="A28" s="106" t="s">
        <v>86</v>
      </c>
      <c r="G28" s="95"/>
      <c r="H28" s="95"/>
      <c r="I28" s="95"/>
      <c r="J28" s="95"/>
    </row>
    <row r="29" spans="1:52" ht="15" customHeight="1" x14ac:dyDescent="0.2">
      <c r="A29" s="11" t="s">
        <v>14</v>
      </c>
    </row>
    <row r="30" spans="1:52" ht="156" x14ac:dyDescent="0.2">
      <c r="A30" s="12" t="s">
        <v>87</v>
      </c>
    </row>
    <row r="31" spans="1:52" x14ac:dyDescent="0.2">
      <c r="A31" s="9" t="s">
        <v>16</v>
      </c>
    </row>
    <row r="32" spans="1:52" ht="24" x14ac:dyDescent="0.2">
      <c r="A32" s="27" t="s">
        <v>17</v>
      </c>
    </row>
  </sheetData>
  <pageMargins left="0.25" right="0.25" top="0.75" bottom="0.75" header="0.3" footer="0.3"/>
  <pageSetup scale="51" fitToHeight="0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Лист39">
    <tabColor rgb="FF00B0F0"/>
  </sheetPr>
  <dimension ref="A1:GL24"/>
  <sheetViews>
    <sheetView workbookViewId="0">
      <pane xSplit="1" topLeftCell="CX1" activePane="topRight" state="frozen"/>
      <selection activeCell="I22" sqref="I22"/>
      <selection pane="topRight" activeCell="I22" sqref="I22"/>
    </sheetView>
  </sheetViews>
  <sheetFormatPr defaultColWidth="9" defaultRowHeight="12" x14ac:dyDescent="0.2"/>
  <cols>
    <col min="1" max="1" width="60.7109375" style="18" customWidth="1"/>
    <col min="2" max="106" width="8.85546875" style="16" hidden="1" customWidth="1"/>
    <col min="107" max="107" width="8.85546875" style="16" customWidth="1"/>
    <col min="108" max="192" width="8.85546875" style="18" customWidth="1"/>
    <col min="193" max="16384" width="9" style="18"/>
  </cols>
  <sheetData>
    <row r="1" spans="1:194" ht="15" customHeight="1" x14ac:dyDescent="0.2">
      <c r="A1" s="32" t="s">
        <v>0</v>
      </c>
    </row>
    <row r="2" spans="1:194" ht="15" customHeight="1" x14ac:dyDescent="0.2">
      <c r="A2" s="4" t="s">
        <v>24</v>
      </c>
    </row>
    <row r="3" spans="1:194" ht="15" customHeight="1" x14ac:dyDescent="0.2">
      <c r="A3" s="5" t="s">
        <v>63</v>
      </c>
    </row>
    <row r="4" spans="1:194" s="45" customFormat="1" ht="15" customHeight="1" x14ac:dyDescent="0.2">
      <c r="A4" s="90" t="s">
        <v>25</v>
      </c>
      <c r="B4" s="92">
        <v>46190</v>
      </c>
      <c r="C4" s="92">
        <v>46191</v>
      </c>
      <c r="D4" s="92">
        <v>46192</v>
      </c>
      <c r="E4" s="92">
        <v>46193</v>
      </c>
      <c r="F4" s="92">
        <v>46194</v>
      </c>
      <c r="G4" s="92">
        <v>46195</v>
      </c>
      <c r="H4" s="92">
        <v>46196</v>
      </c>
      <c r="I4" s="92">
        <v>46197</v>
      </c>
      <c r="J4" s="92">
        <v>46198</v>
      </c>
      <c r="K4" s="92">
        <v>46199</v>
      </c>
      <c r="L4" s="92">
        <v>46200</v>
      </c>
      <c r="M4" s="92">
        <v>46201</v>
      </c>
      <c r="N4" s="92">
        <v>46202</v>
      </c>
      <c r="O4" s="92">
        <v>46203</v>
      </c>
      <c r="P4" s="92">
        <v>46204</v>
      </c>
      <c r="Q4" s="92">
        <v>46205</v>
      </c>
      <c r="R4" s="92">
        <v>46206</v>
      </c>
      <c r="S4" s="92">
        <v>46207</v>
      </c>
      <c r="T4" s="92">
        <v>46208</v>
      </c>
      <c r="U4" s="92">
        <v>46209</v>
      </c>
      <c r="V4" s="92">
        <v>46210</v>
      </c>
      <c r="W4" s="92">
        <v>46211</v>
      </c>
      <c r="X4" s="92">
        <v>46212</v>
      </c>
      <c r="Y4" s="92">
        <v>46213</v>
      </c>
      <c r="Z4" s="92">
        <v>46214</v>
      </c>
      <c r="AA4" s="92">
        <v>46215</v>
      </c>
      <c r="AB4" s="92">
        <v>46216</v>
      </c>
      <c r="AC4" s="92">
        <v>46217</v>
      </c>
      <c r="AD4" s="92">
        <v>46218</v>
      </c>
      <c r="AE4" s="92">
        <v>46219</v>
      </c>
      <c r="AF4" s="92">
        <v>46220</v>
      </c>
      <c r="AG4" s="92">
        <v>46221</v>
      </c>
      <c r="AH4" s="92">
        <v>46222</v>
      </c>
      <c r="AI4" s="92">
        <v>46223</v>
      </c>
      <c r="AJ4" s="92">
        <v>46224</v>
      </c>
      <c r="AK4" s="92">
        <v>46225</v>
      </c>
      <c r="AL4" s="92">
        <v>46226</v>
      </c>
      <c r="AM4" s="92">
        <v>46227</v>
      </c>
      <c r="AN4" s="92">
        <v>46228</v>
      </c>
      <c r="AO4" s="92">
        <v>46229</v>
      </c>
      <c r="AP4" s="92">
        <v>46230</v>
      </c>
      <c r="AQ4" s="92">
        <v>46231</v>
      </c>
      <c r="AR4" s="92">
        <v>46232</v>
      </c>
      <c r="AS4" s="92">
        <v>46233</v>
      </c>
      <c r="AT4" s="92">
        <v>46234</v>
      </c>
      <c r="AU4" s="92">
        <v>46235</v>
      </c>
      <c r="AV4" s="92">
        <v>46236</v>
      </c>
      <c r="AW4" s="92">
        <v>46237</v>
      </c>
      <c r="AX4" s="92">
        <v>46238</v>
      </c>
      <c r="AY4" s="92">
        <v>46239</v>
      </c>
      <c r="AZ4" s="92">
        <v>46240</v>
      </c>
      <c r="BA4" s="92">
        <v>46241</v>
      </c>
      <c r="BB4" s="92">
        <v>46242</v>
      </c>
      <c r="BC4" s="92">
        <v>46243</v>
      </c>
      <c r="BD4" s="92">
        <v>46244</v>
      </c>
      <c r="BE4" s="92">
        <v>46245</v>
      </c>
      <c r="BF4" s="92">
        <v>46246</v>
      </c>
      <c r="BG4" s="92">
        <v>46247</v>
      </c>
      <c r="BH4" s="92">
        <v>46248</v>
      </c>
      <c r="BI4" s="92">
        <v>46249</v>
      </c>
      <c r="BJ4" s="92">
        <v>46250</v>
      </c>
      <c r="BK4" s="92">
        <v>46251</v>
      </c>
      <c r="BL4" s="92">
        <v>46252</v>
      </c>
      <c r="BM4" s="92">
        <v>46253</v>
      </c>
      <c r="BN4" s="92">
        <v>46254</v>
      </c>
      <c r="BO4" s="92">
        <v>46255</v>
      </c>
      <c r="BP4" s="92">
        <v>46256</v>
      </c>
      <c r="BQ4" s="92">
        <v>46257</v>
      </c>
      <c r="BR4" s="92">
        <v>46258</v>
      </c>
      <c r="BS4" s="92">
        <v>46259</v>
      </c>
      <c r="BT4" s="92">
        <v>46260</v>
      </c>
      <c r="BU4" s="92">
        <v>46261</v>
      </c>
      <c r="BV4" s="92">
        <v>46262</v>
      </c>
      <c r="BW4" s="92">
        <v>46263</v>
      </c>
      <c r="BX4" s="92">
        <v>46264</v>
      </c>
      <c r="BY4" s="92">
        <v>46265</v>
      </c>
      <c r="BZ4" s="92">
        <v>46266</v>
      </c>
      <c r="CA4" s="92">
        <v>46267</v>
      </c>
      <c r="CB4" s="92">
        <v>46268</v>
      </c>
      <c r="CC4" s="92">
        <v>46269</v>
      </c>
      <c r="CD4" s="92">
        <v>46270</v>
      </c>
      <c r="CE4" s="92">
        <v>46271</v>
      </c>
      <c r="CF4" s="92">
        <v>46272</v>
      </c>
      <c r="CG4" s="92">
        <v>46273</v>
      </c>
      <c r="CH4" s="92">
        <v>46274</v>
      </c>
      <c r="CI4" s="92">
        <v>46275</v>
      </c>
      <c r="CJ4" s="92">
        <v>46276</v>
      </c>
      <c r="CK4" s="92">
        <v>46277</v>
      </c>
      <c r="CL4" s="92">
        <v>46278</v>
      </c>
      <c r="CM4" s="92">
        <v>46279</v>
      </c>
      <c r="CN4" s="92">
        <v>46280</v>
      </c>
      <c r="CO4" s="92">
        <v>46281</v>
      </c>
      <c r="CP4" s="92">
        <v>46282</v>
      </c>
      <c r="CQ4" s="92">
        <v>46283</v>
      </c>
      <c r="CR4" s="92">
        <v>46284</v>
      </c>
      <c r="CS4" s="92">
        <v>46285</v>
      </c>
      <c r="CT4" s="92">
        <v>46286</v>
      </c>
      <c r="CU4" s="92">
        <v>46287</v>
      </c>
      <c r="CV4" s="92">
        <v>46288</v>
      </c>
      <c r="CW4" s="92">
        <v>46289</v>
      </c>
      <c r="CX4" s="92">
        <v>46290</v>
      </c>
      <c r="CY4" s="92">
        <v>46291</v>
      </c>
      <c r="CZ4" s="92">
        <v>46292</v>
      </c>
      <c r="DA4" s="92">
        <v>46293</v>
      </c>
      <c r="DB4" s="92">
        <v>46294</v>
      </c>
      <c r="DC4" s="101">
        <v>46295</v>
      </c>
      <c r="DD4" s="76">
        <v>46296</v>
      </c>
      <c r="DE4" s="76">
        <v>46297</v>
      </c>
      <c r="DF4" s="76">
        <v>46298</v>
      </c>
      <c r="DG4" s="76">
        <v>46299</v>
      </c>
      <c r="DH4" s="76">
        <v>46300</v>
      </c>
      <c r="DI4" s="76">
        <v>46301</v>
      </c>
      <c r="DJ4" s="76">
        <v>46302</v>
      </c>
      <c r="DK4" s="76">
        <v>46303</v>
      </c>
      <c r="DL4" s="76">
        <v>46304</v>
      </c>
      <c r="DM4" s="76">
        <v>46305</v>
      </c>
      <c r="DN4" s="76">
        <v>46306</v>
      </c>
      <c r="DO4" s="76">
        <v>46307</v>
      </c>
      <c r="DP4" s="76">
        <v>46308</v>
      </c>
      <c r="DQ4" s="76">
        <v>46309</v>
      </c>
      <c r="DR4" s="76">
        <v>46310</v>
      </c>
      <c r="DS4" s="76">
        <v>46311</v>
      </c>
      <c r="DT4" s="76">
        <v>46312</v>
      </c>
      <c r="DU4" s="76">
        <v>46313</v>
      </c>
      <c r="DV4" s="76">
        <v>46314</v>
      </c>
      <c r="DW4" s="76">
        <v>46315</v>
      </c>
      <c r="DX4" s="76">
        <v>46316</v>
      </c>
      <c r="DY4" s="76">
        <v>46317</v>
      </c>
      <c r="DZ4" s="76">
        <v>46318</v>
      </c>
      <c r="EA4" s="76">
        <v>46319</v>
      </c>
      <c r="EB4" s="76">
        <v>46320</v>
      </c>
      <c r="EC4" s="76">
        <v>46321</v>
      </c>
      <c r="ED4" s="76">
        <v>46322</v>
      </c>
      <c r="EE4" s="76">
        <v>46323</v>
      </c>
      <c r="EF4" s="76">
        <v>46324</v>
      </c>
      <c r="EG4" s="76">
        <v>46325</v>
      </c>
      <c r="EH4" s="76">
        <v>46326</v>
      </c>
      <c r="EI4" s="76">
        <v>46327</v>
      </c>
      <c r="EJ4" s="76">
        <v>46328</v>
      </c>
      <c r="EK4" s="76">
        <v>46329</v>
      </c>
      <c r="EL4" s="76">
        <v>46330</v>
      </c>
      <c r="EM4" s="76">
        <v>46331</v>
      </c>
      <c r="EN4" s="76">
        <v>46332</v>
      </c>
      <c r="EO4" s="76">
        <v>46333</v>
      </c>
      <c r="EP4" s="76">
        <v>46334</v>
      </c>
      <c r="EQ4" s="76">
        <v>46335</v>
      </c>
      <c r="ER4" s="76">
        <v>46336</v>
      </c>
      <c r="ES4" s="76">
        <v>46337</v>
      </c>
      <c r="ET4" s="76">
        <v>46338</v>
      </c>
      <c r="EU4" s="76">
        <v>46339</v>
      </c>
      <c r="EV4" s="76">
        <v>46340</v>
      </c>
      <c r="EW4" s="76">
        <v>46341</v>
      </c>
      <c r="EX4" s="76">
        <v>46342</v>
      </c>
      <c r="EY4" s="76">
        <v>46343</v>
      </c>
      <c r="EZ4" s="76">
        <v>46344</v>
      </c>
      <c r="FA4" s="76">
        <v>46345</v>
      </c>
      <c r="FB4" s="76">
        <v>46346</v>
      </c>
      <c r="FC4" s="76">
        <v>46347</v>
      </c>
      <c r="FD4" s="76">
        <v>46348</v>
      </c>
      <c r="FE4" s="76">
        <v>46349</v>
      </c>
      <c r="FF4" s="76">
        <v>46350</v>
      </c>
      <c r="FG4" s="76">
        <v>46351</v>
      </c>
      <c r="FH4" s="76">
        <v>46352</v>
      </c>
      <c r="FI4" s="76">
        <v>46353</v>
      </c>
      <c r="FJ4" s="76">
        <v>46354</v>
      </c>
      <c r="FK4" s="76">
        <v>46355</v>
      </c>
      <c r="FL4" s="76">
        <v>46356</v>
      </c>
      <c r="FM4" s="76">
        <v>46357</v>
      </c>
      <c r="FN4" s="76">
        <v>46358</v>
      </c>
      <c r="FO4" s="76">
        <v>46359</v>
      </c>
      <c r="FP4" s="76">
        <v>46360</v>
      </c>
      <c r="FQ4" s="76">
        <v>46361</v>
      </c>
      <c r="FR4" s="76">
        <v>46362</v>
      </c>
      <c r="FS4" s="76">
        <v>46363</v>
      </c>
      <c r="FT4" s="76">
        <v>46364</v>
      </c>
      <c r="FU4" s="76">
        <v>46365</v>
      </c>
      <c r="FV4" s="76">
        <v>46366</v>
      </c>
      <c r="FW4" s="76">
        <v>46367</v>
      </c>
      <c r="FX4" s="76">
        <v>46368</v>
      </c>
      <c r="FY4" s="76">
        <v>46369</v>
      </c>
      <c r="FZ4" s="76">
        <v>46370</v>
      </c>
      <c r="GA4" s="76">
        <v>46371</v>
      </c>
      <c r="GB4" s="76">
        <v>46372</v>
      </c>
      <c r="GC4" s="76">
        <v>46373</v>
      </c>
      <c r="GD4" s="76">
        <v>46374</v>
      </c>
      <c r="GE4" s="76">
        <v>46375</v>
      </c>
      <c r="GF4" s="76">
        <v>46376</v>
      </c>
      <c r="GG4" s="76">
        <v>46377</v>
      </c>
      <c r="GH4" s="76">
        <v>46378</v>
      </c>
      <c r="GI4" s="76">
        <v>46379</v>
      </c>
      <c r="GJ4" s="76">
        <v>46380</v>
      </c>
    </row>
    <row r="5" spans="1:194" s="58" customFormat="1" ht="24" x14ac:dyDescent="0.2">
      <c r="A5" s="22" t="s">
        <v>80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105"/>
      <c r="GJ5" s="20"/>
      <c r="GK5" s="65"/>
      <c r="GL5" s="65"/>
    </row>
    <row r="6" spans="1:194" s="58" customFormat="1" x14ac:dyDescent="0.2">
      <c r="A6" s="21" t="s">
        <v>82</v>
      </c>
      <c r="B6" s="64" t="e">
        <f>ROUNDUP(RO!B6*0.82,)</f>
        <v>#REF!</v>
      </c>
      <c r="C6" s="64" t="e">
        <f>ROUNDUP(RO!C6*0.82,)</f>
        <v>#REF!</v>
      </c>
      <c r="D6" s="64" t="e">
        <f>ROUNDUP(RO!D6*0.82,)</f>
        <v>#REF!</v>
      </c>
      <c r="E6" s="64" t="e">
        <f>ROUNDUP(RO!E6*0.82,)</f>
        <v>#REF!</v>
      </c>
      <c r="F6" s="64" t="e">
        <f>ROUNDUP(RO!F6*0.82,)</f>
        <v>#REF!</v>
      </c>
      <c r="G6" s="64" t="e">
        <f>ROUNDUP(RO!G6*0.82,)</f>
        <v>#REF!</v>
      </c>
      <c r="H6" s="64" t="e">
        <f>ROUNDUP(RO!H6*0.82,)</f>
        <v>#REF!</v>
      </c>
      <c r="I6" s="64" t="e">
        <f>ROUNDUP(RO!I6*0.82,)</f>
        <v>#REF!</v>
      </c>
      <c r="J6" s="64" t="e">
        <f>ROUNDUP(RO!J6*0.82,)</f>
        <v>#REF!</v>
      </c>
      <c r="K6" s="64" t="e">
        <f>ROUNDUP(RO!K6*0.82,)</f>
        <v>#REF!</v>
      </c>
      <c r="L6" s="64" t="e">
        <f>ROUNDUP(RO!L6*0.82,)</f>
        <v>#REF!</v>
      </c>
      <c r="M6" s="64" t="e">
        <f>ROUNDUP(RO!M6*0.82,)</f>
        <v>#REF!</v>
      </c>
      <c r="N6" s="64" t="e">
        <f>ROUNDUP(RO!N6*0.82,)</f>
        <v>#REF!</v>
      </c>
      <c r="O6" s="64" t="e">
        <f>ROUNDUP(RO!O6*0.82,)</f>
        <v>#REF!</v>
      </c>
      <c r="P6" s="64" t="e">
        <f>ROUNDUP(RO!P6*0.82,)</f>
        <v>#REF!</v>
      </c>
      <c r="Q6" s="64" t="e">
        <f>ROUNDUP(RO!Q6*0.82,)</f>
        <v>#REF!</v>
      </c>
      <c r="R6" s="64" t="e">
        <f>ROUNDUP(RO!R6*0.82,)</f>
        <v>#REF!</v>
      </c>
      <c r="S6" s="64" t="e">
        <f>ROUNDUP(RO!S6*0.82,)</f>
        <v>#REF!</v>
      </c>
      <c r="T6" s="64" t="e">
        <f>ROUNDUP(RO!T6*0.82,)</f>
        <v>#REF!</v>
      </c>
      <c r="U6" s="64" t="e">
        <f>ROUNDUP(RO!U6*0.82,)</f>
        <v>#REF!</v>
      </c>
      <c r="V6" s="64" t="e">
        <f>ROUNDUP(RO!V6*0.82,)</f>
        <v>#REF!</v>
      </c>
      <c r="W6" s="64" t="e">
        <f>ROUNDUP(RO!W6*0.82,)</f>
        <v>#REF!</v>
      </c>
      <c r="X6" s="64" t="e">
        <f>ROUNDUP(RO!X6*0.82,)</f>
        <v>#REF!</v>
      </c>
      <c r="Y6" s="64" t="e">
        <f>ROUNDUP(RO!Y6*0.82,)</f>
        <v>#REF!</v>
      </c>
      <c r="Z6" s="64" t="e">
        <f>ROUNDUP(RO!Z6*0.82,)</f>
        <v>#REF!</v>
      </c>
      <c r="AA6" s="64" t="e">
        <f>ROUNDUP(RO!AA6*0.82,)</f>
        <v>#REF!</v>
      </c>
      <c r="AB6" s="64" t="e">
        <f>ROUNDUP(RO!AB6*0.82,)</f>
        <v>#REF!</v>
      </c>
      <c r="AC6" s="64" t="e">
        <f>ROUNDUP(RO!AC6*0.82,)</f>
        <v>#REF!</v>
      </c>
      <c r="AD6" s="64" t="e">
        <f>ROUNDUP(RO!AD6*0.82,)</f>
        <v>#REF!</v>
      </c>
      <c r="AE6" s="64" t="e">
        <f>ROUNDUP(RO!AE6*0.82,)</f>
        <v>#REF!</v>
      </c>
      <c r="AF6" s="64">
        <f>ROUNDUP(RO!AF6*0.82,)</f>
        <v>13120</v>
      </c>
      <c r="AG6" s="64">
        <f>ROUNDUP(RO!AG6*0.82,)</f>
        <v>13120</v>
      </c>
      <c r="AH6" s="64">
        <f>ROUNDUP(RO!AH6*0.82,)</f>
        <v>10332</v>
      </c>
      <c r="AI6" s="64">
        <f>ROUNDUP(RO!AI6*0.82,)</f>
        <v>10906</v>
      </c>
      <c r="AJ6" s="64">
        <f>ROUNDUP(RO!AJ6*0.82,)</f>
        <v>10906</v>
      </c>
      <c r="AK6" s="64">
        <f>ROUNDUP(RO!AK6*0.82,)</f>
        <v>11726</v>
      </c>
      <c r="AL6" s="64">
        <f>ROUNDUP(RO!AL6*0.82,)</f>
        <v>11726</v>
      </c>
      <c r="AM6" s="64">
        <f>ROUNDUP(RO!AM6*0.82,)</f>
        <v>13120</v>
      </c>
      <c r="AN6" s="64">
        <f>ROUNDUP(RO!AN6*0.82,)</f>
        <v>13120</v>
      </c>
      <c r="AO6" s="64">
        <f>ROUNDUP(RO!AO6*0.82,)</f>
        <v>11726</v>
      </c>
      <c r="AP6" s="64">
        <f>ROUNDUP(RO!AP6*0.82,)</f>
        <v>11726</v>
      </c>
      <c r="AQ6" s="64">
        <f>ROUNDUP(RO!AQ6*0.82,)</f>
        <v>11726</v>
      </c>
      <c r="AR6" s="64">
        <f>ROUNDUP(RO!AR6*0.82,)</f>
        <v>11726</v>
      </c>
      <c r="AS6" s="64">
        <f>ROUNDUP(RO!AS6*0.82,)</f>
        <v>11726</v>
      </c>
      <c r="AT6" s="64">
        <f>ROUNDUP(RO!AT6*0.82,)</f>
        <v>12300</v>
      </c>
      <c r="AU6" s="64">
        <f>ROUNDUP(RO!AU6*0.82,)</f>
        <v>10906</v>
      </c>
      <c r="AV6" s="64">
        <f>ROUNDUP(RO!AV6*0.82,)</f>
        <v>10332</v>
      </c>
      <c r="AW6" s="64">
        <f>ROUNDUP(RO!AW6*0.82,)</f>
        <v>10332</v>
      </c>
      <c r="AX6" s="64">
        <f>ROUNDUP(RO!AX6*0.82,)</f>
        <v>10332</v>
      </c>
      <c r="AY6" s="64">
        <f>ROUNDUP(RO!AY6*0.82,)</f>
        <v>10332</v>
      </c>
      <c r="AZ6" s="64">
        <f>ROUNDUP(RO!AZ6*0.82,)</f>
        <v>10332</v>
      </c>
      <c r="BA6" s="64">
        <f>ROUNDUP(RO!BA6*0.82,)</f>
        <v>10906</v>
      </c>
      <c r="BB6" s="64">
        <f>ROUNDUP(RO!BB6*0.82,)</f>
        <v>10906</v>
      </c>
      <c r="BC6" s="64">
        <f>ROUNDUP(RO!BC6*0.82,)</f>
        <v>10332</v>
      </c>
      <c r="BD6" s="64">
        <f>ROUNDUP(RO!BD6*0.82,)</f>
        <v>10332</v>
      </c>
      <c r="BE6" s="64">
        <f>ROUNDUP(RO!BE6*0.82,)</f>
        <v>10332</v>
      </c>
      <c r="BF6" s="64">
        <f>ROUNDUP(RO!BF6*0.82,)</f>
        <v>10332</v>
      </c>
      <c r="BG6" s="64">
        <f>ROUNDUP(RO!BG6*0.82,)</f>
        <v>10332</v>
      </c>
      <c r="BH6" s="64">
        <f>ROUNDUP(RO!BH6*0.82,)</f>
        <v>10906</v>
      </c>
      <c r="BI6" s="64">
        <f>ROUNDUP(RO!BI6*0.82,)</f>
        <v>10906</v>
      </c>
      <c r="BJ6" s="64">
        <f>ROUNDUP(RO!BJ6*0.82,)</f>
        <v>10332</v>
      </c>
      <c r="BK6" s="64">
        <f>ROUNDUP(RO!BK6*0.82,)</f>
        <v>10332</v>
      </c>
      <c r="BL6" s="64">
        <f>ROUNDUP(RO!BL6*0.82,)</f>
        <v>10332</v>
      </c>
      <c r="BM6" s="64">
        <f>ROUNDUP(RO!BM6*0.82,)</f>
        <v>10332</v>
      </c>
      <c r="BN6" s="64">
        <f>ROUNDUP(RO!BN6*0.82,)</f>
        <v>10332</v>
      </c>
      <c r="BO6" s="64">
        <f>ROUNDUP(RO!BO6*0.82,)</f>
        <v>10906</v>
      </c>
      <c r="BP6" s="64">
        <f>ROUNDUP(RO!BP6*0.82,)</f>
        <v>10906</v>
      </c>
      <c r="BQ6" s="64">
        <f>ROUNDUP(RO!BQ6*0.82,)</f>
        <v>8938</v>
      </c>
      <c r="BR6" s="64">
        <f>ROUNDUP(RO!BR6*0.82,)</f>
        <v>8938</v>
      </c>
      <c r="BS6" s="64">
        <f>ROUNDUP(RO!BS6*0.82,)</f>
        <v>8938</v>
      </c>
      <c r="BT6" s="64">
        <f>ROUNDUP(RO!BT6*0.82,)</f>
        <v>8938</v>
      </c>
      <c r="BU6" s="64">
        <f>ROUNDUP(RO!BU6*0.82,)</f>
        <v>8938</v>
      </c>
      <c r="BV6" s="64">
        <f>ROUNDUP(RO!BV6*0.82,)</f>
        <v>9512</v>
      </c>
      <c r="BW6" s="64">
        <f>ROUNDUP(RO!BW6*0.82,)</f>
        <v>9512</v>
      </c>
      <c r="BX6" s="64">
        <f>ROUNDUP(RO!BX6*0.82,)</f>
        <v>8938</v>
      </c>
      <c r="BY6" s="64">
        <f>ROUNDUP(RO!BY6*0.82,)</f>
        <v>8938</v>
      </c>
      <c r="BZ6" s="64">
        <f>ROUNDUP(RO!BZ6*0.82,)</f>
        <v>8938</v>
      </c>
      <c r="CA6" s="64">
        <f>ROUNDUP(RO!CA6*0.82,)</f>
        <v>8938</v>
      </c>
      <c r="CB6" s="64">
        <f>ROUNDUP(RO!CB6*0.82,)</f>
        <v>8938</v>
      </c>
      <c r="CC6" s="64">
        <f>ROUNDUP(RO!CC6*0.82,)</f>
        <v>9512</v>
      </c>
      <c r="CD6" s="64">
        <f>ROUNDUP(RO!CD6*0.82,)</f>
        <v>9512</v>
      </c>
      <c r="CE6" s="64">
        <f>ROUNDUP(RO!CE6*0.82,)</f>
        <v>8938</v>
      </c>
      <c r="CF6" s="64">
        <f>ROUNDUP(RO!CF6*0.82,)</f>
        <v>8938</v>
      </c>
      <c r="CG6" s="64">
        <f>ROUNDUP(RO!CG6*0.82,)</f>
        <v>8938</v>
      </c>
      <c r="CH6" s="64">
        <f>ROUNDUP(RO!CH6*0.82,)</f>
        <v>8938</v>
      </c>
      <c r="CI6" s="64">
        <f>ROUNDUP(RO!CI6*0.82,)</f>
        <v>8938</v>
      </c>
      <c r="CJ6" s="64">
        <f>ROUNDUP(RO!CJ6*0.82,)</f>
        <v>9512</v>
      </c>
      <c r="CK6" s="64">
        <f>ROUNDUP(RO!CK6*0.82,)</f>
        <v>9512</v>
      </c>
      <c r="CL6" s="64">
        <f>ROUNDUP(RO!CL6*0.82,)</f>
        <v>8938</v>
      </c>
      <c r="CM6" s="64">
        <f>ROUNDUP(RO!CM6*0.82,)</f>
        <v>8938</v>
      </c>
      <c r="CN6" s="64">
        <f>ROUNDUP(RO!CN6*0.82,)</f>
        <v>9512</v>
      </c>
      <c r="CO6" s="64">
        <f>ROUNDUP(RO!CO6*0.82,)</f>
        <v>9512</v>
      </c>
      <c r="CP6" s="64">
        <f>ROUNDUP(RO!CP6*0.82,)</f>
        <v>9512</v>
      </c>
      <c r="CQ6" s="64">
        <f>ROUNDUP(RO!CQ6*0.82,)</f>
        <v>9512</v>
      </c>
      <c r="CR6" s="64">
        <f>ROUNDUP(RO!CR6*0.82,)</f>
        <v>9512</v>
      </c>
      <c r="CS6" s="64">
        <f>ROUNDUP(RO!CS6*0.82,)</f>
        <v>8938</v>
      </c>
      <c r="CT6" s="64">
        <f>ROUNDUP(RO!CT6*0.82,)</f>
        <v>11726</v>
      </c>
      <c r="CU6" s="64">
        <f>ROUNDUP(RO!CU6*0.82,)</f>
        <v>11726</v>
      </c>
      <c r="CV6" s="64">
        <f>ROUNDUP(RO!CV6*0.82,)</f>
        <v>11726</v>
      </c>
      <c r="CW6" s="64">
        <f>ROUNDUP(RO!CW6*0.82,)</f>
        <v>11726</v>
      </c>
      <c r="CX6" s="64">
        <f>ROUNDUP(RO!CX6*0.82,)</f>
        <v>11726</v>
      </c>
      <c r="CY6" s="64">
        <f>ROUNDUP(RO!CY6*0.82,)</f>
        <v>10332</v>
      </c>
      <c r="CZ6" s="64">
        <f>ROUNDUP(RO!CZ6*0.82,)</f>
        <v>9512</v>
      </c>
      <c r="DA6" s="64">
        <f>ROUNDUP(RO!DA6*0.82,)</f>
        <v>9512</v>
      </c>
      <c r="DB6" s="64">
        <f>ROUNDUP(RO!DB6*0.82,)</f>
        <v>11726</v>
      </c>
      <c r="DC6" s="103">
        <f>ROUNDUP(RO!DC6*0.82,)</f>
        <v>11726</v>
      </c>
      <c r="DD6" s="20">
        <f>ROUNDUP(RO!DD6*0.82,)</f>
        <v>8938</v>
      </c>
      <c r="DE6" s="20">
        <f>ROUNDUP(RO!DE6*0.82,)</f>
        <v>8938</v>
      </c>
      <c r="DF6" s="20">
        <f>ROUNDUP(RO!DF6*0.82,)</f>
        <v>8938</v>
      </c>
      <c r="DG6" s="20">
        <f>ROUNDUP(RO!DG6*0.82,)</f>
        <v>9512</v>
      </c>
      <c r="DH6" s="20">
        <f>ROUNDUP(RO!DH6*0.82,)</f>
        <v>5986</v>
      </c>
      <c r="DI6" s="20">
        <f>ROUNDUP(RO!DI6*0.82,)</f>
        <v>5986</v>
      </c>
      <c r="DJ6" s="20">
        <f>ROUNDUP(RO!DJ6*0.82,)</f>
        <v>5986</v>
      </c>
      <c r="DK6" s="20">
        <f>ROUNDUP(RO!DK6*0.82,)</f>
        <v>5986</v>
      </c>
      <c r="DL6" s="20">
        <f>ROUNDUP(RO!DL6*0.82,)</f>
        <v>6560</v>
      </c>
      <c r="DM6" s="20">
        <f>ROUNDUP(RO!DM6*0.82,)</f>
        <v>6560</v>
      </c>
      <c r="DN6" s="20">
        <f>ROUNDUP(RO!DN6*0.82,)</f>
        <v>5986</v>
      </c>
      <c r="DO6" s="20">
        <f>ROUNDUP(RO!DO6*0.82,)</f>
        <v>5986</v>
      </c>
      <c r="DP6" s="20">
        <f>ROUNDUP(RO!DP6*0.82,)</f>
        <v>5986</v>
      </c>
      <c r="DQ6" s="20">
        <f>ROUNDUP(RO!DQ6*0.82,)</f>
        <v>5986</v>
      </c>
      <c r="DR6" s="20">
        <f>ROUNDUP(RO!DR6*0.82,)</f>
        <v>5986</v>
      </c>
      <c r="DS6" s="20">
        <f>ROUNDUP(RO!DS6*0.82,)</f>
        <v>6560</v>
      </c>
      <c r="DT6" s="20">
        <f>ROUNDUP(RO!DT6*0.82,)</f>
        <v>6560</v>
      </c>
      <c r="DU6" s="20">
        <f>ROUNDUP(RO!DU6*0.82,)</f>
        <v>5986</v>
      </c>
      <c r="DV6" s="20">
        <f>ROUNDUP(RO!DV6*0.82,)</f>
        <v>5986</v>
      </c>
      <c r="DW6" s="20">
        <f>ROUNDUP(RO!DW6*0.82,)</f>
        <v>5986</v>
      </c>
      <c r="DX6" s="20">
        <f>ROUNDUP(RO!DX6*0.82,)</f>
        <v>5986</v>
      </c>
      <c r="DY6" s="20">
        <f>ROUNDUP(RO!DY6*0.82,)</f>
        <v>5986</v>
      </c>
      <c r="DZ6" s="20">
        <f>ROUNDUP(RO!DZ6*0.82,)</f>
        <v>6560</v>
      </c>
      <c r="EA6" s="20">
        <f>ROUNDUP(RO!EA6*0.82,)</f>
        <v>6560</v>
      </c>
      <c r="EB6" s="20">
        <f>ROUNDUP(RO!EB6*0.82,)</f>
        <v>5986</v>
      </c>
      <c r="EC6" s="20">
        <f>ROUNDUP(RO!EC6*0.82,)</f>
        <v>5986</v>
      </c>
      <c r="ED6" s="20">
        <f>ROUNDUP(RO!ED6*0.82,)</f>
        <v>5986</v>
      </c>
      <c r="EE6" s="20">
        <f>ROUNDUP(RO!EE6*0.82,)</f>
        <v>5986</v>
      </c>
      <c r="EF6" s="20">
        <f>ROUNDUP(RO!EF6*0.82,)</f>
        <v>5986</v>
      </c>
      <c r="EG6" s="20">
        <f>ROUNDUP(RO!EG6*0.82,)</f>
        <v>6560</v>
      </c>
      <c r="EH6" s="20">
        <f>ROUNDUP(RO!EH6*0.82,)</f>
        <v>6560</v>
      </c>
      <c r="EI6" s="20">
        <f>ROUNDUP(RO!EI6*0.82,)</f>
        <v>5986</v>
      </c>
      <c r="EJ6" s="20">
        <f>ROUNDUP(RO!EJ6*0.82,)</f>
        <v>5986</v>
      </c>
      <c r="EK6" s="20">
        <f>ROUNDUP(RO!EK6*0.82,)</f>
        <v>6560</v>
      </c>
      <c r="EL6" s="20">
        <f>ROUNDUP(RO!EL6*0.82,)</f>
        <v>6970</v>
      </c>
      <c r="EM6" s="20">
        <f>ROUNDUP(RO!EM6*0.82,)</f>
        <v>5576</v>
      </c>
      <c r="EN6" s="20">
        <f>ROUNDUP(RO!EN6*0.82,)</f>
        <v>5986</v>
      </c>
      <c r="EO6" s="20">
        <f>ROUNDUP(RO!EO6*0.82,)</f>
        <v>5986</v>
      </c>
      <c r="EP6" s="20">
        <f>ROUNDUP(RO!EP6*0.82,)</f>
        <v>5576</v>
      </c>
      <c r="EQ6" s="20">
        <f>ROUNDUP(RO!EQ6*0.82,)</f>
        <v>5576</v>
      </c>
      <c r="ER6" s="20">
        <f>ROUNDUP(RO!ER6*0.82,)</f>
        <v>5576</v>
      </c>
      <c r="ES6" s="20">
        <f>ROUNDUP(RO!ES6*0.82,)</f>
        <v>5576</v>
      </c>
      <c r="ET6" s="20">
        <f>ROUNDUP(RO!ET6*0.82,)</f>
        <v>5576</v>
      </c>
      <c r="EU6" s="20">
        <f>ROUNDUP(RO!EU6*0.82,)</f>
        <v>5986</v>
      </c>
      <c r="EV6" s="20">
        <f>ROUNDUP(RO!EV6*0.82,)</f>
        <v>5986</v>
      </c>
      <c r="EW6" s="20">
        <f>ROUNDUP(RO!EW6*0.82,)</f>
        <v>5576</v>
      </c>
      <c r="EX6" s="20">
        <f>ROUNDUP(RO!EX6*0.82,)</f>
        <v>5576</v>
      </c>
      <c r="EY6" s="20">
        <f>ROUNDUP(RO!EY6*0.82,)</f>
        <v>5576</v>
      </c>
      <c r="EZ6" s="20">
        <f>ROUNDUP(RO!EZ6*0.82,)</f>
        <v>5576</v>
      </c>
      <c r="FA6" s="20">
        <f>ROUNDUP(RO!FA6*0.82,)</f>
        <v>5576</v>
      </c>
      <c r="FB6" s="20">
        <f>ROUNDUP(RO!FB6*0.82,)</f>
        <v>5986</v>
      </c>
      <c r="FC6" s="20">
        <f>ROUNDUP(RO!FC6*0.82,)</f>
        <v>5986</v>
      </c>
      <c r="FD6" s="20">
        <f>ROUNDUP(RO!FD6*0.82,)</f>
        <v>5576</v>
      </c>
      <c r="FE6" s="20">
        <f>ROUNDUP(RO!FE6*0.82,)</f>
        <v>5576</v>
      </c>
      <c r="FF6" s="20">
        <f>ROUNDUP(RO!FF6*0.82,)</f>
        <v>5576</v>
      </c>
      <c r="FG6" s="20">
        <f>ROUNDUP(RO!FG6*0.82,)</f>
        <v>5576</v>
      </c>
      <c r="FH6" s="20">
        <f>ROUNDUP(RO!FH6*0.82,)</f>
        <v>5576</v>
      </c>
      <c r="FI6" s="20">
        <f>ROUNDUP(RO!FI6*0.82,)</f>
        <v>5986</v>
      </c>
      <c r="FJ6" s="20">
        <f>ROUNDUP(RO!FJ6*0.82,)</f>
        <v>5986</v>
      </c>
      <c r="FK6" s="20">
        <f>ROUNDUP(RO!FK6*0.82,)</f>
        <v>5576</v>
      </c>
      <c r="FL6" s="20">
        <f>ROUNDUP(RO!FL6*0.82,)</f>
        <v>5576</v>
      </c>
      <c r="FM6" s="20">
        <f>ROUNDUP(RO!FM6*0.82,)</f>
        <v>6970</v>
      </c>
      <c r="FN6" s="20">
        <f>ROUNDUP(RO!FN6*0.82,)</f>
        <v>6970</v>
      </c>
      <c r="FO6" s="20">
        <f>ROUNDUP(RO!FO6*0.82,)</f>
        <v>6970</v>
      </c>
      <c r="FP6" s="20">
        <f>ROUNDUP(RO!FP6*0.82,)</f>
        <v>7954</v>
      </c>
      <c r="FQ6" s="20">
        <f>ROUNDUP(RO!FQ6*0.82,)</f>
        <v>7954</v>
      </c>
      <c r="FR6" s="20">
        <f>ROUNDUP(RO!FR6*0.82,)</f>
        <v>6970</v>
      </c>
      <c r="FS6" s="20">
        <f>ROUNDUP(RO!FS6*0.82,)</f>
        <v>6970</v>
      </c>
      <c r="FT6" s="20">
        <f>ROUNDUP(RO!FT6*0.82,)</f>
        <v>6970</v>
      </c>
      <c r="FU6" s="20">
        <f>ROUNDUP(RO!FU6*0.82,)</f>
        <v>6970</v>
      </c>
      <c r="FV6" s="20">
        <f>ROUNDUP(RO!FV6*0.82,)</f>
        <v>6970</v>
      </c>
      <c r="FW6" s="20">
        <f>ROUNDUP(RO!FW6*0.82,)</f>
        <v>7954</v>
      </c>
      <c r="FX6" s="20">
        <f>ROUNDUP(RO!FX6*0.82,)</f>
        <v>7954</v>
      </c>
      <c r="FY6" s="20">
        <f>ROUNDUP(RO!FY6*0.82,)</f>
        <v>7954</v>
      </c>
      <c r="FZ6" s="20">
        <f>ROUNDUP(RO!FZ6*0.82,)</f>
        <v>7954</v>
      </c>
      <c r="GA6" s="20">
        <f>ROUNDUP(RO!GA6*0.82,)</f>
        <v>7954</v>
      </c>
      <c r="GB6" s="20">
        <f>ROUNDUP(RO!GB6*0.82,)</f>
        <v>7954</v>
      </c>
      <c r="GC6" s="20">
        <f>ROUNDUP(RO!GC6*0.82,)</f>
        <v>7954</v>
      </c>
      <c r="GD6" s="20">
        <f>ROUNDUP(RO!GD6*0.82,)</f>
        <v>7954</v>
      </c>
      <c r="GE6" s="20">
        <f>ROUNDUP(RO!GE6*0.82,)</f>
        <v>7954</v>
      </c>
      <c r="GF6" s="20">
        <f>ROUNDUP(RO!GF6*0.82,)</f>
        <v>7954</v>
      </c>
      <c r="GG6" s="20">
        <f>ROUNDUP(RO!GG6*0.82,)</f>
        <v>7954</v>
      </c>
      <c r="GH6" s="20">
        <f>ROUNDUP(RO!GH6*0.82,)</f>
        <v>8528</v>
      </c>
      <c r="GI6" s="6">
        <f>ROUNDUP(RO!GI6*0.82,)</f>
        <v>8528</v>
      </c>
      <c r="GJ6" s="20">
        <f>ROUNDUP(RO!GJ6*0.82,)</f>
        <v>8938</v>
      </c>
      <c r="GK6" s="65"/>
      <c r="GL6" s="65"/>
    </row>
    <row r="7" spans="1:194" s="58" customFormat="1" ht="36" x14ac:dyDescent="0.2">
      <c r="A7" s="22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103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6"/>
      <c r="GJ7" s="20"/>
      <c r="GK7" s="65"/>
      <c r="GL7" s="65"/>
    </row>
    <row r="8" spans="1:194" s="58" customFormat="1" x14ac:dyDescent="0.2">
      <c r="A8" s="21" t="s">
        <v>82</v>
      </c>
      <c r="B8" s="64" t="e">
        <f>ROUNDUP(RO!B8*0.82,)</f>
        <v>#REF!</v>
      </c>
      <c r="C8" s="64" t="e">
        <f>ROUNDUP(RO!C8*0.82,)</f>
        <v>#REF!</v>
      </c>
      <c r="D8" s="64" t="e">
        <f>ROUNDUP(RO!D8*0.82,)</f>
        <v>#REF!</v>
      </c>
      <c r="E8" s="64" t="e">
        <f>ROUNDUP(RO!E8*0.82,)</f>
        <v>#REF!</v>
      </c>
      <c r="F8" s="64" t="e">
        <f>ROUNDUP(RO!F8*0.82,)</f>
        <v>#REF!</v>
      </c>
      <c r="G8" s="64" t="e">
        <f>ROUNDUP(RO!G8*0.82,)</f>
        <v>#REF!</v>
      </c>
      <c r="H8" s="64" t="e">
        <f>ROUNDUP(RO!H8*0.82,)</f>
        <v>#REF!</v>
      </c>
      <c r="I8" s="64" t="e">
        <f>ROUNDUP(RO!I8*0.82,)</f>
        <v>#REF!</v>
      </c>
      <c r="J8" s="64" t="e">
        <f>ROUNDUP(RO!J8*0.82,)</f>
        <v>#REF!</v>
      </c>
      <c r="K8" s="64" t="e">
        <f>ROUNDUP(RO!K8*0.82,)</f>
        <v>#REF!</v>
      </c>
      <c r="L8" s="64" t="e">
        <f>ROUNDUP(RO!L8*0.82,)</f>
        <v>#REF!</v>
      </c>
      <c r="M8" s="64" t="e">
        <f>ROUNDUP(RO!M8*0.82,)</f>
        <v>#REF!</v>
      </c>
      <c r="N8" s="64" t="e">
        <f>ROUNDUP(RO!N8*0.82,)</f>
        <v>#REF!</v>
      </c>
      <c r="O8" s="64" t="e">
        <f>ROUNDUP(RO!O8*0.82,)</f>
        <v>#REF!</v>
      </c>
      <c r="P8" s="64" t="e">
        <f>ROUNDUP(RO!P8*0.82,)</f>
        <v>#REF!</v>
      </c>
      <c r="Q8" s="64" t="e">
        <f>ROUNDUP(RO!Q8*0.82,)</f>
        <v>#REF!</v>
      </c>
      <c r="R8" s="64" t="e">
        <f>ROUNDUP(RO!R8*0.82,)</f>
        <v>#REF!</v>
      </c>
      <c r="S8" s="64" t="e">
        <f>ROUNDUP(RO!S8*0.82,)</f>
        <v>#REF!</v>
      </c>
      <c r="T8" s="64" t="e">
        <f>ROUNDUP(RO!T8*0.82,)</f>
        <v>#REF!</v>
      </c>
      <c r="U8" s="64" t="e">
        <f>ROUNDUP(RO!U8*0.82,)</f>
        <v>#REF!</v>
      </c>
      <c r="V8" s="64" t="e">
        <f>ROUNDUP(RO!V8*0.82,)</f>
        <v>#REF!</v>
      </c>
      <c r="W8" s="64" t="e">
        <f>ROUNDUP(RO!W8*0.82,)</f>
        <v>#REF!</v>
      </c>
      <c r="X8" s="64" t="e">
        <f>ROUNDUP(RO!X8*0.82,)</f>
        <v>#REF!</v>
      </c>
      <c r="Y8" s="64" t="e">
        <f>ROUNDUP(RO!Y8*0.82,)</f>
        <v>#REF!</v>
      </c>
      <c r="Z8" s="64" t="e">
        <f>ROUNDUP(RO!Z8*0.82,)</f>
        <v>#REF!</v>
      </c>
      <c r="AA8" s="64" t="e">
        <f>ROUNDUP(RO!AA8*0.82,)</f>
        <v>#REF!</v>
      </c>
      <c r="AB8" s="64" t="e">
        <f>ROUNDUP(RO!AB8*0.82,)</f>
        <v>#REF!</v>
      </c>
      <c r="AC8" s="64" t="e">
        <f>ROUNDUP(RO!AC8*0.82,)</f>
        <v>#REF!</v>
      </c>
      <c r="AD8" s="64" t="e">
        <f>ROUNDUP(RO!AD8*0.82,)</f>
        <v>#REF!</v>
      </c>
      <c r="AE8" s="64" t="e">
        <f>ROUNDUP(RO!AE8*0.82,)</f>
        <v>#REF!</v>
      </c>
      <c r="AF8" s="64">
        <f>ROUNDUP(RO!AF8*0.82,)</f>
        <v>13940</v>
      </c>
      <c r="AG8" s="64">
        <f>ROUNDUP(RO!AG8*0.82,)</f>
        <v>13940</v>
      </c>
      <c r="AH8" s="64">
        <f>ROUNDUP(RO!AH8*0.82,)</f>
        <v>11152</v>
      </c>
      <c r="AI8" s="64">
        <f>ROUNDUP(RO!AI8*0.82,)</f>
        <v>11726</v>
      </c>
      <c r="AJ8" s="64">
        <f>ROUNDUP(RO!AJ8*0.82,)</f>
        <v>11726</v>
      </c>
      <c r="AK8" s="64">
        <f>ROUNDUP(RO!AK8*0.82,)</f>
        <v>12546</v>
      </c>
      <c r="AL8" s="64">
        <f>ROUNDUP(RO!AL8*0.82,)</f>
        <v>12546</v>
      </c>
      <c r="AM8" s="64">
        <f>ROUNDUP(RO!AM8*0.82,)</f>
        <v>13940</v>
      </c>
      <c r="AN8" s="64">
        <f>ROUNDUP(RO!AN8*0.82,)</f>
        <v>13940</v>
      </c>
      <c r="AO8" s="64">
        <f>ROUNDUP(RO!AO8*0.82,)</f>
        <v>12546</v>
      </c>
      <c r="AP8" s="64">
        <f>ROUNDUP(RO!AP8*0.82,)</f>
        <v>12546</v>
      </c>
      <c r="AQ8" s="64">
        <f>ROUNDUP(RO!AQ8*0.82,)</f>
        <v>12546</v>
      </c>
      <c r="AR8" s="64">
        <f>ROUNDUP(RO!AR8*0.82,)</f>
        <v>12546</v>
      </c>
      <c r="AS8" s="64">
        <f>ROUNDUP(RO!AS8*0.82,)</f>
        <v>12546</v>
      </c>
      <c r="AT8" s="64">
        <f>ROUNDUP(RO!AT8*0.82,)</f>
        <v>13120</v>
      </c>
      <c r="AU8" s="64">
        <f>ROUNDUP(RO!AU8*0.82,)</f>
        <v>11726</v>
      </c>
      <c r="AV8" s="64">
        <f>ROUNDUP(RO!AV8*0.82,)</f>
        <v>11152</v>
      </c>
      <c r="AW8" s="64">
        <f>ROUNDUP(RO!AW8*0.82,)</f>
        <v>11152</v>
      </c>
      <c r="AX8" s="64">
        <f>ROUNDUP(RO!AX8*0.82,)</f>
        <v>11152</v>
      </c>
      <c r="AY8" s="64">
        <f>ROUNDUP(RO!AY8*0.82,)</f>
        <v>11152</v>
      </c>
      <c r="AZ8" s="64">
        <f>ROUNDUP(RO!AZ8*0.82,)</f>
        <v>11152</v>
      </c>
      <c r="BA8" s="64">
        <f>ROUNDUP(RO!BA8*0.82,)</f>
        <v>11726</v>
      </c>
      <c r="BB8" s="64">
        <f>ROUNDUP(RO!BB8*0.82,)</f>
        <v>11726</v>
      </c>
      <c r="BC8" s="64">
        <f>ROUNDUP(RO!BC8*0.82,)</f>
        <v>11152</v>
      </c>
      <c r="BD8" s="64">
        <f>ROUNDUP(RO!BD8*0.82,)</f>
        <v>11152</v>
      </c>
      <c r="BE8" s="64">
        <f>ROUNDUP(RO!BE8*0.82,)</f>
        <v>11152</v>
      </c>
      <c r="BF8" s="64">
        <f>ROUNDUP(RO!BF8*0.82,)</f>
        <v>11152</v>
      </c>
      <c r="BG8" s="64">
        <f>ROUNDUP(RO!BG8*0.82,)</f>
        <v>11152</v>
      </c>
      <c r="BH8" s="64">
        <f>ROUNDUP(RO!BH8*0.82,)</f>
        <v>11726</v>
      </c>
      <c r="BI8" s="64">
        <f>ROUNDUP(RO!BI8*0.82,)</f>
        <v>11726</v>
      </c>
      <c r="BJ8" s="64">
        <f>ROUNDUP(RO!BJ8*0.82,)</f>
        <v>11152</v>
      </c>
      <c r="BK8" s="64">
        <f>ROUNDUP(RO!BK8*0.82,)</f>
        <v>11152</v>
      </c>
      <c r="BL8" s="64">
        <f>ROUNDUP(RO!BL8*0.82,)</f>
        <v>11152</v>
      </c>
      <c r="BM8" s="64">
        <f>ROUNDUP(RO!BM8*0.82,)</f>
        <v>11152</v>
      </c>
      <c r="BN8" s="64">
        <f>ROUNDUP(RO!BN8*0.82,)</f>
        <v>11152</v>
      </c>
      <c r="BO8" s="64">
        <f>ROUNDUP(RO!BO8*0.82,)</f>
        <v>11726</v>
      </c>
      <c r="BP8" s="64">
        <f>ROUNDUP(RO!BP8*0.82,)</f>
        <v>11726</v>
      </c>
      <c r="BQ8" s="64">
        <f>ROUNDUP(RO!BQ8*0.82,)</f>
        <v>9758</v>
      </c>
      <c r="BR8" s="64">
        <f>ROUNDUP(RO!BR8*0.82,)</f>
        <v>9758</v>
      </c>
      <c r="BS8" s="64">
        <f>ROUNDUP(RO!BS8*0.82,)</f>
        <v>9758</v>
      </c>
      <c r="BT8" s="64">
        <f>ROUNDUP(RO!BT8*0.82,)</f>
        <v>9758</v>
      </c>
      <c r="BU8" s="64">
        <f>ROUNDUP(RO!BU8*0.82,)</f>
        <v>9758</v>
      </c>
      <c r="BV8" s="64">
        <f>ROUNDUP(RO!BV8*0.82,)</f>
        <v>10332</v>
      </c>
      <c r="BW8" s="64">
        <f>ROUNDUP(RO!BW8*0.82,)</f>
        <v>10332</v>
      </c>
      <c r="BX8" s="64">
        <f>ROUNDUP(RO!BX8*0.82,)</f>
        <v>9758</v>
      </c>
      <c r="BY8" s="64">
        <f>ROUNDUP(RO!BY8*0.82,)</f>
        <v>9758</v>
      </c>
      <c r="BZ8" s="64">
        <f>ROUNDUP(RO!BZ8*0.82,)</f>
        <v>9758</v>
      </c>
      <c r="CA8" s="64">
        <f>ROUNDUP(RO!CA8*0.82,)</f>
        <v>9758</v>
      </c>
      <c r="CB8" s="64">
        <f>ROUNDUP(RO!CB8*0.82,)</f>
        <v>9758</v>
      </c>
      <c r="CC8" s="64">
        <f>ROUNDUP(RO!CC8*0.82,)</f>
        <v>10332</v>
      </c>
      <c r="CD8" s="64">
        <f>ROUNDUP(RO!CD8*0.82,)</f>
        <v>10332</v>
      </c>
      <c r="CE8" s="64">
        <f>ROUNDUP(RO!CE8*0.82,)</f>
        <v>9758</v>
      </c>
      <c r="CF8" s="64">
        <f>ROUNDUP(RO!CF8*0.82,)</f>
        <v>9758</v>
      </c>
      <c r="CG8" s="64">
        <f>ROUNDUP(RO!CG8*0.82,)</f>
        <v>9758</v>
      </c>
      <c r="CH8" s="64">
        <f>ROUNDUP(RO!CH8*0.82,)</f>
        <v>9758</v>
      </c>
      <c r="CI8" s="64">
        <f>ROUNDUP(RO!CI8*0.82,)</f>
        <v>9758</v>
      </c>
      <c r="CJ8" s="64">
        <f>ROUNDUP(RO!CJ8*0.82,)</f>
        <v>10332</v>
      </c>
      <c r="CK8" s="64">
        <f>ROUNDUP(RO!CK8*0.82,)</f>
        <v>10332</v>
      </c>
      <c r="CL8" s="64">
        <f>ROUNDUP(RO!CL8*0.82,)</f>
        <v>9758</v>
      </c>
      <c r="CM8" s="64">
        <f>ROUNDUP(RO!CM8*0.82,)</f>
        <v>9758</v>
      </c>
      <c r="CN8" s="64">
        <f>ROUNDUP(RO!CN8*0.82,)</f>
        <v>10332</v>
      </c>
      <c r="CO8" s="64">
        <f>ROUNDUP(RO!CO8*0.82,)</f>
        <v>10332</v>
      </c>
      <c r="CP8" s="64">
        <f>ROUNDUP(RO!CP8*0.82,)</f>
        <v>10332</v>
      </c>
      <c r="CQ8" s="64">
        <f>ROUNDUP(RO!CQ8*0.82,)</f>
        <v>10332</v>
      </c>
      <c r="CR8" s="64">
        <f>ROUNDUP(RO!CR8*0.82,)</f>
        <v>10332</v>
      </c>
      <c r="CS8" s="64">
        <f>ROUNDUP(RO!CS8*0.82,)</f>
        <v>9758</v>
      </c>
      <c r="CT8" s="64">
        <f>ROUNDUP(RO!CT8*0.82,)</f>
        <v>12546</v>
      </c>
      <c r="CU8" s="64">
        <f>ROUNDUP(RO!CU8*0.82,)</f>
        <v>12546</v>
      </c>
      <c r="CV8" s="64">
        <f>ROUNDUP(RO!CV8*0.82,)</f>
        <v>12546</v>
      </c>
      <c r="CW8" s="64">
        <f>ROUNDUP(RO!CW8*0.82,)</f>
        <v>12546</v>
      </c>
      <c r="CX8" s="64">
        <f>ROUNDUP(RO!CX8*0.82,)</f>
        <v>12546</v>
      </c>
      <c r="CY8" s="64">
        <f>ROUNDUP(RO!CY8*0.82,)</f>
        <v>11152</v>
      </c>
      <c r="CZ8" s="64">
        <f>ROUNDUP(RO!CZ8*0.82,)</f>
        <v>10332</v>
      </c>
      <c r="DA8" s="64">
        <f>ROUNDUP(RO!DA8*0.82,)</f>
        <v>10332</v>
      </c>
      <c r="DB8" s="64">
        <f>ROUNDUP(RO!DB8*0.82,)</f>
        <v>12546</v>
      </c>
      <c r="DC8" s="103">
        <f>ROUNDUP(RO!DC8*0.82,)</f>
        <v>12546</v>
      </c>
      <c r="DD8" s="20">
        <f>ROUNDUP(RO!DD8*0.82,)</f>
        <v>9758</v>
      </c>
      <c r="DE8" s="20">
        <f>ROUNDUP(RO!DE8*0.82,)</f>
        <v>9758</v>
      </c>
      <c r="DF8" s="20">
        <f>ROUNDUP(RO!DF8*0.82,)</f>
        <v>9758</v>
      </c>
      <c r="DG8" s="20">
        <f>ROUNDUP(RO!DG8*0.82,)</f>
        <v>10332</v>
      </c>
      <c r="DH8" s="20">
        <f>ROUNDUP(RO!DH8*0.82,)</f>
        <v>6806</v>
      </c>
      <c r="DI8" s="20">
        <f>ROUNDUP(RO!DI8*0.82,)</f>
        <v>6806</v>
      </c>
      <c r="DJ8" s="20">
        <f>ROUNDUP(RO!DJ8*0.82,)</f>
        <v>6806</v>
      </c>
      <c r="DK8" s="20">
        <f>ROUNDUP(RO!DK8*0.82,)</f>
        <v>6806</v>
      </c>
      <c r="DL8" s="20">
        <f>ROUNDUP(RO!DL8*0.82,)</f>
        <v>7380</v>
      </c>
      <c r="DM8" s="20">
        <f>ROUNDUP(RO!DM8*0.82,)</f>
        <v>7380</v>
      </c>
      <c r="DN8" s="20">
        <f>ROUNDUP(RO!DN8*0.82,)</f>
        <v>6806</v>
      </c>
      <c r="DO8" s="20">
        <f>ROUNDUP(RO!DO8*0.82,)</f>
        <v>6806</v>
      </c>
      <c r="DP8" s="20">
        <f>ROUNDUP(RO!DP8*0.82,)</f>
        <v>6806</v>
      </c>
      <c r="DQ8" s="20">
        <f>ROUNDUP(RO!DQ8*0.82,)</f>
        <v>6806</v>
      </c>
      <c r="DR8" s="20">
        <f>ROUNDUP(RO!DR8*0.82,)</f>
        <v>6806</v>
      </c>
      <c r="DS8" s="20">
        <f>ROUNDUP(RO!DS8*0.82,)</f>
        <v>7380</v>
      </c>
      <c r="DT8" s="20">
        <f>ROUNDUP(RO!DT8*0.82,)</f>
        <v>7380</v>
      </c>
      <c r="DU8" s="20">
        <f>ROUNDUP(RO!DU8*0.82,)</f>
        <v>6806</v>
      </c>
      <c r="DV8" s="20">
        <f>ROUNDUP(RO!DV8*0.82,)</f>
        <v>6806</v>
      </c>
      <c r="DW8" s="20">
        <f>ROUNDUP(RO!DW8*0.82,)</f>
        <v>6806</v>
      </c>
      <c r="DX8" s="20">
        <f>ROUNDUP(RO!DX8*0.82,)</f>
        <v>6806</v>
      </c>
      <c r="DY8" s="20">
        <f>ROUNDUP(RO!DY8*0.82,)</f>
        <v>6806</v>
      </c>
      <c r="DZ8" s="20">
        <f>ROUNDUP(RO!DZ8*0.82,)</f>
        <v>7380</v>
      </c>
      <c r="EA8" s="20">
        <f>ROUNDUP(RO!EA8*0.82,)</f>
        <v>7380</v>
      </c>
      <c r="EB8" s="20">
        <f>ROUNDUP(RO!EB8*0.82,)</f>
        <v>6806</v>
      </c>
      <c r="EC8" s="20">
        <f>ROUNDUP(RO!EC8*0.82,)</f>
        <v>6806</v>
      </c>
      <c r="ED8" s="20">
        <f>ROUNDUP(RO!ED8*0.82,)</f>
        <v>6806</v>
      </c>
      <c r="EE8" s="20">
        <f>ROUNDUP(RO!EE8*0.82,)</f>
        <v>6806</v>
      </c>
      <c r="EF8" s="20">
        <f>ROUNDUP(RO!EF8*0.82,)</f>
        <v>6806</v>
      </c>
      <c r="EG8" s="20">
        <f>ROUNDUP(RO!EG8*0.82,)</f>
        <v>7380</v>
      </c>
      <c r="EH8" s="20">
        <f>ROUNDUP(RO!EH8*0.82,)</f>
        <v>7380</v>
      </c>
      <c r="EI8" s="20">
        <f>ROUNDUP(RO!EI8*0.82,)</f>
        <v>6806</v>
      </c>
      <c r="EJ8" s="20">
        <f>ROUNDUP(RO!EJ8*0.82,)</f>
        <v>6806</v>
      </c>
      <c r="EK8" s="20">
        <f>ROUNDUP(RO!EK8*0.82,)</f>
        <v>7380</v>
      </c>
      <c r="EL8" s="20">
        <f>ROUNDUP(RO!EL8*0.82,)</f>
        <v>7790</v>
      </c>
      <c r="EM8" s="20">
        <f>ROUNDUP(RO!EM8*0.82,)</f>
        <v>6396</v>
      </c>
      <c r="EN8" s="20">
        <f>ROUNDUP(RO!EN8*0.82,)</f>
        <v>6806</v>
      </c>
      <c r="EO8" s="20">
        <f>ROUNDUP(RO!EO8*0.82,)</f>
        <v>6806</v>
      </c>
      <c r="EP8" s="20">
        <f>ROUNDUP(RO!EP8*0.82,)</f>
        <v>6396</v>
      </c>
      <c r="EQ8" s="20">
        <f>ROUNDUP(RO!EQ8*0.82,)</f>
        <v>6396</v>
      </c>
      <c r="ER8" s="20">
        <f>ROUNDUP(RO!ER8*0.82,)</f>
        <v>6396</v>
      </c>
      <c r="ES8" s="20">
        <f>ROUNDUP(RO!ES8*0.82,)</f>
        <v>6396</v>
      </c>
      <c r="ET8" s="20">
        <f>ROUNDUP(RO!ET8*0.82,)</f>
        <v>6396</v>
      </c>
      <c r="EU8" s="20">
        <f>ROUNDUP(RO!EU8*0.82,)</f>
        <v>6806</v>
      </c>
      <c r="EV8" s="20">
        <f>ROUNDUP(RO!EV8*0.82,)</f>
        <v>6806</v>
      </c>
      <c r="EW8" s="20">
        <f>ROUNDUP(RO!EW8*0.82,)</f>
        <v>6396</v>
      </c>
      <c r="EX8" s="20">
        <f>ROUNDUP(RO!EX8*0.82,)</f>
        <v>6396</v>
      </c>
      <c r="EY8" s="20">
        <f>ROUNDUP(RO!EY8*0.82,)</f>
        <v>6396</v>
      </c>
      <c r="EZ8" s="20">
        <f>ROUNDUP(RO!EZ8*0.82,)</f>
        <v>6396</v>
      </c>
      <c r="FA8" s="20">
        <f>ROUNDUP(RO!FA8*0.82,)</f>
        <v>6396</v>
      </c>
      <c r="FB8" s="20">
        <f>ROUNDUP(RO!FB8*0.82,)</f>
        <v>6806</v>
      </c>
      <c r="FC8" s="20">
        <f>ROUNDUP(RO!FC8*0.82,)</f>
        <v>6806</v>
      </c>
      <c r="FD8" s="20">
        <f>ROUNDUP(RO!FD8*0.82,)</f>
        <v>6396</v>
      </c>
      <c r="FE8" s="20">
        <f>ROUNDUP(RO!FE8*0.82,)</f>
        <v>6396</v>
      </c>
      <c r="FF8" s="20">
        <f>ROUNDUP(RO!FF8*0.82,)</f>
        <v>6396</v>
      </c>
      <c r="FG8" s="20">
        <f>ROUNDUP(RO!FG8*0.82,)</f>
        <v>6396</v>
      </c>
      <c r="FH8" s="20">
        <f>ROUNDUP(RO!FH8*0.82,)</f>
        <v>6396</v>
      </c>
      <c r="FI8" s="20">
        <f>ROUNDUP(RO!FI8*0.82,)</f>
        <v>6806</v>
      </c>
      <c r="FJ8" s="20">
        <f>ROUNDUP(RO!FJ8*0.82,)</f>
        <v>6806</v>
      </c>
      <c r="FK8" s="20">
        <f>ROUNDUP(RO!FK8*0.82,)</f>
        <v>6396</v>
      </c>
      <c r="FL8" s="20">
        <f>ROUNDUP(RO!FL8*0.82,)</f>
        <v>6396</v>
      </c>
      <c r="FM8" s="20">
        <f>ROUNDUP(RO!FM8*0.82,)</f>
        <v>7790</v>
      </c>
      <c r="FN8" s="20">
        <f>ROUNDUP(RO!FN8*0.82,)</f>
        <v>7790</v>
      </c>
      <c r="FO8" s="20">
        <f>ROUNDUP(RO!FO8*0.82,)</f>
        <v>7790</v>
      </c>
      <c r="FP8" s="20">
        <f>ROUNDUP(RO!FP8*0.82,)</f>
        <v>8774</v>
      </c>
      <c r="FQ8" s="20">
        <f>ROUNDUP(RO!FQ8*0.82,)</f>
        <v>8774</v>
      </c>
      <c r="FR8" s="20">
        <f>ROUNDUP(RO!FR8*0.82,)</f>
        <v>7790</v>
      </c>
      <c r="FS8" s="20">
        <f>ROUNDUP(RO!FS8*0.82,)</f>
        <v>7790</v>
      </c>
      <c r="FT8" s="20">
        <f>ROUNDUP(RO!FT8*0.82,)</f>
        <v>7790</v>
      </c>
      <c r="FU8" s="20">
        <f>ROUNDUP(RO!FU8*0.82,)</f>
        <v>7790</v>
      </c>
      <c r="FV8" s="20">
        <f>ROUNDUP(RO!FV8*0.82,)</f>
        <v>7790</v>
      </c>
      <c r="FW8" s="20">
        <f>ROUNDUP(RO!FW8*0.82,)</f>
        <v>8774</v>
      </c>
      <c r="FX8" s="20">
        <f>ROUNDUP(RO!FX8*0.82,)</f>
        <v>8774</v>
      </c>
      <c r="FY8" s="20">
        <f>ROUNDUP(RO!FY8*0.82,)</f>
        <v>8774</v>
      </c>
      <c r="FZ8" s="20">
        <f>ROUNDUP(RO!FZ8*0.82,)</f>
        <v>8774</v>
      </c>
      <c r="GA8" s="20">
        <f>ROUNDUP(RO!GA8*0.82,)</f>
        <v>8774</v>
      </c>
      <c r="GB8" s="20">
        <f>ROUNDUP(RO!GB8*0.82,)</f>
        <v>8774</v>
      </c>
      <c r="GC8" s="20">
        <f>ROUNDUP(RO!GC8*0.82,)</f>
        <v>8774</v>
      </c>
      <c r="GD8" s="20">
        <f>ROUNDUP(RO!GD8*0.82,)</f>
        <v>8774</v>
      </c>
      <c r="GE8" s="20">
        <f>ROUNDUP(RO!GE8*0.82,)</f>
        <v>8774</v>
      </c>
      <c r="GF8" s="20">
        <f>ROUNDUP(RO!GF8*0.82,)</f>
        <v>8774</v>
      </c>
      <c r="GG8" s="20">
        <f>ROUNDUP(RO!GG8*0.82,)</f>
        <v>8774</v>
      </c>
      <c r="GH8" s="20">
        <f>ROUNDUP(RO!GH8*0.82,)</f>
        <v>9348</v>
      </c>
      <c r="GI8" s="6">
        <f>ROUNDUP(RO!GI8*0.82,)</f>
        <v>9348</v>
      </c>
      <c r="GJ8" s="20">
        <f>ROUNDUP(RO!GJ8*0.82,)</f>
        <v>9758</v>
      </c>
      <c r="GK8" s="65"/>
      <c r="GL8" s="65"/>
    </row>
    <row r="9" spans="1:194" s="58" customFormat="1" ht="24" x14ac:dyDescent="0.2">
      <c r="A9" s="22" t="s">
        <v>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103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6"/>
      <c r="GJ9" s="20"/>
      <c r="GK9" s="65"/>
      <c r="GL9" s="65"/>
    </row>
    <row r="10" spans="1:194" s="58" customFormat="1" x14ac:dyDescent="0.2">
      <c r="A10" s="21" t="s">
        <v>82</v>
      </c>
      <c r="B10" s="64" t="e">
        <f>ROUNDUP(RO!B10*0.82,)</f>
        <v>#REF!</v>
      </c>
      <c r="C10" s="64" t="e">
        <f>ROUNDUP(RO!C10*0.82,)</f>
        <v>#REF!</v>
      </c>
      <c r="D10" s="64" t="e">
        <f>ROUNDUP(RO!D10*0.82,)</f>
        <v>#REF!</v>
      </c>
      <c r="E10" s="64" t="e">
        <f>ROUNDUP(RO!E10*0.82,)</f>
        <v>#REF!</v>
      </c>
      <c r="F10" s="64" t="e">
        <f>ROUNDUP(RO!F10*0.82,)</f>
        <v>#REF!</v>
      </c>
      <c r="G10" s="64" t="e">
        <f>ROUNDUP(RO!G10*0.82,)</f>
        <v>#REF!</v>
      </c>
      <c r="H10" s="64" t="e">
        <f>ROUNDUP(RO!H10*0.82,)</f>
        <v>#REF!</v>
      </c>
      <c r="I10" s="64" t="e">
        <f>ROUNDUP(RO!I10*0.82,)</f>
        <v>#REF!</v>
      </c>
      <c r="J10" s="64" t="e">
        <f>ROUNDUP(RO!J10*0.82,)</f>
        <v>#REF!</v>
      </c>
      <c r="K10" s="64" t="e">
        <f>ROUNDUP(RO!K10*0.82,)</f>
        <v>#REF!</v>
      </c>
      <c r="L10" s="64" t="e">
        <f>ROUNDUP(RO!L10*0.82,)</f>
        <v>#REF!</v>
      </c>
      <c r="M10" s="64" t="e">
        <f>ROUNDUP(RO!M10*0.82,)</f>
        <v>#REF!</v>
      </c>
      <c r="N10" s="64" t="e">
        <f>ROUNDUP(RO!N10*0.82,)</f>
        <v>#REF!</v>
      </c>
      <c r="O10" s="64" t="e">
        <f>ROUNDUP(RO!O10*0.82,)</f>
        <v>#REF!</v>
      </c>
      <c r="P10" s="64" t="e">
        <f>ROUNDUP(RO!P10*0.82,)</f>
        <v>#REF!</v>
      </c>
      <c r="Q10" s="64" t="e">
        <f>ROUNDUP(RO!Q10*0.82,)</f>
        <v>#REF!</v>
      </c>
      <c r="R10" s="64" t="e">
        <f>ROUNDUP(RO!R10*0.82,)</f>
        <v>#REF!</v>
      </c>
      <c r="S10" s="64" t="e">
        <f>ROUNDUP(RO!S10*0.82,)</f>
        <v>#REF!</v>
      </c>
      <c r="T10" s="64" t="e">
        <f>ROUNDUP(RO!T10*0.82,)</f>
        <v>#REF!</v>
      </c>
      <c r="U10" s="64" t="e">
        <f>ROUNDUP(RO!U10*0.82,)</f>
        <v>#REF!</v>
      </c>
      <c r="V10" s="64" t="e">
        <f>ROUNDUP(RO!V10*0.82,)</f>
        <v>#REF!</v>
      </c>
      <c r="W10" s="64" t="e">
        <f>ROUNDUP(RO!W10*0.82,)</f>
        <v>#REF!</v>
      </c>
      <c r="X10" s="64" t="e">
        <f>ROUNDUP(RO!X10*0.82,)</f>
        <v>#REF!</v>
      </c>
      <c r="Y10" s="64" t="e">
        <f>ROUNDUP(RO!Y10*0.82,)</f>
        <v>#REF!</v>
      </c>
      <c r="Z10" s="64" t="e">
        <f>ROUNDUP(RO!Z10*0.82,)</f>
        <v>#REF!</v>
      </c>
      <c r="AA10" s="64" t="e">
        <f>ROUNDUP(RO!AA10*0.82,)</f>
        <v>#REF!</v>
      </c>
      <c r="AB10" s="64" t="e">
        <f>ROUNDUP(RO!AB10*0.82,)</f>
        <v>#REF!</v>
      </c>
      <c r="AC10" s="64" t="e">
        <f>ROUNDUP(RO!AC10*0.82,)</f>
        <v>#REF!</v>
      </c>
      <c r="AD10" s="64" t="e">
        <f>ROUNDUP(RO!AD10*0.82,)</f>
        <v>#REF!</v>
      </c>
      <c r="AE10" s="64" t="e">
        <f>ROUNDUP(RO!AE10*0.82,)</f>
        <v>#REF!</v>
      </c>
      <c r="AF10" s="64">
        <f>ROUNDUP(RO!AF10*0.82,)</f>
        <v>14760</v>
      </c>
      <c r="AG10" s="64">
        <f>ROUNDUP(RO!AG10*0.82,)</f>
        <v>14760</v>
      </c>
      <c r="AH10" s="64">
        <f>ROUNDUP(RO!AH10*0.82,)</f>
        <v>11972</v>
      </c>
      <c r="AI10" s="64">
        <f>ROUNDUP(RO!AI10*0.82,)</f>
        <v>12546</v>
      </c>
      <c r="AJ10" s="64">
        <f>ROUNDUP(RO!AJ10*0.82,)</f>
        <v>12546</v>
      </c>
      <c r="AK10" s="64">
        <f>ROUNDUP(RO!AK10*0.82,)</f>
        <v>13366</v>
      </c>
      <c r="AL10" s="64">
        <f>ROUNDUP(RO!AL10*0.82,)</f>
        <v>13366</v>
      </c>
      <c r="AM10" s="64">
        <f>ROUNDUP(RO!AM10*0.82,)</f>
        <v>14760</v>
      </c>
      <c r="AN10" s="64">
        <f>ROUNDUP(RO!AN10*0.82,)</f>
        <v>14760</v>
      </c>
      <c r="AO10" s="64">
        <f>ROUNDUP(RO!AO10*0.82,)</f>
        <v>13366</v>
      </c>
      <c r="AP10" s="64">
        <f>ROUNDUP(RO!AP10*0.82,)</f>
        <v>13366</v>
      </c>
      <c r="AQ10" s="64">
        <f>ROUNDUP(RO!AQ10*0.82,)</f>
        <v>13366</v>
      </c>
      <c r="AR10" s="64">
        <f>ROUNDUP(RO!AR10*0.82,)</f>
        <v>13366</v>
      </c>
      <c r="AS10" s="64">
        <f>ROUNDUP(RO!AS10*0.82,)</f>
        <v>13366</v>
      </c>
      <c r="AT10" s="64">
        <f>ROUNDUP(RO!AT10*0.82,)</f>
        <v>13940</v>
      </c>
      <c r="AU10" s="64">
        <f>ROUNDUP(RO!AU10*0.82,)</f>
        <v>12546</v>
      </c>
      <c r="AV10" s="64">
        <f>ROUNDUP(RO!AV10*0.82,)</f>
        <v>11972</v>
      </c>
      <c r="AW10" s="64">
        <f>ROUNDUP(RO!AW10*0.82,)</f>
        <v>11972</v>
      </c>
      <c r="AX10" s="64">
        <f>ROUNDUP(RO!AX10*0.82,)</f>
        <v>11972</v>
      </c>
      <c r="AY10" s="64">
        <f>ROUNDUP(RO!AY10*0.82,)</f>
        <v>11972</v>
      </c>
      <c r="AZ10" s="64">
        <f>ROUNDUP(RO!AZ10*0.82,)</f>
        <v>11972</v>
      </c>
      <c r="BA10" s="64">
        <f>ROUNDUP(RO!BA10*0.82,)</f>
        <v>12546</v>
      </c>
      <c r="BB10" s="64">
        <f>ROUNDUP(RO!BB10*0.82,)</f>
        <v>12546</v>
      </c>
      <c r="BC10" s="64">
        <f>ROUNDUP(RO!BC10*0.82,)</f>
        <v>11972</v>
      </c>
      <c r="BD10" s="64">
        <f>ROUNDUP(RO!BD10*0.82,)</f>
        <v>11972</v>
      </c>
      <c r="BE10" s="64">
        <f>ROUNDUP(RO!BE10*0.82,)</f>
        <v>11972</v>
      </c>
      <c r="BF10" s="64">
        <f>ROUNDUP(RO!BF10*0.82,)</f>
        <v>11972</v>
      </c>
      <c r="BG10" s="64">
        <f>ROUNDUP(RO!BG10*0.82,)</f>
        <v>11972</v>
      </c>
      <c r="BH10" s="64">
        <f>ROUNDUP(RO!BH10*0.82,)</f>
        <v>12546</v>
      </c>
      <c r="BI10" s="64">
        <f>ROUNDUP(RO!BI10*0.82,)</f>
        <v>12546</v>
      </c>
      <c r="BJ10" s="64">
        <f>ROUNDUP(RO!BJ10*0.82,)</f>
        <v>11972</v>
      </c>
      <c r="BK10" s="64">
        <f>ROUNDUP(RO!BK10*0.82,)</f>
        <v>11972</v>
      </c>
      <c r="BL10" s="64">
        <f>ROUNDUP(RO!BL10*0.82,)</f>
        <v>11972</v>
      </c>
      <c r="BM10" s="64">
        <f>ROUNDUP(RO!BM10*0.82,)</f>
        <v>11972</v>
      </c>
      <c r="BN10" s="64">
        <f>ROUNDUP(RO!BN10*0.82,)</f>
        <v>11972</v>
      </c>
      <c r="BO10" s="64">
        <f>ROUNDUP(RO!BO10*0.82,)</f>
        <v>12546</v>
      </c>
      <c r="BP10" s="64">
        <f>ROUNDUP(RO!BP10*0.82,)</f>
        <v>12546</v>
      </c>
      <c r="BQ10" s="64">
        <f>ROUNDUP(RO!BQ10*0.82,)</f>
        <v>10578</v>
      </c>
      <c r="BR10" s="64">
        <f>ROUNDUP(RO!BR10*0.82,)</f>
        <v>10578</v>
      </c>
      <c r="BS10" s="64">
        <f>ROUNDUP(RO!BS10*0.82,)</f>
        <v>10578</v>
      </c>
      <c r="BT10" s="64">
        <f>ROUNDUP(RO!BT10*0.82,)</f>
        <v>10578</v>
      </c>
      <c r="BU10" s="64">
        <f>ROUNDUP(RO!BU10*0.82,)</f>
        <v>10578</v>
      </c>
      <c r="BV10" s="64">
        <f>ROUNDUP(RO!BV10*0.82,)</f>
        <v>11152</v>
      </c>
      <c r="BW10" s="64">
        <f>ROUNDUP(RO!BW10*0.82,)</f>
        <v>11152</v>
      </c>
      <c r="BX10" s="64">
        <f>ROUNDUP(RO!BX10*0.82,)</f>
        <v>10578</v>
      </c>
      <c r="BY10" s="64">
        <f>ROUNDUP(RO!BY10*0.82,)</f>
        <v>10578</v>
      </c>
      <c r="BZ10" s="64">
        <f>ROUNDUP(RO!BZ10*0.82,)</f>
        <v>10578</v>
      </c>
      <c r="CA10" s="64">
        <f>ROUNDUP(RO!CA10*0.82,)</f>
        <v>10578</v>
      </c>
      <c r="CB10" s="64">
        <f>ROUNDUP(RO!CB10*0.82,)</f>
        <v>10578</v>
      </c>
      <c r="CC10" s="64">
        <f>ROUNDUP(RO!CC10*0.82,)</f>
        <v>11152</v>
      </c>
      <c r="CD10" s="64">
        <f>ROUNDUP(RO!CD10*0.82,)</f>
        <v>11152</v>
      </c>
      <c r="CE10" s="64">
        <f>ROUNDUP(RO!CE10*0.82,)</f>
        <v>10578</v>
      </c>
      <c r="CF10" s="64">
        <f>ROUNDUP(RO!CF10*0.82,)</f>
        <v>10578</v>
      </c>
      <c r="CG10" s="64">
        <f>ROUNDUP(RO!CG10*0.82,)</f>
        <v>10578</v>
      </c>
      <c r="CH10" s="64">
        <f>ROUNDUP(RO!CH10*0.82,)</f>
        <v>10578</v>
      </c>
      <c r="CI10" s="64">
        <f>ROUNDUP(RO!CI10*0.82,)</f>
        <v>10578</v>
      </c>
      <c r="CJ10" s="64">
        <f>ROUNDUP(RO!CJ10*0.82,)</f>
        <v>11152</v>
      </c>
      <c r="CK10" s="64">
        <f>ROUNDUP(RO!CK10*0.82,)</f>
        <v>11152</v>
      </c>
      <c r="CL10" s="64">
        <f>ROUNDUP(RO!CL10*0.82,)</f>
        <v>10578</v>
      </c>
      <c r="CM10" s="64">
        <f>ROUNDUP(RO!CM10*0.82,)</f>
        <v>10578</v>
      </c>
      <c r="CN10" s="64">
        <f>ROUNDUP(RO!CN10*0.82,)</f>
        <v>11152</v>
      </c>
      <c r="CO10" s="64">
        <f>ROUNDUP(RO!CO10*0.82,)</f>
        <v>11152</v>
      </c>
      <c r="CP10" s="64">
        <f>ROUNDUP(RO!CP10*0.82,)</f>
        <v>11152</v>
      </c>
      <c r="CQ10" s="64">
        <f>ROUNDUP(RO!CQ10*0.82,)</f>
        <v>11152</v>
      </c>
      <c r="CR10" s="64">
        <f>ROUNDUP(RO!CR10*0.82,)</f>
        <v>11152</v>
      </c>
      <c r="CS10" s="64">
        <f>ROUNDUP(RO!CS10*0.82,)</f>
        <v>10578</v>
      </c>
      <c r="CT10" s="64">
        <f>ROUNDUP(RO!CT10*0.82,)</f>
        <v>13366</v>
      </c>
      <c r="CU10" s="64">
        <f>ROUNDUP(RO!CU10*0.82,)</f>
        <v>13366</v>
      </c>
      <c r="CV10" s="64">
        <f>ROUNDUP(RO!CV10*0.82,)</f>
        <v>13366</v>
      </c>
      <c r="CW10" s="64">
        <f>ROUNDUP(RO!CW10*0.82,)</f>
        <v>13366</v>
      </c>
      <c r="CX10" s="64">
        <f>ROUNDUP(RO!CX10*0.82,)</f>
        <v>13366</v>
      </c>
      <c r="CY10" s="64">
        <f>ROUNDUP(RO!CY10*0.82,)</f>
        <v>11972</v>
      </c>
      <c r="CZ10" s="64">
        <f>ROUNDUP(RO!CZ10*0.82,)</f>
        <v>11152</v>
      </c>
      <c r="DA10" s="64">
        <f>ROUNDUP(RO!DA10*0.82,)</f>
        <v>11152</v>
      </c>
      <c r="DB10" s="64">
        <f>ROUNDUP(RO!DB10*0.82,)</f>
        <v>13366</v>
      </c>
      <c r="DC10" s="103">
        <f>ROUNDUP(RO!DC10*0.82,)</f>
        <v>13366</v>
      </c>
      <c r="DD10" s="20">
        <f>ROUNDUP(RO!DD10*0.82,)</f>
        <v>10578</v>
      </c>
      <c r="DE10" s="20">
        <f>ROUNDUP(RO!DE10*0.82,)</f>
        <v>10578</v>
      </c>
      <c r="DF10" s="20">
        <f>ROUNDUP(RO!DF10*0.82,)</f>
        <v>10578</v>
      </c>
      <c r="DG10" s="20">
        <f>ROUNDUP(RO!DG10*0.82,)</f>
        <v>11152</v>
      </c>
      <c r="DH10" s="20">
        <f>ROUNDUP(RO!DH10*0.82,)</f>
        <v>7626</v>
      </c>
      <c r="DI10" s="20">
        <f>ROUNDUP(RO!DI10*0.82,)</f>
        <v>7626</v>
      </c>
      <c r="DJ10" s="20">
        <f>ROUNDUP(RO!DJ10*0.82,)</f>
        <v>7626</v>
      </c>
      <c r="DK10" s="20">
        <f>ROUNDUP(RO!DK10*0.82,)</f>
        <v>7626</v>
      </c>
      <c r="DL10" s="20">
        <f>ROUNDUP(RO!DL10*0.82,)</f>
        <v>8200</v>
      </c>
      <c r="DM10" s="20">
        <f>ROUNDUP(RO!DM10*0.82,)</f>
        <v>8200</v>
      </c>
      <c r="DN10" s="20">
        <f>ROUNDUP(RO!DN10*0.82,)</f>
        <v>7626</v>
      </c>
      <c r="DO10" s="20">
        <f>ROUNDUP(RO!DO10*0.82,)</f>
        <v>7626</v>
      </c>
      <c r="DP10" s="20">
        <f>ROUNDUP(RO!DP10*0.82,)</f>
        <v>7626</v>
      </c>
      <c r="DQ10" s="20">
        <f>ROUNDUP(RO!DQ10*0.82,)</f>
        <v>7626</v>
      </c>
      <c r="DR10" s="20">
        <f>ROUNDUP(RO!DR10*0.82,)</f>
        <v>7626</v>
      </c>
      <c r="DS10" s="20">
        <f>ROUNDUP(RO!DS10*0.82,)</f>
        <v>8200</v>
      </c>
      <c r="DT10" s="20">
        <f>ROUNDUP(RO!DT10*0.82,)</f>
        <v>8200</v>
      </c>
      <c r="DU10" s="20">
        <f>ROUNDUP(RO!DU10*0.82,)</f>
        <v>7626</v>
      </c>
      <c r="DV10" s="20">
        <f>ROUNDUP(RO!DV10*0.82,)</f>
        <v>7626</v>
      </c>
      <c r="DW10" s="20">
        <f>ROUNDUP(RO!DW10*0.82,)</f>
        <v>7626</v>
      </c>
      <c r="DX10" s="20">
        <f>ROUNDUP(RO!DX10*0.82,)</f>
        <v>7626</v>
      </c>
      <c r="DY10" s="20">
        <f>ROUNDUP(RO!DY10*0.82,)</f>
        <v>7626</v>
      </c>
      <c r="DZ10" s="20">
        <f>ROUNDUP(RO!DZ10*0.82,)</f>
        <v>8200</v>
      </c>
      <c r="EA10" s="20">
        <f>ROUNDUP(RO!EA10*0.82,)</f>
        <v>8200</v>
      </c>
      <c r="EB10" s="20">
        <f>ROUNDUP(RO!EB10*0.82,)</f>
        <v>7626</v>
      </c>
      <c r="EC10" s="20">
        <f>ROUNDUP(RO!EC10*0.82,)</f>
        <v>7626</v>
      </c>
      <c r="ED10" s="20">
        <f>ROUNDUP(RO!ED10*0.82,)</f>
        <v>7626</v>
      </c>
      <c r="EE10" s="20">
        <f>ROUNDUP(RO!EE10*0.82,)</f>
        <v>7626</v>
      </c>
      <c r="EF10" s="20">
        <f>ROUNDUP(RO!EF10*0.82,)</f>
        <v>7626</v>
      </c>
      <c r="EG10" s="20">
        <f>ROUNDUP(RO!EG10*0.82,)</f>
        <v>8200</v>
      </c>
      <c r="EH10" s="20">
        <f>ROUNDUP(RO!EH10*0.82,)</f>
        <v>8200</v>
      </c>
      <c r="EI10" s="20">
        <f>ROUNDUP(RO!EI10*0.82,)</f>
        <v>7626</v>
      </c>
      <c r="EJ10" s="20">
        <f>ROUNDUP(RO!EJ10*0.82,)</f>
        <v>7626</v>
      </c>
      <c r="EK10" s="20">
        <f>ROUNDUP(RO!EK10*0.82,)</f>
        <v>8200</v>
      </c>
      <c r="EL10" s="20">
        <f>ROUNDUP(RO!EL10*0.82,)</f>
        <v>8610</v>
      </c>
      <c r="EM10" s="20">
        <f>ROUNDUP(RO!EM10*0.82,)</f>
        <v>7216</v>
      </c>
      <c r="EN10" s="20">
        <f>ROUNDUP(RO!EN10*0.82,)</f>
        <v>7626</v>
      </c>
      <c r="EO10" s="20">
        <f>ROUNDUP(RO!EO10*0.82,)</f>
        <v>7626</v>
      </c>
      <c r="EP10" s="20">
        <f>ROUNDUP(RO!EP10*0.82,)</f>
        <v>7216</v>
      </c>
      <c r="EQ10" s="20">
        <f>ROUNDUP(RO!EQ10*0.82,)</f>
        <v>7216</v>
      </c>
      <c r="ER10" s="20">
        <f>ROUNDUP(RO!ER10*0.82,)</f>
        <v>7216</v>
      </c>
      <c r="ES10" s="20">
        <f>ROUNDUP(RO!ES10*0.82,)</f>
        <v>7216</v>
      </c>
      <c r="ET10" s="20">
        <f>ROUNDUP(RO!ET10*0.82,)</f>
        <v>7216</v>
      </c>
      <c r="EU10" s="20">
        <f>ROUNDUP(RO!EU10*0.82,)</f>
        <v>7626</v>
      </c>
      <c r="EV10" s="20">
        <f>ROUNDUP(RO!EV10*0.82,)</f>
        <v>7626</v>
      </c>
      <c r="EW10" s="20">
        <f>ROUNDUP(RO!EW10*0.82,)</f>
        <v>7216</v>
      </c>
      <c r="EX10" s="20">
        <f>ROUNDUP(RO!EX10*0.82,)</f>
        <v>7216</v>
      </c>
      <c r="EY10" s="20">
        <f>ROUNDUP(RO!EY10*0.82,)</f>
        <v>7216</v>
      </c>
      <c r="EZ10" s="20">
        <f>ROUNDUP(RO!EZ10*0.82,)</f>
        <v>7216</v>
      </c>
      <c r="FA10" s="20">
        <f>ROUNDUP(RO!FA10*0.82,)</f>
        <v>7216</v>
      </c>
      <c r="FB10" s="20">
        <f>ROUNDUP(RO!FB10*0.82,)</f>
        <v>7626</v>
      </c>
      <c r="FC10" s="20">
        <f>ROUNDUP(RO!FC10*0.82,)</f>
        <v>7626</v>
      </c>
      <c r="FD10" s="20">
        <f>ROUNDUP(RO!FD10*0.82,)</f>
        <v>7216</v>
      </c>
      <c r="FE10" s="20">
        <f>ROUNDUP(RO!FE10*0.82,)</f>
        <v>7216</v>
      </c>
      <c r="FF10" s="20">
        <f>ROUNDUP(RO!FF10*0.82,)</f>
        <v>7216</v>
      </c>
      <c r="FG10" s="20">
        <f>ROUNDUP(RO!FG10*0.82,)</f>
        <v>7216</v>
      </c>
      <c r="FH10" s="20">
        <f>ROUNDUP(RO!FH10*0.82,)</f>
        <v>7216</v>
      </c>
      <c r="FI10" s="20">
        <f>ROUNDUP(RO!FI10*0.82,)</f>
        <v>7626</v>
      </c>
      <c r="FJ10" s="20">
        <f>ROUNDUP(RO!FJ10*0.82,)</f>
        <v>7626</v>
      </c>
      <c r="FK10" s="20">
        <f>ROUNDUP(RO!FK10*0.82,)</f>
        <v>7216</v>
      </c>
      <c r="FL10" s="20">
        <f>ROUNDUP(RO!FL10*0.82,)</f>
        <v>7216</v>
      </c>
      <c r="FM10" s="20">
        <f>ROUNDUP(RO!FM10*0.82,)</f>
        <v>8610</v>
      </c>
      <c r="FN10" s="20">
        <f>ROUNDUP(RO!FN10*0.82,)</f>
        <v>8610</v>
      </c>
      <c r="FO10" s="20">
        <f>ROUNDUP(RO!FO10*0.82,)</f>
        <v>8610</v>
      </c>
      <c r="FP10" s="20">
        <f>ROUNDUP(RO!FP10*0.82,)</f>
        <v>9594</v>
      </c>
      <c r="FQ10" s="20">
        <f>ROUNDUP(RO!FQ10*0.82,)</f>
        <v>9594</v>
      </c>
      <c r="FR10" s="20">
        <f>ROUNDUP(RO!FR10*0.82,)</f>
        <v>8610</v>
      </c>
      <c r="FS10" s="20">
        <f>ROUNDUP(RO!FS10*0.82,)</f>
        <v>8610</v>
      </c>
      <c r="FT10" s="20">
        <f>ROUNDUP(RO!FT10*0.82,)</f>
        <v>8610</v>
      </c>
      <c r="FU10" s="20">
        <f>ROUNDUP(RO!FU10*0.82,)</f>
        <v>8610</v>
      </c>
      <c r="FV10" s="20">
        <f>ROUNDUP(RO!FV10*0.82,)</f>
        <v>8610</v>
      </c>
      <c r="FW10" s="20">
        <f>ROUNDUP(RO!FW10*0.82,)</f>
        <v>9594</v>
      </c>
      <c r="FX10" s="20">
        <f>ROUNDUP(RO!FX10*0.82,)</f>
        <v>9594</v>
      </c>
      <c r="FY10" s="20">
        <f>ROUNDUP(RO!FY10*0.82,)</f>
        <v>9594</v>
      </c>
      <c r="FZ10" s="20">
        <f>ROUNDUP(RO!FZ10*0.82,)</f>
        <v>9594</v>
      </c>
      <c r="GA10" s="20">
        <f>ROUNDUP(RO!GA10*0.82,)</f>
        <v>9594</v>
      </c>
      <c r="GB10" s="20">
        <f>ROUNDUP(RO!GB10*0.82,)</f>
        <v>9594</v>
      </c>
      <c r="GC10" s="20">
        <f>ROUNDUP(RO!GC10*0.82,)</f>
        <v>9594</v>
      </c>
      <c r="GD10" s="20">
        <f>ROUNDUP(RO!GD10*0.82,)</f>
        <v>9594</v>
      </c>
      <c r="GE10" s="20">
        <f>ROUNDUP(RO!GE10*0.82,)</f>
        <v>9594</v>
      </c>
      <c r="GF10" s="20">
        <f>ROUNDUP(RO!GF10*0.82,)</f>
        <v>9594</v>
      </c>
      <c r="GG10" s="20">
        <f>ROUNDUP(RO!GG10*0.82,)</f>
        <v>9594</v>
      </c>
      <c r="GH10" s="20">
        <f>ROUNDUP(RO!GH10*0.82,)</f>
        <v>10168</v>
      </c>
      <c r="GI10" s="6">
        <f>ROUNDUP(RO!GI10*0.82,)</f>
        <v>10168</v>
      </c>
      <c r="GJ10" s="20">
        <f>ROUNDUP(RO!GJ10*0.82,)</f>
        <v>10578</v>
      </c>
      <c r="GK10" s="65"/>
      <c r="GL10" s="65"/>
    </row>
    <row r="11" spans="1:194" s="58" customFormat="1" ht="24" x14ac:dyDescent="0.2">
      <c r="A11" s="22" t="s">
        <v>81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103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6"/>
      <c r="GJ11" s="20"/>
      <c r="GK11" s="65"/>
      <c r="GL11" s="65"/>
    </row>
    <row r="12" spans="1:194" s="58" customFormat="1" x14ac:dyDescent="0.2">
      <c r="A12" s="21" t="s">
        <v>82</v>
      </c>
      <c r="B12" s="64" t="e">
        <f>ROUNDUP(RO!B12*0.82,)</f>
        <v>#REF!</v>
      </c>
      <c r="C12" s="64" t="e">
        <f>ROUNDUP(RO!C12*0.82,)</f>
        <v>#REF!</v>
      </c>
      <c r="D12" s="64" t="e">
        <f>ROUNDUP(RO!D12*0.82,)</f>
        <v>#REF!</v>
      </c>
      <c r="E12" s="64" t="e">
        <f>ROUNDUP(RO!E12*0.82,)</f>
        <v>#REF!</v>
      </c>
      <c r="F12" s="64" t="e">
        <f>ROUNDUP(RO!F12*0.82,)</f>
        <v>#REF!</v>
      </c>
      <c r="G12" s="64" t="e">
        <f>ROUNDUP(RO!G12*0.82,)</f>
        <v>#REF!</v>
      </c>
      <c r="H12" s="64" t="e">
        <f>ROUNDUP(RO!H12*0.82,)</f>
        <v>#REF!</v>
      </c>
      <c r="I12" s="64" t="e">
        <f>ROUNDUP(RO!I12*0.82,)</f>
        <v>#REF!</v>
      </c>
      <c r="J12" s="64" t="e">
        <f>ROUNDUP(RO!J12*0.82,)</f>
        <v>#REF!</v>
      </c>
      <c r="K12" s="64" t="e">
        <f>ROUNDUP(RO!K12*0.82,)</f>
        <v>#REF!</v>
      </c>
      <c r="L12" s="64" t="e">
        <f>ROUNDUP(RO!L12*0.82,)</f>
        <v>#REF!</v>
      </c>
      <c r="M12" s="64" t="e">
        <f>ROUNDUP(RO!M12*0.82,)</f>
        <v>#REF!</v>
      </c>
      <c r="N12" s="64" t="e">
        <f>ROUNDUP(RO!N12*0.82,)</f>
        <v>#REF!</v>
      </c>
      <c r="O12" s="64" t="e">
        <f>ROUNDUP(RO!O12*0.82,)</f>
        <v>#REF!</v>
      </c>
      <c r="P12" s="64" t="e">
        <f>ROUNDUP(RO!P12*0.82,)</f>
        <v>#REF!</v>
      </c>
      <c r="Q12" s="64" t="e">
        <f>ROUNDUP(RO!Q12*0.82,)</f>
        <v>#REF!</v>
      </c>
      <c r="R12" s="64" t="e">
        <f>ROUNDUP(RO!R12*0.82,)</f>
        <v>#REF!</v>
      </c>
      <c r="S12" s="64" t="e">
        <f>ROUNDUP(RO!S12*0.82,)</f>
        <v>#REF!</v>
      </c>
      <c r="T12" s="64" t="e">
        <f>ROUNDUP(RO!T12*0.82,)</f>
        <v>#REF!</v>
      </c>
      <c r="U12" s="64" t="e">
        <f>ROUNDUP(RO!U12*0.82,)</f>
        <v>#REF!</v>
      </c>
      <c r="V12" s="64" t="e">
        <f>ROUNDUP(RO!V12*0.82,)</f>
        <v>#REF!</v>
      </c>
      <c r="W12" s="64" t="e">
        <f>ROUNDUP(RO!W12*0.82,)</f>
        <v>#REF!</v>
      </c>
      <c r="X12" s="64" t="e">
        <f>ROUNDUP(RO!X12*0.82,)</f>
        <v>#REF!</v>
      </c>
      <c r="Y12" s="64" t="e">
        <f>ROUNDUP(RO!Y12*0.82,)</f>
        <v>#REF!</v>
      </c>
      <c r="Z12" s="64" t="e">
        <f>ROUNDUP(RO!Z12*0.82,)</f>
        <v>#REF!</v>
      </c>
      <c r="AA12" s="64" t="e">
        <f>ROUNDUP(RO!AA12*0.82,)</f>
        <v>#REF!</v>
      </c>
      <c r="AB12" s="64" t="e">
        <f>ROUNDUP(RO!AB12*0.82,)</f>
        <v>#REF!</v>
      </c>
      <c r="AC12" s="64" t="e">
        <f>ROUNDUP(RO!AC12*0.82,)</f>
        <v>#REF!</v>
      </c>
      <c r="AD12" s="64" t="e">
        <f>ROUNDUP(RO!AD12*0.82,)</f>
        <v>#REF!</v>
      </c>
      <c r="AE12" s="64" t="e">
        <f>ROUNDUP(RO!AE12*0.82,)</f>
        <v>#REF!</v>
      </c>
      <c r="AF12" s="64">
        <f>ROUNDUP(RO!AF12*0.82,)</f>
        <v>15580</v>
      </c>
      <c r="AG12" s="64">
        <f>ROUNDUP(RO!AG12*0.82,)</f>
        <v>15580</v>
      </c>
      <c r="AH12" s="64">
        <f>ROUNDUP(RO!AH12*0.82,)</f>
        <v>12792</v>
      </c>
      <c r="AI12" s="64">
        <f>ROUNDUP(RO!AI12*0.82,)</f>
        <v>13366</v>
      </c>
      <c r="AJ12" s="64">
        <f>ROUNDUP(RO!AJ12*0.82,)</f>
        <v>13366</v>
      </c>
      <c r="AK12" s="64">
        <f>ROUNDUP(RO!AK12*0.82,)</f>
        <v>14186</v>
      </c>
      <c r="AL12" s="64">
        <f>ROUNDUP(RO!AL12*0.82,)</f>
        <v>14186</v>
      </c>
      <c r="AM12" s="64">
        <f>ROUNDUP(RO!AM12*0.82,)</f>
        <v>15580</v>
      </c>
      <c r="AN12" s="64">
        <f>ROUNDUP(RO!AN12*0.82,)</f>
        <v>15580</v>
      </c>
      <c r="AO12" s="64">
        <f>ROUNDUP(RO!AO12*0.82,)</f>
        <v>14186</v>
      </c>
      <c r="AP12" s="64">
        <f>ROUNDUP(RO!AP12*0.82,)</f>
        <v>14186</v>
      </c>
      <c r="AQ12" s="64">
        <f>ROUNDUP(RO!AQ12*0.82,)</f>
        <v>14186</v>
      </c>
      <c r="AR12" s="64">
        <f>ROUNDUP(RO!AR12*0.82,)</f>
        <v>14186</v>
      </c>
      <c r="AS12" s="64">
        <f>ROUNDUP(RO!AS12*0.82,)</f>
        <v>14186</v>
      </c>
      <c r="AT12" s="64">
        <f>ROUNDUP(RO!AT12*0.82,)</f>
        <v>14760</v>
      </c>
      <c r="AU12" s="64">
        <f>ROUNDUP(RO!AU12*0.82,)</f>
        <v>13366</v>
      </c>
      <c r="AV12" s="64">
        <f>ROUNDUP(RO!AV12*0.82,)</f>
        <v>12792</v>
      </c>
      <c r="AW12" s="64">
        <f>ROUNDUP(RO!AW12*0.82,)</f>
        <v>12792</v>
      </c>
      <c r="AX12" s="64">
        <f>ROUNDUP(RO!AX12*0.82,)</f>
        <v>12792</v>
      </c>
      <c r="AY12" s="64">
        <f>ROUNDUP(RO!AY12*0.82,)</f>
        <v>12792</v>
      </c>
      <c r="AZ12" s="64">
        <f>ROUNDUP(RO!AZ12*0.82,)</f>
        <v>12792</v>
      </c>
      <c r="BA12" s="64">
        <f>ROUNDUP(RO!BA12*0.82,)</f>
        <v>13366</v>
      </c>
      <c r="BB12" s="64">
        <f>ROUNDUP(RO!BB12*0.82,)</f>
        <v>13366</v>
      </c>
      <c r="BC12" s="64">
        <f>ROUNDUP(RO!BC12*0.82,)</f>
        <v>12792</v>
      </c>
      <c r="BD12" s="64">
        <f>ROUNDUP(RO!BD12*0.82,)</f>
        <v>12792</v>
      </c>
      <c r="BE12" s="64">
        <f>ROUNDUP(RO!BE12*0.82,)</f>
        <v>12792</v>
      </c>
      <c r="BF12" s="64">
        <f>ROUNDUP(RO!BF12*0.82,)</f>
        <v>12792</v>
      </c>
      <c r="BG12" s="64">
        <f>ROUNDUP(RO!BG12*0.82,)</f>
        <v>12792</v>
      </c>
      <c r="BH12" s="64">
        <f>ROUNDUP(RO!BH12*0.82,)</f>
        <v>13366</v>
      </c>
      <c r="BI12" s="64">
        <f>ROUNDUP(RO!BI12*0.82,)</f>
        <v>13366</v>
      </c>
      <c r="BJ12" s="64">
        <f>ROUNDUP(RO!BJ12*0.82,)</f>
        <v>12792</v>
      </c>
      <c r="BK12" s="64">
        <f>ROUNDUP(RO!BK12*0.82,)</f>
        <v>12792</v>
      </c>
      <c r="BL12" s="64">
        <f>ROUNDUP(RO!BL12*0.82,)</f>
        <v>12792</v>
      </c>
      <c r="BM12" s="64">
        <f>ROUNDUP(RO!BM12*0.82,)</f>
        <v>12792</v>
      </c>
      <c r="BN12" s="64">
        <f>ROUNDUP(RO!BN12*0.82,)</f>
        <v>12792</v>
      </c>
      <c r="BO12" s="64">
        <f>ROUNDUP(RO!BO12*0.82,)</f>
        <v>13366</v>
      </c>
      <c r="BP12" s="64">
        <f>ROUNDUP(RO!BP12*0.82,)</f>
        <v>13366</v>
      </c>
      <c r="BQ12" s="64">
        <f>ROUNDUP(RO!BQ12*0.82,)</f>
        <v>11398</v>
      </c>
      <c r="BR12" s="64">
        <f>ROUNDUP(RO!BR12*0.82,)</f>
        <v>11398</v>
      </c>
      <c r="BS12" s="64">
        <f>ROUNDUP(RO!BS12*0.82,)</f>
        <v>11398</v>
      </c>
      <c r="BT12" s="64">
        <f>ROUNDUP(RO!BT12*0.82,)</f>
        <v>11398</v>
      </c>
      <c r="BU12" s="64">
        <f>ROUNDUP(RO!BU12*0.82,)</f>
        <v>11398</v>
      </c>
      <c r="BV12" s="64">
        <f>ROUNDUP(RO!BV12*0.82,)</f>
        <v>11972</v>
      </c>
      <c r="BW12" s="64">
        <f>ROUNDUP(RO!BW12*0.82,)</f>
        <v>11972</v>
      </c>
      <c r="BX12" s="64">
        <f>ROUNDUP(RO!BX12*0.82,)</f>
        <v>11398</v>
      </c>
      <c r="BY12" s="64">
        <f>ROUNDUP(RO!BY12*0.82,)</f>
        <v>11398</v>
      </c>
      <c r="BZ12" s="64">
        <f>ROUNDUP(RO!BZ12*0.82,)</f>
        <v>11398</v>
      </c>
      <c r="CA12" s="64">
        <f>ROUNDUP(RO!CA12*0.82,)</f>
        <v>11398</v>
      </c>
      <c r="CB12" s="64">
        <f>ROUNDUP(RO!CB12*0.82,)</f>
        <v>11398</v>
      </c>
      <c r="CC12" s="64">
        <f>ROUNDUP(RO!CC12*0.82,)</f>
        <v>11972</v>
      </c>
      <c r="CD12" s="64">
        <f>ROUNDUP(RO!CD12*0.82,)</f>
        <v>11972</v>
      </c>
      <c r="CE12" s="64">
        <f>ROUNDUP(RO!CE12*0.82,)</f>
        <v>11398</v>
      </c>
      <c r="CF12" s="64">
        <f>ROUNDUP(RO!CF12*0.82,)</f>
        <v>11398</v>
      </c>
      <c r="CG12" s="64">
        <f>ROUNDUP(RO!CG12*0.82,)</f>
        <v>11398</v>
      </c>
      <c r="CH12" s="64">
        <f>ROUNDUP(RO!CH12*0.82,)</f>
        <v>11398</v>
      </c>
      <c r="CI12" s="64">
        <f>ROUNDUP(RO!CI12*0.82,)</f>
        <v>11398</v>
      </c>
      <c r="CJ12" s="64">
        <f>ROUNDUP(RO!CJ12*0.82,)</f>
        <v>11972</v>
      </c>
      <c r="CK12" s="64">
        <f>ROUNDUP(RO!CK12*0.82,)</f>
        <v>11972</v>
      </c>
      <c r="CL12" s="64">
        <f>ROUNDUP(RO!CL12*0.82,)</f>
        <v>11398</v>
      </c>
      <c r="CM12" s="64">
        <f>ROUNDUP(RO!CM12*0.82,)</f>
        <v>11398</v>
      </c>
      <c r="CN12" s="64">
        <f>ROUNDUP(RO!CN12*0.82,)</f>
        <v>11972</v>
      </c>
      <c r="CO12" s="64">
        <f>ROUNDUP(RO!CO12*0.82,)</f>
        <v>11972</v>
      </c>
      <c r="CP12" s="64">
        <f>ROUNDUP(RO!CP12*0.82,)</f>
        <v>11972</v>
      </c>
      <c r="CQ12" s="64">
        <f>ROUNDUP(RO!CQ12*0.82,)</f>
        <v>11972</v>
      </c>
      <c r="CR12" s="64">
        <f>ROUNDUP(RO!CR12*0.82,)</f>
        <v>11972</v>
      </c>
      <c r="CS12" s="64">
        <f>ROUNDUP(RO!CS12*0.82,)</f>
        <v>11398</v>
      </c>
      <c r="CT12" s="64">
        <f>ROUNDUP(RO!CT12*0.82,)</f>
        <v>14186</v>
      </c>
      <c r="CU12" s="64">
        <f>ROUNDUP(RO!CU12*0.82,)</f>
        <v>14186</v>
      </c>
      <c r="CV12" s="64">
        <f>ROUNDUP(RO!CV12*0.82,)</f>
        <v>14186</v>
      </c>
      <c r="CW12" s="64">
        <f>ROUNDUP(RO!CW12*0.82,)</f>
        <v>14186</v>
      </c>
      <c r="CX12" s="64">
        <f>ROUNDUP(RO!CX12*0.82,)</f>
        <v>14186</v>
      </c>
      <c r="CY12" s="64">
        <f>ROUNDUP(RO!CY12*0.82,)</f>
        <v>12792</v>
      </c>
      <c r="CZ12" s="64">
        <f>ROUNDUP(RO!CZ12*0.82,)</f>
        <v>11972</v>
      </c>
      <c r="DA12" s="64">
        <f>ROUNDUP(RO!DA12*0.82,)</f>
        <v>11972</v>
      </c>
      <c r="DB12" s="64">
        <f>ROUNDUP(RO!DB12*0.82,)</f>
        <v>14186</v>
      </c>
      <c r="DC12" s="103">
        <f>ROUNDUP(RO!DC12*0.82,)</f>
        <v>14186</v>
      </c>
      <c r="DD12" s="20">
        <f>ROUNDUP(RO!DD12*0.82,)</f>
        <v>11398</v>
      </c>
      <c r="DE12" s="20">
        <f>ROUNDUP(RO!DE12*0.82,)</f>
        <v>11398</v>
      </c>
      <c r="DF12" s="20">
        <f>ROUNDUP(RO!DF12*0.82,)</f>
        <v>11398</v>
      </c>
      <c r="DG12" s="20">
        <f>ROUNDUP(RO!DG12*0.82,)</f>
        <v>11972</v>
      </c>
      <c r="DH12" s="20">
        <f>ROUNDUP(RO!DH12*0.82,)</f>
        <v>8446</v>
      </c>
      <c r="DI12" s="20">
        <f>ROUNDUP(RO!DI12*0.82,)</f>
        <v>8446</v>
      </c>
      <c r="DJ12" s="20">
        <f>ROUNDUP(RO!DJ12*0.82,)</f>
        <v>8446</v>
      </c>
      <c r="DK12" s="20">
        <f>ROUNDUP(RO!DK12*0.82,)</f>
        <v>8446</v>
      </c>
      <c r="DL12" s="20">
        <f>ROUNDUP(RO!DL12*0.82,)</f>
        <v>9020</v>
      </c>
      <c r="DM12" s="20">
        <f>ROUNDUP(RO!DM12*0.82,)</f>
        <v>9020</v>
      </c>
      <c r="DN12" s="20">
        <f>ROUNDUP(RO!DN12*0.82,)</f>
        <v>8446</v>
      </c>
      <c r="DO12" s="20">
        <f>ROUNDUP(RO!DO12*0.82,)</f>
        <v>8446</v>
      </c>
      <c r="DP12" s="20">
        <f>ROUNDUP(RO!DP12*0.82,)</f>
        <v>8446</v>
      </c>
      <c r="DQ12" s="20">
        <f>ROUNDUP(RO!DQ12*0.82,)</f>
        <v>8446</v>
      </c>
      <c r="DR12" s="20">
        <f>ROUNDUP(RO!DR12*0.82,)</f>
        <v>8446</v>
      </c>
      <c r="DS12" s="20">
        <f>ROUNDUP(RO!DS12*0.82,)</f>
        <v>9020</v>
      </c>
      <c r="DT12" s="20">
        <f>ROUNDUP(RO!DT12*0.82,)</f>
        <v>9020</v>
      </c>
      <c r="DU12" s="20">
        <f>ROUNDUP(RO!DU12*0.82,)</f>
        <v>8446</v>
      </c>
      <c r="DV12" s="20">
        <f>ROUNDUP(RO!DV12*0.82,)</f>
        <v>8446</v>
      </c>
      <c r="DW12" s="20">
        <f>ROUNDUP(RO!DW12*0.82,)</f>
        <v>8446</v>
      </c>
      <c r="DX12" s="20">
        <f>ROUNDUP(RO!DX12*0.82,)</f>
        <v>8446</v>
      </c>
      <c r="DY12" s="20">
        <f>ROUNDUP(RO!DY12*0.82,)</f>
        <v>8446</v>
      </c>
      <c r="DZ12" s="20">
        <f>ROUNDUP(RO!DZ12*0.82,)</f>
        <v>9020</v>
      </c>
      <c r="EA12" s="20">
        <f>ROUNDUP(RO!EA12*0.82,)</f>
        <v>9020</v>
      </c>
      <c r="EB12" s="20">
        <f>ROUNDUP(RO!EB12*0.82,)</f>
        <v>8446</v>
      </c>
      <c r="EC12" s="20">
        <f>ROUNDUP(RO!EC12*0.82,)</f>
        <v>8446</v>
      </c>
      <c r="ED12" s="20">
        <f>ROUNDUP(RO!ED12*0.82,)</f>
        <v>8446</v>
      </c>
      <c r="EE12" s="20">
        <f>ROUNDUP(RO!EE12*0.82,)</f>
        <v>8446</v>
      </c>
      <c r="EF12" s="20">
        <f>ROUNDUP(RO!EF12*0.82,)</f>
        <v>8446</v>
      </c>
      <c r="EG12" s="20">
        <f>ROUNDUP(RO!EG12*0.82,)</f>
        <v>9020</v>
      </c>
      <c r="EH12" s="20">
        <f>ROUNDUP(RO!EH12*0.82,)</f>
        <v>9020</v>
      </c>
      <c r="EI12" s="20">
        <f>ROUNDUP(RO!EI12*0.82,)</f>
        <v>8446</v>
      </c>
      <c r="EJ12" s="20">
        <f>ROUNDUP(RO!EJ12*0.82,)</f>
        <v>8446</v>
      </c>
      <c r="EK12" s="20">
        <f>ROUNDUP(RO!EK12*0.82,)</f>
        <v>9020</v>
      </c>
      <c r="EL12" s="20">
        <f>ROUNDUP(RO!EL12*0.82,)</f>
        <v>9430</v>
      </c>
      <c r="EM12" s="20">
        <f>ROUNDUP(RO!EM12*0.82,)</f>
        <v>8036</v>
      </c>
      <c r="EN12" s="20">
        <f>ROUNDUP(RO!EN12*0.82,)</f>
        <v>8446</v>
      </c>
      <c r="EO12" s="20">
        <f>ROUNDUP(RO!EO12*0.82,)</f>
        <v>8446</v>
      </c>
      <c r="EP12" s="20">
        <f>ROUNDUP(RO!EP12*0.82,)</f>
        <v>8036</v>
      </c>
      <c r="EQ12" s="20">
        <f>ROUNDUP(RO!EQ12*0.82,)</f>
        <v>8036</v>
      </c>
      <c r="ER12" s="20">
        <f>ROUNDUP(RO!ER12*0.82,)</f>
        <v>8036</v>
      </c>
      <c r="ES12" s="20">
        <f>ROUNDUP(RO!ES12*0.82,)</f>
        <v>8036</v>
      </c>
      <c r="ET12" s="20">
        <f>ROUNDUP(RO!ET12*0.82,)</f>
        <v>8036</v>
      </c>
      <c r="EU12" s="20">
        <f>ROUNDUP(RO!EU12*0.82,)</f>
        <v>8446</v>
      </c>
      <c r="EV12" s="20">
        <f>ROUNDUP(RO!EV12*0.82,)</f>
        <v>8446</v>
      </c>
      <c r="EW12" s="20">
        <f>ROUNDUP(RO!EW12*0.82,)</f>
        <v>8036</v>
      </c>
      <c r="EX12" s="20">
        <f>ROUNDUP(RO!EX12*0.82,)</f>
        <v>8036</v>
      </c>
      <c r="EY12" s="20">
        <f>ROUNDUP(RO!EY12*0.82,)</f>
        <v>8036</v>
      </c>
      <c r="EZ12" s="20">
        <f>ROUNDUP(RO!EZ12*0.82,)</f>
        <v>8036</v>
      </c>
      <c r="FA12" s="20">
        <f>ROUNDUP(RO!FA12*0.82,)</f>
        <v>8036</v>
      </c>
      <c r="FB12" s="20">
        <f>ROUNDUP(RO!FB12*0.82,)</f>
        <v>8446</v>
      </c>
      <c r="FC12" s="20">
        <f>ROUNDUP(RO!FC12*0.82,)</f>
        <v>8446</v>
      </c>
      <c r="FD12" s="20">
        <f>ROUNDUP(RO!FD12*0.82,)</f>
        <v>8036</v>
      </c>
      <c r="FE12" s="20">
        <f>ROUNDUP(RO!FE12*0.82,)</f>
        <v>8036</v>
      </c>
      <c r="FF12" s="20">
        <f>ROUNDUP(RO!FF12*0.82,)</f>
        <v>8036</v>
      </c>
      <c r="FG12" s="20">
        <f>ROUNDUP(RO!FG12*0.82,)</f>
        <v>8036</v>
      </c>
      <c r="FH12" s="20">
        <f>ROUNDUP(RO!FH12*0.82,)</f>
        <v>8036</v>
      </c>
      <c r="FI12" s="20">
        <f>ROUNDUP(RO!FI12*0.82,)</f>
        <v>8446</v>
      </c>
      <c r="FJ12" s="20">
        <f>ROUNDUP(RO!FJ12*0.82,)</f>
        <v>8446</v>
      </c>
      <c r="FK12" s="20">
        <f>ROUNDUP(RO!FK12*0.82,)</f>
        <v>8036</v>
      </c>
      <c r="FL12" s="20">
        <f>ROUNDUP(RO!FL12*0.82,)</f>
        <v>8036</v>
      </c>
      <c r="FM12" s="20">
        <f>ROUNDUP(RO!FM12*0.82,)</f>
        <v>9430</v>
      </c>
      <c r="FN12" s="20">
        <f>ROUNDUP(RO!FN12*0.82,)</f>
        <v>9430</v>
      </c>
      <c r="FO12" s="20">
        <f>ROUNDUP(RO!FO12*0.82,)</f>
        <v>9430</v>
      </c>
      <c r="FP12" s="20">
        <f>ROUNDUP(RO!FP12*0.82,)</f>
        <v>10414</v>
      </c>
      <c r="FQ12" s="20">
        <f>ROUNDUP(RO!FQ12*0.82,)</f>
        <v>10414</v>
      </c>
      <c r="FR12" s="20">
        <f>ROUNDUP(RO!FR12*0.82,)</f>
        <v>9430</v>
      </c>
      <c r="FS12" s="20">
        <f>ROUNDUP(RO!FS12*0.82,)</f>
        <v>9430</v>
      </c>
      <c r="FT12" s="20">
        <f>ROUNDUP(RO!FT12*0.82,)</f>
        <v>9430</v>
      </c>
      <c r="FU12" s="20">
        <f>ROUNDUP(RO!FU12*0.82,)</f>
        <v>9430</v>
      </c>
      <c r="FV12" s="20">
        <f>ROUNDUP(RO!FV12*0.82,)</f>
        <v>9430</v>
      </c>
      <c r="FW12" s="20">
        <f>ROUNDUP(RO!FW12*0.82,)</f>
        <v>10414</v>
      </c>
      <c r="FX12" s="20">
        <f>ROUNDUP(RO!FX12*0.82,)</f>
        <v>10414</v>
      </c>
      <c r="FY12" s="20">
        <f>ROUNDUP(RO!FY12*0.82,)</f>
        <v>10414</v>
      </c>
      <c r="FZ12" s="20">
        <f>ROUNDUP(RO!FZ12*0.82,)</f>
        <v>10414</v>
      </c>
      <c r="GA12" s="20">
        <f>ROUNDUP(RO!GA12*0.82,)</f>
        <v>10414</v>
      </c>
      <c r="GB12" s="20">
        <f>ROUNDUP(RO!GB12*0.82,)</f>
        <v>10414</v>
      </c>
      <c r="GC12" s="20">
        <f>ROUNDUP(RO!GC12*0.82,)</f>
        <v>10414</v>
      </c>
      <c r="GD12" s="20">
        <f>ROUNDUP(RO!GD12*0.82,)</f>
        <v>10414</v>
      </c>
      <c r="GE12" s="20">
        <f>ROUNDUP(RO!GE12*0.82,)</f>
        <v>10414</v>
      </c>
      <c r="GF12" s="20">
        <f>ROUNDUP(RO!GF12*0.82,)</f>
        <v>10414</v>
      </c>
      <c r="GG12" s="20">
        <f>ROUNDUP(RO!GG12*0.82,)</f>
        <v>10414</v>
      </c>
      <c r="GH12" s="20">
        <f>ROUNDUP(RO!GH12*0.82,)</f>
        <v>10988</v>
      </c>
      <c r="GI12" s="6">
        <f>ROUNDUP(RO!GI12*0.82,)</f>
        <v>10988</v>
      </c>
      <c r="GJ12" s="20">
        <f>ROUNDUP(RO!GJ12*0.82,)</f>
        <v>11398</v>
      </c>
      <c r="GK12" s="65"/>
      <c r="GL12" s="65"/>
    </row>
    <row r="13" spans="1:194" s="58" customFormat="1" x14ac:dyDescent="0.2">
      <c r="A13" s="20" t="s">
        <v>8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103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6"/>
      <c r="GJ13" s="20"/>
      <c r="GK13" s="65"/>
      <c r="GL13" s="65"/>
    </row>
    <row r="14" spans="1:194" s="58" customFormat="1" x14ac:dyDescent="0.2">
      <c r="A14" s="21" t="s">
        <v>82</v>
      </c>
      <c r="B14" s="64" t="e">
        <f>ROUNDUP(RO!B14*0.82,)</f>
        <v>#REF!</v>
      </c>
      <c r="C14" s="64" t="e">
        <f>ROUNDUP(RO!C14*0.82,)</f>
        <v>#REF!</v>
      </c>
      <c r="D14" s="64" t="e">
        <f>ROUNDUP(RO!D14*0.82,)</f>
        <v>#REF!</v>
      </c>
      <c r="E14" s="64" t="e">
        <f>ROUNDUP(RO!E14*0.82,)</f>
        <v>#REF!</v>
      </c>
      <c r="F14" s="64" t="e">
        <f>ROUNDUP(RO!F14*0.82,)</f>
        <v>#REF!</v>
      </c>
      <c r="G14" s="64" t="e">
        <f>ROUNDUP(RO!G14*0.82,)</f>
        <v>#REF!</v>
      </c>
      <c r="H14" s="64" t="e">
        <f>ROUNDUP(RO!H14*0.82,)</f>
        <v>#REF!</v>
      </c>
      <c r="I14" s="64" t="e">
        <f>ROUNDUP(RO!I14*0.82,)</f>
        <v>#REF!</v>
      </c>
      <c r="J14" s="64" t="e">
        <f>ROUNDUP(RO!J14*0.82,)</f>
        <v>#REF!</v>
      </c>
      <c r="K14" s="64" t="e">
        <f>ROUNDUP(RO!K14*0.82,)</f>
        <v>#REF!</v>
      </c>
      <c r="L14" s="64" t="e">
        <f>ROUNDUP(RO!L14*0.82,)</f>
        <v>#REF!</v>
      </c>
      <c r="M14" s="64" t="e">
        <f>ROUNDUP(RO!M14*0.82,)</f>
        <v>#REF!</v>
      </c>
      <c r="N14" s="64" t="e">
        <f>ROUNDUP(RO!N14*0.82,)</f>
        <v>#REF!</v>
      </c>
      <c r="O14" s="64" t="e">
        <f>ROUNDUP(RO!O14*0.82,)</f>
        <v>#REF!</v>
      </c>
      <c r="P14" s="64" t="e">
        <f>ROUNDUP(RO!P14*0.82,)</f>
        <v>#REF!</v>
      </c>
      <c r="Q14" s="64" t="e">
        <f>ROUNDUP(RO!Q14*0.82,)</f>
        <v>#REF!</v>
      </c>
      <c r="R14" s="64" t="e">
        <f>ROUNDUP(RO!R14*0.82,)</f>
        <v>#REF!</v>
      </c>
      <c r="S14" s="64" t="e">
        <f>ROUNDUP(RO!S14*0.82,)</f>
        <v>#REF!</v>
      </c>
      <c r="T14" s="64" t="e">
        <f>ROUNDUP(RO!T14*0.82,)</f>
        <v>#REF!</v>
      </c>
      <c r="U14" s="64" t="e">
        <f>ROUNDUP(RO!U14*0.82,)</f>
        <v>#REF!</v>
      </c>
      <c r="V14" s="64" t="e">
        <f>ROUNDUP(RO!V14*0.82,)</f>
        <v>#REF!</v>
      </c>
      <c r="W14" s="64" t="e">
        <f>ROUNDUP(RO!W14*0.82,)</f>
        <v>#REF!</v>
      </c>
      <c r="X14" s="64" t="e">
        <f>ROUNDUP(RO!X14*0.82,)</f>
        <v>#REF!</v>
      </c>
      <c r="Y14" s="64" t="e">
        <f>ROUNDUP(RO!Y14*0.82,)</f>
        <v>#REF!</v>
      </c>
      <c r="Z14" s="64" t="e">
        <f>ROUNDUP(RO!Z14*0.82,)</f>
        <v>#REF!</v>
      </c>
      <c r="AA14" s="64" t="e">
        <f>ROUNDUP(RO!AA14*0.82,)</f>
        <v>#REF!</v>
      </c>
      <c r="AB14" s="64" t="e">
        <f>ROUNDUP(RO!AB14*0.82,)</f>
        <v>#REF!</v>
      </c>
      <c r="AC14" s="64" t="e">
        <f>ROUNDUP(RO!AC14*0.82,)</f>
        <v>#REF!</v>
      </c>
      <c r="AD14" s="64" t="e">
        <f>ROUNDUP(RO!AD14*0.82,)</f>
        <v>#REF!</v>
      </c>
      <c r="AE14" s="64" t="e">
        <f>ROUNDUP(RO!AE14*0.82,)</f>
        <v>#REF!</v>
      </c>
      <c r="AF14" s="64">
        <f>ROUNDUP(RO!AF14*0.82,)</f>
        <v>16400</v>
      </c>
      <c r="AG14" s="64">
        <f>ROUNDUP(RO!AG14*0.82,)</f>
        <v>16400</v>
      </c>
      <c r="AH14" s="64">
        <f>ROUNDUP(RO!AH14*0.82,)</f>
        <v>13612</v>
      </c>
      <c r="AI14" s="64">
        <f>ROUNDUP(RO!AI14*0.82,)</f>
        <v>14186</v>
      </c>
      <c r="AJ14" s="64">
        <f>ROUNDUP(RO!AJ14*0.82,)</f>
        <v>14186</v>
      </c>
      <c r="AK14" s="64">
        <f>ROUNDUP(RO!AK14*0.82,)</f>
        <v>15006</v>
      </c>
      <c r="AL14" s="64">
        <f>ROUNDUP(RO!AL14*0.82,)</f>
        <v>15006</v>
      </c>
      <c r="AM14" s="64">
        <f>ROUNDUP(RO!AM14*0.82,)</f>
        <v>16400</v>
      </c>
      <c r="AN14" s="64">
        <f>ROUNDUP(RO!AN14*0.82,)</f>
        <v>16400</v>
      </c>
      <c r="AO14" s="64">
        <f>ROUNDUP(RO!AO14*0.82,)</f>
        <v>15006</v>
      </c>
      <c r="AP14" s="64">
        <f>ROUNDUP(RO!AP14*0.82,)</f>
        <v>15006</v>
      </c>
      <c r="AQ14" s="64">
        <f>ROUNDUP(RO!AQ14*0.82,)</f>
        <v>15006</v>
      </c>
      <c r="AR14" s="64">
        <f>ROUNDUP(RO!AR14*0.82,)</f>
        <v>15006</v>
      </c>
      <c r="AS14" s="64">
        <f>ROUNDUP(RO!AS14*0.82,)</f>
        <v>15006</v>
      </c>
      <c r="AT14" s="64">
        <f>ROUNDUP(RO!AT14*0.82,)</f>
        <v>15580</v>
      </c>
      <c r="AU14" s="64">
        <f>ROUNDUP(RO!AU14*0.82,)</f>
        <v>14186</v>
      </c>
      <c r="AV14" s="64">
        <f>ROUNDUP(RO!AV14*0.82,)</f>
        <v>13612</v>
      </c>
      <c r="AW14" s="64">
        <f>ROUNDUP(RO!AW14*0.82,)</f>
        <v>13612</v>
      </c>
      <c r="AX14" s="64">
        <f>ROUNDUP(RO!AX14*0.82,)</f>
        <v>13612</v>
      </c>
      <c r="AY14" s="64">
        <f>ROUNDUP(RO!AY14*0.82,)</f>
        <v>13612</v>
      </c>
      <c r="AZ14" s="64">
        <f>ROUNDUP(RO!AZ14*0.82,)</f>
        <v>13612</v>
      </c>
      <c r="BA14" s="64">
        <f>ROUNDUP(RO!BA14*0.82,)</f>
        <v>14186</v>
      </c>
      <c r="BB14" s="64">
        <f>ROUNDUP(RO!BB14*0.82,)</f>
        <v>14186</v>
      </c>
      <c r="BC14" s="64">
        <f>ROUNDUP(RO!BC14*0.82,)</f>
        <v>13612</v>
      </c>
      <c r="BD14" s="64">
        <f>ROUNDUP(RO!BD14*0.82,)</f>
        <v>13612</v>
      </c>
      <c r="BE14" s="64">
        <f>ROUNDUP(RO!BE14*0.82,)</f>
        <v>13612</v>
      </c>
      <c r="BF14" s="64">
        <f>ROUNDUP(RO!BF14*0.82,)</f>
        <v>13612</v>
      </c>
      <c r="BG14" s="64">
        <f>ROUNDUP(RO!BG14*0.82,)</f>
        <v>13612</v>
      </c>
      <c r="BH14" s="64">
        <f>ROUNDUP(RO!BH14*0.82,)</f>
        <v>14186</v>
      </c>
      <c r="BI14" s="64">
        <f>ROUNDUP(RO!BI14*0.82,)</f>
        <v>14186</v>
      </c>
      <c r="BJ14" s="64">
        <f>ROUNDUP(RO!BJ14*0.82,)</f>
        <v>13612</v>
      </c>
      <c r="BK14" s="64">
        <f>ROUNDUP(RO!BK14*0.82,)</f>
        <v>13612</v>
      </c>
      <c r="BL14" s="64">
        <f>ROUNDUP(RO!BL14*0.82,)</f>
        <v>13612</v>
      </c>
      <c r="BM14" s="64">
        <f>ROUNDUP(RO!BM14*0.82,)</f>
        <v>13612</v>
      </c>
      <c r="BN14" s="64">
        <f>ROUNDUP(RO!BN14*0.82,)</f>
        <v>13612</v>
      </c>
      <c r="BO14" s="64">
        <f>ROUNDUP(RO!BO14*0.82,)</f>
        <v>14186</v>
      </c>
      <c r="BP14" s="64">
        <f>ROUNDUP(RO!BP14*0.82,)</f>
        <v>14186</v>
      </c>
      <c r="BQ14" s="64">
        <f>ROUNDUP(RO!BQ14*0.82,)</f>
        <v>12218</v>
      </c>
      <c r="BR14" s="64">
        <f>ROUNDUP(RO!BR14*0.82,)</f>
        <v>12218</v>
      </c>
      <c r="BS14" s="64">
        <f>ROUNDUP(RO!BS14*0.82,)</f>
        <v>12218</v>
      </c>
      <c r="BT14" s="64">
        <f>ROUNDUP(RO!BT14*0.82,)</f>
        <v>12218</v>
      </c>
      <c r="BU14" s="64">
        <f>ROUNDUP(RO!BU14*0.82,)</f>
        <v>12218</v>
      </c>
      <c r="BV14" s="64">
        <f>ROUNDUP(RO!BV14*0.82,)</f>
        <v>12792</v>
      </c>
      <c r="BW14" s="64">
        <f>ROUNDUP(RO!BW14*0.82,)</f>
        <v>12792</v>
      </c>
      <c r="BX14" s="64">
        <f>ROUNDUP(RO!BX14*0.82,)</f>
        <v>12218</v>
      </c>
      <c r="BY14" s="64">
        <f>ROUNDUP(RO!BY14*0.82,)</f>
        <v>12218</v>
      </c>
      <c r="BZ14" s="64">
        <f>ROUNDUP(RO!BZ14*0.82,)</f>
        <v>12218</v>
      </c>
      <c r="CA14" s="64">
        <f>ROUNDUP(RO!CA14*0.82,)</f>
        <v>12218</v>
      </c>
      <c r="CB14" s="64">
        <f>ROUNDUP(RO!CB14*0.82,)</f>
        <v>12218</v>
      </c>
      <c r="CC14" s="64">
        <f>ROUNDUP(RO!CC14*0.82,)</f>
        <v>12792</v>
      </c>
      <c r="CD14" s="64">
        <f>ROUNDUP(RO!CD14*0.82,)</f>
        <v>12792</v>
      </c>
      <c r="CE14" s="64">
        <f>ROUNDUP(RO!CE14*0.82,)</f>
        <v>12218</v>
      </c>
      <c r="CF14" s="64">
        <f>ROUNDUP(RO!CF14*0.82,)</f>
        <v>12218</v>
      </c>
      <c r="CG14" s="64">
        <f>ROUNDUP(RO!CG14*0.82,)</f>
        <v>12218</v>
      </c>
      <c r="CH14" s="64">
        <f>ROUNDUP(RO!CH14*0.82,)</f>
        <v>12218</v>
      </c>
      <c r="CI14" s="64">
        <f>ROUNDUP(RO!CI14*0.82,)</f>
        <v>12218</v>
      </c>
      <c r="CJ14" s="64">
        <f>ROUNDUP(RO!CJ14*0.82,)</f>
        <v>12792</v>
      </c>
      <c r="CK14" s="64">
        <f>ROUNDUP(RO!CK14*0.82,)</f>
        <v>12792</v>
      </c>
      <c r="CL14" s="64">
        <f>ROUNDUP(RO!CL14*0.82,)</f>
        <v>12218</v>
      </c>
      <c r="CM14" s="64">
        <f>ROUNDUP(RO!CM14*0.82,)</f>
        <v>12218</v>
      </c>
      <c r="CN14" s="64">
        <f>ROUNDUP(RO!CN14*0.82,)</f>
        <v>12792</v>
      </c>
      <c r="CO14" s="64">
        <f>ROUNDUP(RO!CO14*0.82,)</f>
        <v>12792</v>
      </c>
      <c r="CP14" s="64">
        <f>ROUNDUP(RO!CP14*0.82,)</f>
        <v>12792</v>
      </c>
      <c r="CQ14" s="64">
        <f>ROUNDUP(RO!CQ14*0.82,)</f>
        <v>12792</v>
      </c>
      <c r="CR14" s="64">
        <f>ROUNDUP(RO!CR14*0.82,)</f>
        <v>12792</v>
      </c>
      <c r="CS14" s="64">
        <f>ROUNDUP(RO!CS14*0.82,)</f>
        <v>12218</v>
      </c>
      <c r="CT14" s="64">
        <f>ROUNDUP(RO!CT14*0.82,)</f>
        <v>15006</v>
      </c>
      <c r="CU14" s="64">
        <f>ROUNDUP(RO!CU14*0.82,)</f>
        <v>15006</v>
      </c>
      <c r="CV14" s="64">
        <f>ROUNDUP(RO!CV14*0.82,)</f>
        <v>15006</v>
      </c>
      <c r="CW14" s="64">
        <f>ROUNDUP(RO!CW14*0.82,)</f>
        <v>15006</v>
      </c>
      <c r="CX14" s="64">
        <f>ROUNDUP(RO!CX14*0.82,)</f>
        <v>15006</v>
      </c>
      <c r="CY14" s="64">
        <f>ROUNDUP(RO!CY14*0.82,)</f>
        <v>13612</v>
      </c>
      <c r="CZ14" s="64">
        <f>ROUNDUP(RO!CZ14*0.82,)</f>
        <v>12792</v>
      </c>
      <c r="DA14" s="64">
        <f>ROUNDUP(RO!DA14*0.82,)</f>
        <v>12792</v>
      </c>
      <c r="DB14" s="64">
        <f>ROUNDUP(RO!DB14*0.82,)</f>
        <v>15006</v>
      </c>
      <c r="DC14" s="103">
        <f>ROUNDUP(RO!DC14*0.82,)</f>
        <v>15006</v>
      </c>
      <c r="DD14" s="20">
        <f>ROUNDUP(RO!DD14*0.82,)</f>
        <v>12218</v>
      </c>
      <c r="DE14" s="20">
        <f>ROUNDUP(RO!DE14*0.82,)</f>
        <v>12218</v>
      </c>
      <c r="DF14" s="20">
        <f>ROUNDUP(RO!DF14*0.82,)</f>
        <v>12218</v>
      </c>
      <c r="DG14" s="20">
        <f>ROUNDUP(RO!DG14*0.82,)</f>
        <v>12792</v>
      </c>
      <c r="DH14" s="20">
        <f>ROUNDUP(RO!DH14*0.82,)</f>
        <v>9266</v>
      </c>
      <c r="DI14" s="20">
        <f>ROUNDUP(RO!DI14*0.82,)</f>
        <v>9266</v>
      </c>
      <c r="DJ14" s="20">
        <f>ROUNDUP(RO!DJ14*0.82,)</f>
        <v>9266</v>
      </c>
      <c r="DK14" s="20">
        <f>ROUNDUP(RO!DK14*0.82,)</f>
        <v>9266</v>
      </c>
      <c r="DL14" s="20">
        <f>ROUNDUP(RO!DL14*0.82,)</f>
        <v>9840</v>
      </c>
      <c r="DM14" s="20">
        <f>ROUNDUP(RO!DM14*0.82,)</f>
        <v>9840</v>
      </c>
      <c r="DN14" s="20">
        <f>ROUNDUP(RO!DN14*0.82,)</f>
        <v>9266</v>
      </c>
      <c r="DO14" s="20">
        <f>ROUNDUP(RO!DO14*0.82,)</f>
        <v>9266</v>
      </c>
      <c r="DP14" s="20">
        <f>ROUNDUP(RO!DP14*0.82,)</f>
        <v>9266</v>
      </c>
      <c r="DQ14" s="20">
        <f>ROUNDUP(RO!DQ14*0.82,)</f>
        <v>9266</v>
      </c>
      <c r="DR14" s="20">
        <f>ROUNDUP(RO!DR14*0.82,)</f>
        <v>9266</v>
      </c>
      <c r="DS14" s="20">
        <f>ROUNDUP(RO!DS14*0.82,)</f>
        <v>9840</v>
      </c>
      <c r="DT14" s="20">
        <f>ROUNDUP(RO!DT14*0.82,)</f>
        <v>9840</v>
      </c>
      <c r="DU14" s="20">
        <f>ROUNDUP(RO!DU14*0.82,)</f>
        <v>9266</v>
      </c>
      <c r="DV14" s="20">
        <f>ROUNDUP(RO!DV14*0.82,)</f>
        <v>9266</v>
      </c>
      <c r="DW14" s="20">
        <f>ROUNDUP(RO!DW14*0.82,)</f>
        <v>9266</v>
      </c>
      <c r="DX14" s="20">
        <f>ROUNDUP(RO!DX14*0.82,)</f>
        <v>9266</v>
      </c>
      <c r="DY14" s="20">
        <f>ROUNDUP(RO!DY14*0.82,)</f>
        <v>9266</v>
      </c>
      <c r="DZ14" s="20">
        <f>ROUNDUP(RO!DZ14*0.82,)</f>
        <v>9840</v>
      </c>
      <c r="EA14" s="20">
        <f>ROUNDUP(RO!EA14*0.82,)</f>
        <v>9840</v>
      </c>
      <c r="EB14" s="20">
        <f>ROUNDUP(RO!EB14*0.82,)</f>
        <v>9266</v>
      </c>
      <c r="EC14" s="20">
        <f>ROUNDUP(RO!EC14*0.82,)</f>
        <v>9266</v>
      </c>
      <c r="ED14" s="20">
        <f>ROUNDUP(RO!ED14*0.82,)</f>
        <v>9266</v>
      </c>
      <c r="EE14" s="20">
        <f>ROUNDUP(RO!EE14*0.82,)</f>
        <v>9266</v>
      </c>
      <c r="EF14" s="20">
        <f>ROUNDUP(RO!EF14*0.82,)</f>
        <v>9266</v>
      </c>
      <c r="EG14" s="20">
        <f>ROUNDUP(RO!EG14*0.82,)</f>
        <v>9840</v>
      </c>
      <c r="EH14" s="20">
        <f>ROUNDUP(RO!EH14*0.82,)</f>
        <v>9840</v>
      </c>
      <c r="EI14" s="20">
        <f>ROUNDUP(RO!EI14*0.82,)</f>
        <v>9266</v>
      </c>
      <c r="EJ14" s="20">
        <f>ROUNDUP(RO!EJ14*0.82,)</f>
        <v>9266</v>
      </c>
      <c r="EK14" s="20">
        <f>ROUNDUP(RO!EK14*0.82,)</f>
        <v>9840</v>
      </c>
      <c r="EL14" s="20">
        <f>ROUNDUP(RO!EL14*0.82,)</f>
        <v>10250</v>
      </c>
      <c r="EM14" s="20">
        <f>ROUNDUP(RO!EM14*0.82,)</f>
        <v>8856</v>
      </c>
      <c r="EN14" s="20">
        <f>ROUNDUP(RO!EN14*0.82,)</f>
        <v>9266</v>
      </c>
      <c r="EO14" s="20">
        <f>ROUNDUP(RO!EO14*0.82,)</f>
        <v>9266</v>
      </c>
      <c r="EP14" s="20">
        <f>ROUNDUP(RO!EP14*0.82,)</f>
        <v>8856</v>
      </c>
      <c r="EQ14" s="20">
        <f>ROUNDUP(RO!EQ14*0.82,)</f>
        <v>8856</v>
      </c>
      <c r="ER14" s="20">
        <f>ROUNDUP(RO!ER14*0.82,)</f>
        <v>8856</v>
      </c>
      <c r="ES14" s="20">
        <f>ROUNDUP(RO!ES14*0.82,)</f>
        <v>8856</v>
      </c>
      <c r="ET14" s="20">
        <f>ROUNDUP(RO!ET14*0.82,)</f>
        <v>8856</v>
      </c>
      <c r="EU14" s="20">
        <f>ROUNDUP(RO!EU14*0.82,)</f>
        <v>9266</v>
      </c>
      <c r="EV14" s="20">
        <f>ROUNDUP(RO!EV14*0.82,)</f>
        <v>9266</v>
      </c>
      <c r="EW14" s="20">
        <f>ROUNDUP(RO!EW14*0.82,)</f>
        <v>8856</v>
      </c>
      <c r="EX14" s="20">
        <f>ROUNDUP(RO!EX14*0.82,)</f>
        <v>8856</v>
      </c>
      <c r="EY14" s="20">
        <f>ROUNDUP(RO!EY14*0.82,)</f>
        <v>8856</v>
      </c>
      <c r="EZ14" s="20">
        <f>ROUNDUP(RO!EZ14*0.82,)</f>
        <v>8856</v>
      </c>
      <c r="FA14" s="20">
        <f>ROUNDUP(RO!FA14*0.82,)</f>
        <v>8856</v>
      </c>
      <c r="FB14" s="20">
        <f>ROUNDUP(RO!FB14*0.82,)</f>
        <v>9266</v>
      </c>
      <c r="FC14" s="20">
        <f>ROUNDUP(RO!FC14*0.82,)</f>
        <v>9266</v>
      </c>
      <c r="FD14" s="20">
        <f>ROUNDUP(RO!FD14*0.82,)</f>
        <v>8856</v>
      </c>
      <c r="FE14" s="20">
        <f>ROUNDUP(RO!FE14*0.82,)</f>
        <v>8856</v>
      </c>
      <c r="FF14" s="20">
        <f>ROUNDUP(RO!FF14*0.82,)</f>
        <v>8856</v>
      </c>
      <c r="FG14" s="20">
        <f>ROUNDUP(RO!FG14*0.82,)</f>
        <v>8856</v>
      </c>
      <c r="FH14" s="20">
        <f>ROUNDUP(RO!FH14*0.82,)</f>
        <v>8856</v>
      </c>
      <c r="FI14" s="20">
        <f>ROUNDUP(RO!FI14*0.82,)</f>
        <v>9266</v>
      </c>
      <c r="FJ14" s="20">
        <f>ROUNDUP(RO!FJ14*0.82,)</f>
        <v>9266</v>
      </c>
      <c r="FK14" s="20">
        <f>ROUNDUP(RO!FK14*0.82,)</f>
        <v>8856</v>
      </c>
      <c r="FL14" s="20">
        <f>ROUNDUP(RO!FL14*0.82,)</f>
        <v>8856</v>
      </c>
      <c r="FM14" s="20">
        <f>ROUNDUP(RO!FM14*0.82,)</f>
        <v>10250</v>
      </c>
      <c r="FN14" s="20">
        <f>ROUNDUP(RO!FN14*0.82,)</f>
        <v>10250</v>
      </c>
      <c r="FO14" s="20">
        <f>ROUNDUP(RO!FO14*0.82,)</f>
        <v>10250</v>
      </c>
      <c r="FP14" s="20">
        <f>ROUNDUP(RO!FP14*0.82,)</f>
        <v>11234</v>
      </c>
      <c r="FQ14" s="20">
        <f>ROUNDUP(RO!FQ14*0.82,)</f>
        <v>11234</v>
      </c>
      <c r="FR14" s="20">
        <f>ROUNDUP(RO!FR14*0.82,)</f>
        <v>10250</v>
      </c>
      <c r="FS14" s="20">
        <f>ROUNDUP(RO!FS14*0.82,)</f>
        <v>10250</v>
      </c>
      <c r="FT14" s="20">
        <f>ROUNDUP(RO!FT14*0.82,)</f>
        <v>10250</v>
      </c>
      <c r="FU14" s="20">
        <f>ROUNDUP(RO!FU14*0.82,)</f>
        <v>10250</v>
      </c>
      <c r="FV14" s="20">
        <f>ROUNDUP(RO!FV14*0.82,)</f>
        <v>10250</v>
      </c>
      <c r="FW14" s="20">
        <f>ROUNDUP(RO!FW14*0.82,)</f>
        <v>11234</v>
      </c>
      <c r="FX14" s="20">
        <f>ROUNDUP(RO!FX14*0.82,)</f>
        <v>11234</v>
      </c>
      <c r="FY14" s="20">
        <f>ROUNDUP(RO!FY14*0.82,)</f>
        <v>11234</v>
      </c>
      <c r="FZ14" s="20">
        <f>ROUNDUP(RO!FZ14*0.82,)</f>
        <v>11234</v>
      </c>
      <c r="GA14" s="20">
        <f>ROUNDUP(RO!GA14*0.82,)</f>
        <v>11234</v>
      </c>
      <c r="GB14" s="20">
        <f>ROUNDUP(RO!GB14*0.82,)</f>
        <v>11234</v>
      </c>
      <c r="GC14" s="20">
        <f>ROUNDUP(RO!GC14*0.82,)</f>
        <v>11234</v>
      </c>
      <c r="GD14" s="20">
        <f>ROUNDUP(RO!GD14*0.82,)</f>
        <v>11234</v>
      </c>
      <c r="GE14" s="20">
        <f>ROUNDUP(RO!GE14*0.82,)</f>
        <v>11234</v>
      </c>
      <c r="GF14" s="20">
        <f>ROUNDUP(RO!GF14*0.82,)</f>
        <v>11234</v>
      </c>
      <c r="GG14" s="20">
        <f>ROUNDUP(RO!GG14*0.82,)</f>
        <v>11234</v>
      </c>
      <c r="GH14" s="20">
        <f>ROUNDUP(RO!GH14*0.82,)</f>
        <v>11808</v>
      </c>
      <c r="GI14" s="6">
        <f>ROUNDUP(RO!GI14*0.82,)</f>
        <v>11808</v>
      </c>
      <c r="GJ14" s="20">
        <f>ROUNDUP(RO!GJ14*0.82,)</f>
        <v>12218</v>
      </c>
      <c r="GK14" s="65"/>
      <c r="GL14" s="65"/>
    </row>
    <row r="15" spans="1:194" s="58" customFormat="1" x14ac:dyDescent="0.2">
      <c r="A15" s="20" t="s">
        <v>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103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6"/>
      <c r="GJ15" s="20"/>
      <c r="GK15" s="65"/>
      <c r="GL15" s="65"/>
    </row>
    <row r="16" spans="1:194" s="58" customFormat="1" x14ac:dyDescent="0.2">
      <c r="A16" s="21" t="s">
        <v>82</v>
      </c>
      <c r="B16" s="64" t="e">
        <f>ROUNDUP(RO!B16*0.82,)</f>
        <v>#REF!</v>
      </c>
      <c r="C16" s="64" t="e">
        <f>ROUNDUP(RO!C16*0.82,)</f>
        <v>#REF!</v>
      </c>
      <c r="D16" s="64" t="e">
        <f>ROUNDUP(RO!D16*0.82,)</f>
        <v>#REF!</v>
      </c>
      <c r="E16" s="64" t="e">
        <f>ROUNDUP(RO!E16*0.82,)</f>
        <v>#REF!</v>
      </c>
      <c r="F16" s="64" t="e">
        <f>ROUNDUP(RO!F16*0.82,)</f>
        <v>#REF!</v>
      </c>
      <c r="G16" s="64" t="e">
        <f>ROUNDUP(RO!G16*0.82,)</f>
        <v>#REF!</v>
      </c>
      <c r="H16" s="64" t="e">
        <f>ROUNDUP(RO!H16*0.82,)</f>
        <v>#REF!</v>
      </c>
      <c r="I16" s="64" t="e">
        <f>ROUNDUP(RO!I16*0.82,)</f>
        <v>#REF!</v>
      </c>
      <c r="J16" s="64" t="e">
        <f>ROUNDUP(RO!J16*0.82,)</f>
        <v>#REF!</v>
      </c>
      <c r="K16" s="64" t="e">
        <f>ROUNDUP(RO!K16*0.82,)</f>
        <v>#REF!</v>
      </c>
      <c r="L16" s="64" t="e">
        <f>ROUNDUP(RO!L16*0.82,)</f>
        <v>#REF!</v>
      </c>
      <c r="M16" s="64" t="e">
        <f>ROUNDUP(RO!M16*0.82,)</f>
        <v>#REF!</v>
      </c>
      <c r="N16" s="64" t="e">
        <f>ROUNDUP(RO!N16*0.82,)</f>
        <v>#REF!</v>
      </c>
      <c r="O16" s="64" t="e">
        <f>ROUNDUP(RO!O16*0.82,)</f>
        <v>#REF!</v>
      </c>
      <c r="P16" s="64" t="e">
        <f>ROUNDUP(RO!P16*0.82,)</f>
        <v>#REF!</v>
      </c>
      <c r="Q16" s="64" t="e">
        <f>ROUNDUP(RO!Q16*0.82,)</f>
        <v>#REF!</v>
      </c>
      <c r="R16" s="64" t="e">
        <f>ROUNDUP(RO!R16*0.82,)</f>
        <v>#REF!</v>
      </c>
      <c r="S16" s="64" t="e">
        <f>ROUNDUP(RO!S16*0.82,)</f>
        <v>#REF!</v>
      </c>
      <c r="T16" s="64" t="e">
        <f>ROUNDUP(RO!T16*0.82,)</f>
        <v>#REF!</v>
      </c>
      <c r="U16" s="64" t="e">
        <f>ROUNDUP(RO!U16*0.82,)</f>
        <v>#REF!</v>
      </c>
      <c r="V16" s="64" t="e">
        <f>ROUNDUP(RO!V16*0.82,)</f>
        <v>#REF!</v>
      </c>
      <c r="W16" s="64" t="e">
        <f>ROUNDUP(RO!W16*0.82,)</f>
        <v>#REF!</v>
      </c>
      <c r="X16" s="64" t="e">
        <f>ROUNDUP(RO!X16*0.82,)</f>
        <v>#REF!</v>
      </c>
      <c r="Y16" s="64" t="e">
        <f>ROUNDUP(RO!Y16*0.82,)</f>
        <v>#REF!</v>
      </c>
      <c r="Z16" s="64" t="e">
        <f>ROUNDUP(RO!Z16*0.82,)</f>
        <v>#REF!</v>
      </c>
      <c r="AA16" s="64" t="e">
        <f>ROUNDUP(RO!AA16*0.82,)</f>
        <v>#REF!</v>
      </c>
      <c r="AB16" s="64" t="e">
        <f>ROUNDUP(RO!AB16*0.82,)</f>
        <v>#REF!</v>
      </c>
      <c r="AC16" s="64" t="e">
        <f>ROUNDUP(RO!AC16*0.82,)</f>
        <v>#REF!</v>
      </c>
      <c r="AD16" s="64" t="e">
        <f>ROUNDUP(RO!AD16*0.82,)</f>
        <v>#REF!</v>
      </c>
      <c r="AE16" s="64" t="e">
        <f>ROUNDUP(RO!AE16*0.82,)</f>
        <v>#REF!</v>
      </c>
      <c r="AF16" s="64">
        <f>ROUNDUP(RO!AF16*0.82,)</f>
        <v>20500</v>
      </c>
      <c r="AG16" s="64">
        <f>ROUNDUP(RO!AG16*0.82,)</f>
        <v>20500</v>
      </c>
      <c r="AH16" s="64">
        <f>ROUNDUP(RO!AH16*0.82,)</f>
        <v>17712</v>
      </c>
      <c r="AI16" s="64">
        <f>ROUNDUP(RO!AI16*0.82,)</f>
        <v>18286</v>
      </c>
      <c r="AJ16" s="64">
        <f>ROUNDUP(RO!AJ16*0.82,)</f>
        <v>18286</v>
      </c>
      <c r="AK16" s="64">
        <f>ROUNDUP(RO!AK16*0.82,)</f>
        <v>19106</v>
      </c>
      <c r="AL16" s="64">
        <f>ROUNDUP(RO!AL16*0.82,)</f>
        <v>19106</v>
      </c>
      <c r="AM16" s="64">
        <f>ROUNDUP(RO!AM16*0.82,)</f>
        <v>20500</v>
      </c>
      <c r="AN16" s="64">
        <f>ROUNDUP(RO!AN16*0.82,)</f>
        <v>20500</v>
      </c>
      <c r="AO16" s="64">
        <f>ROUNDUP(RO!AO16*0.82,)</f>
        <v>19106</v>
      </c>
      <c r="AP16" s="64">
        <f>ROUNDUP(RO!AP16*0.82,)</f>
        <v>19106</v>
      </c>
      <c r="AQ16" s="64">
        <f>ROUNDUP(RO!AQ16*0.82,)</f>
        <v>19106</v>
      </c>
      <c r="AR16" s="64">
        <f>ROUNDUP(RO!AR16*0.82,)</f>
        <v>19106</v>
      </c>
      <c r="AS16" s="64">
        <f>ROUNDUP(RO!AS16*0.82,)</f>
        <v>19106</v>
      </c>
      <c r="AT16" s="64">
        <f>ROUNDUP(RO!AT16*0.82,)</f>
        <v>19680</v>
      </c>
      <c r="AU16" s="64">
        <f>ROUNDUP(RO!AU16*0.82,)</f>
        <v>18286</v>
      </c>
      <c r="AV16" s="64">
        <f>ROUNDUP(RO!AV16*0.82,)</f>
        <v>17712</v>
      </c>
      <c r="AW16" s="64">
        <f>ROUNDUP(RO!AW16*0.82,)</f>
        <v>17712</v>
      </c>
      <c r="AX16" s="64">
        <f>ROUNDUP(RO!AX16*0.82,)</f>
        <v>17712</v>
      </c>
      <c r="AY16" s="64">
        <f>ROUNDUP(RO!AY16*0.82,)</f>
        <v>17712</v>
      </c>
      <c r="AZ16" s="64">
        <f>ROUNDUP(RO!AZ16*0.82,)</f>
        <v>17712</v>
      </c>
      <c r="BA16" s="64">
        <f>ROUNDUP(RO!BA16*0.82,)</f>
        <v>18286</v>
      </c>
      <c r="BB16" s="64">
        <f>ROUNDUP(RO!BB16*0.82,)</f>
        <v>18286</v>
      </c>
      <c r="BC16" s="64">
        <f>ROUNDUP(RO!BC16*0.82,)</f>
        <v>17712</v>
      </c>
      <c r="BD16" s="64">
        <f>ROUNDUP(RO!BD16*0.82,)</f>
        <v>17712</v>
      </c>
      <c r="BE16" s="64">
        <f>ROUNDUP(RO!BE16*0.82,)</f>
        <v>17712</v>
      </c>
      <c r="BF16" s="64">
        <f>ROUNDUP(RO!BF16*0.82,)</f>
        <v>17712</v>
      </c>
      <c r="BG16" s="64">
        <f>ROUNDUP(RO!BG16*0.82,)</f>
        <v>17712</v>
      </c>
      <c r="BH16" s="64">
        <f>ROUNDUP(RO!BH16*0.82,)</f>
        <v>18286</v>
      </c>
      <c r="BI16" s="64">
        <f>ROUNDUP(RO!BI16*0.82,)</f>
        <v>18286</v>
      </c>
      <c r="BJ16" s="64">
        <f>ROUNDUP(RO!BJ16*0.82,)</f>
        <v>17712</v>
      </c>
      <c r="BK16" s="64">
        <f>ROUNDUP(RO!BK16*0.82,)</f>
        <v>17712</v>
      </c>
      <c r="BL16" s="64">
        <f>ROUNDUP(RO!BL16*0.82,)</f>
        <v>17712</v>
      </c>
      <c r="BM16" s="64">
        <f>ROUNDUP(RO!BM16*0.82,)</f>
        <v>17712</v>
      </c>
      <c r="BN16" s="64">
        <f>ROUNDUP(RO!BN16*0.82,)</f>
        <v>17712</v>
      </c>
      <c r="BO16" s="64">
        <f>ROUNDUP(RO!BO16*0.82,)</f>
        <v>18286</v>
      </c>
      <c r="BP16" s="64">
        <f>ROUNDUP(RO!BP16*0.82,)</f>
        <v>18286</v>
      </c>
      <c r="BQ16" s="64">
        <f>ROUNDUP(RO!BQ16*0.82,)</f>
        <v>16318</v>
      </c>
      <c r="BR16" s="64">
        <f>ROUNDUP(RO!BR16*0.82,)</f>
        <v>16318</v>
      </c>
      <c r="BS16" s="64">
        <f>ROUNDUP(RO!BS16*0.82,)</f>
        <v>16318</v>
      </c>
      <c r="BT16" s="64">
        <f>ROUNDUP(RO!BT16*0.82,)</f>
        <v>16318</v>
      </c>
      <c r="BU16" s="64">
        <f>ROUNDUP(RO!BU16*0.82,)</f>
        <v>16318</v>
      </c>
      <c r="BV16" s="64">
        <f>ROUNDUP(RO!BV16*0.82,)</f>
        <v>16892</v>
      </c>
      <c r="BW16" s="64">
        <f>ROUNDUP(RO!BW16*0.82,)</f>
        <v>16892</v>
      </c>
      <c r="BX16" s="64">
        <f>ROUNDUP(RO!BX16*0.82,)</f>
        <v>16318</v>
      </c>
      <c r="BY16" s="64">
        <f>ROUNDUP(RO!BY16*0.82,)</f>
        <v>16318</v>
      </c>
      <c r="BZ16" s="64">
        <f>ROUNDUP(RO!BZ16*0.82,)</f>
        <v>16318</v>
      </c>
      <c r="CA16" s="64">
        <f>ROUNDUP(RO!CA16*0.82,)</f>
        <v>16318</v>
      </c>
      <c r="CB16" s="64">
        <f>ROUNDUP(RO!CB16*0.82,)</f>
        <v>16318</v>
      </c>
      <c r="CC16" s="64">
        <f>ROUNDUP(RO!CC16*0.82,)</f>
        <v>16892</v>
      </c>
      <c r="CD16" s="64">
        <f>ROUNDUP(RO!CD16*0.82,)</f>
        <v>16892</v>
      </c>
      <c r="CE16" s="64">
        <f>ROUNDUP(RO!CE16*0.82,)</f>
        <v>16318</v>
      </c>
      <c r="CF16" s="64">
        <f>ROUNDUP(RO!CF16*0.82,)</f>
        <v>16318</v>
      </c>
      <c r="CG16" s="64">
        <f>ROUNDUP(RO!CG16*0.82,)</f>
        <v>16318</v>
      </c>
      <c r="CH16" s="64">
        <f>ROUNDUP(RO!CH16*0.82,)</f>
        <v>16318</v>
      </c>
      <c r="CI16" s="64">
        <f>ROUNDUP(RO!CI16*0.82,)</f>
        <v>16318</v>
      </c>
      <c r="CJ16" s="64">
        <f>ROUNDUP(RO!CJ16*0.82,)</f>
        <v>16892</v>
      </c>
      <c r="CK16" s="64">
        <f>ROUNDUP(RO!CK16*0.82,)</f>
        <v>16892</v>
      </c>
      <c r="CL16" s="64">
        <f>ROUNDUP(RO!CL16*0.82,)</f>
        <v>16318</v>
      </c>
      <c r="CM16" s="64">
        <f>ROUNDUP(RO!CM16*0.82,)</f>
        <v>16318</v>
      </c>
      <c r="CN16" s="64">
        <f>ROUNDUP(RO!CN16*0.82,)</f>
        <v>16892</v>
      </c>
      <c r="CO16" s="64">
        <f>ROUNDUP(RO!CO16*0.82,)</f>
        <v>16892</v>
      </c>
      <c r="CP16" s="64">
        <f>ROUNDUP(RO!CP16*0.82,)</f>
        <v>16892</v>
      </c>
      <c r="CQ16" s="64">
        <f>ROUNDUP(RO!CQ16*0.82,)</f>
        <v>16892</v>
      </c>
      <c r="CR16" s="64">
        <f>ROUNDUP(RO!CR16*0.82,)</f>
        <v>16892</v>
      </c>
      <c r="CS16" s="64">
        <f>ROUNDUP(RO!CS16*0.82,)</f>
        <v>16318</v>
      </c>
      <c r="CT16" s="64">
        <f>ROUNDUP(RO!CT16*0.82,)</f>
        <v>19106</v>
      </c>
      <c r="CU16" s="64">
        <f>ROUNDUP(RO!CU16*0.82,)</f>
        <v>19106</v>
      </c>
      <c r="CV16" s="64">
        <f>ROUNDUP(RO!CV16*0.82,)</f>
        <v>19106</v>
      </c>
      <c r="CW16" s="64">
        <f>ROUNDUP(RO!CW16*0.82,)</f>
        <v>19106</v>
      </c>
      <c r="CX16" s="64">
        <f>ROUNDUP(RO!CX16*0.82,)</f>
        <v>19106</v>
      </c>
      <c r="CY16" s="64">
        <f>ROUNDUP(RO!CY16*0.82,)</f>
        <v>17712</v>
      </c>
      <c r="CZ16" s="64">
        <f>ROUNDUP(RO!CZ16*0.82,)</f>
        <v>16892</v>
      </c>
      <c r="DA16" s="64">
        <f>ROUNDUP(RO!DA16*0.82,)</f>
        <v>16892</v>
      </c>
      <c r="DB16" s="64">
        <f>ROUNDUP(RO!DB16*0.82,)</f>
        <v>19106</v>
      </c>
      <c r="DC16" s="103">
        <f>ROUNDUP(RO!DC16*0.82,)</f>
        <v>19106</v>
      </c>
      <c r="DD16" s="20">
        <f>ROUNDUP(RO!DD16*0.82,)</f>
        <v>16318</v>
      </c>
      <c r="DE16" s="20">
        <f>ROUNDUP(RO!DE16*0.82,)</f>
        <v>16318</v>
      </c>
      <c r="DF16" s="20">
        <f>ROUNDUP(RO!DF16*0.82,)</f>
        <v>16318</v>
      </c>
      <c r="DG16" s="20">
        <f>ROUNDUP(RO!DG16*0.82,)</f>
        <v>16892</v>
      </c>
      <c r="DH16" s="20">
        <f>ROUNDUP(RO!DH16*0.82,)</f>
        <v>13366</v>
      </c>
      <c r="DI16" s="20">
        <f>ROUNDUP(RO!DI16*0.82,)</f>
        <v>13366</v>
      </c>
      <c r="DJ16" s="20">
        <f>ROUNDUP(RO!DJ16*0.82,)</f>
        <v>13366</v>
      </c>
      <c r="DK16" s="20">
        <f>ROUNDUP(RO!DK16*0.82,)</f>
        <v>13366</v>
      </c>
      <c r="DL16" s="20">
        <f>ROUNDUP(RO!DL16*0.82,)</f>
        <v>13940</v>
      </c>
      <c r="DM16" s="20">
        <f>ROUNDUP(RO!DM16*0.82,)</f>
        <v>13940</v>
      </c>
      <c r="DN16" s="20">
        <f>ROUNDUP(RO!DN16*0.82,)</f>
        <v>13366</v>
      </c>
      <c r="DO16" s="20">
        <f>ROUNDUP(RO!DO16*0.82,)</f>
        <v>13366</v>
      </c>
      <c r="DP16" s="20">
        <f>ROUNDUP(RO!DP16*0.82,)</f>
        <v>13366</v>
      </c>
      <c r="DQ16" s="20">
        <f>ROUNDUP(RO!DQ16*0.82,)</f>
        <v>13366</v>
      </c>
      <c r="DR16" s="20">
        <f>ROUNDUP(RO!DR16*0.82,)</f>
        <v>13366</v>
      </c>
      <c r="DS16" s="20">
        <f>ROUNDUP(RO!DS16*0.82,)</f>
        <v>13940</v>
      </c>
      <c r="DT16" s="20">
        <f>ROUNDUP(RO!DT16*0.82,)</f>
        <v>13940</v>
      </c>
      <c r="DU16" s="20">
        <f>ROUNDUP(RO!DU16*0.82,)</f>
        <v>13366</v>
      </c>
      <c r="DV16" s="20">
        <f>ROUNDUP(RO!DV16*0.82,)</f>
        <v>13366</v>
      </c>
      <c r="DW16" s="20">
        <f>ROUNDUP(RO!DW16*0.82,)</f>
        <v>13366</v>
      </c>
      <c r="DX16" s="20">
        <f>ROUNDUP(RO!DX16*0.82,)</f>
        <v>13366</v>
      </c>
      <c r="DY16" s="20">
        <f>ROUNDUP(RO!DY16*0.82,)</f>
        <v>13366</v>
      </c>
      <c r="DZ16" s="20">
        <f>ROUNDUP(RO!DZ16*0.82,)</f>
        <v>13940</v>
      </c>
      <c r="EA16" s="20">
        <f>ROUNDUP(RO!EA16*0.82,)</f>
        <v>13940</v>
      </c>
      <c r="EB16" s="20">
        <f>ROUNDUP(RO!EB16*0.82,)</f>
        <v>13366</v>
      </c>
      <c r="EC16" s="20">
        <f>ROUNDUP(RO!EC16*0.82,)</f>
        <v>13366</v>
      </c>
      <c r="ED16" s="20">
        <f>ROUNDUP(RO!ED16*0.82,)</f>
        <v>13366</v>
      </c>
      <c r="EE16" s="20">
        <f>ROUNDUP(RO!EE16*0.82,)</f>
        <v>13366</v>
      </c>
      <c r="EF16" s="20">
        <f>ROUNDUP(RO!EF16*0.82,)</f>
        <v>13366</v>
      </c>
      <c r="EG16" s="20">
        <f>ROUNDUP(RO!EG16*0.82,)</f>
        <v>13940</v>
      </c>
      <c r="EH16" s="20">
        <f>ROUNDUP(RO!EH16*0.82,)</f>
        <v>13940</v>
      </c>
      <c r="EI16" s="20">
        <f>ROUNDUP(RO!EI16*0.82,)</f>
        <v>13366</v>
      </c>
      <c r="EJ16" s="20">
        <f>ROUNDUP(RO!EJ16*0.82,)</f>
        <v>13366</v>
      </c>
      <c r="EK16" s="20">
        <f>ROUNDUP(RO!EK16*0.82,)</f>
        <v>13940</v>
      </c>
      <c r="EL16" s="20">
        <f>ROUNDUP(RO!EL16*0.82,)</f>
        <v>14350</v>
      </c>
      <c r="EM16" s="20">
        <f>ROUNDUP(RO!EM16*0.82,)</f>
        <v>12956</v>
      </c>
      <c r="EN16" s="20">
        <f>ROUNDUP(RO!EN16*0.82,)</f>
        <v>13366</v>
      </c>
      <c r="EO16" s="20">
        <f>ROUNDUP(RO!EO16*0.82,)</f>
        <v>13366</v>
      </c>
      <c r="EP16" s="20">
        <f>ROUNDUP(RO!EP16*0.82,)</f>
        <v>12956</v>
      </c>
      <c r="EQ16" s="20">
        <f>ROUNDUP(RO!EQ16*0.82,)</f>
        <v>12956</v>
      </c>
      <c r="ER16" s="20">
        <f>ROUNDUP(RO!ER16*0.82,)</f>
        <v>12956</v>
      </c>
      <c r="ES16" s="20">
        <f>ROUNDUP(RO!ES16*0.82,)</f>
        <v>12956</v>
      </c>
      <c r="ET16" s="20">
        <f>ROUNDUP(RO!ET16*0.82,)</f>
        <v>12956</v>
      </c>
      <c r="EU16" s="20">
        <f>ROUNDUP(RO!EU16*0.82,)</f>
        <v>13366</v>
      </c>
      <c r="EV16" s="20">
        <f>ROUNDUP(RO!EV16*0.82,)</f>
        <v>13366</v>
      </c>
      <c r="EW16" s="20">
        <f>ROUNDUP(RO!EW16*0.82,)</f>
        <v>12956</v>
      </c>
      <c r="EX16" s="20">
        <f>ROUNDUP(RO!EX16*0.82,)</f>
        <v>12956</v>
      </c>
      <c r="EY16" s="20">
        <f>ROUNDUP(RO!EY16*0.82,)</f>
        <v>12956</v>
      </c>
      <c r="EZ16" s="20">
        <f>ROUNDUP(RO!EZ16*0.82,)</f>
        <v>12956</v>
      </c>
      <c r="FA16" s="20">
        <f>ROUNDUP(RO!FA16*0.82,)</f>
        <v>12956</v>
      </c>
      <c r="FB16" s="20">
        <f>ROUNDUP(RO!FB16*0.82,)</f>
        <v>13366</v>
      </c>
      <c r="FC16" s="20">
        <f>ROUNDUP(RO!FC16*0.82,)</f>
        <v>13366</v>
      </c>
      <c r="FD16" s="20">
        <f>ROUNDUP(RO!FD16*0.82,)</f>
        <v>12956</v>
      </c>
      <c r="FE16" s="20">
        <f>ROUNDUP(RO!FE16*0.82,)</f>
        <v>12956</v>
      </c>
      <c r="FF16" s="20">
        <f>ROUNDUP(RO!FF16*0.82,)</f>
        <v>12956</v>
      </c>
      <c r="FG16" s="20">
        <f>ROUNDUP(RO!FG16*0.82,)</f>
        <v>12956</v>
      </c>
      <c r="FH16" s="20">
        <f>ROUNDUP(RO!FH16*0.82,)</f>
        <v>12956</v>
      </c>
      <c r="FI16" s="20">
        <f>ROUNDUP(RO!FI16*0.82,)</f>
        <v>13366</v>
      </c>
      <c r="FJ16" s="20">
        <f>ROUNDUP(RO!FJ16*0.82,)</f>
        <v>13366</v>
      </c>
      <c r="FK16" s="20">
        <f>ROUNDUP(RO!FK16*0.82,)</f>
        <v>12956</v>
      </c>
      <c r="FL16" s="20">
        <f>ROUNDUP(RO!FL16*0.82,)</f>
        <v>12956</v>
      </c>
      <c r="FM16" s="20">
        <f>ROUNDUP(RO!FM16*0.82,)</f>
        <v>14350</v>
      </c>
      <c r="FN16" s="20">
        <f>ROUNDUP(RO!FN16*0.82,)</f>
        <v>14350</v>
      </c>
      <c r="FO16" s="20">
        <f>ROUNDUP(RO!FO16*0.82,)</f>
        <v>14350</v>
      </c>
      <c r="FP16" s="20">
        <f>ROUNDUP(RO!FP16*0.82,)</f>
        <v>15334</v>
      </c>
      <c r="FQ16" s="20">
        <f>ROUNDUP(RO!FQ16*0.82,)</f>
        <v>15334</v>
      </c>
      <c r="FR16" s="20">
        <f>ROUNDUP(RO!FR16*0.82,)</f>
        <v>14350</v>
      </c>
      <c r="FS16" s="20">
        <f>ROUNDUP(RO!FS16*0.82,)</f>
        <v>14350</v>
      </c>
      <c r="FT16" s="20">
        <f>ROUNDUP(RO!FT16*0.82,)</f>
        <v>14350</v>
      </c>
      <c r="FU16" s="20">
        <f>ROUNDUP(RO!FU16*0.82,)</f>
        <v>14350</v>
      </c>
      <c r="FV16" s="20">
        <f>ROUNDUP(RO!FV16*0.82,)</f>
        <v>14350</v>
      </c>
      <c r="FW16" s="20">
        <f>ROUNDUP(RO!FW16*0.82,)</f>
        <v>15334</v>
      </c>
      <c r="FX16" s="20">
        <f>ROUNDUP(RO!FX16*0.82,)</f>
        <v>15334</v>
      </c>
      <c r="FY16" s="20">
        <f>ROUNDUP(RO!FY16*0.82,)</f>
        <v>15334</v>
      </c>
      <c r="FZ16" s="20">
        <f>ROUNDUP(RO!FZ16*0.82,)</f>
        <v>15334</v>
      </c>
      <c r="GA16" s="20">
        <f>ROUNDUP(RO!GA16*0.82,)</f>
        <v>15334</v>
      </c>
      <c r="GB16" s="20">
        <f>ROUNDUP(RO!GB16*0.82,)</f>
        <v>15334</v>
      </c>
      <c r="GC16" s="20">
        <f>ROUNDUP(RO!GC16*0.82,)</f>
        <v>15334</v>
      </c>
      <c r="GD16" s="20">
        <f>ROUNDUP(RO!GD16*0.82,)</f>
        <v>15334</v>
      </c>
      <c r="GE16" s="20">
        <f>ROUNDUP(RO!GE16*0.82,)</f>
        <v>15334</v>
      </c>
      <c r="GF16" s="20">
        <f>ROUNDUP(RO!GF16*0.82,)</f>
        <v>15334</v>
      </c>
      <c r="GG16" s="20">
        <f>ROUNDUP(RO!GG16*0.82,)</f>
        <v>15334</v>
      </c>
      <c r="GH16" s="20">
        <f>ROUNDUP(RO!GH16*0.82,)</f>
        <v>15908</v>
      </c>
      <c r="GI16" s="6">
        <f>ROUNDUP(RO!GI16*0.82,)</f>
        <v>15908</v>
      </c>
      <c r="GJ16" s="20">
        <f>ROUNDUP(RO!GJ16*0.82,)</f>
        <v>16318</v>
      </c>
      <c r="GK16" s="65"/>
      <c r="GL16" s="65"/>
    </row>
    <row r="17" spans="1:1" ht="15" customHeight="1" x14ac:dyDescent="0.2">
      <c r="A17" s="23" t="s">
        <v>30</v>
      </c>
    </row>
    <row r="18" spans="1:1" ht="24" x14ac:dyDescent="0.2">
      <c r="A18" s="10" t="s">
        <v>88</v>
      </c>
    </row>
    <row r="19" spans="1:1" ht="15" customHeight="1" x14ac:dyDescent="0.2">
      <c r="A19" s="56" t="s">
        <v>13</v>
      </c>
    </row>
    <row r="20" spans="1:1" ht="12.75" x14ac:dyDescent="0.2">
      <c r="A20" s="100" t="s">
        <v>27</v>
      </c>
    </row>
    <row r="21" spans="1:1" ht="15" customHeight="1" x14ac:dyDescent="0.2">
      <c r="A21" s="11" t="s">
        <v>14</v>
      </c>
    </row>
    <row r="22" spans="1:1" ht="96" x14ac:dyDescent="0.2">
      <c r="A22" s="12" t="s">
        <v>28</v>
      </c>
    </row>
    <row r="23" spans="1:1" ht="15" customHeight="1" x14ac:dyDescent="0.2">
      <c r="A23" s="9" t="s">
        <v>16</v>
      </c>
    </row>
    <row r="24" spans="1:1" ht="24" x14ac:dyDescent="0.2">
      <c r="A24" s="27" t="s">
        <v>17</v>
      </c>
    </row>
  </sheetData>
  <pageMargins left="0.7" right="0.7" top="0.75" bottom="0.75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Лист2">
    <tabColor theme="9" tint="-0.249977111117893"/>
  </sheetPr>
  <dimension ref="A1:BY36"/>
  <sheetViews>
    <sheetView topLeftCell="A10"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2.75" x14ac:dyDescent="0.2"/>
  <cols>
    <col min="1" max="1" width="62.140625" customWidth="1"/>
  </cols>
  <sheetData>
    <row r="1" spans="1:77" ht="15" customHeight="1" x14ac:dyDescent="0.2">
      <c r="A1" s="3" t="s">
        <v>0</v>
      </c>
    </row>
    <row r="2" spans="1:77" ht="15" customHeight="1" x14ac:dyDescent="0.2">
      <c r="A2" s="4" t="s">
        <v>76</v>
      </c>
    </row>
    <row r="3" spans="1:77" ht="15" customHeight="1" x14ac:dyDescent="0.2">
      <c r="A3" s="5" t="s">
        <v>63</v>
      </c>
    </row>
    <row r="4" spans="1:77" s="17" customForma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</row>
    <row r="5" spans="1:77" ht="24" x14ac:dyDescent="0.2">
      <c r="A5" s="22" t="s">
        <v>80</v>
      </c>
    </row>
    <row r="6" spans="1:77" x14ac:dyDescent="0.2">
      <c r="A6" s="21">
        <v>1</v>
      </c>
      <c r="B6" s="8">
        <f>BAR!B6*0.75</f>
        <v>13650</v>
      </c>
      <c r="C6" s="8">
        <f>BAR!C6*0.75</f>
        <v>13650</v>
      </c>
      <c r="D6" s="8">
        <f>BAR!D6*0.75</f>
        <v>11100</v>
      </c>
      <c r="E6" s="8">
        <f>BAR!E6*0.75</f>
        <v>11625</v>
      </c>
      <c r="F6" s="8">
        <f>BAR!F6*0.75</f>
        <v>11625</v>
      </c>
      <c r="G6" s="8">
        <f>BAR!G6*0.75</f>
        <v>12375</v>
      </c>
      <c r="H6" s="8">
        <f>BAR!H6*0.75</f>
        <v>12375</v>
      </c>
      <c r="I6" s="8">
        <f>BAR!I6*0.75</f>
        <v>13650</v>
      </c>
      <c r="J6" s="8">
        <f>BAR!J6*0.75</f>
        <v>13650</v>
      </c>
      <c r="K6" s="8">
        <f>BAR!K6*0.75</f>
        <v>12375</v>
      </c>
      <c r="L6" s="8">
        <f>BAR!L6*0.75</f>
        <v>12375</v>
      </c>
      <c r="M6" s="8">
        <f>BAR!M6*0.75</f>
        <v>12375</v>
      </c>
      <c r="N6" s="8">
        <f>BAR!N6*0.75</f>
        <v>12375</v>
      </c>
      <c r="O6" s="8">
        <f>BAR!O6*0.75</f>
        <v>12375</v>
      </c>
      <c r="P6" s="8">
        <f>BAR!P6*0.75</f>
        <v>12900</v>
      </c>
      <c r="Q6" s="8">
        <f>BAR!Q6*0.75</f>
        <v>11625</v>
      </c>
      <c r="R6" s="8">
        <f>BAR!R6*0.75</f>
        <v>11100</v>
      </c>
      <c r="S6" s="8">
        <f>BAR!S6*0.75</f>
        <v>11100</v>
      </c>
      <c r="T6" s="8">
        <f>BAR!T6*0.75</f>
        <v>11100</v>
      </c>
      <c r="U6" s="8">
        <f>BAR!U6*0.75</f>
        <v>11100</v>
      </c>
      <c r="V6" s="8">
        <f>BAR!V6*0.75</f>
        <v>11100</v>
      </c>
      <c r="W6" s="8">
        <f>BAR!W6*0.75</f>
        <v>11625</v>
      </c>
      <c r="X6" s="8">
        <f>BAR!X6*0.75</f>
        <v>11625</v>
      </c>
      <c r="Y6" s="8">
        <f>BAR!Y6*0.75</f>
        <v>11100</v>
      </c>
      <c r="Z6" s="8">
        <f>BAR!Z6*0.75</f>
        <v>11100</v>
      </c>
      <c r="AA6" s="8">
        <f>BAR!AA6*0.75</f>
        <v>11100</v>
      </c>
      <c r="AB6" s="8">
        <f>BAR!AB6*0.75</f>
        <v>11100</v>
      </c>
      <c r="AC6" s="8">
        <f>BAR!AC6*0.75</f>
        <v>11100</v>
      </c>
      <c r="AD6" s="8">
        <f>BAR!AD6*0.75</f>
        <v>11625</v>
      </c>
      <c r="AE6" s="8">
        <f>BAR!AE6*0.75</f>
        <v>11625</v>
      </c>
      <c r="AF6" s="8">
        <f>BAR!AF6*0.75</f>
        <v>11100</v>
      </c>
      <c r="AG6" s="8">
        <f>BAR!AG6*0.75</f>
        <v>11100</v>
      </c>
      <c r="AH6" s="8">
        <f>BAR!AH6*0.75</f>
        <v>11100</v>
      </c>
      <c r="AI6" s="8">
        <f>BAR!AI6*0.75</f>
        <v>11100</v>
      </c>
      <c r="AJ6" s="8">
        <f>BAR!AJ6*0.75</f>
        <v>11100</v>
      </c>
      <c r="AK6" s="8">
        <f>BAR!AK6*0.75</f>
        <v>11625</v>
      </c>
      <c r="AL6" s="8">
        <f>BAR!AL6*0.75</f>
        <v>11625</v>
      </c>
      <c r="AM6" s="8">
        <f>BAR!AM6*0.75</f>
        <v>9825</v>
      </c>
      <c r="AN6" s="8">
        <f>BAR!AN6*0.75</f>
        <v>9825</v>
      </c>
      <c r="AO6" s="8">
        <f>BAR!AO6*0.75</f>
        <v>9825</v>
      </c>
      <c r="AP6" s="8">
        <f>BAR!AP6*0.75</f>
        <v>9825</v>
      </c>
      <c r="AQ6" s="8">
        <f>BAR!AQ6*0.75</f>
        <v>9825</v>
      </c>
      <c r="AR6" s="8">
        <f>BAR!AR6*0.75</f>
        <v>10350</v>
      </c>
      <c r="AS6" s="8">
        <f>BAR!AS6*0.75</f>
        <v>10350</v>
      </c>
      <c r="AT6" s="8">
        <f>BAR!AT6*0.75</f>
        <v>9825</v>
      </c>
      <c r="AU6" s="8">
        <f>BAR!AU6*0.75</f>
        <v>9825</v>
      </c>
      <c r="AV6" s="8">
        <f>BAR!AV6*0.75</f>
        <v>9825</v>
      </c>
      <c r="AW6" s="8">
        <f>BAR!AW6*0.75</f>
        <v>9825</v>
      </c>
      <c r="AX6" s="8">
        <f>BAR!AX6*0.75</f>
        <v>9825</v>
      </c>
      <c r="AY6" s="8">
        <f>BAR!AY6*0.75</f>
        <v>10350</v>
      </c>
      <c r="AZ6" s="8">
        <f>BAR!AZ6*0.75</f>
        <v>10350</v>
      </c>
      <c r="BA6" s="8">
        <f>BAR!BA6*0.75</f>
        <v>9825</v>
      </c>
      <c r="BB6" s="8">
        <f>BAR!BB6*0.75</f>
        <v>9825</v>
      </c>
      <c r="BC6" s="8">
        <f>BAR!BC6*0.75</f>
        <v>9825</v>
      </c>
      <c r="BD6" s="8">
        <f>BAR!BD6*0.75</f>
        <v>9825</v>
      </c>
      <c r="BE6" s="8">
        <f>BAR!BE6*0.75</f>
        <v>9825</v>
      </c>
      <c r="BF6" s="8">
        <f>BAR!BF6*0.75</f>
        <v>10350</v>
      </c>
      <c r="BG6" s="8">
        <f>BAR!BG6*0.75</f>
        <v>10350</v>
      </c>
      <c r="BH6" s="8">
        <f>BAR!BH6*0.75</f>
        <v>9825</v>
      </c>
      <c r="BI6" s="8">
        <f>BAR!BI6*0.75</f>
        <v>9825</v>
      </c>
      <c r="BJ6" s="8">
        <f>BAR!BJ6*0.75</f>
        <v>10350</v>
      </c>
      <c r="BK6" s="8">
        <f>BAR!BK6*0.75</f>
        <v>10350</v>
      </c>
      <c r="BL6" s="8">
        <f>BAR!BL6*0.75</f>
        <v>10350</v>
      </c>
      <c r="BM6" s="8">
        <f>BAR!BM6*0.75</f>
        <v>10350</v>
      </c>
      <c r="BN6" s="8">
        <f>BAR!BN6*0.75</f>
        <v>10350</v>
      </c>
      <c r="BO6" s="8">
        <f>BAR!BO6*0.75</f>
        <v>9825</v>
      </c>
      <c r="BP6" s="8">
        <f>BAR!BP6*0.75</f>
        <v>12375</v>
      </c>
      <c r="BQ6" s="8">
        <f>BAR!BQ6*0.75</f>
        <v>12375</v>
      </c>
      <c r="BR6" s="8">
        <f>BAR!BR6*0.75</f>
        <v>12375</v>
      </c>
      <c r="BS6" s="8">
        <f>BAR!BS6*0.75</f>
        <v>12375</v>
      </c>
      <c r="BT6" s="8">
        <f>BAR!BT6*0.75</f>
        <v>12375</v>
      </c>
      <c r="BU6" s="8">
        <f>BAR!BU6*0.75</f>
        <v>11100</v>
      </c>
      <c r="BV6" s="8">
        <f>BAR!BV6*0.75</f>
        <v>10350</v>
      </c>
      <c r="BW6" s="8">
        <f>BAR!BW6*0.75</f>
        <v>10350</v>
      </c>
      <c r="BX6" s="8">
        <f>BAR!BX6*0.75</f>
        <v>12375</v>
      </c>
      <c r="BY6" s="8">
        <f>BAR!BY6*0.75</f>
        <v>12375</v>
      </c>
    </row>
    <row r="7" spans="1:77" x14ac:dyDescent="0.2">
      <c r="A7" s="21">
        <v>2</v>
      </c>
      <c r="B7" s="8">
        <f>BAR!B7*0.75</f>
        <v>15300</v>
      </c>
      <c r="C7" s="8">
        <f>BAR!C7*0.75</f>
        <v>15300</v>
      </c>
      <c r="D7" s="8">
        <f>BAR!D7*0.75</f>
        <v>12750</v>
      </c>
      <c r="E7" s="8">
        <f>BAR!E7*0.75</f>
        <v>13275</v>
      </c>
      <c r="F7" s="8">
        <f>BAR!F7*0.75</f>
        <v>13275</v>
      </c>
      <c r="G7" s="8">
        <f>BAR!G7*0.75</f>
        <v>14025</v>
      </c>
      <c r="H7" s="8">
        <f>BAR!H7*0.75</f>
        <v>14025</v>
      </c>
      <c r="I7" s="8">
        <f>BAR!I7*0.75</f>
        <v>15300</v>
      </c>
      <c r="J7" s="8">
        <f>BAR!J7*0.75</f>
        <v>15300</v>
      </c>
      <c r="K7" s="8">
        <f>BAR!K7*0.75</f>
        <v>14025</v>
      </c>
      <c r="L7" s="8">
        <f>BAR!L7*0.75</f>
        <v>14025</v>
      </c>
      <c r="M7" s="8">
        <f>BAR!M7*0.75</f>
        <v>14025</v>
      </c>
      <c r="N7" s="8">
        <f>BAR!N7*0.75</f>
        <v>14025</v>
      </c>
      <c r="O7" s="8">
        <f>BAR!O7*0.75</f>
        <v>14025</v>
      </c>
      <c r="P7" s="8">
        <f>BAR!P7*0.75</f>
        <v>14550</v>
      </c>
      <c r="Q7" s="8">
        <f>BAR!Q7*0.75</f>
        <v>13275</v>
      </c>
      <c r="R7" s="8">
        <f>BAR!R7*0.75</f>
        <v>12750</v>
      </c>
      <c r="S7" s="8">
        <f>BAR!S7*0.75</f>
        <v>12750</v>
      </c>
      <c r="T7" s="8">
        <f>BAR!T7*0.75</f>
        <v>12750</v>
      </c>
      <c r="U7" s="8">
        <f>BAR!U7*0.75</f>
        <v>12750</v>
      </c>
      <c r="V7" s="8">
        <f>BAR!V7*0.75</f>
        <v>12750</v>
      </c>
      <c r="W7" s="8">
        <f>BAR!W7*0.75</f>
        <v>13275</v>
      </c>
      <c r="X7" s="8">
        <f>BAR!X7*0.75</f>
        <v>13275</v>
      </c>
      <c r="Y7" s="8">
        <f>BAR!Y7*0.75</f>
        <v>12750</v>
      </c>
      <c r="Z7" s="8">
        <f>BAR!Z7*0.75</f>
        <v>12750</v>
      </c>
      <c r="AA7" s="8">
        <f>BAR!AA7*0.75</f>
        <v>12750</v>
      </c>
      <c r="AB7" s="8">
        <f>BAR!AB7*0.75</f>
        <v>12750</v>
      </c>
      <c r="AC7" s="8">
        <f>BAR!AC7*0.75</f>
        <v>12750</v>
      </c>
      <c r="AD7" s="8">
        <f>BAR!AD7*0.75</f>
        <v>13275</v>
      </c>
      <c r="AE7" s="8">
        <f>BAR!AE7*0.75</f>
        <v>13275</v>
      </c>
      <c r="AF7" s="8">
        <f>BAR!AF7*0.75</f>
        <v>12750</v>
      </c>
      <c r="AG7" s="8">
        <f>BAR!AG7*0.75</f>
        <v>12750</v>
      </c>
      <c r="AH7" s="8">
        <f>BAR!AH7*0.75</f>
        <v>12750</v>
      </c>
      <c r="AI7" s="8">
        <f>BAR!AI7*0.75</f>
        <v>12750</v>
      </c>
      <c r="AJ7" s="8">
        <f>BAR!AJ7*0.75</f>
        <v>12750</v>
      </c>
      <c r="AK7" s="8">
        <f>BAR!AK7*0.75</f>
        <v>13275</v>
      </c>
      <c r="AL7" s="8">
        <f>BAR!AL7*0.75</f>
        <v>13275</v>
      </c>
      <c r="AM7" s="8">
        <f>BAR!AM7*0.75</f>
        <v>11475</v>
      </c>
      <c r="AN7" s="8">
        <f>BAR!AN7*0.75</f>
        <v>11475</v>
      </c>
      <c r="AO7" s="8">
        <f>BAR!AO7*0.75</f>
        <v>11475</v>
      </c>
      <c r="AP7" s="8">
        <f>BAR!AP7*0.75</f>
        <v>11475</v>
      </c>
      <c r="AQ7" s="8">
        <f>BAR!AQ7*0.75</f>
        <v>11475</v>
      </c>
      <c r="AR7" s="8">
        <f>BAR!AR7*0.75</f>
        <v>12000</v>
      </c>
      <c r="AS7" s="8">
        <f>BAR!AS7*0.75</f>
        <v>12000</v>
      </c>
      <c r="AT7" s="8">
        <f>BAR!AT7*0.75</f>
        <v>11475</v>
      </c>
      <c r="AU7" s="8">
        <f>BAR!AU7*0.75</f>
        <v>11475</v>
      </c>
      <c r="AV7" s="8">
        <f>BAR!AV7*0.75</f>
        <v>11475</v>
      </c>
      <c r="AW7" s="8">
        <f>BAR!AW7*0.75</f>
        <v>11475</v>
      </c>
      <c r="AX7" s="8">
        <f>BAR!AX7*0.75</f>
        <v>11475</v>
      </c>
      <c r="AY7" s="8">
        <f>BAR!AY7*0.75</f>
        <v>12000</v>
      </c>
      <c r="AZ7" s="8">
        <f>BAR!AZ7*0.75</f>
        <v>12000</v>
      </c>
      <c r="BA7" s="8">
        <f>BAR!BA7*0.75</f>
        <v>11475</v>
      </c>
      <c r="BB7" s="8">
        <f>BAR!BB7*0.75</f>
        <v>11475</v>
      </c>
      <c r="BC7" s="8">
        <f>BAR!BC7*0.75</f>
        <v>11475</v>
      </c>
      <c r="BD7" s="8">
        <f>BAR!BD7*0.75</f>
        <v>11475</v>
      </c>
      <c r="BE7" s="8">
        <f>BAR!BE7*0.75</f>
        <v>11475</v>
      </c>
      <c r="BF7" s="8">
        <f>BAR!BF7*0.75</f>
        <v>12000</v>
      </c>
      <c r="BG7" s="8">
        <f>BAR!BG7*0.75</f>
        <v>12000</v>
      </c>
      <c r="BH7" s="8">
        <f>BAR!BH7*0.75</f>
        <v>11475</v>
      </c>
      <c r="BI7" s="8">
        <f>BAR!BI7*0.75</f>
        <v>11475</v>
      </c>
      <c r="BJ7" s="8">
        <f>BAR!BJ7*0.75</f>
        <v>12000</v>
      </c>
      <c r="BK7" s="8">
        <f>BAR!BK7*0.75</f>
        <v>12000</v>
      </c>
      <c r="BL7" s="8">
        <f>BAR!BL7*0.75</f>
        <v>12000</v>
      </c>
      <c r="BM7" s="8">
        <f>BAR!BM7*0.75</f>
        <v>12000</v>
      </c>
      <c r="BN7" s="8">
        <f>BAR!BN7*0.75</f>
        <v>12000</v>
      </c>
      <c r="BO7" s="8">
        <f>BAR!BO7*0.75</f>
        <v>11475</v>
      </c>
      <c r="BP7" s="8">
        <f>BAR!BP7*0.75</f>
        <v>14025</v>
      </c>
      <c r="BQ7" s="8">
        <f>BAR!BQ7*0.75</f>
        <v>14025</v>
      </c>
      <c r="BR7" s="8">
        <f>BAR!BR7*0.75</f>
        <v>14025</v>
      </c>
      <c r="BS7" s="8">
        <f>BAR!BS7*0.75</f>
        <v>14025</v>
      </c>
      <c r="BT7" s="8">
        <f>BAR!BT7*0.75</f>
        <v>14025</v>
      </c>
      <c r="BU7" s="8">
        <f>BAR!BU7*0.75</f>
        <v>12750</v>
      </c>
      <c r="BV7" s="8">
        <f>BAR!BV7*0.75</f>
        <v>12000</v>
      </c>
      <c r="BW7" s="8">
        <f>BAR!BW7*0.75</f>
        <v>12000</v>
      </c>
      <c r="BX7" s="8">
        <f>BAR!BX7*0.75</f>
        <v>14025</v>
      </c>
      <c r="BY7" s="8">
        <f>BAR!BY7*0.75</f>
        <v>14025</v>
      </c>
    </row>
    <row r="8" spans="1:77" ht="36" x14ac:dyDescent="0.2">
      <c r="A8" s="22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</row>
    <row r="9" spans="1:77" x14ac:dyDescent="0.2">
      <c r="A9" s="21">
        <v>1</v>
      </c>
      <c r="B9" s="8">
        <f>BAR!B9*0.75</f>
        <v>14400</v>
      </c>
      <c r="C9" s="8">
        <f>BAR!C9*0.75</f>
        <v>14400</v>
      </c>
      <c r="D9" s="8">
        <f>BAR!D9*0.75</f>
        <v>11850</v>
      </c>
      <c r="E9" s="8">
        <f>BAR!E9*0.75</f>
        <v>12375</v>
      </c>
      <c r="F9" s="8">
        <f>BAR!F9*0.75</f>
        <v>12375</v>
      </c>
      <c r="G9" s="8">
        <f>BAR!G9*0.75</f>
        <v>13125</v>
      </c>
      <c r="H9" s="8">
        <f>BAR!H9*0.75</f>
        <v>13125</v>
      </c>
      <c r="I9" s="8">
        <f>BAR!I9*0.75</f>
        <v>14400</v>
      </c>
      <c r="J9" s="8">
        <f>BAR!J9*0.75</f>
        <v>14400</v>
      </c>
      <c r="K9" s="8">
        <f>BAR!K9*0.75</f>
        <v>13125</v>
      </c>
      <c r="L9" s="8">
        <f>BAR!L9*0.75</f>
        <v>13125</v>
      </c>
      <c r="M9" s="8">
        <f>BAR!M9*0.75</f>
        <v>13125</v>
      </c>
      <c r="N9" s="8">
        <f>BAR!N9*0.75</f>
        <v>13125</v>
      </c>
      <c r="O9" s="8">
        <f>BAR!O9*0.75</f>
        <v>13125</v>
      </c>
      <c r="P9" s="8">
        <f>BAR!P9*0.75</f>
        <v>13650</v>
      </c>
      <c r="Q9" s="8">
        <f>BAR!Q9*0.75</f>
        <v>12375</v>
      </c>
      <c r="R9" s="8">
        <f>BAR!R9*0.75</f>
        <v>11850</v>
      </c>
      <c r="S9" s="8">
        <f>BAR!S9*0.75</f>
        <v>11850</v>
      </c>
      <c r="T9" s="8">
        <f>BAR!T9*0.75</f>
        <v>11850</v>
      </c>
      <c r="U9" s="8">
        <f>BAR!U9*0.75</f>
        <v>11850</v>
      </c>
      <c r="V9" s="8">
        <f>BAR!V9*0.75</f>
        <v>11850</v>
      </c>
      <c r="W9" s="8">
        <f>BAR!W9*0.75</f>
        <v>12375</v>
      </c>
      <c r="X9" s="8">
        <f>BAR!X9*0.75</f>
        <v>12375</v>
      </c>
      <c r="Y9" s="8">
        <f>BAR!Y9*0.75</f>
        <v>11850</v>
      </c>
      <c r="Z9" s="8">
        <f>BAR!Z9*0.75</f>
        <v>11850</v>
      </c>
      <c r="AA9" s="8">
        <f>BAR!AA9*0.75</f>
        <v>11850</v>
      </c>
      <c r="AB9" s="8">
        <f>BAR!AB9*0.75</f>
        <v>11850</v>
      </c>
      <c r="AC9" s="8">
        <f>BAR!AC9*0.75</f>
        <v>11850</v>
      </c>
      <c r="AD9" s="8">
        <f>BAR!AD9*0.75</f>
        <v>12375</v>
      </c>
      <c r="AE9" s="8">
        <f>BAR!AE9*0.75</f>
        <v>12375</v>
      </c>
      <c r="AF9" s="8">
        <f>BAR!AF9*0.75</f>
        <v>11850</v>
      </c>
      <c r="AG9" s="8">
        <f>BAR!AG9*0.75</f>
        <v>11850</v>
      </c>
      <c r="AH9" s="8">
        <f>BAR!AH9*0.75</f>
        <v>11850</v>
      </c>
      <c r="AI9" s="8">
        <f>BAR!AI9*0.75</f>
        <v>11850</v>
      </c>
      <c r="AJ9" s="8">
        <f>BAR!AJ9*0.75</f>
        <v>11850</v>
      </c>
      <c r="AK9" s="8">
        <f>BAR!AK9*0.75</f>
        <v>12375</v>
      </c>
      <c r="AL9" s="8">
        <f>BAR!AL9*0.75</f>
        <v>12375</v>
      </c>
      <c r="AM9" s="8">
        <f>BAR!AM9*0.75</f>
        <v>10575</v>
      </c>
      <c r="AN9" s="8">
        <f>BAR!AN9*0.75</f>
        <v>10575</v>
      </c>
      <c r="AO9" s="8">
        <f>BAR!AO9*0.75</f>
        <v>10575</v>
      </c>
      <c r="AP9" s="8">
        <f>BAR!AP9*0.75</f>
        <v>10575</v>
      </c>
      <c r="AQ9" s="8">
        <f>BAR!AQ9*0.75</f>
        <v>10575</v>
      </c>
      <c r="AR9" s="8">
        <f>BAR!AR9*0.75</f>
        <v>11100</v>
      </c>
      <c r="AS9" s="8">
        <f>BAR!AS9*0.75</f>
        <v>11100</v>
      </c>
      <c r="AT9" s="8">
        <f>BAR!AT9*0.75</f>
        <v>10575</v>
      </c>
      <c r="AU9" s="8">
        <f>BAR!AU9*0.75</f>
        <v>10575</v>
      </c>
      <c r="AV9" s="8">
        <f>BAR!AV9*0.75</f>
        <v>10575</v>
      </c>
      <c r="AW9" s="8">
        <f>BAR!AW9*0.75</f>
        <v>10575</v>
      </c>
      <c r="AX9" s="8">
        <f>BAR!AX9*0.75</f>
        <v>10575</v>
      </c>
      <c r="AY9" s="8">
        <f>BAR!AY9*0.75</f>
        <v>11100</v>
      </c>
      <c r="AZ9" s="8">
        <f>BAR!AZ9*0.75</f>
        <v>11100</v>
      </c>
      <c r="BA9" s="8">
        <f>BAR!BA9*0.75</f>
        <v>10575</v>
      </c>
      <c r="BB9" s="8">
        <f>BAR!BB9*0.75</f>
        <v>10575</v>
      </c>
      <c r="BC9" s="8">
        <f>BAR!BC9*0.75</f>
        <v>10575</v>
      </c>
      <c r="BD9" s="8">
        <f>BAR!BD9*0.75</f>
        <v>10575</v>
      </c>
      <c r="BE9" s="8">
        <f>BAR!BE9*0.75</f>
        <v>10575</v>
      </c>
      <c r="BF9" s="8">
        <f>BAR!BF9*0.75</f>
        <v>11100</v>
      </c>
      <c r="BG9" s="8">
        <f>BAR!BG9*0.75</f>
        <v>11100</v>
      </c>
      <c r="BH9" s="8">
        <f>BAR!BH9*0.75</f>
        <v>10575</v>
      </c>
      <c r="BI9" s="8">
        <f>BAR!BI9*0.75</f>
        <v>10575</v>
      </c>
      <c r="BJ9" s="8">
        <f>BAR!BJ9*0.75</f>
        <v>11100</v>
      </c>
      <c r="BK9" s="8">
        <f>BAR!BK9*0.75</f>
        <v>11100</v>
      </c>
      <c r="BL9" s="8">
        <f>BAR!BL9*0.75</f>
        <v>11100</v>
      </c>
      <c r="BM9" s="8">
        <f>BAR!BM9*0.75</f>
        <v>11100</v>
      </c>
      <c r="BN9" s="8">
        <f>BAR!BN9*0.75</f>
        <v>11100</v>
      </c>
      <c r="BO9" s="8">
        <f>BAR!BO9*0.75</f>
        <v>10575</v>
      </c>
      <c r="BP9" s="8">
        <f>BAR!BP9*0.75</f>
        <v>13125</v>
      </c>
      <c r="BQ9" s="8">
        <f>BAR!BQ9*0.75</f>
        <v>13125</v>
      </c>
      <c r="BR9" s="8">
        <f>BAR!BR9*0.75</f>
        <v>13125</v>
      </c>
      <c r="BS9" s="8">
        <f>BAR!BS9*0.75</f>
        <v>13125</v>
      </c>
      <c r="BT9" s="8">
        <f>BAR!BT9*0.75</f>
        <v>13125</v>
      </c>
      <c r="BU9" s="8">
        <f>BAR!BU9*0.75</f>
        <v>11850</v>
      </c>
      <c r="BV9" s="8">
        <f>BAR!BV9*0.75</f>
        <v>11100</v>
      </c>
      <c r="BW9" s="8">
        <f>BAR!BW9*0.75</f>
        <v>11100</v>
      </c>
      <c r="BX9" s="8">
        <f>BAR!BX9*0.75</f>
        <v>13125</v>
      </c>
      <c r="BY9" s="8">
        <f>BAR!BY9*0.75</f>
        <v>13125</v>
      </c>
    </row>
    <row r="10" spans="1:77" x14ac:dyDescent="0.2">
      <c r="A10" s="21">
        <v>2</v>
      </c>
      <c r="B10" s="8">
        <f>BAR!B10*0.75</f>
        <v>16050</v>
      </c>
      <c r="C10" s="8">
        <f>BAR!C10*0.75</f>
        <v>16050</v>
      </c>
      <c r="D10" s="8">
        <f>BAR!D10*0.75</f>
        <v>13500</v>
      </c>
      <c r="E10" s="8">
        <f>BAR!E10*0.75</f>
        <v>14025</v>
      </c>
      <c r="F10" s="8">
        <f>BAR!F10*0.75</f>
        <v>14025</v>
      </c>
      <c r="G10" s="8">
        <f>BAR!G10*0.75</f>
        <v>14775</v>
      </c>
      <c r="H10" s="8">
        <f>BAR!H10*0.75</f>
        <v>14775</v>
      </c>
      <c r="I10" s="8">
        <f>BAR!I10*0.75</f>
        <v>16050</v>
      </c>
      <c r="J10" s="8">
        <f>BAR!J10*0.75</f>
        <v>16050</v>
      </c>
      <c r="K10" s="8">
        <f>BAR!K10*0.75</f>
        <v>14775</v>
      </c>
      <c r="L10" s="8">
        <f>BAR!L10*0.75</f>
        <v>14775</v>
      </c>
      <c r="M10" s="8">
        <f>BAR!M10*0.75</f>
        <v>14775</v>
      </c>
      <c r="N10" s="8">
        <f>BAR!N10*0.75</f>
        <v>14775</v>
      </c>
      <c r="O10" s="8">
        <f>BAR!O10*0.75</f>
        <v>14775</v>
      </c>
      <c r="P10" s="8">
        <f>BAR!P10*0.75</f>
        <v>15300</v>
      </c>
      <c r="Q10" s="8">
        <f>BAR!Q10*0.75</f>
        <v>14025</v>
      </c>
      <c r="R10" s="8">
        <f>BAR!R10*0.75</f>
        <v>13500</v>
      </c>
      <c r="S10" s="8">
        <f>BAR!S10*0.75</f>
        <v>13500</v>
      </c>
      <c r="T10" s="8">
        <f>BAR!T10*0.75</f>
        <v>13500</v>
      </c>
      <c r="U10" s="8">
        <f>BAR!U10*0.75</f>
        <v>13500</v>
      </c>
      <c r="V10" s="8">
        <f>BAR!V10*0.75</f>
        <v>13500</v>
      </c>
      <c r="W10" s="8">
        <f>BAR!W10*0.75</f>
        <v>14025</v>
      </c>
      <c r="X10" s="8">
        <f>BAR!X10*0.75</f>
        <v>14025</v>
      </c>
      <c r="Y10" s="8">
        <f>BAR!Y10*0.75</f>
        <v>13500</v>
      </c>
      <c r="Z10" s="8">
        <f>BAR!Z10*0.75</f>
        <v>13500</v>
      </c>
      <c r="AA10" s="8">
        <f>BAR!AA10*0.75</f>
        <v>13500</v>
      </c>
      <c r="AB10" s="8">
        <f>BAR!AB10*0.75</f>
        <v>13500</v>
      </c>
      <c r="AC10" s="8">
        <f>BAR!AC10*0.75</f>
        <v>13500</v>
      </c>
      <c r="AD10" s="8">
        <f>BAR!AD10*0.75</f>
        <v>14025</v>
      </c>
      <c r="AE10" s="8">
        <f>BAR!AE10*0.75</f>
        <v>14025</v>
      </c>
      <c r="AF10" s="8">
        <f>BAR!AF10*0.75</f>
        <v>13500</v>
      </c>
      <c r="AG10" s="8">
        <f>BAR!AG10*0.75</f>
        <v>13500</v>
      </c>
      <c r="AH10" s="8">
        <f>BAR!AH10*0.75</f>
        <v>13500</v>
      </c>
      <c r="AI10" s="8">
        <f>BAR!AI10*0.75</f>
        <v>13500</v>
      </c>
      <c r="AJ10" s="8">
        <f>BAR!AJ10*0.75</f>
        <v>13500</v>
      </c>
      <c r="AK10" s="8">
        <f>BAR!AK10*0.75</f>
        <v>14025</v>
      </c>
      <c r="AL10" s="8">
        <f>BAR!AL10*0.75</f>
        <v>14025</v>
      </c>
      <c r="AM10" s="8">
        <f>BAR!AM10*0.75</f>
        <v>12225</v>
      </c>
      <c r="AN10" s="8">
        <f>BAR!AN10*0.75</f>
        <v>12225</v>
      </c>
      <c r="AO10" s="8">
        <f>BAR!AO10*0.75</f>
        <v>12225</v>
      </c>
      <c r="AP10" s="8">
        <f>BAR!AP10*0.75</f>
        <v>12225</v>
      </c>
      <c r="AQ10" s="8">
        <f>BAR!AQ10*0.75</f>
        <v>12225</v>
      </c>
      <c r="AR10" s="8">
        <f>BAR!AR10*0.75</f>
        <v>12750</v>
      </c>
      <c r="AS10" s="8">
        <f>BAR!AS10*0.75</f>
        <v>12750</v>
      </c>
      <c r="AT10" s="8">
        <f>BAR!AT10*0.75</f>
        <v>12225</v>
      </c>
      <c r="AU10" s="8">
        <f>BAR!AU10*0.75</f>
        <v>12225</v>
      </c>
      <c r="AV10" s="8">
        <f>BAR!AV10*0.75</f>
        <v>12225</v>
      </c>
      <c r="AW10" s="8">
        <f>BAR!AW10*0.75</f>
        <v>12225</v>
      </c>
      <c r="AX10" s="8">
        <f>BAR!AX10*0.75</f>
        <v>12225</v>
      </c>
      <c r="AY10" s="8">
        <f>BAR!AY10*0.75</f>
        <v>12750</v>
      </c>
      <c r="AZ10" s="8">
        <f>BAR!AZ10*0.75</f>
        <v>12750</v>
      </c>
      <c r="BA10" s="8">
        <f>BAR!BA10*0.75</f>
        <v>12225</v>
      </c>
      <c r="BB10" s="8">
        <f>BAR!BB10*0.75</f>
        <v>12225</v>
      </c>
      <c r="BC10" s="8">
        <f>BAR!BC10*0.75</f>
        <v>12225</v>
      </c>
      <c r="BD10" s="8">
        <f>BAR!BD10*0.75</f>
        <v>12225</v>
      </c>
      <c r="BE10" s="8">
        <f>BAR!BE10*0.75</f>
        <v>12225</v>
      </c>
      <c r="BF10" s="8">
        <f>BAR!BF10*0.75</f>
        <v>12750</v>
      </c>
      <c r="BG10" s="8">
        <f>BAR!BG10*0.75</f>
        <v>12750</v>
      </c>
      <c r="BH10" s="8">
        <f>BAR!BH10*0.75</f>
        <v>12225</v>
      </c>
      <c r="BI10" s="8">
        <f>BAR!BI10*0.75</f>
        <v>12225</v>
      </c>
      <c r="BJ10" s="8">
        <f>BAR!BJ10*0.75</f>
        <v>12750</v>
      </c>
      <c r="BK10" s="8">
        <f>BAR!BK10*0.75</f>
        <v>12750</v>
      </c>
      <c r="BL10" s="8">
        <f>BAR!BL10*0.75</f>
        <v>12750</v>
      </c>
      <c r="BM10" s="8">
        <f>BAR!BM10*0.75</f>
        <v>12750</v>
      </c>
      <c r="BN10" s="8">
        <f>BAR!BN10*0.75</f>
        <v>12750</v>
      </c>
      <c r="BO10" s="8">
        <f>BAR!BO10*0.75</f>
        <v>12225</v>
      </c>
      <c r="BP10" s="8">
        <f>BAR!BP10*0.75</f>
        <v>14775</v>
      </c>
      <c r="BQ10" s="8">
        <f>BAR!BQ10*0.75</f>
        <v>14775</v>
      </c>
      <c r="BR10" s="8">
        <f>BAR!BR10*0.75</f>
        <v>14775</v>
      </c>
      <c r="BS10" s="8">
        <f>BAR!BS10*0.75</f>
        <v>14775</v>
      </c>
      <c r="BT10" s="8">
        <f>BAR!BT10*0.75</f>
        <v>14775</v>
      </c>
      <c r="BU10" s="8">
        <f>BAR!BU10*0.75</f>
        <v>13500</v>
      </c>
      <c r="BV10" s="8">
        <f>BAR!BV10*0.75</f>
        <v>12750</v>
      </c>
      <c r="BW10" s="8">
        <f>BAR!BW10*0.75</f>
        <v>12750</v>
      </c>
      <c r="BX10" s="8">
        <f>BAR!BX10*0.75</f>
        <v>14775</v>
      </c>
      <c r="BY10" s="8">
        <f>BAR!BY10*0.75</f>
        <v>14775</v>
      </c>
    </row>
    <row r="11" spans="1:77" ht="24" x14ac:dyDescent="0.2">
      <c r="A11" s="22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</row>
    <row r="12" spans="1:77" x14ac:dyDescent="0.2">
      <c r="A12" s="21">
        <v>1</v>
      </c>
      <c r="B12" s="8">
        <f>BAR!B12*0.75</f>
        <v>15150</v>
      </c>
      <c r="C12" s="8">
        <f>BAR!C12*0.75</f>
        <v>15150</v>
      </c>
      <c r="D12" s="8">
        <f>BAR!D12*0.75</f>
        <v>12600</v>
      </c>
      <c r="E12" s="8">
        <f>BAR!E12*0.75</f>
        <v>13125</v>
      </c>
      <c r="F12" s="8">
        <f>BAR!F12*0.75</f>
        <v>13125</v>
      </c>
      <c r="G12" s="8">
        <f>BAR!G12*0.75</f>
        <v>13875</v>
      </c>
      <c r="H12" s="8">
        <f>BAR!H12*0.75</f>
        <v>13875</v>
      </c>
      <c r="I12" s="8">
        <f>BAR!I12*0.75</f>
        <v>15150</v>
      </c>
      <c r="J12" s="8">
        <f>BAR!J12*0.75</f>
        <v>15150</v>
      </c>
      <c r="K12" s="8">
        <f>BAR!K12*0.75</f>
        <v>13875</v>
      </c>
      <c r="L12" s="8">
        <f>BAR!L12*0.75</f>
        <v>13875</v>
      </c>
      <c r="M12" s="8">
        <f>BAR!M12*0.75</f>
        <v>13875</v>
      </c>
      <c r="N12" s="8">
        <f>BAR!N12*0.75</f>
        <v>13875</v>
      </c>
      <c r="O12" s="8">
        <f>BAR!O12*0.75</f>
        <v>13875</v>
      </c>
      <c r="P12" s="8">
        <f>BAR!P12*0.75</f>
        <v>14400</v>
      </c>
      <c r="Q12" s="8">
        <f>BAR!Q12*0.75</f>
        <v>13125</v>
      </c>
      <c r="R12" s="8">
        <f>BAR!R12*0.75</f>
        <v>12600</v>
      </c>
      <c r="S12" s="8">
        <f>BAR!S12*0.75</f>
        <v>12600</v>
      </c>
      <c r="T12" s="8">
        <f>BAR!T12*0.75</f>
        <v>12600</v>
      </c>
      <c r="U12" s="8">
        <f>BAR!U12*0.75</f>
        <v>12600</v>
      </c>
      <c r="V12" s="8">
        <f>BAR!V12*0.75</f>
        <v>12600</v>
      </c>
      <c r="W12" s="8">
        <f>BAR!W12*0.75</f>
        <v>13125</v>
      </c>
      <c r="X12" s="8">
        <f>BAR!X12*0.75</f>
        <v>13125</v>
      </c>
      <c r="Y12" s="8">
        <f>BAR!Y12*0.75</f>
        <v>12600</v>
      </c>
      <c r="Z12" s="8">
        <f>BAR!Z12*0.75</f>
        <v>12600</v>
      </c>
      <c r="AA12" s="8">
        <f>BAR!AA12*0.75</f>
        <v>12600</v>
      </c>
      <c r="AB12" s="8">
        <f>BAR!AB12*0.75</f>
        <v>12600</v>
      </c>
      <c r="AC12" s="8">
        <f>BAR!AC12*0.75</f>
        <v>12600</v>
      </c>
      <c r="AD12" s="8">
        <f>BAR!AD12*0.75</f>
        <v>13125</v>
      </c>
      <c r="AE12" s="8">
        <f>BAR!AE12*0.75</f>
        <v>13125</v>
      </c>
      <c r="AF12" s="8">
        <f>BAR!AF12*0.75</f>
        <v>12600</v>
      </c>
      <c r="AG12" s="8">
        <f>BAR!AG12*0.75</f>
        <v>12600</v>
      </c>
      <c r="AH12" s="8">
        <f>BAR!AH12*0.75</f>
        <v>12600</v>
      </c>
      <c r="AI12" s="8">
        <f>BAR!AI12*0.75</f>
        <v>12600</v>
      </c>
      <c r="AJ12" s="8">
        <f>BAR!AJ12*0.75</f>
        <v>12600</v>
      </c>
      <c r="AK12" s="8">
        <f>BAR!AK12*0.75</f>
        <v>13125</v>
      </c>
      <c r="AL12" s="8">
        <f>BAR!AL12*0.75</f>
        <v>13125</v>
      </c>
      <c r="AM12" s="8">
        <f>BAR!AM12*0.75</f>
        <v>11325</v>
      </c>
      <c r="AN12" s="8">
        <f>BAR!AN12*0.75</f>
        <v>11325</v>
      </c>
      <c r="AO12" s="8">
        <f>BAR!AO12*0.75</f>
        <v>11325</v>
      </c>
      <c r="AP12" s="8">
        <f>BAR!AP12*0.75</f>
        <v>11325</v>
      </c>
      <c r="AQ12" s="8">
        <f>BAR!AQ12*0.75</f>
        <v>11325</v>
      </c>
      <c r="AR12" s="8">
        <f>BAR!AR12*0.75</f>
        <v>11850</v>
      </c>
      <c r="AS12" s="8">
        <f>BAR!AS12*0.75</f>
        <v>11850</v>
      </c>
      <c r="AT12" s="8">
        <f>BAR!AT12*0.75</f>
        <v>11325</v>
      </c>
      <c r="AU12" s="8">
        <f>BAR!AU12*0.75</f>
        <v>11325</v>
      </c>
      <c r="AV12" s="8">
        <f>BAR!AV12*0.75</f>
        <v>11325</v>
      </c>
      <c r="AW12" s="8">
        <f>BAR!AW12*0.75</f>
        <v>11325</v>
      </c>
      <c r="AX12" s="8">
        <f>BAR!AX12*0.75</f>
        <v>11325</v>
      </c>
      <c r="AY12" s="8">
        <f>BAR!AY12*0.75</f>
        <v>11850</v>
      </c>
      <c r="AZ12" s="8">
        <f>BAR!AZ12*0.75</f>
        <v>11850</v>
      </c>
      <c r="BA12" s="8">
        <f>BAR!BA12*0.75</f>
        <v>11325</v>
      </c>
      <c r="BB12" s="8">
        <f>BAR!BB12*0.75</f>
        <v>11325</v>
      </c>
      <c r="BC12" s="8">
        <f>BAR!BC12*0.75</f>
        <v>11325</v>
      </c>
      <c r="BD12" s="8">
        <f>BAR!BD12*0.75</f>
        <v>11325</v>
      </c>
      <c r="BE12" s="8">
        <f>BAR!BE12*0.75</f>
        <v>11325</v>
      </c>
      <c r="BF12" s="8">
        <f>BAR!BF12*0.75</f>
        <v>11850</v>
      </c>
      <c r="BG12" s="8">
        <f>BAR!BG12*0.75</f>
        <v>11850</v>
      </c>
      <c r="BH12" s="8">
        <f>BAR!BH12*0.75</f>
        <v>11325</v>
      </c>
      <c r="BI12" s="8">
        <f>BAR!BI12*0.75</f>
        <v>11325</v>
      </c>
      <c r="BJ12" s="8">
        <f>BAR!BJ12*0.75</f>
        <v>11850</v>
      </c>
      <c r="BK12" s="8">
        <f>BAR!BK12*0.75</f>
        <v>11850</v>
      </c>
      <c r="BL12" s="8">
        <f>BAR!BL12*0.75</f>
        <v>11850</v>
      </c>
      <c r="BM12" s="8">
        <f>BAR!BM12*0.75</f>
        <v>11850</v>
      </c>
      <c r="BN12" s="8">
        <f>BAR!BN12*0.75</f>
        <v>11850</v>
      </c>
      <c r="BO12" s="8">
        <f>BAR!BO12*0.75</f>
        <v>11325</v>
      </c>
      <c r="BP12" s="8">
        <f>BAR!BP12*0.75</f>
        <v>13875</v>
      </c>
      <c r="BQ12" s="8">
        <f>BAR!BQ12*0.75</f>
        <v>13875</v>
      </c>
      <c r="BR12" s="8">
        <f>BAR!BR12*0.75</f>
        <v>13875</v>
      </c>
      <c r="BS12" s="8">
        <f>BAR!BS12*0.75</f>
        <v>13875</v>
      </c>
      <c r="BT12" s="8">
        <f>BAR!BT12*0.75</f>
        <v>13875</v>
      </c>
      <c r="BU12" s="8">
        <f>BAR!BU12*0.75</f>
        <v>12600</v>
      </c>
      <c r="BV12" s="8">
        <f>BAR!BV12*0.75</f>
        <v>11850</v>
      </c>
      <c r="BW12" s="8">
        <f>BAR!BW12*0.75</f>
        <v>11850</v>
      </c>
      <c r="BX12" s="8">
        <f>BAR!BX12*0.75</f>
        <v>13875</v>
      </c>
      <c r="BY12" s="8">
        <f>BAR!BY12*0.75</f>
        <v>13875</v>
      </c>
    </row>
    <row r="13" spans="1:77" x14ac:dyDescent="0.2">
      <c r="A13" s="21">
        <v>2</v>
      </c>
      <c r="B13" s="8">
        <f>BAR!B13*0.75</f>
        <v>16800</v>
      </c>
      <c r="C13" s="8">
        <f>BAR!C13*0.75</f>
        <v>16800</v>
      </c>
      <c r="D13" s="8">
        <f>BAR!D13*0.75</f>
        <v>14250</v>
      </c>
      <c r="E13" s="8">
        <f>BAR!E13*0.75</f>
        <v>14775</v>
      </c>
      <c r="F13" s="8">
        <f>BAR!F13*0.75</f>
        <v>14775</v>
      </c>
      <c r="G13" s="8">
        <f>BAR!G13*0.75</f>
        <v>15525</v>
      </c>
      <c r="H13" s="8">
        <f>BAR!H13*0.75</f>
        <v>15525</v>
      </c>
      <c r="I13" s="8">
        <f>BAR!I13*0.75</f>
        <v>16800</v>
      </c>
      <c r="J13" s="8">
        <f>BAR!J13*0.75</f>
        <v>16800</v>
      </c>
      <c r="K13" s="8">
        <f>BAR!K13*0.75</f>
        <v>15525</v>
      </c>
      <c r="L13" s="8">
        <f>BAR!L13*0.75</f>
        <v>15525</v>
      </c>
      <c r="M13" s="8">
        <f>BAR!M13*0.75</f>
        <v>15525</v>
      </c>
      <c r="N13" s="8">
        <f>BAR!N13*0.75</f>
        <v>15525</v>
      </c>
      <c r="O13" s="8">
        <f>BAR!O13*0.75</f>
        <v>15525</v>
      </c>
      <c r="P13" s="8">
        <f>BAR!P13*0.75</f>
        <v>16050</v>
      </c>
      <c r="Q13" s="8">
        <f>BAR!Q13*0.75</f>
        <v>14775</v>
      </c>
      <c r="R13" s="8">
        <f>BAR!R13*0.75</f>
        <v>14250</v>
      </c>
      <c r="S13" s="8">
        <f>BAR!S13*0.75</f>
        <v>14250</v>
      </c>
      <c r="T13" s="8">
        <f>BAR!T13*0.75</f>
        <v>14250</v>
      </c>
      <c r="U13" s="8">
        <f>BAR!U13*0.75</f>
        <v>14250</v>
      </c>
      <c r="V13" s="8">
        <f>BAR!V13*0.75</f>
        <v>14250</v>
      </c>
      <c r="W13" s="8">
        <f>BAR!W13*0.75</f>
        <v>14775</v>
      </c>
      <c r="X13" s="8">
        <f>BAR!X13*0.75</f>
        <v>14775</v>
      </c>
      <c r="Y13" s="8">
        <f>BAR!Y13*0.75</f>
        <v>14250</v>
      </c>
      <c r="Z13" s="8">
        <f>BAR!Z13*0.75</f>
        <v>14250</v>
      </c>
      <c r="AA13" s="8">
        <f>BAR!AA13*0.75</f>
        <v>14250</v>
      </c>
      <c r="AB13" s="8">
        <f>BAR!AB13*0.75</f>
        <v>14250</v>
      </c>
      <c r="AC13" s="8">
        <f>BAR!AC13*0.75</f>
        <v>14250</v>
      </c>
      <c r="AD13" s="8">
        <f>BAR!AD13*0.75</f>
        <v>14775</v>
      </c>
      <c r="AE13" s="8">
        <f>BAR!AE13*0.75</f>
        <v>14775</v>
      </c>
      <c r="AF13" s="8">
        <f>BAR!AF13*0.75</f>
        <v>14250</v>
      </c>
      <c r="AG13" s="8">
        <f>BAR!AG13*0.75</f>
        <v>14250</v>
      </c>
      <c r="AH13" s="8">
        <f>BAR!AH13*0.75</f>
        <v>14250</v>
      </c>
      <c r="AI13" s="8">
        <f>BAR!AI13*0.75</f>
        <v>14250</v>
      </c>
      <c r="AJ13" s="8">
        <f>BAR!AJ13*0.75</f>
        <v>14250</v>
      </c>
      <c r="AK13" s="8">
        <f>BAR!AK13*0.75</f>
        <v>14775</v>
      </c>
      <c r="AL13" s="8">
        <f>BAR!AL13*0.75</f>
        <v>14775</v>
      </c>
      <c r="AM13" s="8">
        <f>BAR!AM13*0.75</f>
        <v>12975</v>
      </c>
      <c r="AN13" s="8">
        <f>BAR!AN13*0.75</f>
        <v>12975</v>
      </c>
      <c r="AO13" s="8">
        <f>BAR!AO13*0.75</f>
        <v>12975</v>
      </c>
      <c r="AP13" s="8">
        <f>BAR!AP13*0.75</f>
        <v>12975</v>
      </c>
      <c r="AQ13" s="8">
        <f>BAR!AQ13*0.75</f>
        <v>12975</v>
      </c>
      <c r="AR13" s="8">
        <f>BAR!AR13*0.75</f>
        <v>13500</v>
      </c>
      <c r="AS13" s="8">
        <f>BAR!AS13*0.75</f>
        <v>13500</v>
      </c>
      <c r="AT13" s="8">
        <f>BAR!AT13*0.75</f>
        <v>12975</v>
      </c>
      <c r="AU13" s="8">
        <f>BAR!AU13*0.75</f>
        <v>12975</v>
      </c>
      <c r="AV13" s="8">
        <f>BAR!AV13*0.75</f>
        <v>12975</v>
      </c>
      <c r="AW13" s="8">
        <f>BAR!AW13*0.75</f>
        <v>12975</v>
      </c>
      <c r="AX13" s="8">
        <f>BAR!AX13*0.75</f>
        <v>12975</v>
      </c>
      <c r="AY13" s="8">
        <f>BAR!AY13*0.75</f>
        <v>13500</v>
      </c>
      <c r="AZ13" s="8">
        <f>BAR!AZ13*0.75</f>
        <v>13500</v>
      </c>
      <c r="BA13" s="8">
        <f>BAR!BA13*0.75</f>
        <v>12975</v>
      </c>
      <c r="BB13" s="8">
        <f>BAR!BB13*0.75</f>
        <v>12975</v>
      </c>
      <c r="BC13" s="8">
        <f>BAR!BC13*0.75</f>
        <v>12975</v>
      </c>
      <c r="BD13" s="8">
        <f>BAR!BD13*0.75</f>
        <v>12975</v>
      </c>
      <c r="BE13" s="8">
        <f>BAR!BE13*0.75</f>
        <v>12975</v>
      </c>
      <c r="BF13" s="8">
        <f>BAR!BF13*0.75</f>
        <v>13500</v>
      </c>
      <c r="BG13" s="8">
        <f>BAR!BG13*0.75</f>
        <v>13500</v>
      </c>
      <c r="BH13" s="8">
        <f>BAR!BH13*0.75</f>
        <v>12975</v>
      </c>
      <c r="BI13" s="8">
        <f>BAR!BI13*0.75</f>
        <v>12975</v>
      </c>
      <c r="BJ13" s="8">
        <f>BAR!BJ13*0.75</f>
        <v>13500</v>
      </c>
      <c r="BK13" s="8">
        <f>BAR!BK13*0.75</f>
        <v>13500</v>
      </c>
      <c r="BL13" s="8">
        <f>BAR!BL13*0.75</f>
        <v>13500</v>
      </c>
      <c r="BM13" s="8">
        <f>BAR!BM13*0.75</f>
        <v>13500</v>
      </c>
      <c r="BN13" s="8">
        <f>BAR!BN13*0.75</f>
        <v>13500</v>
      </c>
      <c r="BO13" s="8">
        <f>BAR!BO13*0.75</f>
        <v>12975</v>
      </c>
      <c r="BP13" s="8">
        <f>BAR!BP13*0.75</f>
        <v>15525</v>
      </c>
      <c r="BQ13" s="8">
        <f>BAR!BQ13*0.75</f>
        <v>15525</v>
      </c>
      <c r="BR13" s="8">
        <f>BAR!BR13*0.75</f>
        <v>15525</v>
      </c>
      <c r="BS13" s="8">
        <f>BAR!BS13*0.75</f>
        <v>15525</v>
      </c>
      <c r="BT13" s="8">
        <f>BAR!BT13*0.75</f>
        <v>15525</v>
      </c>
      <c r="BU13" s="8">
        <f>BAR!BU13*0.75</f>
        <v>14250</v>
      </c>
      <c r="BV13" s="8">
        <f>BAR!BV13*0.75</f>
        <v>13500</v>
      </c>
      <c r="BW13" s="8">
        <f>BAR!BW13*0.75</f>
        <v>13500</v>
      </c>
      <c r="BX13" s="8">
        <f>BAR!BX13*0.75</f>
        <v>15525</v>
      </c>
      <c r="BY13" s="8">
        <f>BAR!BY13*0.75</f>
        <v>15525</v>
      </c>
    </row>
    <row r="14" spans="1:77" ht="24" x14ac:dyDescent="0.2">
      <c r="A14" s="22" t="s">
        <v>81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</row>
    <row r="15" spans="1:77" x14ac:dyDescent="0.2">
      <c r="A15" s="21">
        <v>1</v>
      </c>
      <c r="B15" s="8">
        <f>BAR!B15*0.75</f>
        <v>15900</v>
      </c>
      <c r="C15" s="8">
        <f>BAR!C15*0.75</f>
        <v>15900</v>
      </c>
      <c r="D15" s="8">
        <f>BAR!D15*0.75</f>
        <v>13350</v>
      </c>
      <c r="E15" s="8">
        <f>BAR!E15*0.75</f>
        <v>13875</v>
      </c>
      <c r="F15" s="8">
        <f>BAR!F15*0.75</f>
        <v>13875</v>
      </c>
      <c r="G15" s="8">
        <f>BAR!G15*0.75</f>
        <v>14625</v>
      </c>
      <c r="H15" s="8">
        <f>BAR!H15*0.75</f>
        <v>14625</v>
      </c>
      <c r="I15" s="8">
        <f>BAR!I15*0.75</f>
        <v>15900</v>
      </c>
      <c r="J15" s="8">
        <f>BAR!J15*0.75</f>
        <v>15900</v>
      </c>
      <c r="K15" s="8">
        <f>BAR!K15*0.75</f>
        <v>14625</v>
      </c>
      <c r="L15" s="8">
        <f>BAR!L15*0.75</f>
        <v>14625</v>
      </c>
      <c r="M15" s="8">
        <f>BAR!M15*0.75</f>
        <v>14625</v>
      </c>
      <c r="N15" s="8">
        <f>BAR!N15*0.75</f>
        <v>14625</v>
      </c>
      <c r="O15" s="8">
        <f>BAR!O15*0.75</f>
        <v>14625</v>
      </c>
      <c r="P15" s="8">
        <f>BAR!P15*0.75</f>
        <v>15150</v>
      </c>
      <c r="Q15" s="8">
        <f>BAR!Q15*0.75</f>
        <v>13875</v>
      </c>
      <c r="R15" s="8">
        <f>BAR!R15*0.75</f>
        <v>13350</v>
      </c>
      <c r="S15" s="8">
        <f>BAR!S15*0.75</f>
        <v>13350</v>
      </c>
      <c r="T15" s="8">
        <f>BAR!T15*0.75</f>
        <v>13350</v>
      </c>
      <c r="U15" s="8">
        <f>BAR!U15*0.75</f>
        <v>13350</v>
      </c>
      <c r="V15" s="8">
        <f>BAR!V15*0.75</f>
        <v>13350</v>
      </c>
      <c r="W15" s="8">
        <f>BAR!W15*0.75</f>
        <v>13875</v>
      </c>
      <c r="X15" s="8">
        <f>BAR!X15*0.75</f>
        <v>13875</v>
      </c>
      <c r="Y15" s="8">
        <f>BAR!Y15*0.75</f>
        <v>13350</v>
      </c>
      <c r="Z15" s="8">
        <f>BAR!Z15*0.75</f>
        <v>13350</v>
      </c>
      <c r="AA15" s="8">
        <f>BAR!AA15*0.75</f>
        <v>13350</v>
      </c>
      <c r="AB15" s="8">
        <f>BAR!AB15*0.75</f>
        <v>13350</v>
      </c>
      <c r="AC15" s="8">
        <f>BAR!AC15*0.75</f>
        <v>13350</v>
      </c>
      <c r="AD15" s="8">
        <f>BAR!AD15*0.75</f>
        <v>13875</v>
      </c>
      <c r="AE15" s="8">
        <f>BAR!AE15*0.75</f>
        <v>13875</v>
      </c>
      <c r="AF15" s="8">
        <f>BAR!AF15*0.75</f>
        <v>13350</v>
      </c>
      <c r="AG15" s="8">
        <f>BAR!AG15*0.75</f>
        <v>13350</v>
      </c>
      <c r="AH15" s="8">
        <f>BAR!AH15*0.75</f>
        <v>13350</v>
      </c>
      <c r="AI15" s="8">
        <f>BAR!AI15*0.75</f>
        <v>13350</v>
      </c>
      <c r="AJ15" s="8">
        <f>BAR!AJ15*0.75</f>
        <v>13350</v>
      </c>
      <c r="AK15" s="8">
        <f>BAR!AK15*0.75</f>
        <v>13875</v>
      </c>
      <c r="AL15" s="8">
        <f>BAR!AL15*0.75</f>
        <v>13875</v>
      </c>
      <c r="AM15" s="8">
        <f>BAR!AM15*0.75</f>
        <v>12075</v>
      </c>
      <c r="AN15" s="8">
        <f>BAR!AN15*0.75</f>
        <v>12075</v>
      </c>
      <c r="AO15" s="8">
        <f>BAR!AO15*0.75</f>
        <v>12075</v>
      </c>
      <c r="AP15" s="8">
        <f>BAR!AP15*0.75</f>
        <v>12075</v>
      </c>
      <c r="AQ15" s="8">
        <f>BAR!AQ15*0.75</f>
        <v>12075</v>
      </c>
      <c r="AR15" s="8">
        <f>BAR!AR15*0.75</f>
        <v>12600</v>
      </c>
      <c r="AS15" s="8">
        <f>BAR!AS15*0.75</f>
        <v>12600</v>
      </c>
      <c r="AT15" s="8">
        <f>BAR!AT15*0.75</f>
        <v>12075</v>
      </c>
      <c r="AU15" s="8">
        <f>BAR!AU15*0.75</f>
        <v>12075</v>
      </c>
      <c r="AV15" s="8">
        <f>BAR!AV15*0.75</f>
        <v>12075</v>
      </c>
      <c r="AW15" s="8">
        <f>BAR!AW15*0.75</f>
        <v>12075</v>
      </c>
      <c r="AX15" s="8">
        <f>BAR!AX15*0.75</f>
        <v>12075</v>
      </c>
      <c r="AY15" s="8">
        <f>BAR!AY15*0.75</f>
        <v>12600</v>
      </c>
      <c r="AZ15" s="8">
        <f>BAR!AZ15*0.75</f>
        <v>12600</v>
      </c>
      <c r="BA15" s="8">
        <f>BAR!BA15*0.75</f>
        <v>12075</v>
      </c>
      <c r="BB15" s="8">
        <f>BAR!BB15*0.75</f>
        <v>12075</v>
      </c>
      <c r="BC15" s="8">
        <f>BAR!BC15*0.75</f>
        <v>12075</v>
      </c>
      <c r="BD15" s="8">
        <f>BAR!BD15*0.75</f>
        <v>12075</v>
      </c>
      <c r="BE15" s="8">
        <f>BAR!BE15*0.75</f>
        <v>12075</v>
      </c>
      <c r="BF15" s="8">
        <f>BAR!BF15*0.75</f>
        <v>12600</v>
      </c>
      <c r="BG15" s="8">
        <f>BAR!BG15*0.75</f>
        <v>12600</v>
      </c>
      <c r="BH15" s="8">
        <f>BAR!BH15*0.75</f>
        <v>12075</v>
      </c>
      <c r="BI15" s="8">
        <f>BAR!BI15*0.75</f>
        <v>12075</v>
      </c>
      <c r="BJ15" s="8">
        <f>BAR!BJ15*0.75</f>
        <v>12600</v>
      </c>
      <c r="BK15" s="8">
        <f>BAR!BK15*0.75</f>
        <v>12600</v>
      </c>
      <c r="BL15" s="8">
        <f>BAR!BL15*0.75</f>
        <v>12600</v>
      </c>
      <c r="BM15" s="8">
        <f>BAR!BM15*0.75</f>
        <v>12600</v>
      </c>
      <c r="BN15" s="8">
        <f>BAR!BN15*0.75</f>
        <v>12600</v>
      </c>
      <c r="BO15" s="8">
        <f>BAR!BO15*0.75</f>
        <v>12075</v>
      </c>
      <c r="BP15" s="8">
        <f>BAR!BP15*0.75</f>
        <v>14625</v>
      </c>
      <c r="BQ15" s="8">
        <f>BAR!BQ15*0.75</f>
        <v>14625</v>
      </c>
      <c r="BR15" s="8">
        <f>BAR!BR15*0.75</f>
        <v>14625</v>
      </c>
      <c r="BS15" s="8">
        <f>BAR!BS15*0.75</f>
        <v>14625</v>
      </c>
      <c r="BT15" s="8">
        <f>BAR!BT15*0.75</f>
        <v>14625</v>
      </c>
      <c r="BU15" s="8">
        <f>BAR!BU15*0.75</f>
        <v>13350</v>
      </c>
      <c r="BV15" s="8">
        <f>BAR!BV15*0.75</f>
        <v>12600</v>
      </c>
      <c r="BW15" s="8">
        <f>BAR!BW15*0.75</f>
        <v>12600</v>
      </c>
      <c r="BX15" s="8">
        <f>BAR!BX15*0.75</f>
        <v>14625</v>
      </c>
      <c r="BY15" s="8">
        <f>BAR!BY15*0.75</f>
        <v>14625</v>
      </c>
    </row>
    <row r="16" spans="1:77" x14ac:dyDescent="0.2">
      <c r="A16" s="21">
        <v>2</v>
      </c>
      <c r="B16" s="8">
        <f>BAR!B16*0.75</f>
        <v>17550</v>
      </c>
      <c r="C16" s="8">
        <f>BAR!C16*0.75</f>
        <v>17550</v>
      </c>
      <c r="D16" s="8">
        <f>BAR!D16*0.75</f>
        <v>15000</v>
      </c>
      <c r="E16" s="8">
        <f>BAR!E16*0.75</f>
        <v>15525</v>
      </c>
      <c r="F16" s="8">
        <f>BAR!F16*0.75</f>
        <v>15525</v>
      </c>
      <c r="G16" s="8">
        <f>BAR!G16*0.75</f>
        <v>16275</v>
      </c>
      <c r="H16" s="8">
        <f>BAR!H16*0.75</f>
        <v>16275</v>
      </c>
      <c r="I16" s="8">
        <f>BAR!I16*0.75</f>
        <v>17550</v>
      </c>
      <c r="J16" s="8">
        <f>BAR!J16*0.75</f>
        <v>17550</v>
      </c>
      <c r="K16" s="8">
        <f>BAR!K16*0.75</f>
        <v>16275</v>
      </c>
      <c r="L16" s="8">
        <f>BAR!L16*0.75</f>
        <v>16275</v>
      </c>
      <c r="M16" s="8">
        <f>BAR!M16*0.75</f>
        <v>16275</v>
      </c>
      <c r="N16" s="8">
        <f>BAR!N16*0.75</f>
        <v>16275</v>
      </c>
      <c r="O16" s="8">
        <f>BAR!O16*0.75</f>
        <v>16275</v>
      </c>
      <c r="P16" s="8">
        <f>BAR!P16*0.75</f>
        <v>16800</v>
      </c>
      <c r="Q16" s="8">
        <f>BAR!Q16*0.75</f>
        <v>15525</v>
      </c>
      <c r="R16" s="8">
        <f>BAR!R16*0.75</f>
        <v>15000</v>
      </c>
      <c r="S16" s="8">
        <f>BAR!S16*0.75</f>
        <v>15000</v>
      </c>
      <c r="T16" s="8">
        <f>BAR!T16*0.75</f>
        <v>15000</v>
      </c>
      <c r="U16" s="8">
        <f>BAR!U16*0.75</f>
        <v>15000</v>
      </c>
      <c r="V16" s="8">
        <f>BAR!V16*0.75</f>
        <v>15000</v>
      </c>
      <c r="W16" s="8">
        <f>BAR!W16*0.75</f>
        <v>15525</v>
      </c>
      <c r="X16" s="8">
        <f>BAR!X16*0.75</f>
        <v>15525</v>
      </c>
      <c r="Y16" s="8">
        <f>BAR!Y16*0.75</f>
        <v>15000</v>
      </c>
      <c r="Z16" s="8">
        <f>BAR!Z16*0.75</f>
        <v>15000</v>
      </c>
      <c r="AA16" s="8">
        <f>BAR!AA16*0.75</f>
        <v>15000</v>
      </c>
      <c r="AB16" s="8">
        <f>BAR!AB16*0.75</f>
        <v>15000</v>
      </c>
      <c r="AC16" s="8">
        <f>BAR!AC16*0.75</f>
        <v>15000</v>
      </c>
      <c r="AD16" s="8">
        <f>BAR!AD16*0.75</f>
        <v>15525</v>
      </c>
      <c r="AE16" s="8">
        <f>BAR!AE16*0.75</f>
        <v>15525</v>
      </c>
      <c r="AF16" s="8">
        <f>BAR!AF16*0.75</f>
        <v>15000</v>
      </c>
      <c r="AG16" s="8">
        <f>BAR!AG16*0.75</f>
        <v>15000</v>
      </c>
      <c r="AH16" s="8">
        <f>BAR!AH16*0.75</f>
        <v>15000</v>
      </c>
      <c r="AI16" s="8">
        <f>BAR!AI16*0.75</f>
        <v>15000</v>
      </c>
      <c r="AJ16" s="8">
        <f>BAR!AJ16*0.75</f>
        <v>15000</v>
      </c>
      <c r="AK16" s="8">
        <f>BAR!AK16*0.75</f>
        <v>15525</v>
      </c>
      <c r="AL16" s="8">
        <f>BAR!AL16*0.75</f>
        <v>15525</v>
      </c>
      <c r="AM16" s="8">
        <f>BAR!AM16*0.75</f>
        <v>13725</v>
      </c>
      <c r="AN16" s="8">
        <f>BAR!AN16*0.75</f>
        <v>13725</v>
      </c>
      <c r="AO16" s="8">
        <f>BAR!AO16*0.75</f>
        <v>13725</v>
      </c>
      <c r="AP16" s="8">
        <f>BAR!AP16*0.75</f>
        <v>13725</v>
      </c>
      <c r="AQ16" s="8">
        <f>BAR!AQ16*0.75</f>
        <v>13725</v>
      </c>
      <c r="AR16" s="8">
        <f>BAR!AR16*0.75</f>
        <v>14250</v>
      </c>
      <c r="AS16" s="8">
        <f>BAR!AS16*0.75</f>
        <v>14250</v>
      </c>
      <c r="AT16" s="8">
        <f>BAR!AT16*0.75</f>
        <v>13725</v>
      </c>
      <c r="AU16" s="8">
        <f>BAR!AU16*0.75</f>
        <v>13725</v>
      </c>
      <c r="AV16" s="8">
        <f>BAR!AV16*0.75</f>
        <v>13725</v>
      </c>
      <c r="AW16" s="8">
        <f>BAR!AW16*0.75</f>
        <v>13725</v>
      </c>
      <c r="AX16" s="8">
        <f>BAR!AX16*0.75</f>
        <v>13725</v>
      </c>
      <c r="AY16" s="8">
        <f>BAR!AY16*0.75</f>
        <v>14250</v>
      </c>
      <c r="AZ16" s="8">
        <f>BAR!AZ16*0.75</f>
        <v>14250</v>
      </c>
      <c r="BA16" s="8">
        <f>BAR!BA16*0.75</f>
        <v>13725</v>
      </c>
      <c r="BB16" s="8">
        <f>BAR!BB16*0.75</f>
        <v>13725</v>
      </c>
      <c r="BC16" s="8">
        <f>BAR!BC16*0.75</f>
        <v>13725</v>
      </c>
      <c r="BD16" s="8">
        <f>BAR!BD16*0.75</f>
        <v>13725</v>
      </c>
      <c r="BE16" s="8">
        <f>BAR!BE16*0.75</f>
        <v>13725</v>
      </c>
      <c r="BF16" s="8">
        <f>BAR!BF16*0.75</f>
        <v>14250</v>
      </c>
      <c r="BG16" s="8">
        <f>BAR!BG16*0.75</f>
        <v>14250</v>
      </c>
      <c r="BH16" s="8">
        <f>BAR!BH16*0.75</f>
        <v>13725</v>
      </c>
      <c r="BI16" s="8">
        <f>BAR!BI16*0.75</f>
        <v>13725</v>
      </c>
      <c r="BJ16" s="8">
        <f>BAR!BJ16*0.75</f>
        <v>14250</v>
      </c>
      <c r="BK16" s="8">
        <f>BAR!BK16*0.75</f>
        <v>14250</v>
      </c>
      <c r="BL16" s="8">
        <f>BAR!BL16*0.75</f>
        <v>14250</v>
      </c>
      <c r="BM16" s="8">
        <f>BAR!BM16*0.75</f>
        <v>14250</v>
      </c>
      <c r="BN16" s="8">
        <f>BAR!BN16*0.75</f>
        <v>14250</v>
      </c>
      <c r="BO16" s="8">
        <f>BAR!BO16*0.75</f>
        <v>13725</v>
      </c>
      <c r="BP16" s="8">
        <f>BAR!BP16*0.75</f>
        <v>16275</v>
      </c>
      <c r="BQ16" s="8">
        <f>BAR!BQ16*0.75</f>
        <v>16275</v>
      </c>
      <c r="BR16" s="8">
        <f>BAR!BR16*0.75</f>
        <v>16275</v>
      </c>
      <c r="BS16" s="8">
        <f>BAR!BS16*0.75</f>
        <v>16275</v>
      </c>
      <c r="BT16" s="8">
        <f>BAR!BT16*0.75</f>
        <v>16275</v>
      </c>
      <c r="BU16" s="8">
        <f>BAR!BU16*0.75</f>
        <v>15000</v>
      </c>
      <c r="BV16" s="8">
        <f>BAR!BV16*0.75</f>
        <v>14250</v>
      </c>
      <c r="BW16" s="8">
        <f>BAR!BW16*0.75</f>
        <v>14250</v>
      </c>
      <c r="BX16" s="8">
        <f>BAR!BX16*0.75</f>
        <v>16275</v>
      </c>
      <c r="BY16" s="8">
        <f>BAR!BY16*0.75</f>
        <v>16275</v>
      </c>
    </row>
    <row r="17" spans="1:77" x14ac:dyDescent="0.2">
      <c r="A17" s="20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</row>
    <row r="18" spans="1:77" x14ac:dyDescent="0.2">
      <c r="A18" s="21">
        <v>1</v>
      </c>
      <c r="B18" s="8">
        <f>BAR!B18*0.75</f>
        <v>16650</v>
      </c>
      <c r="C18" s="8">
        <f>BAR!C18*0.75</f>
        <v>16650</v>
      </c>
      <c r="D18" s="8">
        <f>BAR!D18*0.75</f>
        <v>14100</v>
      </c>
      <c r="E18" s="8">
        <f>BAR!E18*0.75</f>
        <v>14625</v>
      </c>
      <c r="F18" s="8">
        <f>BAR!F18*0.75</f>
        <v>14625</v>
      </c>
      <c r="G18" s="8">
        <f>BAR!G18*0.75</f>
        <v>15375</v>
      </c>
      <c r="H18" s="8">
        <f>BAR!H18*0.75</f>
        <v>15375</v>
      </c>
      <c r="I18" s="8">
        <f>BAR!I18*0.75</f>
        <v>16650</v>
      </c>
      <c r="J18" s="8">
        <f>BAR!J18*0.75</f>
        <v>16650</v>
      </c>
      <c r="K18" s="8">
        <f>BAR!K18*0.75</f>
        <v>15375</v>
      </c>
      <c r="L18" s="8">
        <f>BAR!L18*0.75</f>
        <v>15375</v>
      </c>
      <c r="M18" s="8">
        <f>BAR!M18*0.75</f>
        <v>15375</v>
      </c>
      <c r="N18" s="8">
        <f>BAR!N18*0.75</f>
        <v>15375</v>
      </c>
      <c r="O18" s="8">
        <f>BAR!O18*0.75</f>
        <v>15375</v>
      </c>
      <c r="P18" s="8">
        <f>BAR!P18*0.75</f>
        <v>15900</v>
      </c>
      <c r="Q18" s="8">
        <f>BAR!Q18*0.75</f>
        <v>14625</v>
      </c>
      <c r="R18" s="8">
        <f>BAR!R18*0.75</f>
        <v>14100</v>
      </c>
      <c r="S18" s="8">
        <f>BAR!S18*0.75</f>
        <v>14100</v>
      </c>
      <c r="T18" s="8">
        <f>BAR!T18*0.75</f>
        <v>14100</v>
      </c>
      <c r="U18" s="8">
        <f>BAR!U18*0.75</f>
        <v>14100</v>
      </c>
      <c r="V18" s="8">
        <f>BAR!V18*0.75</f>
        <v>14100</v>
      </c>
      <c r="W18" s="8">
        <f>BAR!W18*0.75</f>
        <v>14625</v>
      </c>
      <c r="X18" s="8">
        <f>BAR!X18*0.75</f>
        <v>14625</v>
      </c>
      <c r="Y18" s="8">
        <f>BAR!Y18*0.75</f>
        <v>14100</v>
      </c>
      <c r="Z18" s="8">
        <f>BAR!Z18*0.75</f>
        <v>14100</v>
      </c>
      <c r="AA18" s="8">
        <f>BAR!AA18*0.75</f>
        <v>14100</v>
      </c>
      <c r="AB18" s="8">
        <f>BAR!AB18*0.75</f>
        <v>14100</v>
      </c>
      <c r="AC18" s="8">
        <f>BAR!AC18*0.75</f>
        <v>14100</v>
      </c>
      <c r="AD18" s="8">
        <f>BAR!AD18*0.75</f>
        <v>14625</v>
      </c>
      <c r="AE18" s="8">
        <f>BAR!AE18*0.75</f>
        <v>14625</v>
      </c>
      <c r="AF18" s="8">
        <f>BAR!AF18*0.75</f>
        <v>14100</v>
      </c>
      <c r="AG18" s="8">
        <f>BAR!AG18*0.75</f>
        <v>14100</v>
      </c>
      <c r="AH18" s="8">
        <f>BAR!AH18*0.75</f>
        <v>14100</v>
      </c>
      <c r="AI18" s="8">
        <f>BAR!AI18*0.75</f>
        <v>14100</v>
      </c>
      <c r="AJ18" s="8">
        <f>BAR!AJ18*0.75</f>
        <v>14100</v>
      </c>
      <c r="AK18" s="8">
        <f>BAR!AK18*0.75</f>
        <v>14625</v>
      </c>
      <c r="AL18" s="8">
        <f>BAR!AL18*0.75</f>
        <v>14625</v>
      </c>
      <c r="AM18" s="8">
        <f>BAR!AM18*0.75</f>
        <v>12825</v>
      </c>
      <c r="AN18" s="8">
        <f>BAR!AN18*0.75</f>
        <v>12825</v>
      </c>
      <c r="AO18" s="8">
        <f>BAR!AO18*0.75</f>
        <v>12825</v>
      </c>
      <c r="AP18" s="8">
        <f>BAR!AP18*0.75</f>
        <v>12825</v>
      </c>
      <c r="AQ18" s="8">
        <f>BAR!AQ18*0.75</f>
        <v>12825</v>
      </c>
      <c r="AR18" s="8">
        <f>BAR!AR18*0.75</f>
        <v>13350</v>
      </c>
      <c r="AS18" s="8">
        <f>BAR!AS18*0.75</f>
        <v>13350</v>
      </c>
      <c r="AT18" s="8">
        <f>BAR!AT18*0.75</f>
        <v>12825</v>
      </c>
      <c r="AU18" s="8">
        <f>BAR!AU18*0.75</f>
        <v>12825</v>
      </c>
      <c r="AV18" s="8">
        <f>BAR!AV18*0.75</f>
        <v>12825</v>
      </c>
      <c r="AW18" s="8">
        <f>BAR!AW18*0.75</f>
        <v>12825</v>
      </c>
      <c r="AX18" s="8">
        <f>BAR!AX18*0.75</f>
        <v>12825</v>
      </c>
      <c r="AY18" s="8">
        <f>BAR!AY18*0.75</f>
        <v>13350</v>
      </c>
      <c r="AZ18" s="8">
        <f>BAR!AZ18*0.75</f>
        <v>13350</v>
      </c>
      <c r="BA18" s="8">
        <f>BAR!BA18*0.75</f>
        <v>12825</v>
      </c>
      <c r="BB18" s="8">
        <f>BAR!BB18*0.75</f>
        <v>12825</v>
      </c>
      <c r="BC18" s="8">
        <f>BAR!BC18*0.75</f>
        <v>12825</v>
      </c>
      <c r="BD18" s="8">
        <f>BAR!BD18*0.75</f>
        <v>12825</v>
      </c>
      <c r="BE18" s="8">
        <f>BAR!BE18*0.75</f>
        <v>12825</v>
      </c>
      <c r="BF18" s="8">
        <f>BAR!BF18*0.75</f>
        <v>13350</v>
      </c>
      <c r="BG18" s="8">
        <f>BAR!BG18*0.75</f>
        <v>13350</v>
      </c>
      <c r="BH18" s="8">
        <f>BAR!BH18*0.75</f>
        <v>12825</v>
      </c>
      <c r="BI18" s="8">
        <f>BAR!BI18*0.75</f>
        <v>12825</v>
      </c>
      <c r="BJ18" s="8">
        <f>BAR!BJ18*0.75</f>
        <v>13350</v>
      </c>
      <c r="BK18" s="8">
        <f>BAR!BK18*0.75</f>
        <v>13350</v>
      </c>
      <c r="BL18" s="8">
        <f>BAR!BL18*0.75</f>
        <v>13350</v>
      </c>
      <c r="BM18" s="8">
        <f>BAR!BM18*0.75</f>
        <v>13350</v>
      </c>
      <c r="BN18" s="8">
        <f>BAR!BN18*0.75</f>
        <v>13350</v>
      </c>
      <c r="BO18" s="8">
        <f>BAR!BO18*0.75</f>
        <v>12825</v>
      </c>
      <c r="BP18" s="8">
        <f>BAR!BP18*0.75</f>
        <v>15375</v>
      </c>
      <c r="BQ18" s="8">
        <f>BAR!BQ18*0.75</f>
        <v>15375</v>
      </c>
      <c r="BR18" s="8">
        <f>BAR!BR18*0.75</f>
        <v>15375</v>
      </c>
      <c r="BS18" s="8">
        <f>BAR!BS18*0.75</f>
        <v>15375</v>
      </c>
      <c r="BT18" s="8">
        <f>BAR!BT18*0.75</f>
        <v>15375</v>
      </c>
      <c r="BU18" s="8">
        <f>BAR!BU18*0.75</f>
        <v>14100</v>
      </c>
      <c r="BV18" s="8">
        <f>BAR!BV18*0.75</f>
        <v>13350</v>
      </c>
      <c r="BW18" s="8">
        <f>BAR!BW18*0.75</f>
        <v>13350</v>
      </c>
      <c r="BX18" s="8">
        <f>BAR!BX18*0.75</f>
        <v>15375</v>
      </c>
      <c r="BY18" s="8">
        <f>BAR!BY18*0.75</f>
        <v>15375</v>
      </c>
    </row>
    <row r="19" spans="1:77" x14ac:dyDescent="0.2">
      <c r="A19" s="21">
        <v>2</v>
      </c>
      <c r="B19" s="8">
        <f>BAR!B19*0.75</f>
        <v>18300</v>
      </c>
      <c r="C19" s="8">
        <f>BAR!C19*0.75</f>
        <v>18300</v>
      </c>
      <c r="D19" s="8">
        <f>BAR!D19*0.75</f>
        <v>15750</v>
      </c>
      <c r="E19" s="8">
        <f>BAR!E19*0.75</f>
        <v>16275</v>
      </c>
      <c r="F19" s="8">
        <f>BAR!F19*0.75</f>
        <v>16275</v>
      </c>
      <c r="G19" s="8">
        <f>BAR!G19*0.75</f>
        <v>17025</v>
      </c>
      <c r="H19" s="8">
        <f>BAR!H19*0.75</f>
        <v>17025</v>
      </c>
      <c r="I19" s="8">
        <f>BAR!I19*0.75</f>
        <v>18300</v>
      </c>
      <c r="J19" s="8">
        <f>BAR!J19*0.75</f>
        <v>18300</v>
      </c>
      <c r="K19" s="8">
        <f>BAR!K19*0.75</f>
        <v>17025</v>
      </c>
      <c r="L19" s="8">
        <f>BAR!L19*0.75</f>
        <v>17025</v>
      </c>
      <c r="M19" s="8">
        <f>BAR!M19*0.75</f>
        <v>17025</v>
      </c>
      <c r="N19" s="8">
        <f>BAR!N19*0.75</f>
        <v>17025</v>
      </c>
      <c r="O19" s="8">
        <f>BAR!O19*0.75</f>
        <v>17025</v>
      </c>
      <c r="P19" s="8">
        <f>BAR!P19*0.75</f>
        <v>17550</v>
      </c>
      <c r="Q19" s="8">
        <f>BAR!Q19*0.75</f>
        <v>16275</v>
      </c>
      <c r="R19" s="8">
        <f>BAR!R19*0.75</f>
        <v>15750</v>
      </c>
      <c r="S19" s="8">
        <f>BAR!S19*0.75</f>
        <v>15750</v>
      </c>
      <c r="T19" s="8">
        <f>BAR!T19*0.75</f>
        <v>15750</v>
      </c>
      <c r="U19" s="8">
        <f>BAR!U19*0.75</f>
        <v>15750</v>
      </c>
      <c r="V19" s="8">
        <f>BAR!V19*0.75</f>
        <v>15750</v>
      </c>
      <c r="W19" s="8">
        <f>BAR!W19*0.75</f>
        <v>16275</v>
      </c>
      <c r="X19" s="8">
        <f>BAR!X19*0.75</f>
        <v>16275</v>
      </c>
      <c r="Y19" s="8">
        <f>BAR!Y19*0.75</f>
        <v>15750</v>
      </c>
      <c r="Z19" s="8">
        <f>BAR!Z19*0.75</f>
        <v>15750</v>
      </c>
      <c r="AA19" s="8">
        <f>BAR!AA19*0.75</f>
        <v>15750</v>
      </c>
      <c r="AB19" s="8">
        <f>BAR!AB19*0.75</f>
        <v>15750</v>
      </c>
      <c r="AC19" s="8">
        <f>BAR!AC19*0.75</f>
        <v>15750</v>
      </c>
      <c r="AD19" s="8">
        <f>BAR!AD19*0.75</f>
        <v>16275</v>
      </c>
      <c r="AE19" s="8">
        <f>BAR!AE19*0.75</f>
        <v>16275</v>
      </c>
      <c r="AF19" s="8">
        <f>BAR!AF19*0.75</f>
        <v>15750</v>
      </c>
      <c r="AG19" s="8">
        <f>BAR!AG19*0.75</f>
        <v>15750</v>
      </c>
      <c r="AH19" s="8">
        <f>BAR!AH19*0.75</f>
        <v>15750</v>
      </c>
      <c r="AI19" s="8">
        <f>BAR!AI19*0.75</f>
        <v>15750</v>
      </c>
      <c r="AJ19" s="8">
        <f>BAR!AJ19*0.75</f>
        <v>15750</v>
      </c>
      <c r="AK19" s="8">
        <f>BAR!AK19*0.75</f>
        <v>16275</v>
      </c>
      <c r="AL19" s="8">
        <f>BAR!AL19*0.75</f>
        <v>16275</v>
      </c>
      <c r="AM19" s="8">
        <f>BAR!AM19*0.75</f>
        <v>14475</v>
      </c>
      <c r="AN19" s="8">
        <f>BAR!AN19*0.75</f>
        <v>14475</v>
      </c>
      <c r="AO19" s="8">
        <f>BAR!AO19*0.75</f>
        <v>14475</v>
      </c>
      <c r="AP19" s="8">
        <f>BAR!AP19*0.75</f>
        <v>14475</v>
      </c>
      <c r="AQ19" s="8">
        <f>BAR!AQ19*0.75</f>
        <v>14475</v>
      </c>
      <c r="AR19" s="8">
        <f>BAR!AR19*0.75</f>
        <v>15000</v>
      </c>
      <c r="AS19" s="8">
        <f>BAR!AS19*0.75</f>
        <v>15000</v>
      </c>
      <c r="AT19" s="8">
        <f>BAR!AT19*0.75</f>
        <v>14475</v>
      </c>
      <c r="AU19" s="8">
        <f>BAR!AU19*0.75</f>
        <v>14475</v>
      </c>
      <c r="AV19" s="8">
        <f>BAR!AV19*0.75</f>
        <v>14475</v>
      </c>
      <c r="AW19" s="8">
        <f>BAR!AW19*0.75</f>
        <v>14475</v>
      </c>
      <c r="AX19" s="8">
        <f>BAR!AX19*0.75</f>
        <v>14475</v>
      </c>
      <c r="AY19" s="8">
        <f>BAR!AY19*0.75</f>
        <v>15000</v>
      </c>
      <c r="AZ19" s="8">
        <f>BAR!AZ19*0.75</f>
        <v>15000</v>
      </c>
      <c r="BA19" s="8">
        <f>BAR!BA19*0.75</f>
        <v>14475</v>
      </c>
      <c r="BB19" s="8">
        <f>BAR!BB19*0.75</f>
        <v>14475</v>
      </c>
      <c r="BC19" s="8">
        <f>BAR!BC19*0.75</f>
        <v>14475</v>
      </c>
      <c r="BD19" s="8">
        <f>BAR!BD19*0.75</f>
        <v>14475</v>
      </c>
      <c r="BE19" s="8">
        <f>BAR!BE19*0.75</f>
        <v>14475</v>
      </c>
      <c r="BF19" s="8">
        <f>BAR!BF19*0.75</f>
        <v>15000</v>
      </c>
      <c r="BG19" s="8">
        <f>BAR!BG19*0.75</f>
        <v>15000</v>
      </c>
      <c r="BH19" s="8">
        <f>BAR!BH19*0.75</f>
        <v>14475</v>
      </c>
      <c r="BI19" s="8">
        <f>BAR!BI19*0.75</f>
        <v>14475</v>
      </c>
      <c r="BJ19" s="8">
        <f>BAR!BJ19*0.75</f>
        <v>15000</v>
      </c>
      <c r="BK19" s="8">
        <f>BAR!BK19*0.75</f>
        <v>15000</v>
      </c>
      <c r="BL19" s="8">
        <f>BAR!BL19*0.75</f>
        <v>15000</v>
      </c>
      <c r="BM19" s="8">
        <f>BAR!BM19*0.75</f>
        <v>15000</v>
      </c>
      <c r="BN19" s="8">
        <f>BAR!BN19*0.75</f>
        <v>15000</v>
      </c>
      <c r="BO19" s="8">
        <f>BAR!BO19*0.75</f>
        <v>14475</v>
      </c>
      <c r="BP19" s="8">
        <f>BAR!BP19*0.75</f>
        <v>17025</v>
      </c>
      <c r="BQ19" s="8">
        <f>BAR!BQ19*0.75</f>
        <v>17025</v>
      </c>
      <c r="BR19" s="8">
        <f>BAR!BR19*0.75</f>
        <v>17025</v>
      </c>
      <c r="BS19" s="8">
        <f>BAR!BS19*0.75</f>
        <v>17025</v>
      </c>
      <c r="BT19" s="8">
        <f>BAR!BT19*0.75</f>
        <v>17025</v>
      </c>
      <c r="BU19" s="8">
        <f>BAR!BU19*0.75</f>
        <v>15750</v>
      </c>
      <c r="BV19" s="8">
        <f>BAR!BV19*0.75</f>
        <v>15000</v>
      </c>
      <c r="BW19" s="8">
        <f>BAR!BW19*0.75</f>
        <v>15000</v>
      </c>
      <c r="BX19" s="8">
        <f>BAR!BX19*0.75</f>
        <v>17025</v>
      </c>
      <c r="BY19" s="8">
        <f>BAR!BY19*0.75</f>
        <v>17025</v>
      </c>
    </row>
    <row r="20" spans="1:77" x14ac:dyDescent="0.2">
      <c r="A20" s="20" t="s">
        <v>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x14ac:dyDescent="0.2">
      <c r="A21" s="21">
        <v>1</v>
      </c>
      <c r="B21" s="8">
        <f>BAR!B21*0.75</f>
        <v>20400</v>
      </c>
      <c r="C21" s="8">
        <f>BAR!C21*0.75</f>
        <v>20400</v>
      </c>
      <c r="D21" s="8">
        <f>BAR!D21*0.75</f>
        <v>17850</v>
      </c>
      <c r="E21" s="8">
        <f>BAR!E21*0.75</f>
        <v>18375</v>
      </c>
      <c r="F21" s="8">
        <f>BAR!F21*0.75</f>
        <v>18375</v>
      </c>
      <c r="G21" s="8">
        <f>BAR!G21*0.75</f>
        <v>19125</v>
      </c>
      <c r="H21" s="8">
        <f>BAR!H21*0.75</f>
        <v>19125</v>
      </c>
      <c r="I21" s="8">
        <f>BAR!I21*0.75</f>
        <v>20400</v>
      </c>
      <c r="J21" s="8">
        <f>BAR!J21*0.75</f>
        <v>20400</v>
      </c>
      <c r="K21" s="8">
        <f>BAR!K21*0.75</f>
        <v>19125</v>
      </c>
      <c r="L21" s="8">
        <f>BAR!L21*0.75</f>
        <v>19125</v>
      </c>
      <c r="M21" s="8">
        <f>BAR!M21*0.75</f>
        <v>19125</v>
      </c>
      <c r="N21" s="8">
        <f>BAR!N21*0.75</f>
        <v>19125</v>
      </c>
      <c r="O21" s="8">
        <f>BAR!O21*0.75</f>
        <v>19125</v>
      </c>
      <c r="P21" s="8">
        <f>BAR!P21*0.75</f>
        <v>19650</v>
      </c>
      <c r="Q21" s="8">
        <f>BAR!Q21*0.75</f>
        <v>18375</v>
      </c>
      <c r="R21" s="8">
        <f>BAR!R21*0.75</f>
        <v>17850</v>
      </c>
      <c r="S21" s="8">
        <f>BAR!S21*0.75</f>
        <v>17850</v>
      </c>
      <c r="T21" s="8">
        <f>BAR!T21*0.75</f>
        <v>17850</v>
      </c>
      <c r="U21" s="8">
        <f>BAR!U21*0.75</f>
        <v>17850</v>
      </c>
      <c r="V21" s="8">
        <f>BAR!V21*0.75</f>
        <v>17850</v>
      </c>
      <c r="W21" s="8">
        <f>BAR!W21*0.75</f>
        <v>18375</v>
      </c>
      <c r="X21" s="8">
        <f>BAR!X21*0.75</f>
        <v>18375</v>
      </c>
      <c r="Y21" s="8">
        <f>BAR!Y21*0.75</f>
        <v>17850</v>
      </c>
      <c r="Z21" s="8">
        <f>BAR!Z21*0.75</f>
        <v>17850</v>
      </c>
      <c r="AA21" s="8">
        <f>BAR!AA21*0.75</f>
        <v>17850</v>
      </c>
      <c r="AB21" s="8">
        <f>BAR!AB21*0.75</f>
        <v>17850</v>
      </c>
      <c r="AC21" s="8">
        <f>BAR!AC21*0.75</f>
        <v>17850</v>
      </c>
      <c r="AD21" s="8">
        <f>BAR!AD21*0.75</f>
        <v>18375</v>
      </c>
      <c r="AE21" s="8">
        <f>BAR!AE21*0.75</f>
        <v>18375</v>
      </c>
      <c r="AF21" s="8">
        <f>BAR!AF21*0.75</f>
        <v>17850</v>
      </c>
      <c r="AG21" s="8">
        <f>BAR!AG21*0.75</f>
        <v>17850</v>
      </c>
      <c r="AH21" s="8">
        <f>BAR!AH21*0.75</f>
        <v>17850</v>
      </c>
      <c r="AI21" s="8">
        <f>BAR!AI21*0.75</f>
        <v>17850</v>
      </c>
      <c r="AJ21" s="8">
        <f>BAR!AJ21*0.75</f>
        <v>17850</v>
      </c>
      <c r="AK21" s="8">
        <f>BAR!AK21*0.75</f>
        <v>18375</v>
      </c>
      <c r="AL21" s="8">
        <f>BAR!AL21*0.75</f>
        <v>18375</v>
      </c>
      <c r="AM21" s="8">
        <f>BAR!AM21*0.75</f>
        <v>16575</v>
      </c>
      <c r="AN21" s="8">
        <f>BAR!AN21*0.75</f>
        <v>16575</v>
      </c>
      <c r="AO21" s="8">
        <f>BAR!AO21*0.75</f>
        <v>16575</v>
      </c>
      <c r="AP21" s="8">
        <f>BAR!AP21*0.75</f>
        <v>16575</v>
      </c>
      <c r="AQ21" s="8">
        <f>BAR!AQ21*0.75</f>
        <v>16575</v>
      </c>
      <c r="AR21" s="8">
        <f>BAR!AR21*0.75</f>
        <v>17100</v>
      </c>
      <c r="AS21" s="8">
        <f>BAR!AS21*0.75</f>
        <v>17100</v>
      </c>
      <c r="AT21" s="8">
        <f>BAR!AT21*0.75</f>
        <v>16575</v>
      </c>
      <c r="AU21" s="8">
        <f>BAR!AU21*0.75</f>
        <v>16575</v>
      </c>
      <c r="AV21" s="8">
        <f>BAR!AV21*0.75</f>
        <v>16575</v>
      </c>
      <c r="AW21" s="8">
        <f>BAR!AW21*0.75</f>
        <v>16575</v>
      </c>
      <c r="AX21" s="8">
        <f>BAR!AX21*0.75</f>
        <v>16575</v>
      </c>
      <c r="AY21" s="8">
        <f>BAR!AY21*0.75</f>
        <v>17100</v>
      </c>
      <c r="AZ21" s="8">
        <f>BAR!AZ21*0.75</f>
        <v>17100</v>
      </c>
      <c r="BA21" s="8">
        <f>BAR!BA21*0.75</f>
        <v>16575</v>
      </c>
      <c r="BB21" s="8">
        <f>BAR!BB21*0.75</f>
        <v>16575</v>
      </c>
      <c r="BC21" s="8">
        <f>BAR!BC21*0.75</f>
        <v>16575</v>
      </c>
      <c r="BD21" s="8">
        <f>BAR!BD21*0.75</f>
        <v>16575</v>
      </c>
      <c r="BE21" s="8">
        <f>BAR!BE21*0.75</f>
        <v>16575</v>
      </c>
      <c r="BF21" s="8">
        <f>BAR!BF21*0.75</f>
        <v>17100</v>
      </c>
      <c r="BG21" s="8">
        <f>BAR!BG21*0.75</f>
        <v>17100</v>
      </c>
      <c r="BH21" s="8">
        <f>BAR!BH21*0.75</f>
        <v>16575</v>
      </c>
      <c r="BI21" s="8">
        <f>BAR!BI21*0.75</f>
        <v>16575</v>
      </c>
      <c r="BJ21" s="8">
        <f>BAR!BJ21*0.75</f>
        <v>17100</v>
      </c>
      <c r="BK21" s="8">
        <f>BAR!BK21*0.75</f>
        <v>17100</v>
      </c>
      <c r="BL21" s="8">
        <f>BAR!BL21*0.75</f>
        <v>17100</v>
      </c>
      <c r="BM21" s="8">
        <f>BAR!BM21*0.75</f>
        <v>17100</v>
      </c>
      <c r="BN21" s="8">
        <f>BAR!BN21*0.75</f>
        <v>17100</v>
      </c>
      <c r="BO21" s="8">
        <f>BAR!BO21*0.75</f>
        <v>16575</v>
      </c>
      <c r="BP21" s="8">
        <f>BAR!BP21*0.75</f>
        <v>19125</v>
      </c>
      <c r="BQ21" s="8">
        <f>BAR!BQ21*0.75</f>
        <v>19125</v>
      </c>
      <c r="BR21" s="8">
        <f>BAR!BR21*0.75</f>
        <v>19125</v>
      </c>
      <c r="BS21" s="8">
        <f>BAR!BS21*0.75</f>
        <v>19125</v>
      </c>
      <c r="BT21" s="8">
        <f>BAR!BT21*0.75</f>
        <v>19125</v>
      </c>
      <c r="BU21" s="8">
        <f>BAR!BU21*0.75</f>
        <v>17850</v>
      </c>
      <c r="BV21" s="8">
        <f>BAR!BV21*0.75</f>
        <v>17100</v>
      </c>
      <c r="BW21" s="8">
        <f>BAR!BW21*0.75</f>
        <v>17100</v>
      </c>
      <c r="BX21" s="8">
        <f>BAR!BX21*0.75</f>
        <v>19125</v>
      </c>
      <c r="BY21" s="8">
        <f>BAR!BY21*0.75</f>
        <v>19125</v>
      </c>
    </row>
    <row r="22" spans="1:77" x14ac:dyDescent="0.2">
      <c r="A22" s="21">
        <v>2</v>
      </c>
      <c r="B22" s="8">
        <f>BAR!B22*0.75</f>
        <v>22050</v>
      </c>
      <c r="C22" s="8">
        <f>BAR!C22*0.75</f>
        <v>22050</v>
      </c>
      <c r="D22" s="8">
        <f>BAR!D22*0.75</f>
        <v>19500</v>
      </c>
      <c r="E22" s="8">
        <f>BAR!E22*0.75</f>
        <v>20025</v>
      </c>
      <c r="F22" s="8">
        <f>BAR!F22*0.75</f>
        <v>20025</v>
      </c>
      <c r="G22" s="8">
        <f>BAR!G22*0.75</f>
        <v>20775</v>
      </c>
      <c r="H22" s="8">
        <f>BAR!H22*0.75</f>
        <v>20775</v>
      </c>
      <c r="I22" s="8">
        <f>BAR!I22*0.75</f>
        <v>22050</v>
      </c>
      <c r="J22" s="8">
        <f>BAR!J22*0.75</f>
        <v>22050</v>
      </c>
      <c r="K22" s="8">
        <f>BAR!K22*0.75</f>
        <v>20775</v>
      </c>
      <c r="L22" s="8">
        <f>BAR!L22*0.75</f>
        <v>20775</v>
      </c>
      <c r="M22" s="8">
        <f>BAR!M22*0.75</f>
        <v>20775</v>
      </c>
      <c r="N22" s="8">
        <f>BAR!N22*0.75</f>
        <v>20775</v>
      </c>
      <c r="O22" s="8">
        <f>BAR!O22*0.75</f>
        <v>20775</v>
      </c>
      <c r="P22" s="8">
        <f>BAR!P22*0.75</f>
        <v>21300</v>
      </c>
      <c r="Q22" s="8">
        <f>BAR!Q22*0.75</f>
        <v>20025</v>
      </c>
      <c r="R22" s="8">
        <f>BAR!R22*0.75</f>
        <v>19500</v>
      </c>
      <c r="S22" s="8">
        <f>BAR!S22*0.75</f>
        <v>19500</v>
      </c>
      <c r="T22" s="8">
        <f>BAR!T22*0.75</f>
        <v>19500</v>
      </c>
      <c r="U22" s="8">
        <f>BAR!U22*0.75</f>
        <v>19500</v>
      </c>
      <c r="V22" s="8">
        <f>BAR!V22*0.75</f>
        <v>19500</v>
      </c>
      <c r="W22" s="8">
        <f>BAR!W22*0.75</f>
        <v>20025</v>
      </c>
      <c r="X22" s="8">
        <f>BAR!X22*0.75</f>
        <v>20025</v>
      </c>
      <c r="Y22" s="8">
        <f>BAR!Y22*0.75</f>
        <v>19500</v>
      </c>
      <c r="Z22" s="8">
        <f>BAR!Z22*0.75</f>
        <v>19500</v>
      </c>
      <c r="AA22" s="8">
        <f>BAR!AA22*0.75</f>
        <v>19500</v>
      </c>
      <c r="AB22" s="8">
        <f>BAR!AB22*0.75</f>
        <v>19500</v>
      </c>
      <c r="AC22" s="8">
        <f>BAR!AC22*0.75</f>
        <v>19500</v>
      </c>
      <c r="AD22" s="8">
        <f>BAR!AD22*0.75</f>
        <v>20025</v>
      </c>
      <c r="AE22" s="8">
        <f>BAR!AE22*0.75</f>
        <v>20025</v>
      </c>
      <c r="AF22" s="8">
        <f>BAR!AF22*0.75</f>
        <v>19500</v>
      </c>
      <c r="AG22" s="8">
        <f>BAR!AG22*0.75</f>
        <v>19500</v>
      </c>
      <c r="AH22" s="8">
        <f>BAR!AH22*0.75</f>
        <v>19500</v>
      </c>
      <c r="AI22" s="8">
        <f>BAR!AI22*0.75</f>
        <v>19500</v>
      </c>
      <c r="AJ22" s="8">
        <f>BAR!AJ22*0.75</f>
        <v>19500</v>
      </c>
      <c r="AK22" s="8">
        <f>BAR!AK22*0.75</f>
        <v>20025</v>
      </c>
      <c r="AL22" s="8">
        <f>BAR!AL22*0.75</f>
        <v>20025</v>
      </c>
      <c r="AM22" s="8">
        <f>BAR!AM22*0.75</f>
        <v>18225</v>
      </c>
      <c r="AN22" s="8">
        <f>BAR!AN22*0.75</f>
        <v>18225</v>
      </c>
      <c r="AO22" s="8">
        <f>BAR!AO22*0.75</f>
        <v>18225</v>
      </c>
      <c r="AP22" s="8">
        <f>BAR!AP22*0.75</f>
        <v>18225</v>
      </c>
      <c r="AQ22" s="8">
        <f>BAR!AQ22*0.75</f>
        <v>18225</v>
      </c>
      <c r="AR22" s="8">
        <f>BAR!AR22*0.75</f>
        <v>18750</v>
      </c>
      <c r="AS22" s="8">
        <f>BAR!AS22*0.75</f>
        <v>18750</v>
      </c>
      <c r="AT22" s="8">
        <f>BAR!AT22*0.75</f>
        <v>18225</v>
      </c>
      <c r="AU22" s="8">
        <f>BAR!AU22*0.75</f>
        <v>18225</v>
      </c>
      <c r="AV22" s="8">
        <f>BAR!AV22*0.75</f>
        <v>18225</v>
      </c>
      <c r="AW22" s="8">
        <f>BAR!AW22*0.75</f>
        <v>18225</v>
      </c>
      <c r="AX22" s="8">
        <f>BAR!AX22*0.75</f>
        <v>18225</v>
      </c>
      <c r="AY22" s="8">
        <f>BAR!AY22*0.75</f>
        <v>18750</v>
      </c>
      <c r="AZ22" s="8">
        <f>BAR!AZ22*0.75</f>
        <v>18750</v>
      </c>
      <c r="BA22" s="8">
        <f>BAR!BA22*0.75</f>
        <v>18225</v>
      </c>
      <c r="BB22" s="8">
        <f>BAR!BB22*0.75</f>
        <v>18225</v>
      </c>
      <c r="BC22" s="8">
        <f>BAR!BC22*0.75</f>
        <v>18225</v>
      </c>
      <c r="BD22" s="8">
        <f>BAR!BD22*0.75</f>
        <v>18225</v>
      </c>
      <c r="BE22" s="8">
        <f>BAR!BE22*0.75</f>
        <v>18225</v>
      </c>
      <c r="BF22" s="8">
        <f>BAR!BF22*0.75</f>
        <v>18750</v>
      </c>
      <c r="BG22" s="8">
        <f>BAR!BG22*0.75</f>
        <v>18750</v>
      </c>
      <c r="BH22" s="8">
        <f>BAR!BH22*0.75</f>
        <v>18225</v>
      </c>
      <c r="BI22" s="8">
        <f>BAR!BI22*0.75</f>
        <v>18225</v>
      </c>
      <c r="BJ22" s="8">
        <f>BAR!BJ22*0.75</f>
        <v>18750</v>
      </c>
      <c r="BK22" s="8">
        <f>BAR!BK22*0.75</f>
        <v>18750</v>
      </c>
      <c r="BL22" s="8">
        <f>BAR!BL22*0.75</f>
        <v>18750</v>
      </c>
      <c r="BM22" s="8">
        <f>BAR!BM22*0.75</f>
        <v>18750</v>
      </c>
      <c r="BN22" s="8">
        <f>BAR!BN22*0.75</f>
        <v>18750</v>
      </c>
      <c r="BO22" s="8">
        <f>BAR!BO22*0.75</f>
        <v>18225</v>
      </c>
      <c r="BP22" s="8">
        <f>BAR!BP22*0.75</f>
        <v>20775</v>
      </c>
      <c r="BQ22" s="8">
        <f>BAR!BQ22*0.75</f>
        <v>20775</v>
      </c>
      <c r="BR22" s="8">
        <f>BAR!BR22*0.75</f>
        <v>20775</v>
      </c>
      <c r="BS22" s="8">
        <f>BAR!BS22*0.75</f>
        <v>20775</v>
      </c>
      <c r="BT22" s="8">
        <f>BAR!BT22*0.75</f>
        <v>20775</v>
      </c>
      <c r="BU22" s="8">
        <f>BAR!BU22*0.75</f>
        <v>19500</v>
      </c>
      <c r="BV22" s="8">
        <f>BAR!BV22*0.75</f>
        <v>18750</v>
      </c>
      <c r="BW22" s="8">
        <f>BAR!BW22*0.75</f>
        <v>18750</v>
      </c>
      <c r="BX22" s="8">
        <f>BAR!BX22*0.75</f>
        <v>20775</v>
      </c>
      <c r="BY22" s="8">
        <f>BAR!BY22*0.75</f>
        <v>20775</v>
      </c>
    </row>
    <row r="23" spans="1:77" x14ac:dyDescent="0.2">
      <c r="A23" s="20" t="s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x14ac:dyDescent="0.2">
      <c r="A24" s="21" t="s">
        <v>11</v>
      </c>
      <c r="B24" s="8">
        <f>BAR!B24*0.75</f>
        <v>89400</v>
      </c>
      <c r="C24" s="8">
        <f>BAR!C24*0.75</f>
        <v>89400</v>
      </c>
      <c r="D24" s="8">
        <f>BAR!D24*0.75</f>
        <v>86850</v>
      </c>
      <c r="E24" s="8">
        <f>BAR!E24*0.75</f>
        <v>87375</v>
      </c>
      <c r="F24" s="8">
        <f>BAR!F24*0.75</f>
        <v>87375</v>
      </c>
      <c r="G24" s="8">
        <f>BAR!G24*0.75</f>
        <v>88125</v>
      </c>
      <c r="H24" s="8">
        <f>BAR!H24*0.75</f>
        <v>88125</v>
      </c>
      <c r="I24" s="8">
        <f>BAR!I24*0.75</f>
        <v>89400</v>
      </c>
      <c r="J24" s="8">
        <f>BAR!J24*0.75</f>
        <v>89400</v>
      </c>
      <c r="K24" s="8">
        <f>BAR!K24*0.75</f>
        <v>88125</v>
      </c>
      <c r="L24" s="8">
        <f>BAR!L24*0.75</f>
        <v>88125</v>
      </c>
      <c r="M24" s="8">
        <f>BAR!M24*0.75</f>
        <v>88125</v>
      </c>
      <c r="N24" s="8">
        <f>BAR!N24*0.75</f>
        <v>88125</v>
      </c>
      <c r="O24" s="8">
        <f>BAR!O24*0.75</f>
        <v>88125</v>
      </c>
      <c r="P24" s="8">
        <f>BAR!P24*0.75</f>
        <v>88650</v>
      </c>
      <c r="Q24" s="8">
        <f>BAR!Q24*0.75</f>
        <v>87375</v>
      </c>
      <c r="R24" s="8">
        <f>BAR!R24*0.75</f>
        <v>86850</v>
      </c>
      <c r="S24" s="8">
        <f>BAR!S24*0.75</f>
        <v>86850</v>
      </c>
      <c r="T24" s="8">
        <f>BAR!T24*0.75</f>
        <v>86850</v>
      </c>
      <c r="U24" s="8">
        <f>BAR!U24*0.75</f>
        <v>86850</v>
      </c>
      <c r="V24" s="8">
        <f>BAR!V24*0.75</f>
        <v>86850</v>
      </c>
      <c r="W24" s="8">
        <f>BAR!W24*0.75</f>
        <v>87375</v>
      </c>
      <c r="X24" s="8">
        <f>BAR!X24*0.75</f>
        <v>87375</v>
      </c>
      <c r="Y24" s="8">
        <f>BAR!Y24*0.75</f>
        <v>86850</v>
      </c>
      <c r="Z24" s="8">
        <f>BAR!Z24*0.75</f>
        <v>86850</v>
      </c>
      <c r="AA24" s="8">
        <f>BAR!AA24*0.75</f>
        <v>86850</v>
      </c>
      <c r="AB24" s="8">
        <f>BAR!AB24*0.75</f>
        <v>86850</v>
      </c>
      <c r="AC24" s="8">
        <f>BAR!AC24*0.75</f>
        <v>86850</v>
      </c>
      <c r="AD24" s="8">
        <f>BAR!AD24*0.75</f>
        <v>87375</v>
      </c>
      <c r="AE24" s="8">
        <f>BAR!AE24*0.75</f>
        <v>87375</v>
      </c>
      <c r="AF24" s="8">
        <f>BAR!AF24*0.75</f>
        <v>86850</v>
      </c>
      <c r="AG24" s="8">
        <f>BAR!AG24*0.75</f>
        <v>86850</v>
      </c>
      <c r="AH24" s="8">
        <f>BAR!AH24*0.75</f>
        <v>86850</v>
      </c>
      <c r="AI24" s="8">
        <f>BAR!AI24*0.75</f>
        <v>86850</v>
      </c>
      <c r="AJ24" s="8">
        <f>BAR!AJ24*0.75</f>
        <v>86850</v>
      </c>
      <c r="AK24" s="8">
        <f>BAR!AK24*0.75</f>
        <v>87375</v>
      </c>
      <c r="AL24" s="8">
        <f>BAR!AL24*0.75</f>
        <v>87375</v>
      </c>
      <c r="AM24" s="8">
        <f>BAR!AM24*0.75</f>
        <v>85575</v>
      </c>
      <c r="AN24" s="8">
        <f>BAR!AN24*0.75</f>
        <v>85575</v>
      </c>
      <c r="AO24" s="8">
        <f>BAR!AO24*0.75</f>
        <v>85575</v>
      </c>
      <c r="AP24" s="8">
        <f>BAR!AP24*0.75</f>
        <v>85575</v>
      </c>
      <c r="AQ24" s="8">
        <f>BAR!AQ24*0.75</f>
        <v>85575</v>
      </c>
      <c r="AR24" s="8">
        <f>BAR!AR24*0.75</f>
        <v>86100</v>
      </c>
      <c r="AS24" s="8">
        <f>BAR!AS24*0.75</f>
        <v>86100</v>
      </c>
      <c r="AT24" s="8">
        <f>BAR!AT24*0.75</f>
        <v>85575</v>
      </c>
      <c r="AU24" s="8">
        <f>BAR!AU24*0.75</f>
        <v>85575</v>
      </c>
      <c r="AV24" s="8">
        <f>BAR!AV24*0.75</f>
        <v>85575</v>
      </c>
      <c r="AW24" s="8">
        <f>BAR!AW24*0.75</f>
        <v>85575</v>
      </c>
      <c r="AX24" s="8">
        <f>BAR!AX24*0.75</f>
        <v>85575</v>
      </c>
      <c r="AY24" s="8">
        <f>BAR!AY24*0.75</f>
        <v>86100</v>
      </c>
      <c r="AZ24" s="8">
        <f>BAR!AZ24*0.75</f>
        <v>86100</v>
      </c>
      <c r="BA24" s="8">
        <f>BAR!BA24*0.75</f>
        <v>85575</v>
      </c>
      <c r="BB24" s="8">
        <f>BAR!BB24*0.75</f>
        <v>85575</v>
      </c>
      <c r="BC24" s="8">
        <f>BAR!BC24*0.75</f>
        <v>85575</v>
      </c>
      <c r="BD24" s="8">
        <f>BAR!BD24*0.75</f>
        <v>85575</v>
      </c>
      <c r="BE24" s="8">
        <f>BAR!BE24*0.75</f>
        <v>85575</v>
      </c>
      <c r="BF24" s="8">
        <f>BAR!BF24*0.75</f>
        <v>86100</v>
      </c>
      <c r="BG24" s="8">
        <f>BAR!BG24*0.75</f>
        <v>86100</v>
      </c>
      <c r="BH24" s="8">
        <f>BAR!BH24*0.75</f>
        <v>85575</v>
      </c>
      <c r="BI24" s="8">
        <f>BAR!BI24*0.75</f>
        <v>85575</v>
      </c>
      <c r="BJ24" s="8">
        <f>BAR!BJ24*0.75</f>
        <v>86100</v>
      </c>
      <c r="BK24" s="8">
        <f>BAR!BK24*0.75</f>
        <v>86100</v>
      </c>
      <c r="BL24" s="8">
        <f>BAR!BL24*0.75</f>
        <v>86100</v>
      </c>
      <c r="BM24" s="8">
        <f>BAR!BM24*0.75</f>
        <v>86100</v>
      </c>
      <c r="BN24" s="8">
        <f>BAR!BN24*0.75</f>
        <v>86100</v>
      </c>
      <c r="BO24" s="8">
        <f>BAR!BO24*0.75</f>
        <v>85575</v>
      </c>
      <c r="BP24" s="8">
        <f>BAR!BP24*0.75</f>
        <v>88125</v>
      </c>
      <c r="BQ24" s="8">
        <f>BAR!BQ24*0.75</f>
        <v>88125</v>
      </c>
      <c r="BR24" s="8">
        <f>BAR!BR24*0.75</f>
        <v>88125</v>
      </c>
      <c r="BS24" s="8">
        <f>BAR!BS24*0.75</f>
        <v>88125</v>
      </c>
      <c r="BT24" s="8">
        <f>BAR!BT24*0.75</f>
        <v>88125</v>
      </c>
      <c r="BU24" s="8">
        <f>BAR!BU24*0.75</f>
        <v>86850</v>
      </c>
      <c r="BV24" s="8">
        <f>BAR!BV24*0.75</f>
        <v>86100</v>
      </c>
      <c r="BW24" s="8">
        <f>BAR!BW24*0.75</f>
        <v>86100</v>
      </c>
      <c r="BX24" s="8">
        <f>BAR!BX24*0.75</f>
        <v>88125</v>
      </c>
      <c r="BY24" s="8">
        <f>BAR!BY24*0.75</f>
        <v>88125</v>
      </c>
    </row>
    <row r="25" spans="1:77" s="2" customFormat="1" ht="15" customHeight="1" x14ac:dyDescent="0.2">
      <c r="A25" s="9" t="s">
        <v>92</v>
      </c>
    </row>
    <row r="26" spans="1:77" s="2" customFormat="1" ht="252" x14ac:dyDescent="0.2">
      <c r="A26" s="10" t="s">
        <v>93</v>
      </c>
    </row>
    <row r="27" spans="1:77" s="2" customFormat="1" ht="15" customHeight="1" x14ac:dyDescent="0.2">
      <c r="A27" s="9" t="s">
        <v>77</v>
      </c>
    </row>
    <row r="28" spans="1:77" s="2" customFormat="1" ht="12" x14ac:dyDescent="0.2">
      <c r="A28" s="10" t="s">
        <v>78</v>
      </c>
    </row>
    <row r="29" spans="1:77" s="18" customFormat="1" ht="15" customHeight="1" x14ac:dyDescent="0.2">
      <c r="A29" s="23" t="s">
        <v>12</v>
      </c>
      <c r="BP29" s="2"/>
      <c r="BQ29" s="2"/>
      <c r="BR29" s="2"/>
      <c r="BS29" s="2"/>
      <c r="BT29" s="2"/>
      <c r="BU29" s="2"/>
      <c r="BV29" s="2"/>
      <c r="BW29" s="2"/>
      <c r="BX29" s="2"/>
      <c r="BY29" s="2"/>
    </row>
    <row r="30" spans="1:77" s="18" customFormat="1" ht="24" x14ac:dyDescent="0.2">
      <c r="A30" s="10" t="s">
        <v>79</v>
      </c>
      <c r="BP30" s="2"/>
      <c r="BQ30" s="2"/>
      <c r="BR30" s="2"/>
      <c r="BS30" s="2"/>
      <c r="BT30" s="2"/>
      <c r="BU30" s="2"/>
      <c r="BV30" s="2"/>
      <c r="BW30" s="2"/>
      <c r="BX30" s="2"/>
      <c r="BY30" s="2"/>
    </row>
    <row r="31" spans="1:77" s="18" customFormat="1" ht="15" customHeight="1" x14ac:dyDescent="0.2">
      <c r="A31" s="11" t="s">
        <v>14</v>
      </c>
      <c r="BP31" s="2"/>
      <c r="BQ31" s="2"/>
      <c r="BR31" s="2"/>
      <c r="BS31" s="2"/>
      <c r="BT31" s="2"/>
      <c r="BU31" s="2"/>
      <c r="BV31" s="2"/>
      <c r="BW31" s="2"/>
      <c r="BX31" s="2"/>
      <c r="BY31" s="2"/>
    </row>
    <row r="32" spans="1:77" s="18" customFormat="1" ht="108" x14ac:dyDescent="0.2">
      <c r="A32" s="12" t="s">
        <v>15</v>
      </c>
      <c r="BP32" s="2"/>
      <c r="BQ32" s="2"/>
      <c r="BR32" s="2"/>
      <c r="BS32" s="2"/>
      <c r="BT32" s="2"/>
      <c r="BU32" s="2"/>
      <c r="BV32" s="2"/>
      <c r="BW32" s="2"/>
      <c r="BX32" s="2"/>
      <c r="BY32" s="2"/>
    </row>
    <row r="33" spans="1:77" s="18" customFormat="1" ht="15" customHeight="1" x14ac:dyDescent="0.2">
      <c r="A33" s="9" t="s">
        <v>16</v>
      </c>
      <c r="BP33" s="2"/>
      <c r="BQ33" s="2"/>
      <c r="BR33" s="2"/>
      <c r="BS33" s="2"/>
      <c r="BT33" s="2"/>
      <c r="BU33" s="2"/>
      <c r="BV33" s="2"/>
      <c r="BW33" s="2"/>
      <c r="BX33" s="2"/>
      <c r="BY33" s="2"/>
    </row>
    <row r="34" spans="1:77" s="18" customFormat="1" ht="36.75" customHeight="1" x14ac:dyDescent="0.2">
      <c r="A34" s="13" t="s">
        <v>17</v>
      </c>
      <c r="BP34" s="2"/>
      <c r="BQ34" s="2"/>
      <c r="BR34" s="2"/>
      <c r="BS34" s="2"/>
      <c r="BT34" s="2"/>
      <c r="BU34" s="2"/>
      <c r="BV34" s="2"/>
      <c r="BW34" s="2"/>
      <c r="BX34" s="2"/>
      <c r="BY34" s="2"/>
    </row>
    <row r="35" spans="1:77" x14ac:dyDescent="0.2">
      <c r="A35" s="11" t="s">
        <v>20</v>
      </c>
    </row>
    <row r="36" spans="1:77" ht="108" x14ac:dyDescent="0.2">
      <c r="A36" s="68" t="s">
        <v>21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Лист1">
    <tabColor theme="9" tint="-0.249977111117893"/>
  </sheetPr>
  <dimension ref="A1:BY36"/>
  <sheetViews>
    <sheetView workbookViewId="0">
      <pane xSplit="1" topLeftCell="B1" activePane="topRight" state="frozen"/>
      <selection activeCell="I22" sqref="I22"/>
      <selection pane="topRight" activeCell="I22" sqref="I22"/>
    </sheetView>
  </sheetViews>
  <sheetFormatPr defaultColWidth="9" defaultRowHeight="12.75" x14ac:dyDescent="0.2"/>
  <cols>
    <col min="1" max="1" width="61.5703125" customWidth="1"/>
    <col min="2" max="77" width="9.85546875"/>
  </cols>
  <sheetData>
    <row r="1" spans="1:77" ht="15" customHeight="1" x14ac:dyDescent="0.2">
      <c r="A1" s="3" t="s">
        <v>0</v>
      </c>
    </row>
    <row r="2" spans="1:77" ht="15" customHeight="1" x14ac:dyDescent="0.2">
      <c r="A2" s="4" t="s">
        <v>76</v>
      </c>
    </row>
    <row r="3" spans="1:77" ht="15" customHeight="1" x14ac:dyDescent="0.2">
      <c r="A3" s="5" t="s">
        <v>63</v>
      </c>
    </row>
    <row r="4" spans="1:77" s="1" customForma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</row>
    <row r="5" spans="1:77" ht="24" x14ac:dyDescent="0.2">
      <c r="A5" s="22" t="s">
        <v>80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</row>
    <row r="6" spans="1:77" x14ac:dyDescent="0.2">
      <c r="A6" s="21">
        <v>1</v>
      </c>
      <c r="B6" s="8">
        <f>AVIA25!B6+25</f>
        <v>13675</v>
      </c>
      <c r="C6" s="8">
        <f>AVIA25!C6+25</f>
        <v>13675</v>
      </c>
      <c r="D6" s="8">
        <f>AVIA25!D6+25</f>
        <v>11125</v>
      </c>
      <c r="E6" s="8">
        <f>AVIA25!E6+25</f>
        <v>11650</v>
      </c>
      <c r="F6" s="8">
        <f>AVIA25!F6+25</f>
        <v>11650</v>
      </c>
      <c r="G6" s="8">
        <f>AVIA25!G6+25</f>
        <v>12400</v>
      </c>
      <c r="H6" s="8">
        <f>AVIA25!H6+25</f>
        <v>12400</v>
      </c>
      <c r="I6" s="8">
        <f>AVIA25!I6+25</f>
        <v>13675</v>
      </c>
      <c r="J6" s="8">
        <f>AVIA25!J6+25</f>
        <v>13675</v>
      </c>
      <c r="K6" s="8">
        <f>AVIA25!K6+25</f>
        <v>12400</v>
      </c>
      <c r="L6" s="8">
        <f>AVIA25!L6+25</f>
        <v>12400</v>
      </c>
      <c r="M6" s="8">
        <f>AVIA25!M6+25</f>
        <v>12400</v>
      </c>
      <c r="N6" s="8">
        <f>AVIA25!N6+25</f>
        <v>12400</v>
      </c>
      <c r="O6" s="8">
        <f>AVIA25!O6+25</f>
        <v>12400</v>
      </c>
      <c r="P6" s="8">
        <f>AVIA25!P6+25</f>
        <v>12925</v>
      </c>
      <c r="Q6" s="8">
        <f>AVIA25!Q6+25</f>
        <v>11650</v>
      </c>
      <c r="R6" s="8">
        <f>AVIA25!R6+25</f>
        <v>11125</v>
      </c>
      <c r="S6" s="8">
        <f>AVIA25!S6+25</f>
        <v>11125</v>
      </c>
      <c r="T6" s="8">
        <f>AVIA25!T6+25</f>
        <v>11125</v>
      </c>
      <c r="U6" s="8">
        <f>AVIA25!U6+25</f>
        <v>11125</v>
      </c>
      <c r="V6" s="8">
        <f>AVIA25!V6+25</f>
        <v>11125</v>
      </c>
      <c r="W6" s="8">
        <f>AVIA25!W6+25</f>
        <v>11650</v>
      </c>
      <c r="X6" s="8">
        <f>AVIA25!X6+25</f>
        <v>11650</v>
      </c>
      <c r="Y6" s="8">
        <f>AVIA25!Y6+25</f>
        <v>11125</v>
      </c>
      <c r="Z6" s="8">
        <f>AVIA25!Z6+25</f>
        <v>11125</v>
      </c>
      <c r="AA6" s="8">
        <f>AVIA25!AA6+25</f>
        <v>11125</v>
      </c>
      <c r="AB6" s="8">
        <f>AVIA25!AB6+25</f>
        <v>11125</v>
      </c>
      <c r="AC6" s="8">
        <f>AVIA25!AC6+25</f>
        <v>11125</v>
      </c>
      <c r="AD6" s="8">
        <f>AVIA25!AD6+25</f>
        <v>11650</v>
      </c>
      <c r="AE6" s="8">
        <f>AVIA25!AE6+25</f>
        <v>11650</v>
      </c>
      <c r="AF6" s="8">
        <f>AVIA25!AF6+25</f>
        <v>11125</v>
      </c>
      <c r="AG6" s="8">
        <f>AVIA25!AG6+25</f>
        <v>11125</v>
      </c>
      <c r="AH6" s="8">
        <f>AVIA25!AH6+25</f>
        <v>11125</v>
      </c>
      <c r="AI6" s="8">
        <f>AVIA25!AI6+25</f>
        <v>11125</v>
      </c>
      <c r="AJ6" s="8">
        <f>AVIA25!AJ6+25</f>
        <v>11125</v>
      </c>
      <c r="AK6" s="8">
        <f>AVIA25!AK6+25</f>
        <v>11650</v>
      </c>
      <c r="AL6" s="8">
        <f>AVIA25!AL6+25</f>
        <v>11650</v>
      </c>
      <c r="AM6" s="8">
        <f>AVIA25!AM6+25</f>
        <v>9850</v>
      </c>
      <c r="AN6" s="8">
        <f>AVIA25!AN6+25</f>
        <v>9850</v>
      </c>
      <c r="AO6" s="8">
        <f>AVIA25!AO6+25</f>
        <v>9850</v>
      </c>
      <c r="AP6" s="8">
        <f>AVIA25!AP6+25</f>
        <v>9850</v>
      </c>
      <c r="AQ6" s="8">
        <f>AVIA25!AQ6+25</f>
        <v>9850</v>
      </c>
      <c r="AR6" s="8">
        <f>AVIA25!AR6+25</f>
        <v>10375</v>
      </c>
      <c r="AS6" s="8">
        <f>AVIA25!AS6+25</f>
        <v>10375</v>
      </c>
      <c r="AT6" s="8">
        <f>AVIA25!AT6+25</f>
        <v>9850</v>
      </c>
      <c r="AU6" s="8">
        <f>AVIA25!AU6+25</f>
        <v>9850</v>
      </c>
      <c r="AV6" s="8">
        <f>AVIA25!AV6+25</f>
        <v>9850</v>
      </c>
      <c r="AW6" s="8">
        <f>AVIA25!AW6+25</f>
        <v>9850</v>
      </c>
      <c r="AX6" s="8">
        <f>AVIA25!AX6+25</f>
        <v>9850</v>
      </c>
      <c r="AY6" s="8">
        <f>AVIA25!AY6+25</f>
        <v>10375</v>
      </c>
      <c r="AZ6" s="8">
        <f>AVIA25!AZ6+25</f>
        <v>10375</v>
      </c>
      <c r="BA6" s="8">
        <f>AVIA25!BA6+25</f>
        <v>9850</v>
      </c>
      <c r="BB6" s="8">
        <f>AVIA25!BB6+25</f>
        <v>9850</v>
      </c>
      <c r="BC6" s="8">
        <f>AVIA25!BC6+25</f>
        <v>9850</v>
      </c>
      <c r="BD6" s="8">
        <f>AVIA25!BD6+25</f>
        <v>9850</v>
      </c>
      <c r="BE6" s="8">
        <f>AVIA25!BE6+25</f>
        <v>9850</v>
      </c>
      <c r="BF6" s="8">
        <f>AVIA25!BF6+25</f>
        <v>10375</v>
      </c>
      <c r="BG6" s="8">
        <f>AVIA25!BG6+25</f>
        <v>10375</v>
      </c>
      <c r="BH6" s="8">
        <f>AVIA25!BH6+25</f>
        <v>9850</v>
      </c>
      <c r="BI6" s="8">
        <f>AVIA25!BI6+25</f>
        <v>9850</v>
      </c>
      <c r="BJ6" s="8">
        <f>AVIA25!BJ6+25</f>
        <v>10375</v>
      </c>
      <c r="BK6" s="8">
        <f>AVIA25!BK6+25</f>
        <v>10375</v>
      </c>
      <c r="BL6" s="8">
        <f>AVIA25!BL6+25</f>
        <v>10375</v>
      </c>
      <c r="BM6" s="8">
        <f>AVIA25!BM6+25</f>
        <v>10375</v>
      </c>
      <c r="BN6" s="8">
        <f>AVIA25!BN6+25</f>
        <v>10375</v>
      </c>
      <c r="BO6" s="8">
        <f>AVIA25!BO6+25</f>
        <v>9850</v>
      </c>
      <c r="BP6" s="8">
        <f>AVIA25!BP6+25</f>
        <v>12400</v>
      </c>
      <c r="BQ6" s="8">
        <f>AVIA25!BQ6+25</f>
        <v>12400</v>
      </c>
      <c r="BR6" s="8">
        <f>AVIA25!BR6+25</f>
        <v>12400</v>
      </c>
      <c r="BS6" s="8">
        <f>AVIA25!BS6+25</f>
        <v>12400</v>
      </c>
      <c r="BT6" s="8">
        <f>AVIA25!BT6+25</f>
        <v>12400</v>
      </c>
      <c r="BU6" s="8">
        <f>AVIA25!BU6+25</f>
        <v>11125</v>
      </c>
      <c r="BV6" s="8">
        <f>AVIA25!BV6+25</f>
        <v>10375</v>
      </c>
      <c r="BW6" s="8">
        <f>AVIA25!BW6+25</f>
        <v>10375</v>
      </c>
      <c r="BX6" s="8">
        <f>AVIA25!BX6+25</f>
        <v>12400</v>
      </c>
      <c r="BY6" s="8">
        <f>AVIA25!BY6+25</f>
        <v>12400</v>
      </c>
    </row>
    <row r="7" spans="1:77" x14ac:dyDescent="0.2">
      <c r="A7" s="21">
        <v>2</v>
      </c>
      <c r="B7" s="8">
        <f>AVIA25!B7+25</f>
        <v>15325</v>
      </c>
      <c r="C7" s="8">
        <f>AVIA25!C7+25</f>
        <v>15325</v>
      </c>
      <c r="D7" s="8">
        <f>AVIA25!D7+25</f>
        <v>12775</v>
      </c>
      <c r="E7" s="8">
        <f>AVIA25!E7+25</f>
        <v>13300</v>
      </c>
      <c r="F7" s="8">
        <f>AVIA25!F7+25</f>
        <v>13300</v>
      </c>
      <c r="G7" s="8">
        <f>AVIA25!G7+25</f>
        <v>14050</v>
      </c>
      <c r="H7" s="8">
        <f>AVIA25!H7+25</f>
        <v>14050</v>
      </c>
      <c r="I7" s="8">
        <f>AVIA25!I7+25</f>
        <v>15325</v>
      </c>
      <c r="J7" s="8">
        <f>AVIA25!J7+25</f>
        <v>15325</v>
      </c>
      <c r="K7" s="8">
        <f>AVIA25!K7+25</f>
        <v>14050</v>
      </c>
      <c r="L7" s="8">
        <f>AVIA25!L7+25</f>
        <v>14050</v>
      </c>
      <c r="M7" s="8">
        <f>AVIA25!M7+25</f>
        <v>14050</v>
      </c>
      <c r="N7" s="8">
        <f>AVIA25!N7+25</f>
        <v>14050</v>
      </c>
      <c r="O7" s="8">
        <f>AVIA25!O7+25</f>
        <v>14050</v>
      </c>
      <c r="P7" s="8">
        <f>AVIA25!P7+25</f>
        <v>14575</v>
      </c>
      <c r="Q7" s="8">
        <f>AVIA25!Q7+25</f>
        <v>13300</v>
      </c>
      <c r="R7" s="8">
        <f>AVIA25!R7+25</f>
        <v>12775</v>
      </c>
      <c r="S7" s="8">
        <f>AVIA25!S7+25</f>
        <v>12775</v>
      </c>
      <c r="T7" s="8">
        <f>AVIA25!T7+25</f>
        <v>12775</v>
      </c>
      <c r="U7" s="8">
        <f>AVIA25!U7+25</f>
        <v>12775</v>
      </c>
      <c r="V7" s="8">
        <f>AVIA25!V7+25</f>
        <v>12775</v>
      </c>
      <c r="W7" s="8">
        <f>AVIA25!W7+25</f>
        <v>13300</v>
      </c>
      <c r="X7" s="8">
        <f>AVIA25!X7+25</f>
        <v>13300</v>
      </c>
      <c r="Y7" s="8">
        <f>AVIA25!Y7+25</f>
        <v>12775</v>
      </c>
      <c r="Z7" s="8">
        <f>AVIA25!Z7+25</f>
        <v>12775</v>
      </c>
      <c r="AA7" s="8">
        <f>AVIA25!AA7+25</f>
        <v>12775</v>
      </c>
      <c r="AB7" s="8">
        <f>AVIA25!AB7+25</f>
        <v>12775</v>
      </c>
      <c r="AC7" s="8">
        <f>AVIA25!AC7+25</f>
        <v>12775</v>
      </c>
      <c r="AD7" s="8">
        <f>AVIA25!AD7+25</f>
        <v>13300</v>
      </c>
      <c r="AE7" s="8">
        <f>AVIA25!AE7+25</f>
        <v>13300</v>
      </c>
      <c r="AF7" s="8">
        <f>AVIA25!AF7+25</f>
        <v>12775</v>
      </c>
      <c r="AG7" s="8">
        <f>AVIA25!AG7+25</f>
        <v>12775</v>
      </c>
      <c r="AH7" s="8">
        <f>AVIA25!AH7+25</f>
        <v>12775</v>
      </c>
      <c r="AI7" s="8">
        <f>AVIA25!AI7+25</f>
        <v>12775</v>
      </c>
      <c r="AJ7" s="8">
        <f>AVIA25!AJ7+25</f>
        <v>12775</v>
      </c>
      <c r="AK7" s="8">
        <f>AVIA25!AK7+25</f>
        <v>13300</v>
      </c>
      <c r="AL7" s="8">
        <f>AVIA25!AL7+25</f>
        <v>13300</v>
      </c>
      <c r="AM7" s="8">
        <f>AVIA25!AM7+25</f>
        <v>11500</v>
      </c>
      <c r="AN7" s="8">
        <f>AVIA25!AN7+25</f>
        <v>11500</v>
      </c>
      <c r="AO7" s="8">
        <f>AVIA25!AO7+25</f>
        <v>11500</v>
      </c>
      <c r="AP7" s="8">
        <f>AVIA25!AP7+25</f>
        <v>11500</v>
      </c>
      <c r="AQ7" s="8">
        <f>AVIA25!AQ7+25</f>
        <v>11500</v>
      </c>
      <c r="AR7" s="8">
        <f>AVIA25!AR7+25</f>
        <v>12025</v>
      </c>
      <c r="AS7" s="8">
        <f>AVIA25!AS7+25</f>
        <v>12025</v>
      </c>
      <c r="AT7" s="8">
        <f>AVIA25!AT7+25</f>
        <v>11500</v>
      </c>
      <c r="AU7" s="8">
        <f>AVIA25!AU7+25</f>
        <v>11500</v>
      </c>
      <c r="AV7" s="8">
        <f>AVIA25!AV7+25</f>
        <v>11500</v>
      </c>
      <c r="AW7" s="8">
        <f>AVIA25!AW7+25</f>
        <v>11500</v>
      </c>
      <c r="AX7" s="8">
        <f>AVIA25!AX7+25</f>
        <v>11500</v>
      </c>
      <c r="AY7" s="8">
        <f>AVIA25!AY7+25</f>
        <v>12025</v>
      </c>
      <c r="AZ7" s="8">
        <f>AVIA25!AZ7+25</f>
        <v>12025</v>
      </c>
      <c r="BA7" s="8">
        <f>AVIA25!BA7+25</f>
        <v>11500</v>
      </c>
      <c r="BB7" s="8">
        <f>AVIA25!BB7+25</f>
        <v>11500</v>
      </c>
      <c r="BC7" s="8">
        <f>AVIA25!BC7+25</f>
        <v>11500</v>
      </c>
      <c r="BD7" s="8">
        <f>AVIA25!BD7+25</f>
        <v>11500</v>
      </c>
      <c r="BE7" s="8">
        <f>AVIA25!BE7+25</f>
        <v>11500</v>
      </c>
      <c r="BF7" s="8">
        <f>AVIA25!BF7+25</f>
        <v>12025</v>
      </c>
      <c r="BG7" s="8">
        <f>AVIA25!BG7+25</f>
        <v>12025</v>
      </c>
      <c r="BH7" s="8">
        <f>AVIA25!BH7+25</f>
        <v>11500</v>
      </c>
      <c r="BI7" s="8">
        <f>AVIA25!BI7+25</f>
        <v>11500</v>
      </c>
      <c r="BJ7" s="8">
        <f>AVIA25!BJ7+25</f>
        <v>12025</v>
      </c>
      <c r="BK7" s="8">
        <f>AVIA25!BK7+25</f>
        <v>12025</v>
      </c>
      <c r="BL7" s="8">
        <f>AVIA25!BL7+25</f>
        <v>12025</v>
      </c>
      <c r="BM7" s="8">
        <f>AVIA25!BM7+25</f>
        <v>12025</v>
      </c>
      <c r="BN7" s="8">
        <f>AVIA25!BN7+25</f>
        <v>12025</v>
      </c>
      <c r="BO7" s="8">
        <f>AVIA25!BO7+25</f>
        <v>11500</v>
      </c>
      <c r="BP7" s="8">
        <f>AVIA25!BP7+25</f>
        <v>14050</v>
      </c>
      <c r="BQ7" s="8">
        <f>AVIA25!BQ7+25</f>
        <v>14050</v>
      </c>
      <c r="BR7" s="8">
        <f>AVIA25!BR7+25</f>
        <v>14050</v>
      </c>
      <c r="BS7" s="8">
        <f>AVIA25!BS7+25</f>
        <v>14050</v>
      </c>
      <c r="BT7" s="8">
        <f>AVIA25!BT7+25</f>
        <v>14050</v>
      </c>
      <c r="BU7" s="8">
        <f>AVIA25!BU7+25</f>
        <v>12775</v>
      </c>
      <c r="BV7" s="8">
        <f>AVIA25!BV7+25</f>
        <v>12025</v>
      </c>
      <c r="BW7" s="8">
        <f>AVIA25!BW7+25</f>
        <v>12025</v>
      </c>
      <c r="BX7" s="8">
        <f>AVIA25!BX7+25</f>
        <v>14050</v>
      </c>
      <c r="BY7" s="8">
        <f>AVIA25!BY7+25</f>
        <v>14050</v>
      </c>
    </row>
    <row r="8" spans="1:77" ht="36" x14ac:dyDescent="0.2">
      <c r="A8" s="22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</row>
    <row r="9" spans="1:77" x14ac:dyDescent="0.2">
      <c r="A9" s="21">
        <v>1</v>
      </c>
      <c r="B9" s="8">
        <f>AVIA25!B9+25</f>
        <v>14425</v>
      </c>
      <c r="C9" s="8">
        <f>AVIA25!C9+25</f>
        <v>14425</v>
      </c>
      <c r="D9" s="8">
        <f>AVIA25!D9+25</f>
        <v>11875</v>
      </c>
      <c r="E9" s="8">
        <f>AVIA25!E9+25</f>
        <v>12400</v>
      </c>
      <c r="F9" s="8">
        <f>AVIA25!F9+25</f>
        <v>12400</v>
      </c>
      <c r="G9" s="8">
        <f>AVIA25!G9+25</f>
        <v>13150</v>
      </c>
      <c r="H9" s="8">
        <f>AVIA25!H9+25</f>
        <v>13150</v>
      </c>
      <c r="I9" s="8">
        <f>AVIA25!I9+25</f>
        <v>14425</v>
      </c>
      <c r="J9" s="8">
        <f>AVIA25!J9+25</f>
        <v>14425</v>
      </c>
      <c r="K9" s="8">
        <f>AVIA25!K9+25</f>
        <v>13150</v>
      </c>
      <c r="L9" s="8">
        <f>AVIA25!L9+25</f>
        <v>13150</v>
      </c>
      <c r="M9" s="8">
        <f>AVIA25!M9+25</f>
        <v>13150</v>
      </c>
      <c r="N9" s="8">
        <f>AVIA25!N9+25</f>
        <v>13150</v>
      </c>
      <c r="O9" s="8">
        <f>AVIA25!O9+25</f>
        <v>13150</v>
      </c>
      <c r="P9" s="8">
        <f>AVIA25!P9+25</f>
        <v>13675</v>
      </c>
      <c r="Q9" s="8">
        <f>AVIA25!Q9+25</f>
        <v>12400</v>
      </c>
      <c r="R9" s="8">
        <f>AVIA25!R9+25</f>
        <v>11875</v>
      </c>
      <c r="S9" s="8">
        <f>AVIA25!S9+25</f>
        <v>11875</v>
      </c>
      <c r="T9" s="8">
        <f>AVIA25!T9+25</f>
        <v>11875</v>
      </c>
      <c r="U9" s="8">
        <f>AVIA25!U9+25</f>
        <v>11875</v>
      </c>
      <c r="V9" s="8">
        <f>AVIA25!V9+25</f>
        <v>11875</v>
      </c>
      <c r="W9" s="8">
        <f>AVIA25!W9+25</f>
        <v>12400</v>
      </c>
      <c r="X9" s="8">
        <f>AVIA25!X9+25</f>
        <v>12400</v>
      </c>
      <c r="Y9" s="8">
        <f>AVIA25!Y9+25</f>
        <v>11875</v>
      </c>
      <c r="Z9" s="8">
        <f>AVIA25!Z9+25</f>
        <v>11875</v>
      </c>
      <c r="AA9" s="8">
        <f>AVIA25!AA9+25</f>
        <v>11875</v>
      </c>
      <c r="AB9" s="8">
        <f>AVIA25!AB9+25</f>
        <v>11875</v>
      </c>
      <c r="AC9" s="8">
        <f>AVIA25!AC9+25</f>
        <v>11875</v>
      </c>
      <c r="AD9" s="8">
        <f>AVIA25!AD9+25</f>
        <v>12400</v>
      </c>
      <c r="AE9" s="8">
        <f>AVIA25!AE9+25</f>
        <v>12400</v>
      </c>
      <c r="AF9" s="8">
        <f>AVIA25!AF9+25</f>
        <v>11875</v>
      </c>
      <c r="AG9" s="8">
        <f>AVIA25!AG9+25</f>
        <v>11875</v>
      </c>
      <c r="AH9" s="8">
        <f>AVIA25!AH9+25</f>
        <v>11875</v>
      </c>
      <c r="AI9" s="8">
        <f>AVIA25!AI9+25</f>
        <v>11875</v>
      </c>
      <c r="AJ9" s="8">
        <f>AVIA25!AJ9+25</f>
        <v>11875</v>
      </c>
      <c r="AK9" s="8">
        <f>AVIA25!AK9+25</f>
        <v>12400</v>
      </c>
      <c r="AL9" s="8">
        <f>AVIA25!AL9+25</f>
        <v>12400</v>
      </c>
      <c r="AM9" s="8">
        <f>AVIA25!AM9+25</f>
        <v>10600</v>
      </c>
      <c r="AN9" s="8">
        <f>AVIA25!AN9+25</f>
        <v>10600</v>
      </c>
      <c r="AO9" s="8">
        <f>AVIA25!AO9+25</f>
        <v>10600</v>
      </c>
      <c r="AP9" s="8">
        <f>AVIA25!AP9+25</f>
        <v>10600</v>
      </c>
      <c r="AQ9" s="8">
        <f>AVIA25!AQ9+25</f>
        <v>10600</v>
      </c>
      <c r="AR9" s="8">
        <f>AVIA25!AR9+25</f>
        <v>11125</v>
      </c>
      <c r="AS9" s="8">
        <f>AVIA25!AS9+25</f>
        <v>11125</v>
      </c>
      <c r="AT9" s="8">
        <f>AVIA25!AT9+25</f>
        <v>10600</v>
      </c>
      <c r="AU9" s="8">
        <f>AVIA25!AU9+25</f>
        <v>10600</v>
      </c>
      <c r="AV9" s="8">
        <f>AVIA25!AV9+25</f>
        <v>10600</v>
      </c>
      <c r="AW9" s="8">
        <f>AVIA25!AW9+25</f>
        <v>10600</v>
      </c>
      <c r="AX9" s="8">
        <f>AVIA25!AX9+25</f>
        <v>10600</v>
      </c>
      <c r="AY9" s="8">
        <f>AVIA25!AY9+25</f>
        <v>11125</v>
      </c>
      <c r="AZ9" s="8">
        <f>AVIA25!AZ9+25</f>
        <v>11125</v>
      </c>
      <c r="BA9" s="8">
        <f>AVIA25!BA9+25</f>
        <v>10600</v>
      </c>
      <c r="BB9" s="8">
        <f>AVIA25!BB9+25</f>
        <v>10600</v>
      </c>
      <c r="BC9" s="8">
        <f>AVIA25!BC9+25</f>
        <v>10600</v>
      </c>
      <c r="BD9" s="8">
        <f>AVIA25!BD9+25</f>
        <v>10600</v>
      </c>
      <c r="BE9" s="8">
        <f>AVIA25!BE9+25</f>
        <v>10600</v>
      </c>
      <c r="BF9" s="8">
        <f>AVIA25!BF9+25</f>
        <v>11125</v>
      </c>
      <c r="BG9" s="8">
        <f>AVIA25!BG9+25</f>
        <v>11125</v>
      </c>
      <c r="BH9" s="8">
        <f>AVIA25!BH9+25</f>
        <v>10600</v>
      </c>
      <c r="BI9" s="8">
        <f>AVIA25!BI9+25</f>
        <v>10600</v>
      </c>
      <c r="BJ9" s="8">
        <f>AVIA25!BJ9+25</f>
        <v>11125</v>
      </c>
      <c r="BK9" s="8">
        <f>AVIA25!BK9+25</f>
        <v>11125</v>
      </c>
      <c r="BL9" s="8">
        <f>AVIA25!BL9+25</f>
        <v>11125</v>
      </c>
      <c r="BM9" s="8">
        <f>AVIA25!BM9+25</f>
        <v>11125</v>
      </c>
      <c r="BN9" s="8">
        <f>AVIA25!BN9+25</f>
        <v>11125</v>
      </c>
      <c r="BO9" s="8">
        <f>AVIA25!BO9+25</f>
        <v>10600</v>
      </c>
      <c r="BP9" s="8">
        <f>AVIA25!BP9+25</f>
        <v>13150</v>
      </c>
      <c r="BQ9" s="8">
        <f>AVIA25!BQ9+25</f>
        <v>13150</v>
      </c>
      <c r="BR9" s="8">
        <f>AVIA25!BR9+25</f>
        <v>13150</v>
      </c>
      <c r="BS9" s="8">
        <f>AVIA25!BS9+25</f>
        <v>13150</v>
      </c>
      <c r="BT9" s="8">
        <f>AVIA25!BT9+25</f>
        <v>13150</v>
      </c>
      <c r="BU9" s="8">
        <f>AVIA25!BU9+25</f>
        <v>11875</v>
      </c>
      <c r="BV9" s="8">
        <f>AVIA25!BV9+25</f>
        <v>11125</v>
      </c>
      <c r="BW9" s="8">
        <f>AVIA25!BW9+25</f>
        <v>11125</v>
      </c>
      <c r="BX9" s="8">
        <f>AVIA25!BX9+25</f>
        <v>13150</v>
      </c>
      <c r="BY9" s="8">
        <f>AVIA25!BY9+25</f>
        <v>13150</v>
      </c>
    </row>
    <row r="10" spans="1:77" x14ac:dyDescent="0.2">
      <c r="A10" s="21">
        <v>2</v>
      </c>
      <c r="B10" s="8">
        <f>AVIA25!B10+25</f>
        <v>16075</v>
      </c>
      <c r="C10" s="8">
        <f>AVIA25!C10+25</f>
        <v>16075</v>
      </c>
      <c r="D10" s="8">
        <f>AVIA25!D10+25</f>
        <v>13525</v>
      </c>
      <c r="E10" s="8">
        <f>AVIA25!E10+25</f>
        <v>14050</v>
      </c>
      <c r="F10" s="8">
        <f>AVIA25!F10+25</f>
        <v>14050</v>
      </c>
      <c r="G10" s="8">
        <f>AVIA25!G10+25</f>
        <v>14800</v>
      </c>
      <c r="H10" s="8">
        <f>AVIA25!H10+25</f>
        <v>14800</v>
      </c>
      <c r="I10" s="8">
        <f>AVIA25!I10+25</f>
        <v>16075</v>
      </c>
      <c r="J10" s="8">
        <f>AVIA25!J10+25</f>
        <v>16075</v>
      </c>
      <c r="K10" s="8">
        <f>AVIA25!K10+25</f>
        <v>14800</v>
      </c>
      <c r="L10" s="8">
        <f>AVIA25!L10+25</f>
        <v>14800</v>
      </c>
      <c r="M10" s="8">
        <f>AVIA25!M10+25</f>
        <v>14800</v>
      </c>
      <c r="N10" s="8">
        <f>AVIA25!N10+25</f>
        <v>14800</v>
      </c>
      <c r="O10" s="8">
        <f>AVIA25!O10+25</f>
        <v>14800</v>
      </c>
      <c r="P10" s="8">
        <f>AVIA25!P10+25</f>
        <v>15325</v>
      </c>
      <c r="Q10" s="8">
        <f>AVIA25!Q10+25</f>
        <v>14050</v>
      </c>
      <c r="R10" s="8">
        <f>AVIA25!R10+25</f>
        <v>13525</v>
      </c>
      <c r="S10" s="8">
        <f>AVIA25!S10+25</f>
        <v>13525</v>
      </c>
      <c r="T10" s="8">
        <f>AVIA25!T10+25</f>
        <v>13525</v>
      </c>
      <c r="U10" s="8">
        <f>AVIA25!U10+25</f>
        <v>13525</v>
      </c>
      <c r="V10" s="8">
        <f>AVIA25!V10+25</f>
        <v>13525</v>
      </c>
      <c r="W10" s="8">
        <f>AVIA25!W10+25</f>
        <v>14050</v>
      </c>
      <c r="X10" s="8">
        <f>AVIA25!X10+25</f>
        <v>14050</v>
      </c>
      <c r="Y10" s="8">
        <f>AVIA25!Y10+25</f>
        <v>13525</v>
      </c>
      <c r="Z10" s="8">
        <f>AVIA25!Z10+25</f>
        <v>13525</v>
      </c>
      <c r="AA10" s="8">
        <f>AVIA25!AA10+25</f>
        <v>13525</v>
      </c>
      <c r="AB10" s="8">
        <f>AVIA25!AB10+25</f>
        <v>13525</v>
      </c>
      <c r="AC10" s="8">
        <f>AVIA25!AC10+25</f>
        <v>13525</v>
      </c>
      <c r="AD10" s="8">
        <f>AVIA25!AD10+25</f>
        <v>14050</v>
      </c>
      <c r="AE10" s="8">
        <f>AVIA25!AE10+25</f>
        <v>14050</v>
      </c>
      <c r="AF10" s="8">
        <f>AVIA25!AF10+25</f>
        <v>13525</v>
      </c>
      <c r="AG10" s="8">
        <f>AVIA25!AG10+25</f>
        <v>13525</v>
      </c>
      <c r="AH10" s="8">
        <f>AVIA25!AH10+25</f>
        <v>13525</v>
      </c>
      <c r="AI10" s="8">
        <f>AVIA25!AI10+25</f>
        <v>13525</v>
      </c>
      <c r="AJ10" s="8">
        <f>AVIA25!AJ10+25</f>
        <v>13525</v>
      </c>
      <c r="AK10" s="8">
        <f>AVIA25!AK10+25</f>
        <v>14050</v>
      </c>
      <c r="AL10" s="8">
        <f>AVIA25!AL10+25</f>
        <v>14050</v>
      </c>
      <c r="AM10" s="8">
        <f>AVIA25!AM10+25</f>
        <v>12250</v>
      </c>
      <c r="AN10" s="8">
        <f>AVIA25!AN10+25</f>
        <v>12250</v>
      </c>
      <c r="AO10" s="8">
        <f>AVIA25!AO10+25</f>
        <v>12250</v>
      </c>
      <c r="AP10" s="8">
        <f>AVIA25!AP10+25</f>
        <v>12250</v>
      </c>
      <c r="AQ10" s="8">
        <f>AVIA25!AQ10+25</f>
        <v>12250</v>
      </c>
      <c r="AR10" s="8">
        <f>AVIA25!AR10+25</f>
        <v>12775</v>
      </c>
      <c r="AS10" s="8">
        <f>AVIA25!AS10+25</f>
        <v>12775</v>
      </c>
      <c r="AT10" s="8">
        <f>AVIA25!AT10+25</f>
        <v>12250</v>
      </c>
      <c r="AU10" s="8">
        <f>AVIA25!AU10+25</f>
        <v>12250</v>
      </c>
      <c r="AV10" s="8">
        <f>AVIA25!AV10+25</f>
        <v>12250</v>
      </c>
      <c r="AW10" s="8">
        <f>AVIA25!AW10+25</f>
        <v>12250</v>
      </c>
      <c r="AX10" s="8">
        <f>AVIA25!AX10+25</f>
        <v>12250</v>
      </c>
      <c r="AY10" s="8">
        <f>AVIA25!AY10+25</f>
        <v>12775</v>
      </c>
      <c r="AZ10" s="8">
        <f>AVIA25!AZ10+25</f>
        <v>12775</v>
      </c>
      <c r="BA10" s="8">
        <f>AVIA25!BA10+25</f>
        <v>12250</v>
      </c>
      <c r="BB10" s="8">
        <f>AVIA25!BB10+25</f>
        <v>12250</v>
      </c>
      <c r="BC10" s="8">
        <f>AVIA25!BC10+25</f>
        <v>12250</v>
      </c>
      <c r="BD10" s="8">
        <f>AVIA25!BD10+25</f>
        <v>12250</v>
      </c>
      <c r="BE10" s="8">
        <f>AVIA25!BE10+25</f>
        <v>12250</v>
      </c>
      <c r="BF10" s="8">
        <f>AVIA25!BF10+25</f>
        <v>12775</v>
      </c>
      <c r="BG10" s="8">
        <f>AVIA25!BG10+25</f>
        <v>12775</v>
      </c>
      <c r="BH10" s="8">
        <f>AVIA25!BH10+25</f>
        <v>12250</v>
      </c>
      <c r="BI10" s="8">
        <f>AVIA25!BI10+25</f>
        <v>12250</v>
      </c>
      <c r="BJ10" s="8">
        <f>AVIA25!BJ10+25</f>
        <v>12775</v>
      </c>
      <c r="BK10" s="8">
        <f>AVIA25!BK10+25</f>
        <v>12775</v>
      </c>
      <c r="BL10" s="8">
        <f>AVIA25!BL10+25</f>
        <v>12775</v>
      </c>
      <c r="BM10" s="8">
        <f>AVIA25!BM10+25</f>
        <v>12775</v>
      </c>
      <c r="BN10" s="8">
        <f>AVIA25!BN10+25</f>
        <v>12775</v>
      </c>
      <c r="BO10" s="8">
        <f>AVIA25!BO10+25</f>
        <v>12250</v>
      </c>
      <c r="BP10" s="8">
        <f>AVIA25!BP10+25</f>
        <v>14800</v>
      </c>
      <c r="BQ10" s="8">
        <f>AVIA25!BQ10+25</f>
        <v>14800</v>
      </c>
      <c r="BR10" s="8">
        <f>AVIA25!BR10+25</f>
        <v>14800</v>
      </c>
      <c r="BS10" s="8">
        <f>AVIA25!BS10+25</f>
        <v>14800</v>
      </c>
      <c r="BT10" s="8">
        <f>AVIA25!BT10+25</f>
        <v>14800</v>
      </c>
      <c r="BU10" s="8">
        <f>AVIA25!BU10+25</f>
        <v>13525</v>
      </c>
      <c r="BV10" s="8">
        <f>AVIA25!BV10+25</f>
        <v>12775</v>
      </c>
      <c r="BW10" s="8">
        <f>AVIA25!BW10+25</f>
        <v>12775</v>
      </c>
      <c r="BX10" s="8">
        <f>AVIA25!BX10+25</f>
        <v>14800</v>
      </c>
      <c r="BY10" s="8">
        <f>AVIA25!BY10+25</f>
        <v>14800</v>
      </c>
    </row>
    <row r="11" spans="1:77" ht="24" x14ac:dyDescent="0.2">
      <c r="A11" s="22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</row>
    <row r="12" spans="1:77" x14ac:dyDescent="0.2">
      <c r="A12" s="21">
        <v>1</v>
      </c>
      <c r="B12" s="8">
        <f>AVIA25!B12+25</f>
        <v>15175</v>
      </c>
      <c r="C12" s="8">
        <f>AVIA25!C12+25</f>
        <v>15175</v>
      </c>
      <c r="D12" s="8">
        <f>AVIA25!D12+25</f>
        <v>12625</v>
      </c>
      <c r="E12" s="8">
        <f>AVIA25!E12+25</f>
        <v>13150</v>
      </c>
      <c r="F12" s="8">
        <f>AVIA25!F12+25</f>
        <v>13150</v>
      </c>
      <c r="G12" s="8">
        <f>AVIA25!G12+25</f>
        <v>13900</v>
      </c>
      <c r="H12" s="8">
        <f>AVIA25!H12+25</f>
        <v>13900</v>
      </c>
      <c r="I12" s="8">
        <f>AVIA25!I12+25</f>
        <v>15175</v>
      </c>
      <c r="J12" s="8">
        <f>AVIA25!J12+25</f>
        <v>15175</v>
      </c>
      <c r="K12" s="8">
        <f>AVIA25!K12+25</f>
        <v>13900</v>
      </c>
      <c r="L12" s="8">
        <f>AVIA25!L12+25</f>
        <v>13900</v>
      </c>
      <c r="M12" s="8">
        <f>AVIA25!M12+25</f>
        <v>13900</v>
      </c>
      <c r="N12" s="8">
        <f>AVIA25!N12+25</f>
        <v>13900</v>
      </c>
      <c r="O12" s="8">
        <f>AVIA25!O12+25</f>
        <v>13900</v>
      </c>
      <c r="P12" s="8">
        <f>AVIA25!P12+25</f>
        <v>14425</v>
      </c>
      <c r="Q12" s="8">
        <f>AVIA25!Q12+25</f>
        <v>13150</v>
      </c>
      <c r="R12" s="8">
        <f>AVIA25!R12+25</f>
        <v>12625</v>
      </c>
      <c r="S12" s="8">
        <f>AVIA25!S12+25</f>
        <v>12625</v>
      </c>
      <c r="T12" s="8">
        <f>AVIA25!T12+25</f>
        <v>12625</v>
      </c>
      <c r="U12" s="8">
        <f>AVIA25!U12+25</f>
        <v>12625</v>
      </c>
      <c r="V12" s="8">
        <f>AVIA25!V12+25</f>
        <v>12625</v>
      </c>
      <c r="W12" s="8">
        <f>AVIA25!W12+25</f>
        <v>13150</v>
      </c>
      <c r="X12" s="8">
        <f>AVIA25!X12+25</f>
        <v>13150</v>
      </c>
      <c r="Y12" s="8">
        <f>AVIA25!Y12+25</f>
        <v>12625</v>
      </c>
      <c r="Z12" s="8">
        <f>AVIA25!Z12+25</f>
        <v>12625</v>
      </c>
      <c r="AA12" s="8">
        <f>AVIA25!AA12+25</f>
        <v>12625</v>
      </c>
      <c r="AB12" s="8">
        <f>AVIA25!AB12+25</f>
        <v>12625</v>
      </c>
      <c r="AC12" s="8">
        <f>AVIA25!AC12+25</f>
        <v>12625</v>
      </c>
      <c r="AD12" s="8">
        <f>AVIA25!AD12+25</f>
        <v>13150</v>
      </c>
      <c r="AE12" s="8">
        <f>AVIA25!AE12+25</f>
        <v>13150</v>
      </c>
      <c r="AF12" s="8">
        <f>AVIA25!AF12+25</f>
        <v>12625</v>
      </c>
      <c r="AG12" s="8">
        <f>AVIA25!AG12+25</f>
        <v>12625</v>
      </c>
      <c r="AH12" s="8">
        <f>AVIA25!AH12+25</f>
        <v>12625</v>
      </c>
      <c r="AI12" s="8">
        <f>AVIA25!AI12+25</f>
        <v>12625</v>
      </c>
      <c r="AJ12" s="8">
        <f>AVIA25!AJ12+25</f>
        <v>12625</v>
      </c>
      <c r="AK12" s="8">
        <f>AVIA25!AK12+25</f>
        <v>13150</v>
      </c>
      <c r="AL12" s="8">
        <f>AVIA25!AL12+25</f>
        <v>13150</v>
      </c>
      <c r="AM12" s="8">
        <f>AVIA25!AM12+25</f>
        <v>11350</v>
      </c>
      <c r="AN12" s="8">
        <f>AVIA25!AN12+25</f>
        <v>11350</v>
      </c>
      <c r="AO12" s="8">
        <f>AVIA25!AO12+25</f>
        <v>11350</v>
      </c>
      <c r="AP12" s="8">
        <f>AVIA25!AP12+25</f>
        <v>11350</v>
      </c>
      <c r="AQ12" s="8">
        <f>AVIA25!AQ12+25</f>
        <v>11350</v>
      </c>
      <c r="AR12" s="8">
        <f>AVIA25!AR12+25</f>
        <v>11875</v>
      </c>
      <c r="AS12" s="8">
        <f>AVIA25!AS12+25</f>
        <v>11875</v>
      </c>
      <c r="AT12" s="8">
        <f>AVIA25!AT12+25</f>
        <v>11350</v>
      </c>
      <c r="AU12" s="8">
        <f>AVIA25!AU12+25</f>
        <v>11350</v>
      </c>
      <c r="AV12" s="8">
        <f>AVIA25!AV12+25</f>
        <v>11350</v>
      </c>
      <c r="AW12" s="8">
        <f>AVIA25!AW12+25</f>
        <v>11350</v>
      </c>
      <c r="AX12" s="8">
        <f>AVIA25!AX12+25</f>
        <v>11350</v>
      </c>
      <c r="AY12" s="8">
        <f>AVIA25!AY12+25</f>
        <v>11875</v>
      </c>
      <c r="AZ12" s="8">
        <f>AVIA25!AZ12+25</f>
        <v>11875</v>
      </c>
      <c r="BA12" s="8">
        <f>AVIA25!BA12+25</f>
        <v>11350</v>
      </c>
      <c r="BB12" s="8">
        <f>AVIA25!BB12+25</f>
        <v>11350</v>
      </c>
      <c r="BC12" s="8">
        <f>AVIA25!BC12+25</f>
        <v>11350</v>
      </c>
      <c r="BD12" s="8">
        <f>AVIA25!BD12+25</f>
        <v>11350</v>
      </c>
      <c r="BE12" s="8">
        <f>AVIA25!BE12+25</f>
        <v>11350</v>
      </c>
      <c r="BF12" s="8">
        <f>AVIA25!BF12+25</f>
        <v>11875</v>
      </c>
      <c r="BG12" s="8">
        <f>AVIA25!BG12+25</f>
        <v>11875</v>
      </c>
      <c r="BH12" s="8">
        <f>AVIA25!BH12+25</f>
        <v>11350</v>
      </c>
      <c r="BI12" s="8">
        <f>AVIA25!BI12+25</f>
        <v>11350</v>
      </c>
      <c r="BJ12" s="8">
        <f>AVIA25!BJ12+25</f>
        <v>11875</v>
      </c>
      <c r="BK12" s="8">
        <f>AVIA25!BK12+25</f>
        <v>11875</v>
      </c>
      <c r="BL12" s="8">
        <f>AVIA25!BL12+25</f>
        <v>11875</v>
      </c>
      <c r="BM12" s="8">
        <f>AVIA25!BM12+25</f>
        <v>11875</v>
      </c>
      <c r="BN12" s="8">
        <f>AVIA25!BN12+25</f>
        <v>11875</v>
      </c>
      <c r="BO12" s="8">
        <f>AVIA25!BO12+25</f>
        <v>11350</v>
      </c>
      <c r="BP12" s="8">
        <f>AVIA25!BP12+25</f>
        <v>13900</v>
      </c>
      <c r="BQ12" s="8">
        <f>AVIA25!BQ12+25</f>
        <v>13900</v>
      </c>
      <c r="BR12" s="8">
        <f>AVIA25!BR12+25</f>
        <v>13900</v>
      </c>
      <c r="BS12" s="8">
        <f>AVIA25!BS12+25</f>
        <v>13900</v>
      </c>
      <c r="BT12" s="8">
        <f>AVIA25!BT12+25</f>
        <v>13900</v>
      </c>
      <c r="BU12" s="8">
        <f>AVIA25!BU12+25</f>
        <v>12625</v>
      </c>
      <c r="BV12" s="8">
        <f>AVIA25!BV12+25</f>
        <v>11875</v>
      </c>
      <c r="BW12" s="8">
        <f>AVIA25!BW12+25</f>
        <v>11875</v>
      </c>
      <c r="BX12" s="8">
        <f>AVIA25!BX12+25</f>
        <v>13900</v>
      </c>
      <c r="BY12" s="8">
        <f>AVIA25!BY12+25</f>
        <v>13900</v>
      </c>
    </row>
    <row r="13" spans="1:77" x14ac:dyDescent="0.2">
      <c r="A13" s="21">
        <v>2</v>
      </c>
      <c r="B13" s="8">
        <f>AVIA25!B13+25</f>
        <v>16825</v>
      </c>
      <c r="C13" s="8">
        <f>AVIA25!C13+25</f>
        <v>16825</v>
      </c>
      <c r="D13" s="8">
        <f>AVIA25!D13+25</f>
        <v>14275</v>
      </c>
      <c r="E13" s="8">
        <f>AVIA25!E13+25</f>
        <v>14800</v>
      </c>
      <c r="F13" s="8">
        <f>AVIA25!F13+25</f>
        <v>14800</v>
      </c>
      <c r="G13" s="8">
        <f>AVIA25!G13+25</f>
        <v>15550</v>
      </c>
      <c r="H13" s="8">
        <f>AVIA25!H13+25</f>
        <v>15550</v>
      </c>
      <c r="I13" s="8">
        <f>AVIA25!I13+25</f>
        <v>16825</v>
      </c>
      <c r="J13" s="8">
        <f>AVIA25!J13+25</f>
        <v>16825</v>
      </c>
      <c r="K13" s="8">
        <f>AVIA25!K13+25</f>
        <v>15550</v>
      </c>
      <c r="L13" s="8">
        <f>AVIA25!L13+25</f>
        <v>15550</v>
      </c>
      <c r="M13" s="8">
        <f>AVIA25!M13+25</f>
        <v>15550</v>
      </c>
      <c r="N13" s="8">
        <f>AVIA25!N13+25</f>
        <v>15550</v>
      </c>
      <c r="O13" s="8">
        <f>AVIA25!O13+25</f>
        <v>15550</v>
      </c>
      <c r="P13" s="8">
        <f>AVIA25!P13+25</f>
        <v>16075</v>
      </c>
      <c r="Q13" s="8">
        <f>AVIA25!Q13+25</f>
        <v>14800</v>
      </c>
      <c r="R13" s="8">
        <f>AVIA25!R13+25</f>
        <v>14275</v>
      </c>
      <c r="S13" s="8">
        <f>AVIA25!S13+25</f>
        <v>14275</v>
      </c>
      <c r="T13" s="8">
        <f>AVIA25!T13+25</f>
        <v>14275</v>
      </c>
      <c r="U13" s="8">
        <f>AVIA25!U13+25</f>
        <v>14275</v>
      </c>
      <c r="V13" s="8">
        <f>AVIA25!V13+25</f>
        <v>14275</v>
      </c>
      <c r="W13" s="8">
        <f>AVIA25!W13+25</f>
        <v>14800</v>
      </c>
      <c r="X13" s="8">
        <f>AVIA25!X13+25</f>
        <v>14800</v>
      </c>
      <c r="Y13" s="8">
        <f>AVIA25!Y13+25</f>
        <v>14275</v>
      </c>
      <c r="Z13" s="8">
        <f>AVIA25!Z13+25</f>
        <v>14275</v>
      </c>
      <c r="AA13" s="8">
        <f>AVIA25!AA13+25</f>
        <v>14275</v>
      </c>
      <c r="AB13" s="8">
        <f>AVIA25!AB13+25</f>
        <v>14275</v>
      </c>
      <c r="AC13" s="8">
        <f>AVIA25!AC13+25</f>
        <v>14275</v>
      </c>
      <c r="AD13" s="8">
        <f>AVIA25!AD13+25</f>
        <v>14800</v>
      </c>
      <c r="AE13" s="8">
        <f>AVIA25!AE13+25</f>
        <v>14800</v>
      </c>
      <c r="AF13" s="8">
        <f>AVIA25!AF13+25</f>
        <v>14275</v>
      </c>
      <c r="AG13" s="8">
        <f>AVIA25!AG13+25</f>
        <v>14275</v>
      </c>
      <c r="AH13" s="8">
        <f>AVIA25!AH13+25</f>
        <v>14275</v>
      </c>
      <c r="AI13" s="8">
        <f>AVIA25!AI13+25</f>
        <v>14275</v>
      </c>
      <c r="AJ13" s="8">
        <f>AVIA25!AJ13+25</f>
        <v>14275</v>
      </c>
      <c r="AK13" s="8">
        <f>AVIA25!AK13+25</f>
        <v>14800</v>
      </c>
      <c r="AL13" s="8">
        <f>AVIA25!AL13+25</f>
        <v>14800</v>
      </c>
      <c r="AM13" s="8">
        <f>AVIA25!AM13+25</f>
        <v>13000</v>
      </c>
      <c r="AN13" s="8">
        <f>AVIA25!AN13+25</f>
        <v>13000</v>
      </c>
      <c r="AO13" s="8">
        <f>AVIA25!AO13+25</f>
        <v>13000</v>
      </c>
      <c r="AP13" s="8">
        <f>AVIA25!AP13+25</f>
        <v>13000</v>
      </c>
      <c r="AQ13" s="8">
        <f>AVIA25!AQ13+25</f>
        <v>13000</v>
      </c>
      <c r="AR13" s="8">
        <f>AVIA25!AR13+25</f>
        <v>13525</v>
      </c>
      <c r="AS13" s="8">
        <f>AVIA25!AS13+25</f>
        <v>13525</v>
      </c>
      <c r="AT13" s="8">
        <f>AVIA25!AT13+25</f>
        <v>13000</v>
      </c>
      <c r="AU13" s="8">
        <f>AVIA25!AU13+25</f>
        <v>13000</v>
      </c>
      <c r="AV13" s="8">
        <f>AVIA25!AV13+25</f>
        <v>13000</v>
      </c>
      <c r="AW13" s="8">
        <f>AVIA25!AW13+25</f>
        <v>13000</v>
      </c>
      <c r="AX13" s="8">
        <f>AVIA25!AX13+25</f>
        <v>13000</v>
      </c>
      <c r="AY13" s="8">
        <f>AVIA25!AY13+25</f>
        <v>13525</v>
      </c>
      <c r="AZ13" s="8">
        <f>AVIA25!AZ13+25</f>
        <v>13525</v>
      </c>
      <c r="BA13" s="8">
        <f>AVIA25!BA13+25</f>
        <v>13000</v>
      </c>
      <c r="BB13" s="8">
        <f>AVIA25!BB13+25</f>
        <v>13000</v>
      </c>
      <c r="BC13" s="8">
        <f>AVIA25!BC13+25</f>
        <v>13000</v>
      </c>
      <c r="BD13" s="8">
        <f>AVIA25!BD13+25</f>
        <v>13000</v>
      </c>
      <c r="BE13" s="8">
        <f>AVIA25!BE13+25</f>
        <v>13000</v>
      </c>
      <c r="BF13" s="8">
        <f>AVIA25!BF13+25</f>
        <v>13525</v>
      </c>
      <c r="BG13" s="8">
        <f>AVIA25!BG13+25</f>
        <v>13525</v>
      </c>
      <c r="BH13" s="8">
        <f>AVIA25!BH13+25</f>
        <v>13000</v>
      </c>
      <c r="BI13" s="8">
        <f>AVIA25!BI13+25</f>
        <v>13000</v>
      </c>
      <c r="BJ13" s="8">
        <f>AVIA25!BJ13+25</f>
        <v>13525</v>
      </c>
      <c r="BK13" s="8">
        <f>AVIA25!BK13+25</f>
        <v>13525</v>
      </c>
      <c r="BL13" s="8">
        <f>AVIA25!BL13+25</f>
        <v>13525</v>
      </c>
      <c r="BM13" s="8">
        <f>AVIA25!BM13+25</f>
        <v>13525</v>
      </c>
      <c r="BN13" s="8">
        <f>AVIA25!BN13+25</f>
        <v>13525</v>
      </c>
      <c r="BO13" s="8">
        <f>AVIA25!BO13+25</f>
        <v>13000</v>
      </c>
      <c r="BP13" s="8">
        <f>AVIA25!BP13+25</f>
        <v>15550</v>
      </c>
      <c r="BQ13" s="8">
        <f>AVIA25!BQ13+25</f>
        <v>15550</v>
      </c>
      <c r="BR13" s="8">
        <f>AVIA25!BR13+25</f>
        <v>15550</v>
      </c>
      <c r="BS13" s="8">
        <f>AVIA25!BS13+25</f>
        <v>15550</v>
      </c>
      <c r="BT13" s="8">
        <f>AVIA25!BT13+25</f>
        <v>15550</v>
      </c>
      <c r="BU13" s="8">
        <f>AVIA25!BU13+25</f>
        <v>14275</v>
      </c>
      <c r="BV13" s="8">
        <f>AVIA25!BV13+25</f>
        <v>13525</v>
      </c>
      <c r="BW13" s="8">
        <f>AVIA25!BW13+25</f>
        <v>13525</v>
      </c>
      <c r="BX13" s="8">
        <f>AVIA25!BX13+25</f>
        <v>15550</v>
      </c>
      <c r="BY13" s="8">
        <f>AVIA25!BY13+25</f>
        <v>15550</v>
      </c>
    </row>
    <row r="14" spans="1:77" ht="24" x14ac:dyDescent="0.2">
      <c r="A14" s="22" t="s">
        <v>81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</row>
    <row r="15" spans="1:77" x14ac:dyDescent="0.2">
      <c r="A15" s="21">
        <v>1</v>
      </c>
      <c r="B15" s="8">
        <f>AVIA25!B15+25</f>
        <v>15925</v>
      </c>
      <c r="C15" s="8">
        <f>AVIA25!C15+25</f>
        <v>15925</v>
      </c>
      <c r="D15" s="8">
        <f>AVIA25!D15+25</f>
        <v>13375</v>
      </c>
      <c r="E15" s="8">
        <f>AVIA25!E15+25</f>
        <v>13900</v>
      </c>
      <c r="F15" s="8">
        <f>AVIA25!F15+25</f>
        <v>13900</v>
      </c>
      <c r="G15" s="8">
        <f>AVIA25!G15+25</f>
        <v>14650</v>
      </c>
      <c r="H15" s="8">
        <f>AVIA25!H15+25</f>
        <v>14650</v>
      </c>
      <c r="I15" s="8">
        <f>AVIA25!I15+25</f>
        <v>15925</v>
      </c>
      <c r="J15" s="8">
        <f>AVIA25!J15+25</f>
        <v>15925</v>
      </c>
      <c r="K15" s="8">
        <f>AVIA25!K15+25</f>
        <v>14650</v>
      </c>
      <c r="L15" s="8">
        <f>AVIA25!L15+25</f>
        <v>14650</v>
      </c>
      <c r="M15" s="8">
        <f>AVIA25!M15+25</f>
        <v>14650</v>
      </c>
      <c r="N15" s="8">
        <f>AVIA25!N15+25</f>
        <v>14650</v>
      </c>
      <c r="O15" s="8">
        <f>AVIA25!O15+25</f>
        <v>14650</v>
      </c>
      <c r="P15" s="8">
        <f>AVIA25!P15+25</f>
        <v>15175</v>
      </c>
      <c r="Q15" s="8">
        <f>AVIA25!Q15+25</f>
        <v>13900</v>
      </c>
      <c r="R15" s="8">
        <f>AVIA25!R15+25</f>
        <v>13375</v>
      </c>
      <c r="S15" s="8">
        <f>AVIA25!S15+25</f>
        <v>13375</v>
      </c>
      <c r="T15" s="8">
        <f>AVIA25!T15+25</f>
        <v>13375</v>
      </c>
      <c r="U15" s="8">
        <f>AVIA25!U15+25</f>
        <v>13375</v>
      </c>
      <c r="V15" s="8">
        <f>AVIA25!V15+25</f>
        <v>13375</v>
      </c>
      <c r="W15" s="8">
        <f>AVIA25!W15+25</f>
        <v>13900</v>
      </c>
      <c r="X15" s="8">
        <f>AVIA25!X15+25</f>
        <v>13900</v>
      </c>
      <c r="Y15" s="8">
        <f>AVIA25!Y15+25</f>
        <v>13375</v>
      </c>
      <c r="Z15" s="8">
        <f>AVIA25!Z15+25</f>
        <v>13375</v>
      </c>
      <c r="AA15" s="8">
        <f>AVIA25!AA15+25</f>
        <v>13375</v>
      </c>
      <c r="AB15" s="8">
        <f>AVIA25!AB15+25</f>
        <v>13375</v>
      </c>
      <c r="AC15" s="8">
        <f>AVIA25!AC15+25</f>
        <v>13375</v>
      </c>
      <c r="AD15" s="8">
        <f>AVIA25!AD15+25</f>
        <v>13900</v>
      </c>
      <c r="AE15" s="8">
        <f>AVIA25!AE15+25</f>
        <v>13900</v>
      </c>
      <c r="AF15" s="8">
        <f>AVIA25!AF15+25</f>
        <v>13375</v>
      </c>
      <c r="AG15" s="8">
        <f>AVIA25!AG15+25</f>
        <v>13375</v>
      </c>
      <c r="AH15" s="8">
        <f>AVIA25!AH15+25</f>
        <v>13375</v>
      </c>
      <c r="AI15" s="8">
        <f>AVIA25!AI15+25</f>
        <v>13375</v>
      </c>
      <c r="AJ15" s="8">
        <f>AVIA25!AJ15+25</f>
        <v>13375</v>
      </c>
      <c r="AK15" s="8">
        <f>AVIA25!AK15+25</f>
        <v>13900</v>
      </c>
      <c r="AL15" s="8">
        <f>AVIA25!AL15+25</f>
        <v>13900</v>
      </c>
      <c r="AM15" s="8">
        <f>AVIA25!AM15+25</f>
        <v>12100</v>
      </c>
      <c r="AN15" s="8">
        <f>AVIA25!AN15+25</f>
        <v>12100</v>
      </c>
      <c r="AO15" s="8">
        <f>AVIA25!AO15+25</f>
        <v>12100</v>
      </c>
      <c r="AP15" s="8">
        <f>AVIA25!AP15+25</f>
        <v>12100</v>
      </c>
      <c r="AQ15" s="8">
        <f>AVIA25!AQ15+25</f>
        <v>12100</v>
      </c>
      <c r="AR15" s="8">
        <f>AVIA25!AR15+25</f>
        <v>12625</v>
      </c>
      <c r="AS15" s="8">
        <f>AVIA25!AS15+25</f>
        <v>12625</v>
      </c>
      <c r="AT15" s="8">
        <f>AVIA25!AT15+25</f>
        <v>12100</v>
      </c>
      <c r="AU15" s="8">
        <f>AVIA25!AU15+25</f>
        <v>12100</v>
      </c>
      <c r="AV15" s="8">
        <f>AVIA25!AV15+25</f>
        <v>12100</v>
      </c>
      <c r="AW15" s="8">
        <f>AVIA25!AW15+25</f>
        <v>12100</v>
      </c>
      <c r="AX15" s="8">
        <f>AVIA25!AX15+25</f>
        <v>12100</v>
      </c>
      <c r="AY15" s="8">
        <f>AVIA25!AY15+25</f>
        <v>12625</v>
      </c>
      <c r="AZ15" s="8">
        <f>AVIA25!AZ15+25</f>
        <v>12625</v>
      </c>
      <c r="BA15" s="8">
        <f>AVIA25!BA15+25</f>
        <v>12100</v>
      </c>
      <c r="BB15" s="8">
        <f>AVIA25!BB15+25</f>
        <v>12100</v>
      </c>
      <c r="BC15" s="8">
        <f>AVIA25!BC15+25</f>
        <v>12100</v>
      </c>
      <c r="BD15" s="8">
        <f>AVIA25!BD15+25</f>
        <v>12100</v>
      </c>
      <c r="BE15" s="8">
        <f>AVIA25!BE15+25</f>
        <v>12100</v>
      </c>
      <c r="BF15" s="8">
        <f>AVIA25!BF15+25</f>
        <v>12625</v>
      </c>
      <c r="BG15" s="8">
        <f>AVIA25!BG15+25</f>
        <v>12625</v>
      </c>
      <c r="BH15" s="8">
        <f>AVIA25!BH15+25</f>
        <v>12100</v>
      </c>
      <c r="BI15" s="8">
        <f>AVIA25!BI15+25</f>
        <v>12100</v>
      </c>
      <c r="BJ15" s="8">
        <f>AVIA25!BJ15+25</f>
        <v>12625</v>
      </c>
      <c r="BK15" s="8">
        <f>AVIA25!BK15+25</f>
        <v>12625</v>
      </c>
      <c r="BL15" s="8">
        <f>AVIA25!BL15+25</f>
        <v>12625</v>
      </c>
      <c r="BM15" s="8">
        <f>AVIA25!BM15+25</f>
        <v>12625</v>
      </c>
      <c r="BN15" s="8">
        <f>AVIA25!BN15+25</f>
        <v>12625</v>
      </c>
      <c r="BO15" s="8">
        <f>AVIA25!BO15+25</f>
        <v>12100</v>
      </c>
      <c r="BP15" s="8">
        <f>AVIA25!BP15+25</f>
        <v>14650</v>
      </c>
      <c r="BQ15" s="8">
        <f>AVIA25!BQ15+25</f>
        <v>14650</v>
      </c>
      <c r="BR15" s="8">
        <f>AVIA25!BR15+25</f>
        <v>14650</v>
      </c>
      <c r="BS15" s="8">
        <f>AVIA25!BS15+25</f>
        <v>14650</v>
      </c>
      <c r="BT15" s="8">
        <f>AVIA25!BT15+25</f>
        <v>14650</v>
      </c>
      <c r="BU15" s="8">
        <f>AVIA25!BU15+25</f>
        <v>13375</v>
      </c>
      <c r="BV15" s="8">
        <f>AVIA25!BV15+25</f>
        <v>12625</v>
      </c>
      <c r="BW15" s="8">
        <f>AVIA25!BW15+25</f>
        <v>12625</v>
      </c>
      <c r="BX15" s="8">
        <f>AVIA25!BX15+25</f>
        <v>14650</v>
      </c>
      <c r="BY15" s="8">
        <f>AVIA25!BY15+25</f>
        <v>14650</v>
      </c>
    </row>
    <row r="16" spans="1:77" x14ac:dyDescent="0.2">
      <c r="A16" s="21">
        <v>2</v>
      </c>
      <c r="B16" s="8">
        <f>AVIA25!B16+25</f>
        <v>17575</v>
      </c>
      <c r="C16" s="8">
        <f>AVIA25!C16+25</f>
        <v>17575</v>
      </c>
      <c r="D16" s="8">
        <f>AVIA25!D16+25</f>
        <v>15025</v>
      </c>
      <c r="E16" s="8">
        <f>AVIA25!E16+25</f>
        <v>15550</v>
      </c>
      <c r="F16" s="8">
        <f>AVIA25!F16+25</f>
        <v>15550</v>
      </c>
      <c r="G16" s="8">
        <f>AVIA25!G16+25</f>
        <v>16300</v>
      </c>
      <c r="H16" s="8">
        <f>AVIA25!H16+25</f>
        <v>16300</v>
      </c>
      <c r="I16" s="8">
        <f>AVIA25!I16+25</f>
        <v>17575</v>
      </c>
      <c r="J16" s="8">
        <f>AVIA25!J16+25</f>
        <v>17575</v>
      </c>
      <c r="K16" s="8">
        <f>AVIA25!K16+25</f>
        <v>16300</v>
      </c>
      <c r="L16" s="8">
        <f>AVIA25!L16+25</f>
        <v>16300</v>
      </c>
      <c r="M16" s="8">
        <f>AVIA25!M16+25</f>
        <v>16300</v>
      </c>
      <c r="N16" s="8">
        <f>AVIA25!N16+25</f>
        <v>16300</v>
      </c>
      <c r="O16" s="8">
        <f>AVIA25!O16+25</f>
        <v>16300</v>
      </c>
      <c r="P16" s="8">
        <f>AVIA25!P16+25</f>
        <v>16825</v>
      </c>
      <c r="Q16" s="8">
        <f>AVIA25!Q16+25</f>
        <v>15550</v>
      </c>
      <c r="R16" s="8">
        <f>AVIA25!R16+25</f>
        <v>15025</v>
      </c>
      <c r="S16" s="8">
        <f>AVIA25!S16+25</f>
        <v>15025</v>
      </c>
      <c r="T16" s="8">
        <f>AVIA25!T16+25</f>
        <v>15025</v>
      </c>
      <c r="U16" s="8">
        <f>AVIA25!U16+25</f>
        <v>15025</v>
      </c>
      <c r="V16" s="8">
        <f>AVIA25!V16+25</f>
        <v>15025</v>
      </c>
      <c r="W16" s="8">
        <f>AVIA25!W16+25</f>
        <v>15550</v>
      </c>
      <c r="X16" s="8">
        <f>AVIA25!X16+25</f>
        <v>15550</v>
      </c>
      <c r="Y16" s="8">
        <f>AVIA25!Y16+25</f>
        <v>15025</v>
      </c>
      <c r="Z16" s="8">
        <f>AVIA25!Z16+25</f>
        <v>15025</v>
      </c>
      <c r="AA16" s="8">
        <f>AVIA25!AA16+25</f>
        <v>15025</v>
      </c>
      <c r="AB16" s="8">
        <f>AVIA25!AB16+25</f>
        <v>15025</v>
      </c>
      <c r="AC16" s="8">
        <f>AVIA25!AC16+25</f>
        <v>15025</v>
      </c>
      <c r="AD16" s="8">
        <f>AVIA25!AD16+25</f>
        <v>15550</v>
      </c>
      <c r="AE16" s="8">
        <f>AVIA25!AE16+25</f>
        <v>15550</v>
      </c>
      <c r="AF16" s="8">
        <f>AVIA25!AF16+25</f>
        <v>15025</v>
      </c>
      <c r="AG16" s="8">
        <f>AVIA25!AG16+25</f>
        <v>15025</v>
      </c>
      <c r="AH16" s="8">
        <f>AVIA25!AH16+25</f>
        <v>15025</v>
      </c>
      <c r="AI16" s="8">
        <f>AVIA25!AI16+25</f>
        <v>15025</v>
      </c>
      <c r="AJ16" s="8">
        <f>AVIA25!AJ16+25</f>
        <v>15025</v>
      </c>
      <c r="AK16" s="8">
        <f>AVIA25!AK16+25</f>
        <v>15550</v>
      </c>
      <c r="AL16" s="8">
        <f>AVIA25!AL16+25</f>
        <v>15550</v>
      </c>
      <c r="AM16" s="8">
        <f>AVIA25!AM16+25</f>
        <v>13750</v>
      </c>
      <c r="AN16" s="8">
        <f>AVIA25!AN16+25</f>
        <v>13750</v>
      </c>
      <c r="AO16" s="8">
        <f>AVIA25!AO16+25</f>
        <v>13750</v>
      </c>
      <c r="AP16" s="8">
        <f>AVIA25!AP16+25</f>
        <v>13750</v>
      </c>
      <c r="AQ16" s="8">
        <f>AVIA25!AQ16+25</f>
        <v>13750</v>
      </c>
      <c r="AR16" s="8">
        <f>AVIA25!AR16+25</f>
        <v>14275</v>
      </c>
      <c r="AS16" s="8">
        <f>AVIA25!AS16+25</f>
        <v>14275</v>
      </c>
      <c r="AT16" s="8">
        <f>AVIA25!AT16+25</f>
        <v>13750</v>
      </c>
      <c r="AU16" s="8">
        <f>AVIA25!AU16+25</f>
        <v>13750</v>
      </c>
      <c r="AV16" s="8">
        <f>AVIA25!AV16+25</f>
        <v>13750</v>
      </c>
      <c r="AW16" s="8">
        <f>AVIA25!AW16+25</f>
        <v>13750</v>
      </c>
      <c r="AX16" s="8">
        <f>AVIA25!AX16+25</f>
        <v>13750</v>
      </c>
      <c r="AY16" s="8">
        <f>AVIA25!AY16+25</f>
        <v>14275</v>
      </c>
      <c r="AZ16" s="8">
        <f>AVIA25!AZ16+25</f>
        <v>14275</v>
      </c>
      <c r="BA16" s="8">
        <f>AVIA25!BA16+25</f>
        <v>13750</v>
      </c>
      <c r="BB16" s="8">
        <f>AVIA25!BB16+25</f>
        <v>13750</v>
      </c>
      <c r="BC16" s="8">
        <f>AVIA25!BC16+25</f>
        <v>13750</v>
      </c>
      <c r="BD16" s="8">
        <f>AVIA25!BD16+25</f>
        <v>13750</v>
      </c>
      <c r="BE16" s="8">
        <f>AVIA25!BE16+25</f>
        <v>13750</v>
      </c>
      <c r="BF16" s="8">
        <f>AVIA25!BF16+25</f>
        <v>14275</v>
      </c>
      <c r="BG16" s="8">
        <f>AVIA25!BG16+25</f>
        <v>14275</v>
      </c>
      <c r="BH16" s="8">
        <f>AVIA25!BH16+25</f>
        <v>13750</v>
      </c>
      <c r="BI16" s="8">
        <f>AVIA25!BI16+25</f>
        <v>13750</v>
      </c>
      <c r="BJ16" s="8">
        <f>AVIA25!BJ16+25</f>
        <v>14275</v>
      </c>
      <c r="BK16" s="8">
        <f>AVIA25!BK16+25</f>
        <v>14275</v>
      </c>
      <c r="BL16" s="8">
        <f>AVIA25!BL16+25</f>
        <v>14275</v>
      </c>
      <c r="BM16" s="8">
        <f>AVIA25!BM16+25</f>
        <v>14275</v>
      </c>
      <c r="BN16" s="8">
        <f>AVIA25!BN16+25</f>
        <v>14275</v>
      </c>
      <c r="BO16" s="8">
        <f>AVIA25!BO16+25</f>
        <v>13750</v>
      </c>
      <c r="BP16" s="8">
        <f>AVIA25!BP16+25</f>
        <v>16300</v>
      </c>
      <c r="BQ16" s="8">
        <f>AVIA25!BQ16+25</f>
        <v>16300</v>
      </c>
      <c r="BR16" s="8">
        <f>AVIA25!BR16+25</f>
        <v>16300</v>
      </c>
      <c r="BS16" s="8">
        <f>AVIA25!BS16+25</f>
        <v>16300</v>
      </c>
      <c r="BT16" s="8">
        <f>AVIA25!BT16+25</f>
        <v>16300</v>
      </c>
      <c r="BU16" s="8">
        <f>AVIA25!BU16+25</f>
        <v>15025</v>
      </c>
      <c r="BV16" s="8">
        <f>AVIA25!BV16+25</f>
        <v>14275</v>
      </c>
      <c r="BW16" s="8">
        <f>AVIA25!BW16+25</f>
        <v>14275</v>
      </c>
      <c r="BX16" s="8">
        <f>AVIA25!BX16+25</f>
        <v>16300</v>
      </c>
      <c r="BY16" s="8">
        <f>AVIA25!BY16+25</f>
        <v>16300</v>
      </c>
    </row>
    <row r="17" spans="1:77" x14ac:dyDescent="0.2">
      <c r="A17" s="20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</row>
    <row r="18" spans="1:77" x14ac:dyDescent="0.2">
      <c r="A18" s="21">
        <v>1</v>
      </c>
      <c r="B18" s="8">
        <f>AVIA25!B18+25</f>
        <v>16675</v>
      </c>
      <c r="C18" s="8">
        <f>AVIA25!C18+25</f>
        <v>16675</v>
      </c>
      <c r="D18" s="8">
        <f>AVIA25!D18+25</f>
        <v>14125</v>
      </c>
      <c r="E18" s="8">
        <f>AVIA25!E18+25</f>
        <v>14650</v>
      </c>
      <c r="F18" s="8">
        <f>AVIA25!F18+25</f>
        <v>14650</v>
      </c>
      <c r="G18" s="8">
        <f>AVIA25!G18+25</f>
        <v>15400</v>
      </c>
      <c r="H18" s="8">
        <f>AVIA25!H18+25</f>
        <v>15400</v>
      </c>
      <c r="I18" s="8">
        <f>AVIA25!I18+25</f>
        <v>16675</v>
      </c>
      <c r="J18" s="8">
        <f>AVIA25!J18+25</f>
        <v>16675</v>
      </c>
      <c r="K18" s="8">
        <f>AVIA25!K18+25</f>
        <v>15400</v>
      </c>
      <c r="L18" s="8">
        <f>AVIA25!L18+25</f>
        <v>15400</v>
      </c>
      <c r="M18" s="8">
        <f>AVIA25!M18+25</f>
        <v>15400</v>
      </c>
      <c r="N18" s="8">
        <f>AVIA25!N18+25</f>
        <v>15400</v>
      </c>
      <c r="O18" s="8">
        <f>AVIA25!O18+25</f>
        <v>15400</v>
      </c>
      <c r="P18" s="8">
        <f>AVIA25!P18+25</f>
        <v>15925</v>
      </c>
      <c r="Q18" s="8">
        <f>AVIA25!Q18+25</f>
        <v>14650</v>
      </c>
      <c r="R18" s="8">
        <f>AVIA25!R18+25</f>
        <v>14125</v>
      </c>
      <c r="S18" s="8">
        <f>AVIA25!S18+25</f>
        <v>14125</v>
      </c>
      <c r="T18" s="8">
        <f>AVIA25!T18+25</f>
        <v>14125</v>
      </c>
      <c r="U18" s="8">
        <f>AVIA25!U18+25</f>
        <v>14125</v>
      </c>
      <c r="V18" s="8">
        <f>AVIA25!V18+25</f>
        <v>14125</v>
      </c>
      <c r="W18" s="8">
        <f>AVIA25!W18+25</f>
        <v>14650</v>
      </c>
      <c r="X18" s="8">
        <f>AVIA25!X18+25</f>
        <v>14650</v>
      </c>
      <c r="Y18" s="8">
        <f>AVIA25!Y18+25</f>
        <v>14125</v>
      </c>
      <c r="Z18" s="8">
        <f>AVIA25!Z18+25</f>
        <v>14125</v>
      </c>
      <c r="AA18" s="8">
        <f>AVIA25!AA18+25</f>
        <v>14125</v>
      </c>
      <c r="AB18" s="8">
        <f>AVIA25!AB18+25</f>
        <v>14125</v>
      </c>
      <c r="AC18" s="8">
        <f>AVIA25!AC18+25</f>
        <v>14125</v>
      </c>
      <c r="AD18" s="8">
        <f>AVIA25!AD18+25</f>
        <v>14650</v>
      </c>
      <c r="AE18" s="8">
        <f>AVIA25!AE18+25</f>
        <v>14650</v>
      </c>
      <c r="AF18" s="8">
        <f>AVIA25!AF18+25</f>
        <v>14125</v>
      </c>
      <c r="AG18" s="8">
        <f>AVIA25!AG18+25</f>
        <v>14125</v>
      </c>
      <c r="AH18" s="8">
        <f>AVIA25!AH18+25</f>
        <v>14125</v>
      </c>
      <c r="AI18" s="8">
        <f>AVIA25!AI18+25</f>
        <v>14125</v>
      </c>
      <c r="AJ18" s="8">
        <f>AVIA25!AJ18+25</f>
        <v>14125</v>
      </c>
      <c r="AK18" s="8">
        <f>AVIA25!AK18+25</f>
        <v>14650</v>
      </c>
      <c r="AL18" s="8">
        <f>AVIA25!AL18+25</f>
        <v>14650</v>
      </c>
      <c r="AM18" s="8">
        <f>AVIA25!AM18+25</f>
        <v>12850</v>
      </c>
      <c r="AN18" s="8">
        <f>AVIA25!AN18+25</f>
        <v>12850</v>
      </c>
      <c r="AO18" s="8">
        <f>AVIA25!AO18+25</f>
        <v>12850</v>
      </c>
      <c r="AP18" s="8">
        <f>AVIA25!AP18+25</f>
        <v>12850</v>
      </c>
      <c r="AQ18" s="8">
        <f>AVIA25!AQ18+25</f>
        <v>12850</v>
      </c>
      <c r="AR18" s="8">
        <f>AVIA25!AR18+25</f>
        <v>13375</v>
      </c>
      <c r="AS18" s="8">
        <f>AVIA25!AS18+25</f>
        <v>13375</v>
      </c>
      <c r="AT18" s="8">
        <f>AVIA25!AT18+25</f>
        <v>12850</v>
      </c>
      <c r="AU18" s="8">
        <f>AVIA25!AU18+25</f>
        <v>12850</v>
      </c>
      <c r="AV18" s="8">
        <f>AVIA25!AV18+25</f>
        <v>12850</v>
      </c>
      <c r="AW18" s="8">
        <f>AVIA25!AW18+25</f>
        <v>12850</v>
      </c>
      <c r="AX18" s="8">
        <f>AVIA25!AX18+25</f>
        <v>12850</v>
      </c>
      <c r="AY18" s="8">
        <f>AVIA25!AY18+25</f>
        <v>13375</v>
      </c>
      <c r="AZ18" s="8">
        <f>AVIA25!AZ18+25</f>
        <v>13375</v>
      </c>
      <c r="BA18" s="8">
        <f>AVIA25!BA18+25</f>
        <v>12850</v>
      </c>
      <c r="BB18" s="8">
        <f>AVIA25!BB18+25</f>
        <v>12850</v>
      </c>
      <c r="BC18" s="8">
        <f>AVIA25!BC18+25</f>
        <v>12850</v>
      </c>
      <c r="BD18" s="8">
        <f>AVIA25!BD18+25</f>
        <v>12850</v>
      </c>
      <c r="BE18" s="8">
        <f>AVIA25!BE18+25</f>
        <v>12850</v>
      </c>
      <c r="BF18" s="8">
        <f>AVIA25!BF18+25</f>
        <v>13375</v>
      </c>
      <c r="BG18" s="8">
        <f>AVIA25!BG18+25</f>
        <v>13375</v>
      </c>
      <c r="BH18" s="8">
        <f>AVIA25!BH18+25</f>
        <v>12850</v>
      </c>
      <c r="BI18" s="8">
        <f>AVIA25!BI18+25</f>
        <v>12850</v>
      </c>
      <c r="BJ18" s="8">
        <f>AVIA25!BJ18+25</f>
        <v>13375</v>
      </c>
      <c r="BK18" s="8">
        <f>AVIA25!BK18+25</f>
        <v>13375</v>
      </c>
      <c r="BL18" s="8">
        <f>AVIA25!BL18+25</f>
        <v>13375</v>
      </c>
      <c r="BM18" s="8">
        <f>AVIA25!BM18+25</f>
        <v>13375</v>
      </c>
      <c r="BN18" s="8">
        <f>AVIA25!BN18+25</f>
        <v>13375</v>
      </c>
      <c r="BO18" s="8">
        <f>AVIA25!BO18+25</f>
        <v>12850</v>
      </c>
      <c r="BP18" s="8">
        <f>AVIA25!BP18+25</f>
        <v>15400</v>
      </c>
      <c r="BQ18" s="8">
        <f>AVIA25!BQ18+25</f>
        <v>15400</v>
      </c>
      <c r="BR18" s="8">
        <f>AVIA25!BR18+25</f>
        <v>15400</v>
      </c>
      <c r="BS18" s="8">
        <f>AVIA25!BS18+25</f>
        <v>15400</v>
      </c>
      <c r="BT18" s="8">
        <f>AVIA25!BT18+25</f>
        <v>15400</v>
      </c>
      <c r="BU18" s="8">
        <f>AVIA25!BU18+25</f>
        <v>14125</v>
      </c>
      <c r="BV18" s="8">
        <f>AVIA25!BV18+25</f>
        <v>13375</v>
      </c>
      <c r="BW18" s="8">
        <f>AVIA25!BW18+25</f>
        <v>13375</v>
      </c>
      <c r="BX18" s="8">
        <f>AVIA25!BX18+25</f>
        <v>15400</v>
      </c>
      <c r="BY18" s="8">
        <f>AVIA25!BY18+25</f>
        <v>15400</v>
      </c>
    </row>
    <row r="19" spans="1:77" x14ac:dyDescent="0.2">
      <c r="A19" s="21">
        <v>2</v>
      </c>
      <c r="B19" s="8">
        <f>AVIA25!B19+25</f>
        <v>18325</v>
      </c>
      <c r="C19" s="8">
        <f>AVIA25!C19+25</f>
        <v>18325</v>
      </c>
      <c r="D19" s="8">
        <f>AVIA25!D19+25</f>
        <v>15775</v>
      </c>
      <c r="E19" s="8">
        <f>AVIA25!E19+25</f>
        <v>16300</v>
      </c>
      <c r="F19" s="8">
        <f>AVIA25!F19+25</f>
        <v>16300</v>
      </c>
      <c r="G19" s="8">
        <f>AVIA25!G19+25</f>
        <v>17050</v>
      </c>
      <c r="H19" s="8">
        <f>AVIA25!H19+25</f>
        <v>17050</v>
      </c>
      <c r="I19" s="8">
        <f>AVIA25!I19+25</f>
        <v>18325</v>
      </c>
      <c r="J19" s="8">
        <f>AVIA25!J19+25</f>
        <v>18325</v>
      </c>
      <c r="K19" s="8">
        <f>AVIA25!K19+25</f>
        <v>17050</v>
      </c>
      <c r="L19" s="8">
        <f>AVIA25!L19+25</f>
        <v>17050</v>
      </c>
      <c r="M19" s="8">
        <f>AVIA25!M19+25</f>
        <v>17050</v>
      </c>
      <c r="N19" s="8">
        <f>AVIA25!N19+25</f>
        <v>17050</v>
      </c>
      <c r="O19" s="8">
        <f>AVIA25!O19+25</f>
        <v>17050</v>
      </c>
      <c r="P19" s="8">
        <f>AVIA25!P19+25</f>
        <v>17575</v>
      </c>
      <c r="Q19" s="8">
        <f>AVIA25!Q19+25</f>
        <v>16300</v>
      </c>
      <c r="R19" s="8">
        <f>AVIA25!R19+25</f>
        <v>15775</v>
      </c>
      <c r="S19" s="8">
        <f>AVIA25!S19+25</f>
        <v>15775</v>
      </c>
      <c r="T19" s="8">
        <f>AVIA25!T19+25</f>
        <v>15775</v>
      </c>
      <c r="U19" s="8">
        <f>AVIA25!U19+25</f>
        <v>15775</v>
      </c>
      <c r="V19" s="8">
        <f>AVIA25!V19+25</f>
        <v>15775</v>
      </c>
      <c r="W19" s="8">
        <f>AVIA25!W19+25</f>
        <v>16300</v>
      </c>
      <c r="X19" s="8">
        <f>AVIA25!X19+25</f>
        <v>16300</v>
      </c>
      <c r="Y19" s="8">
        <f>AVIA25!Y19+25</f>
        <v>15775</v>
      </c>
      <c r="Z19" s="8">
        <f>AVIA25!Z19+25</f>
        <v>15775</v>
      </c>
      <c r="AA19" s="8">
        <f>AVIA25!AA19+25</f>
        <v>15775</v>
      </c>
      <c r="AB19" s="8">
        <f>AVIA25!AB19+25</f>
        <v>15775</v>
      </c>
      <c r="AC19" s="8">
        <f>AVIA25!AC19+25</f>
        <v>15775</v>
      </c>
      <c r="AD19" s="8">
        <f>AVIA25!AD19+25</f>
        <v>16300</v>
      </c>
      <c r="AE19" s="8">
        <f>AVIA25!AE19+25</f>
        <v>16300</v>
      </c>
      <c r="AF19" s="8">
        <f>AVIA25!AF19+25</f>
        <v>15775</v>
      </c>
      <c r="AG19" s="8">
        <f>AVIA25!AG19+25</f>
        <v>15775</v>
      </c>
      <c r="AH19" s="8">
        <f>AVIA25!AH19+25</f>
        <v>15775</v>
      </c>
      <c r="AI19" s="8">
        <f>AVIA25!AI19+25</f>
        <v>15775</v>
      </c>
      <c r="AJ19" s="8">
        <f>AVIA25!AJ19+25</f>
        <v>15775</v>
      </c>
      <c r="AK19" s="8">
        <f>AVIA25!AK19+25</f>
        <v>16300</v>
      </c>
      <c r="AL19" s="8">
        <f>AVIA25!AL19+25</f>
        <v>16300</v>
      </c>
      <c r="AM19" s="8">
        <f>AVIA25!AM19+25</f>
        <v>14500</v>
      </c>
      <c r="AN19" s="8">
        <f>AVIA25!AN19+25</f>
        <v>14500</v>
      </c>
      <c r="AO19" s="8">
        <f>AVIA25!AO19+25</f>
        <v>14500</v>
      </c>
      <c r="AP19" s="8">
        <f>AVIA25!AP19+25</f>
        <v>14500</v>
      </c>
      <c r="AQ19" s="8">
        <f>AVIA25!AQ19+25</f>
        <v>14500</v>
      </c>
      <c r="AR19" s="8">
        <f>AVIA25!AR19+25</f>
        <v>15025</v>
      </c>
      <c r="AS19" s="8">
        <f>AVIA25!AS19+25</f>
        <v>15025</v>
      </c>
      <c r="AT19" s="8">
        <f>AVIA25!AT19+25</f>
        <v>14500</v>
      </c>
      <c r="AU19" s="8">
        <f>AVIA25!AU19+25</f>
        <v>14500</v>
      </c>
      <c r="AV19" s="8">
        <f>AVIA25!AV19+25</f>
        <v>14500</v>
      </c>
      <c r="AW19" s="8">
        <f>AVIA25!AW19+25</f>
        <v>14500</v>
      </c>
      <c r="AX19" s="8">
        <f>AVIA25!AX19+25</f>
        <v>14500</v>
      </c>
      <c r="AY19" s="8">
        <f>AVIA25!AY19+25</f>
        <v>15025</v>
      </c>
      <c r="AZ19" s="8">
        <f>AVIA25!AZ19+25</f>
        <v>15025</v>
      </c>
      <c r="BA19" s="8">
        <f>AVIA25!BA19+25</f>
        <v>14500</v>
      </c>
      <c r="BB19" s="8">
        <f>AVIA25!BB19+25</f>
        <v>14500</v>
      </c>
      <c r="BC19" s="8">
        <f>AVIA25!BC19+25</f>
        <v>14500</v>
      </c>
      <c r="BD19" s="8">
        <f>AVIA25!BD19+25</f>
        <v>14500</v>
      </c>
      <c r="BE19" s="8">
        <f>AVIA25!BE19+25</f>
        <v>14500</v>
      </c>
      <c r="BF19" s="8">
        <f>AVIA25!BF19+25</f>
        <v>15025</v>
      </c>
      <c r="BG19" s="8">
        <f>AVIA25!BG19+25</f>
        <v>15025</v>
      </c>
      <c r="BH19" s="8">
        <f>AVIA25!BH19+25</f>
        <v>14500</v>
      </c>
      <c r="BI19" s="8">
        <f>AVIA25!BI19+25</f>
        <v>14500</v>
      </c>
      <c r="BJ19" s="8">
        <f>AVIA25!BJ19+25</f>
        <v>15025</v>
      </c>
      <c r="BK19" s="8">
        <f>AVIA25!BK19+25</f>
        <v>15025</v>
      </c>
      <c r="BL19" s="8">
        <f>AVIA25!BL19+25</f>
        <v>15025</v>
      </c>
      <c r="BM19" s="8">
        <f>AVIA25!BM19+25</f>
        <v>15025</v>
      </c>
      <c r="BN19" s="8">
        <f>AVIA25!BN19+25</f>
        <v>15025</v>
      </c>
      <c r="BO19" s="8">
        <f>AVIA25!BO19+25</f>
        <v>14500</v>
      </c>
      <c r="BP19" s="8">
        <f>AVIA25!BP19+25</f>
        <v>17050</v>
      </c>
      <c r="BQ19" s="8">
        <f>AVIA25!BQ19+25</f>
        <v>17050</v>
      </c>
      <c r="BR19" s="8">
        <f>AVIA25!BR19+25</f>
        <v>17050</v>
      </c>
      <c r="BS19" s="8">
        <f>AVIA25!BS19+25</f>
        <v>17050</v>
      </c>
      <c r="BT19" s="8">
        <f>AVIA25!BT19+25</f>
        <v>17050</v>
      </c>
      <c r="BU19" s="8">
        <f>AVIA25!BU19+25</f>
        <v>15775</v>
      </c>
      <c r="BV19" s="8">
        <f>AVIA25!BV19+25</f>
        <v>15025</v>
      </c>
      <c r="BW19" s="8">
        <f>AVIA25!BW19+25</f>
        <v>15025</v>
      </c>
      <c r="BX19" s="8">
        <f>AVIA25!BX19+25</f>
        <v>17050</v>
      </c>
      <c r="BY19" s="8">
        <f>AVIA25!BY19+25</f>
        <v>17050</v>
      </c>
    </row>
    <row r="20" spans="1:77" x14ac:dyDescent="0.2">
      <c r="A20" s="20" t="s">
        <v>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x14ac:dyDescent="0.2">
      <c r="A21" s="21">
        <v>1</v>
      </c>
      <c r="B21" s="8">
        <f>AVIA25!B21+25</f>
        <v>20425</v>
      </c>
      <c r="C21" s="8">
        <f>AVIA25!C21+25</f>
        <v>20425</v>
      </c>
      <c r="D21" s="8">
        <f>AVIA25!D21+25</f>
        <v>17875</v>
      </c>
      <c r="E21" s="8">
        <f>AVIA25!E21+25</f>
        <v>18400</v>
      </c>
      <c r="F21" s="8">
        <f>AVIA25!F21+25</f>
        <v>18400</v>
      </c>
      <c r="G21" s="8">
        <f>AVIA25!G21+25</f>
        <v>19150</v>
      </c>
      <c r="H21" s="8">
        <f>AVIA25!H21+25</f>
        <v>19150</v>
      </c>
      <c r="I21" s="8">
        <f>AVIA25!I21+25</f>
        <v>20425</v>
      </c>
      <c r="J21" s="8">
        <f>AVIA25!J21+25</f>
        <v>20425</v>
      </c>
      <c r="K21" s="8">
        <f>AVIA25!K21+25</f>
        <v>19150</v>
      </c>
      <c r="L21" s="8">
        <f>AVIA25!L21+25</f>
        <v>19150</v>
      </c>
      <c r="M21" s="8">
        <f>AVIA25!M21+25</f>
        <v>19150</v>
      </c>
      <c r="N21" s="8">
        <f>AVIA25!N21+25</f>
        <v>19150</v>
      </c>
      <c r="O21" s="8">
        <f>AVIA25!O21+25</f>
        <v>19150</v>
      </c>
      <c r="P21" s="8">
        <f>AVIA25!P21+25</f>
        <v>19675</v>
      </c>
      <c r="Q21" s="8">
        <f>AVIA25!Q21+25</f>
        <v>18400</v>
      </c>
      <c r="R21" s="8">
        <f>AVIA25!R21+25</f>
        <v>17875</v>
      </c>
      <c r="S21" s="8">
        <f>AVIA25!S21+25</f>
        <v>17875</v>
      </c>
      <c r="T21" s="8">
        <f>AVIA25!T21+25</f>
        <v>17875</v>
      </c>
      <c r="U21" s="8">
        <f>AVIA25!U21+25</f>
        <v>17875</v>
      </c>
      <c r="V21" s="8">
        <f>AVIA25!V21+25</f>
        <v>17875</v>
      </c>
      <c r="W21" s="8">
        <f>AVIA25!W21+25</f>
        <v>18400</v>
      </c>
      <c r="X21" s="8">
        <f>AVIA25!X21+25</f>
        <v>18400</v>
      </c>
      <c r="Y21" s="8">
        <f>AVIA25!Y21+25</f>
        <v>17875</v>
      </c>
      <c r="Z21" s="8">
        <f>AVIA25!Z21+25</f>
        <v>17875</v>
      </c>
      <c r="AA21" s="8">
        <f>AVIA25!AA21+25</f>
        <v>17875</v>
      </c>
      <c r="AB21" s="8">
        <f>AVIA25!AB21+25</f>
        <v>17875</v>
      </c>
      <c r="AC21" s="8">
        <f>AVIA25!AC21+25</f>
        <v>17875</v>
      </c>
      <c r="AD21" s="8">
        <f>AVIA25!AD21+25</f>
        <v>18400</v>
      </c>
      <c r="AE21" s="8">
        <f>AVIA25!AE21+25</f>
        <v>18400</v>
      </c>
      <c r="AF21" s="8">
        <f>AVIA25!AF21+25</f>
        <v>17875</v>
      </c>
      <c r="AG21" s="8">
        <f>AVIA25!AG21+25</f>
        <v>17875</v>
      </c>
      <c r="AH21" s="8">
        <f>AVIA25!AH21+25</f>
        <v>17875</v>
      </c>
      <c r="AI21" s="8">
        <f>AVIA25!AI21+25</f>
        <v>17875</v>
      </c>
      <c r="AJ21" s="8">
        <f>AVIA25!AJ21+25</f>
        <v>17875</v>
      </c>
      <c r="AK21" s="8">
        <f>AVIA25!AK21+25</f>
        <v>18400</v>
      </c>
      <c r="AL21" s="8">
        <f>AVIA25!AL21+25</f>
        <v>18400</v>
      </c>
      <c r="AM21" s="8">
        <f>AVIA25!AM21+25</f>
        <v>16600</v>
      </c>
      <c r="AN21" s="8">
        <f>AVIA25!AN21+25</f>
        <v>16600</v>
      </c>
      <c r="AO21" s="8">
        <f>AVIA25!AO21+25</f>
        <v>16600</v>
      </c>
      <c r="AP21" s="8">
        <f>AVIA25!AP21+25</f>
        <v>16600</v>
      </c>
      <c r="AQ21" s="8">
        <f>AVIA25!AQ21+25</f>
        <v>16600</v>
      </c>
      <c r="AR21" s="8">
        <f>AVIA25!AR21+25</f>
        <v>17125</v>
      </c>
      <c r="AS21" s="8">
        <f>AVIA25!AS21+25</f>
        <v>17125</v>
      </c>
      <c r="AT21" s="8">
        <f>AVIA25!AT21+25</f>
        <v>16600</v>
      </c>
      <c r="AU21" s="8">
        <f>AVIA25!AU21+25</f>
        <v>16600</v>
      </c>
      <c r="AV21" s="8">
        <f>AVIA25!AV21+25</f>
        <v>16600</v>
      </c>
      <c r="AW21" s="8">
        <f>AVIA25!AW21+25</f>
        <v>16600</v>
      </c>
      <c r="AX21" s="8">
        <f>AVIA25!AX21+25</f>
        <v>16600</v>
      </c>
      <c r="AY21" s="8">
        <f>AVIA25!AY21+25</f>
        <v>17125</v>
      </c>
      <c r="AZ21" s="8">
        <f>AVIA25!AZ21+25</f>
        <v>17125</v>
      </c>
      <c r="BA21" s="8">
        <f>AVIA25!BA21+25</f>
        <v>16600</v>
      </c>
      <c r="BB21" s="8">
        <f>AVIA25!BB21+25</f>
        <v>16600</v>
      </c>
      <c r="BC21" s="8">
        <f>AVIA25!BC21+25</f>
        <v>16600</v>
      </c>
      <c r="BD21" s="8">
        <f>AVIA25!BD21+25</f>
        <v>16600</v>
      </c>
      <c r="BE21" s="8">
        <f>AVIA25!BE21+25</f>
        <v>16600</v>
      </c>
      <c r="BF21" s="8">
        <f>AVIA25!BF21+25</f>
        <v>17125</v>
      </c>
      <c r="BG21" s="8">
        <f>AVIA25!BG21+25</f>
        <v>17125</v>
      </c>
      <c r="BH21" s="8">
        <f>AVIA25!BH21+25</f>
        <v>16600</v>
      </c>
      <c r="BI21" s="8">
        <f>AVIA25!BI21+25</f>
        <v>16600</v>
      </c>
      <c r="BJ21" s="8">
        <f>AVIA25!BJ21+25</f>
        <v>17125</v>
      </c>
      <c r="BK21" s="8">
        <f>AVIA25!BK21+25</f>
        <v>17125</v>
      </c>
      <c r="BL21" s="8">
        <f>AVIA25!BL21+25</f>
        <v>17125</v>
      </c>
      <c r="BM21" s="8">
        <f>AVIA25!BM21+25</f>
        <v>17125</v>
      </c>
      <c r="BN21" s="8">
        <f>AVIA25!BN21+25</f>
        <v>17125</v>
      </c>
      <c r="BO21" s="8">
        <f>AVIA25!BO21+25</f>
        <v>16600</v>
      </c>
      <c r="BP21" s="8">
        <f>AVIA25!BP21+25</f>
        <v>19150</v>
      </c>
      <c r="BQ21" s="8">
        <f>AVIA25!BQ21+25</f>
        <v>19150</v>
      </c>
      <c r="BR21" s="8">
        <f>AVIA25!BR21+25</f>
        <v>19150</v>
      </c>
      <c r="BS21" s="8">
        <f>AVIA25!BS21+25</f>
        <v>19150</v>
      </c>
      <c r="BT21" s="8">
        <f>AVIA25!BT21+25</f>
        <v>19150</v>
      </c>
      <c r="BU21" s="8">
        <f>AVIA25!BU21+25</f>
        <v>17875</v>
      </c>
      <c r="BV21" s="8">
        <f>AVIA25!BV21+25</f>
        <v>17125</v>
      </c>
      <c r="BW21" s="8">
        <f>AVIA25!BW21+25</f>
        <v>17125</v>
      </c>
      <c r="BX21" s="8">
        <f>AVIA25!BX21+25</f>
        <v>19150</v>
      </c>
      <c r="BY21" s="8">
        <f>AVIA25!BY21+25</f>
        <v>19150</v>
      </c>
    </row>
    <row r="22" spans="1:77" x14ac:dyDescent="0.2">
      <c r="A22" s="21">
        <v>2</v>
      </c>
      <c r="B22" s="8">
        <f>AVIA25!B22+25</f>
        <v>22075</v>
      </c>
      <c r="C22" s="8">
        <f>AVIA25!C22+25</f>
        <v>22075</v>
      </c>
      <c r="D22" s="8">
        <f>AVIA25!D22+25</f>
        <v>19525</v>
      </c>
      <c r="E22" s="8">
        <f>AVIA25!E22+25</f>
        <v>20050</v>
      </c>
      <c r="F22" s="8">
        <f>AVIA25!F22+25</f>
        <v>20050</v>
      </c>
      <c r="G22" s="8">
        <f>AVIA25!G22+25</f>
        <v>20800</v>
      </c>
      <c r="H22" s="8">
        <f>AVIA25!H22+25</f>
        <v>20800</v>
      </c>
      <c r="I22" s="8">
        <f>AVIA25!I22+25</f>
        <v>22075</v>
      </c>
      <c r="J22" s="8">
        <f>AVIA25!J22+25</f>
        <v>22075</v>
      </c>
      <c r="K22" s="8">
        <f>AVIA25!K22+25</f>
        <v>20800</v>
      </c>
      <c r="L22" s="8">
        <f>AVIA25!L22+25</f>
        <v>20800</v>
      </c>
      <c r="M22" s="8">
        <f>AVIA25!M22+25</f>
        <v>20800</v>
      </c>
      <c r="N22" s="8">
        <f>AVIA25!N22+25</f>
        <v>20800</v>
      </c>
      <c r="O22" s="8">
        <f>AVIA25!O22+25</f>
        <v>20800</v>
      </c>
      <c r="P22" s="8">
        <f>AVIA25!P22+25</f>
        <v>21325</v>
      </c>
      <c r="Q22" s="8">
        <f>AVIA25!Q22+25</f>
        <v>20050</v>
      </c>
      <c r="R22" s="8">
        <f>AVIA25!R22+25</f>
        <v>19525</v>
      </c>
      <c r="S22" s="8">
        <f>AVIA25!S22+25</f>
        <v>19525</v>
      </c>
      <c r="T22" s="8">
        <f>AVIA25!T22+25</f>
        <v>19525</v>
      </c>
      <c r="U22" s="8">
        <f>AVIA25!U22+25</f>
        <v>19525</v>
      </c>
      <c r="V22" s="8">
        <f>AVIA25!V22+25</f>
        <v>19525</v>
      </c>
      <c r="W22" s="8">
        <f>AVIA25!W22+25</f>
        <v>20050</v>
      </c>
      <c r="X22" s="8">
        <f>AVIA25!X22+25</f>
        <v>20050</v>
      </c>
      <c r="Y22" s="8">
        <f>AVIA25!Y22+25</f>
        <v>19525</v>
      </c>
      <c r="Z22" s="8">
        <f>AVIA25!Z22+25</f>
        <v>19525</v>
      </c>
      <c r="AA22" s="8">
        <f>AVIA25!AA22+25</f>
        <v>19525</v>
      </c>
      <c r="AB22" s="8">
        <f>AVIA25!AB22+25</f>
        <v>19525</v>
      </c>
      <c r="AC22" s="8">
        <f>AVIA25!AC22+25</f>
        <v>19525</v>
      </c>
      <c r="AD22" s="8">
        <f>AVIA25!AD22+25</f>
        <v>20050</v>
      </c>
      <c r="AE22" s="8">
        <f>AVIA25!AE22+25</f>
        <v>20050</v>
      </c>
      <c r="AF22" s="8">
        <f>AVIA25!AF22+25</f>
        <v>19525</v>
      </c>
      <c r="AG22" s="8">
        <f>AVIA25!AG22+25</f>
        <v>19525</v>
      </c>
      <c r="AH22" s="8">
        <f>AVIA25!AH22+25</f>
        <v>19525</v>
      </c>
      <c r="AI22" s="8">
        <f>AVIA25!AI22+25</f>
        <v>19525</v>
      </c>
      <c r="AJ22" s="8">
        <f>AVIA25!AJ22+25</f>
        <v>19525</v>
      </c>
      <c r="AK22" s="8">
        <f>AVIA25!AK22+25</f>
        <v>20050</v>
      </c>
      <c r="AL22" s="8">
        <f>AVIA25!AL22+25</f>
        <v>20050</v>
      </c>
      <c r="AM22" s="8">
        <f>AVIA25!AM22+25</f>
        <v>18250</v>
      </c>
      <c r="AN22" s="8">
        <f>AVIA25!AN22+25</f>
        <v>18250</v>
      </c>
      <c r="AO22" s="8">
        <f>AVIA25!AO22+25</f>
        <v>18250</v>
      </c>
      <c r="AP22" s="8">
        <f>AVIA25!AP22+25</f>
        <v>18250</v>
      </c>
      <c r="AQ22" s="8">
        <f>AVIA25!AQ22+25</f>
        <v>18250</v>
      </c>
      <c r="AR22" s="8">
        <f>AVIA25!AR22+25</f>
        <v>18775</v>
      </c>
      <c r="AS22" s="8">
        <f>AVIA25!AS22+25</f>
        <v>18775</v>
      </c>
      <c r="AT22" s="8">
        <f>AVIA25!AT22+25</f>
        <v>18250</v>
      </c>
      <c r="AU22" s="8">
        <f>AVIA25!AU22+25</f>
        <v>18250</v>
      </c>
      <c r="AV22" s="8">
        <f>AVIA25!AV22+25</f>
        <v>18250</v>
      </c>
      <c r="AW22" s="8">
        <f>AVIA25!AW22+25</f>
        <v>18250</v>
      </c>
      <c r="AX22" s="8">
        <f>AVIA25!AX22+25</f>
        <v>18250</v>
      </c>
      <c r="AY22" s="8">
        <f>AVIA25!AY22+25</f>
        <v>18775</v>
      </c>
      <c r="AZ22" s="8">
        <f>AVIA25!AZ22+25</f>
        <v>18775</v>
      </c>
      <c r="BA22" s="8">
        <f>AVIA25!BA22+25</f>
        <v>18250</v>
      </c>
      <c r="BB22" s="8">
        <f>AVIA25!BB22+25</f>
        <v>18250</v>
      </c>
      <c r="BC22" s="8">
        <f>AVIA25!BC22+25</f>
        <v>18250</v>
      </c>
      <c r="BD22" s="8">
        <f>AVIA25!BD22+25</f>
        <v>18250</v>
      </c>
      <c r="BE22" s="8">
        <f>AVIA25!BE22+25</f>
        <v>18250</v>
      </c>
      <c r="BF22" s="8">
        <f>AVIA25!BF22+25</f>
        <v>18775</v>
      </c>
      <c r="BG22" s="8">
        <f>AVIA25!BG22+25</f>
        <v>18775</v>
      </c>
      <c r="BH22" s="8">
        <f>AVIA25!BH22+25</f>
        <v>18250</v>
      </c>
      <c r="BI22" s="8">
        <f>AVIA25!BI22+25</f>
        <v>18250</v>
      </c>
      <c r="BJ22" s="8">
        <f>AVIA25!BJ22+25</f>
        <v>18775</v>
      </c>
      <c r="BK22" s="8">
        <f>AVIA25!BK22+25</f>
        <v>18775</v>
      </c>
      <c r="BL22" s="8">
        <f>AVIA25!BL22+25</f>
        <v>18775</v>
      </c>
      <c r="BM22" s="8">
        <f>AVIA25!BM22+25</f>
        <v>18775</v>
      </c>
      <c r="BN22" s="8">
        <f>AVIA25!BN22+25</f>
        <v>18775</v>
      </c>
      <c r="BO22" s="8">
        <f>AVIA25!BO22+25</f>
        <v>18250</v>
      </c>
      <c r="BP22" s="8">
        <f>AVIA25!BP22+25</f>
        <v>20800</v>
      </c>
      <c r="BQ22" s="8">
        <f>AVIA25!BQ22+25</f>
        <v>20800</v>
      </c>
      <c r="BR22" s="8">
        <f>AVIA25!BR22+25</f>
        <v>20800</v>
      </c>
      <c r="BS22" s="8">
        <f>AVIA25!BS22+25</f>
        <v>20800</v>
      </c>
      <c r="BT22" s="8">
        <f>AVIA25!BT22+25</f>
        <v>20800</v>
      </c>
      <c r="BU22" s="8">
        <f>AVIA25!BU22+25</f>
        <v>19525</v>
      </c>
      <c r="BV22" s="8">
        <f>AVIA25!BV22+25</f>
        <v>18775</v>
      </c>
      <c r="BW22" s="8">
        <f>AVIA25!BW22+25</f>
        <v>18775</v>
      </c>
      <c r="BX22" s="8">
        <f>AVIA25!BX22+25</f>
        <v>20800</v>
      </c>
      <c r="BY22" s="8">
        <f>AVIA25!BY22+25</f>
        <v>20800</v>
      </c>
    </row>
    <row r="23" spans="1:77" x14ac:dyDescent="0.2">
      <c r="A23" s="20" t="s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x14ac:dyDescent="0.2">
      <c r="A24" s="21" t="s">
        <v>11</v>
      </c>
      <c r="B24" s="8">
        <f>AVIA25!B24+25</f>
        <v>89425</v>
      </c>
      <c r="C24" s="8">
        <f>AVIA25!C24+25</f>
        <v>89425</v>
      </c>
      <c r="D24" s="8">
        <f>AVIA25!D24+25</f>
        <v>86875</v>
      </c>
      <c r="E24" s="8">
        <f>AVIA25!E24+25</f>
        <v>87400</v>
      </c>
      <c r="F24" s="8">
        <f>AVIA25!F24+25</f>
        <v>87400</v>
      </c>
      <c r="G24" s="8">
        <f>AVIA25!G24+25</f>
        <v>88150</v>
      </c>
      <c r="H24" s="8">
        <f>AVIA25!H24+25</f>
        <v>88150</v>
      </c>
      <c r="I24" s="8">
        <f>AVIA25!I24+25</f>
        <v>89425</v>
      </c>
      <c r="J24" s="8">
        <f>AVIA25!J24+25</f>
        <v>89425</v>
      </c>
      <c r="K24" s="8">
        <f>AVIA25!K24+25</f>
        <v>88150</v>
      </c>
      <c r="L24" s="8">
        <f>AVIA25!L24+25</f>
        <v>88150</v>
      </c>
      <c r="M24" s="8">
        <f>AVIA25!M24+25</f>
        <v>88150</v>
      </c>
      <c r="N24" s="8">
        <f>AVIA25!N24+25</f>
        <v>88150</v>
      </c>
      <c r="O24" s="8">
        <f>AVIA25!O24+25</f>
        <v>88150</v>
      </c>
      <c r="P24" s="8">
        <f>AVIA25!P24+25</f>
        <v>88675</v>
      </c>
      <c r="Q24" s="8">
        <f>AVIA25!Q24+25</f>
        <v>87400</v>
      </c>
      <c r="R24" s="8">
        <f>AVIA25!R24+25</f>
        <v>86875</v>
      </c>
      <c r="S24" s="8">
        <f>AVIA25!S24+25</f>
        <v>86875</v>
      </c>
      <c r="T24" s="8">
        <f>AVIA25!T24+25</f>
        <v>86875</v>
      </c>
      <c r="U24" s="8">
        <f>AVIA25!U24+25</f>
        <v>86875</v>
      </c>
      <c r="V24" s="8">
        <f>AVIA25!V24+25</f>
        <v>86875</v>
      </c>
      <c r="W24" s="8">
        <f>AVIA25!W24+25</f>
        <v>87400</v>
      </c>
      <c r="X24" s="8">
        <f>AVIA25!X24+25</f>
        <v>87400</v>
      </c>
      <c r="Y24" s="8">
        <f>AVIA25!Y24+25</f>
        <v>86875</v>
      </c>
      <c r="Z24" s="8">
        <f>AVIA25!Z24+25</f>
        <v>86875</v>
      </c>
      <c r="AA24" s="8">
        <f>AVIA25!AA24+25</f>
        <v>86875</v>
      </c>
      <c r="AB24" s="8">
        <f>AVIA25!AB24+25</f>
        <v>86875</v>
      </c>
      <c r="AC24" s="8">
        <f>AVIA25!AC24+25</f>
        <v>86875</v>
      </c>
      <c r="AD24" s="8">
        <f>AVIA25!AD24+25</f>
        <v>87400</v>
      </c>
      <c r="AE24" s="8">
        <f>AVIA25!AE24+25</f>
        <v>87400</v>
      </c>
      <c r="AF24" s="8">
        <f>AVIA25!AF24+25</f>
        <v>86875</v>
      </c>
      <c r="AG24" s="8">
        <f>AVIA25!AG24+25</f>
        <v>86875</v>
      </c>
      <c r="AH24" s="8">
        <f>AVIA25!AH24+25</f>
        <v>86875</v>
      </c>
      <c r="AI24" s="8">
        <f>AVIA25!AI24+25</f>
        <v>86875</v>
      </c>
      <c r="AJ24" s="8">
        <f>AVIA25!AJ24+25</f>
        <v>86875</v>
      </c>
      <c r="AK24" s="8">
        <f>AVIA25!AK24+25</f>
        <v>87400</v>
      </c>
      <c r="AL24" s="8">
        <f>AVIA25!AL24+25</f>
        <v>87400</v>
      </c>
      <c r="AM24" s="8">
        <f>AVIA25!AM24+25</f>
        <v>85600</v>
      </c>
      <c r="AN24" s="8">
        <f>AVIA25!AN24+25</f>
        <v>85600</v>
      </c>
      <c r="AO24" s="8">
        <f>AVIA25!AO24+25</f>
        <v>85600</v>
      </c>
      <c r="AP24" s="8">
        <f>AVIA25!AP24+25</f>
        <v>85600</v>
      </c>
      <c r="AQ24" s="8">
        <f>AVIA25!AQ24+25</f>
        <v>85600</v>
      </c>
      <c r="AR24" s="8">
        <f>AVIA25!AR24+25</f>
        <v>86125</v>
      </c>
      <c r="AS24" s="8">
        <f>AVIA25!AS24+25</f>
        <v>86125</v>
      </c>
      <c r="AT24" s="8">
        <f>AVIA25!AT24+25</f>
        <v>85600</v>
      </c>
      <c r="AU24" s="8">
        <f>AVIA25!AU24+25</f>
        <v>85600</v>
      </c>
      <c r="AV24" s="8">
        <f>AVIA25!AV24+25</f>
        <v>85600</v>
      </c>
      <c r="AW24" s="8">
        <f>AVIA25!AW24+25</f>
        <v>85600</v>
      </c>
      <c r="AX24" s="8">
        <f>AVIA25!AX24+25</f>
        <v>85600</v>
      </c>
      <c r="AY24" s="8">
        <f>AVIA25!AY24+25</f>
        <v>86125</v>
      </c>
      <c r="AZ24" s="8">
        <f>AVIA25!AZ24+25</f>
        <v>86125</v>
      </c>
      <c r="BA24" s="8">
        <f>AVIA25!BA24+25</f>
        <v>85600</v>
      </c>
      <c r="BB24" s="8">
        <f>AVIA25!BB24+25</f>
        <v>85600</v>
      </c>
      <c r="BC24" s="8">
        <f>AVIA25!BC24+25</f>
        <v>85600</v>
      </c>
      <c r="BD24" s="8">
        <f>AVIA25!BD24+25</f>
        <v>85600</v>
      </c>
      <c r="BE24" s="8">
        <f>AVIA25!BE24+25</f>
        <v>85600</v>
      </c>
      <c r="BF24" s="8">
        <f>AVIA25!BF24+25</f>
        <v>86125</v>
      </c>
      <c r="BG24" s="8">
        <f>AVIA25!BG24+25</f>
        <v>86125</v>
      </c>
      <c r="BH24" s="8">
        <f>AVIA25!BH24+25</f>
        <v>85600</v>
      </c>
      <c r="BI24" s="8">
        <f>AVIA25!BI24+25</f>
        <v>85600</v>
      </c>
      <c r="BJ24" s="8">
        <f>AVIA25!BJ24+25</f>
        <v>86125</v>
      </c>
      <c r="BK24" s="8">
        <f>AVIA25!BK24+25</f>
        <v>86125</v>
      </c>
      <c r="BL24" s="8">
        <f>AVIA25!BL24+25</f>
        <v>86125</v>
      </c>
      <c r="BM24" s="8">
        <f>AVIA25!BM24+25</f>
        <v>86125</v>
      </c>
      <c r="BN24" s="8">
        <f>AVIA25!BN24+25</f>
        <v>86125</v>
      </c>
      <c r="BO24" s="8">
        <f>AVIA25!BO24+25</f>
        <v>85600</v>
      </c>
      <c r="BP24" s="8">
        <f>AVIA25!BP24+25</f>
        <v>88150</v>
      </c>
      <c r="BQ24" s="8">
        <f>AVIA25!BQ24+25</f>
        <v>88150</v>
      </c>
      <c r="BR24" s="8">
        <f>AVIA25!BR24+25</f>
        <v>88150</v>
      </c>
      <c r="BS24" s="8">
        <f>AVIA25!BS24+25</f>
        <v>88150</v>
      </c>
      <c r="BT24" s="8">
        <f>AVIA25!BT24+25</f>
        <v>88150</v>
      </c>
      <c r="BU24" s="8">
        <f>AVIA25!BU24+25</f>
        <v>86875</v>
      </c>
      <c r="BV24" s="8">
        <f>AVIA25!BV24+25</f>
        <v>86125</v>
      </c>
      <c r="BW24" s="8">
        <f>AVIA25!BW24+25</f>
        <v>86125</v>
      </c>
      <c r="BX24" s="8">
        <f>AVIA25!BX24+25</f>
        <v>88150</v>
      </c>
      <c r="BY24" s="8">
        <f>AVIA25!BY24+25</f>
        <v>88150</v>
      </c>
    </row>
    <row r="25" spans="1:77" s="2" customFormat="1" ht="15" customHeight="1" x14ac:dyDescent="0.2">
      <c r="A25" s="9" t="s">
        <v>92</v>
      </c>
    </row>
    <row r="26" spans="1:77" s="2" customFormat="1" ht="252" x14ac:dyDescent="0.2">
      <c r="A26" s="10" t="s">
        <v>93</v>
      </c>
    </row>
    <row r="27" spans="1:77" s="2" customFormat="1" ht="15" customHeight="1" x14ac:dyDescent="0.2">
      <c r="A27" s="9" t="s">
        <v>77</v>
      </c>
    </row>
    <row r="28" spans="1:77" s="2" customFormat="1" ht="12" x14ac:dyDescent="0.2">
      <c r="A28" s="10" t="s">
        <v>78</v>
      </c>
    </row>
    <row r="29" spans="1:77" ht="15" customHeight="1" x14ac:dyDescent="0.2">
      <c r="A29" s="9" t="s">
        <v>12</v>
      </c>
    </row>
    <row r="30" spans="1:77" ht="24" x14ac:dyDescent="0.2">
      <c r="A30" s="10" t="s">
        <v>79</v>
      </c>
    </row>
    <row r="31" spans="1:77" ht="15" customHeight="1" x14ac:dyDescent="0.2">
      <c r="A31" s="11" t="s">
        <v>14</v>
      </c>
    </row>
    <row r="32" spans="1:77" ht="108" x14ac:dyDescent="0.2">
      <c r="A32" s="12" t="s">
        <v>15</v>
      </c>
    </row>
    <row r="33" spans="1:1" ht="15" customHeight="1" x14ac:dyDescent="0.2">
      <c r="A33" s="9" t="s">
        <v>16</v>
      </c>
    </row>
    <row r="34" spans="1:1" ht="24" x14ac:dyDescent="0.2">
      <c r="A34" s="13" t="s">
        <v>17</v>
      </c>
    </row>
    <row r="35" spans="1:1" x14ac:dyDescent="0.2">
      <c r="A35" s="11" t="s">
        <v>20</v>
      </c>
    </row>
    <row r="36" spans="1:1" ht="108" x14ac:dyDescent="0.2">
      <c r="A36" s="68" t="s">
        <v>21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8">
    <tabColor theme="5" tint="0.39988402966399123"/>
    <pageSetUpPr fitToPage="1"/>
  </sheetPr>
  <dimension ref="A1:E38"/>
  <sheetViews>
    <sheetView workbookViewId="0">
      <pane xSplit="1" topLeftCell="F1" activePane="topRight" state="frozen"/>
      <selection pane="topRight" activeCell="F1" sqref="F1:I1048576"/>
    </sheetView>
  </sheetViews>
  <sheetFormatPr defaultColWidth="9" defaultRowHeight="12" x14ac:dyDescent="0.2"/>
  <cols>
    <col min="1" max="1" width="75.7109375" style="18" customWidth="1"/>
    <col min="2" max="16384" width="9" style="18"/>
  </cols>
  <sheetData>
    <row r="1" spans="1:5" ht="15" customHeight="1" x14ac:dyDescent="0.2">
      <c r="A1" s="3" t="s">
        <v>0</v>
      </c>
    </row>
    <row r="2" spans="1:5" ht="15" customHeight="1" x14ac:dyDescent="0.2">
      <c r="A2" s="4" t="s">
        <v>40</v>
      </c>
    </row>
    <row r="3" spans="1:5" ht="15" customHeight="1" x14ac:dyDescent="0.2">
      <c r="A3" s="33" t="s">
        <v>2</v>
      </c>
    </row>
    <row r="4" spans="1:5" s="31" customFormat="1" ht="15" customHeight="1" x14ac:dyDescent="0.2">
      <c r="A4" s="34" t="s">
        <v>3</v>
      </c>
      <c r="B4" s="83" t="e">
        <f>BAR!#REF!</f>
        <v>#REF!</v>
      </c>
      <c r="C4" s="83" t="e">
        <f>BAR!#REF!</f>
        <v>#REF!</v>
      </c>
      <c r="D4" s="83" t="e">
        <f>BAR!#REF!</f>
        <v>#REF!</v>
      </c>
      <c r="E4" s="83" t="e">
        <f>BAR!#REF!</f>
        <v>#REF!</v>
      </c>
    </row>
    <row r="5" spans="1:5" ht="10.7" customHeight="1" x14ac:dyDescent="0.2">
      <c r="A5" s="20" t="s">
        <v>4</v>
      </c>
    </row>
    <row r="6" spans="1:5" ht="10.7" customHeight="1" x14ac:dyDescent="0.2">
      <c r="A6" s="21">
        <v>1</v>
      </c>
      <c r="B6" s="26" t="e">
        <f>BAR!#REF!*0.9</f>
        <v>#REF!</v>
      </c>
      <c r="C6" s="26" t="e">
        <f>BAR!#REF!*0.9</f>
        <v>#REF!</v>
      </c>
      <c r="D6" s="26" t="e">
        <f>BAR!#REF!*0.9</f>
        <v>#REF!</v>
      </c>
      <c r="E6" s="26" t="e">
        <f>BAR!#REF!*0.9</f>
        <v>#REF!</v>
      </c>
    </row>
    <row r="7" spans="1:5" ht="10.7" customHeight="1" x14ac:dyDescent="0.2">
      <c r="A7" s="21">
        <v>2</v>
      </c>
      <c r="B7" s="26" t="e">
        <f>BAR!#REF!*0.9</f>
        <v>#REF!</v>
      </c>
      <c r="C7" s="26" t="e">
        <f>BAR!#REF!*0.9</f>
        <v>#REF!</v>
      </c>
      <c r="D7" s="26" t="e">
        <f>BAR!#REF!*0.9</f>
        <v>#REF!</v>
      </c>
      <c r="E7" s="26" t="e">
        <f>BAR!#REF!*0.9</f>
        <v>#REF!</v>
      </c>
    </row>
    <row r="8" spans="1:5" ht="35.25" customHeight="1" x14ac:dyDescent="0.2">
      <c r="A8" s="22" t="s">
        <v>5</v>
      </c>
      <c r="B8" s="26"/>
      <c r="C8" s="26"/>
      <c r="D8" s="26"/>
      <c r="E8" s="26"/>
    </row>
    <row r="9" spans="1:5" s="2" customFormat="1" ht="10.7" customHeight="1" x14ac:dyDescent="0.2">
      <c r="A9" s="21">
        <v>1</v>
      </c>
      <c r="B9" s="26" t="e">
        <f>BAR!#REF!*0.9</f>
        <v>#REF!</v>
      </c>
      <c r="C9" s="26" t="e">
        <f>BAR!#REF!*0.9</f>
        <v>#REF!</v>
      </c>
      <c r="D9" s="26" t="e">
        <f>BAR!#REF!*0.9</f>
        <v>#REF!</v>
      </c>
      <c r="E9" s="26" t="e">
        <f>BAR!#REF!*0.9</f>
        <v>#REF!</v>
      </c>
    </row>
    <row r="10" spans="1:5" ht="10.7" customHeight="1" x14ac:dyDescent="0.2">
      <c r="A10" s="21">
        <v>2</v>
      </c>
      <c r="B10" s="26" t="e">
        <f>BAR!#REF!*0.9</f>
        <v>#REF!</v>
      </c>
      <c r="C10" s="26" t="e">
        <f>BAR!#REF!*0.9</f>
        <v>#REF!</v>
      </c>
      <c r="D10" s="26" t="e">
        <f>BAR!#REF!*0.9</f>
        <v>#REF!</v>
      </c>
      <c r="E10" s="26" t="e">
        <f>BAR!#REF!*0.9</f>
        <v>#REF!</v>
      </c>
    </row>
    <row r="11" spans="1:5" ht="10.7" customHeight="1" x14ac:dyDescent="0.2">
      <c r="A11" s="20" t="s">
        <v>26</v>
      </c>
      <c r="B11" s="26"/>
      <c r="C11" s="26"/>
      <c r="D11" s="26"/>
      <c r="E11" s="26"/>
    </row>
    <row r="12" spans="1:5" ht="10.7" customHeight="1" x14ac:dyDescent="0.2">
      <c r="A12" s="21">
        <v>1</v>
      </c>
      <c r="B12" s="26" t="e">
        <f>BAR!#REF!*0.9</f>
        <v>#REF!</v>
      </c>
      <c r="C12" s="26" t="e">
        <f>BAR!#REF!*0.9</f>
        <v>#REF!</v>
      </c>
      <c r="D12" s="26" t="e">
        <f>BAR!#REF!*0.9</f>
        <v>#REF!</v>
      </c>
      <c r="E12" s="26" t="e">
        <f>BAR!#REF!*0.9</f>
        <v>#REF!</v>
      </c>
    </row>
    <row r="13" spans="1:5" ht="10.7" customHeight="1" x14ac:dyDescent="0.2">
      <c r="A13" s="21">
        <v>2</v>
      </c>
      <c r="B13" s="26" t="e">
        <f>BAR!#REF!*0.9</f>
        <v>#REF!</v>
      </c>
      <c r="C13" s="26" t="e">
        <f>BAR!#REF!*0.9</f>
        <v>#REF!</v>
      </c>
      <c r="D13" s="26" t="e">
        <f>BAR!#REF!*0.9</f>
        <v>#REF!</v>
      </c>
      <c r="E13" s="26" t="e">
        <f>BAR!#REF!*0.9</f>
        <v>#REF!</v>
      </c>
    </row>
    <row r="14" spans="1:5" ht="10.7" customHeight="1" x14ac:dyDescent="0.2">
      <c r="A14" s="20" t="s">
        <v>7</v>
      </c>
      <c r="B14" s="26"/>
      <c r="C14" s="26"/>
      <c r="D14" s="26"/>
      <c r="E14" s="26"/>
    </row>
    <row r="15" spans="1:5" ht="10.7" customHeight="1" x14ac:dyDescent="0.2">
      <c r="A15" s="21">
        <v>1</v>
      </c>
      <c r="B15" s="26" t="e">
        <f>BAR!#REF!*0.9</f>
        <v>#REF!</v>
      </c>
      <c r="C15" s="26" t="e">
        <f>BAR!#REF!*0.9</f>
        <v>#REF!</v>
      </c>
      <c r="D15" s="26" t="e">
        <f>BAR!#REF!*0.9</f>
        <v>#REF!</v>
      </c>
      <c r="E15" s="26" t="e">
        <f>BAR!#REF!*0.9</f>
        <v>#REF!</v>
      </c>
    </row>
    <row r="16" spans="1:5" ht="10.7" customHeight="1" x14ac:dyDescent="0.2">
      <c r="A16" s="21">
        <v>2</v>
      </c>
      <c r="B16" s="26" t="e">
        <f>BAR!#REF!*0.9</f>
        <v>#REF!</v>
      </c>
      <c r="C16" s="26" t="e">
        <f>BAR!#REF!*0.9</f>
        <v>#REF!</v>
      </c>
      <c r="D16" s="26" t="e">
        <f>BAR!#REF!*0.9</f>
        <v>#REF!</v>
      </c>
      <c r="E16" s="26" t="e">
        <f>BAR!#REF!*0.9</f>
        <v>#REF!</v>
      </c>
    </row>
    <row r="17" spans="1:5" ht="10.7" customHeight="1" x14ac:dyDescent="0.2">
      <c r="A17" s="20" t="s">
        <v>8</v>
      </c>
      <c r="B17" s="26"/>
      <c r="C17" s="26"/>
      <c r="D17" s="26"/>
      <c r="E17" s="26"/>
    </row>
    <row r="18" spans="1:5" ht="10.7" customHeight="1" x14ac:dyDescent="0.2">
      <c r="A18" s="21">
        <v>1</v>
      </c>
      <c r="B18" s="26" t="e">
        <f>BAR!#REF!*0.9</f>
        <v>#REF!</v>
      </c>
      <c r="C18" s="26" t="e">
        <f>BAR!#REF!*0.9</f>
        <v>#REF!</v>
      </c>
      <c r="D18" s="26" t="e">
        <f>BAR!#REF!*0.9</f>
        <v>#REF!</v>
      </c>
      <c r="E18" s="26" t="e">
        <f>BAR!#REF!*0.9</f>
        <v>#REF!</v>
      </c>
    </row>
    <row r="19" spans="1:5" ht="10.7" customHeight="1" x14ac:dyDescent="0.2">
      <c r="A19" s="21">
        <v>2</v>
      </c>
      <c r="B19" s="26" t="e">
        <f>BAR!#REF!*0.9</f>
        <v>#REF!</v>
      </c>
      <c r="C19" s="26" t="e">
        <f>BAR!#REF!*0.9</f>
        <v>#REF!</v>
      </c>
      <c r="D19" s="26" t="e">
        <f>BAR!#REF!*0.9</f>
        <v>#REF!</v>
      </c>
      <c r="E19" s="26" t="e">
        <f>BAR!#REF!*0.9</f>
        <v>#REF!</v>
      </c>
    </row>
    <row r="20" spans="1:5" ht="10.7" customHeight="1" x14ac:dyDescent="0.2">
      <c r="A20" s="20" t="s">
        <v>9</v>
      </c>
      <c r="B20" s="26"/>
      <c r="C20" s="26"/>
      <c r="D20" s="26"/>
      <c r="E20" s="26"/>
    </row>
    <row r="21" spans="1:5" ht="10.7" customHeight="1" x14ac:dyDescent="0.2">
      <c r="A21" s="21">
        <v>1</v>
      </c>
      <c r="B21" s="26" t="e">
        <f>BAR!#REF!*0.9</f>
        <v>#REF!</v>
      </c>
      <c r="C21" s="26" t="e">
        <f>BAR!#REF!*0.9</f>
        <v>#REF!</v>
      </c>
      <c r="D21" s="26" t="e">
        <f>BAR!#REF!*0.9</f>
        <v>#REF!</v>
      </c>
      <c r="E21" s="26" t="e">
        <f>BAR!#REF!*0.9</f>
        <v>#REF!</v>
      </c>
    </row>
    <row r="22" spans="1:5" ht="10.5" customHeight="1" x14ac:dyDescent="0.2">
      <c r="A22" s="21">
        <v>2</v>
      </c>
      <c r="B22" s="26" t="e">
        <f>BAR!#REF!*0.9</f>
        <v>#REF!</v>
      </c>
      <c r="C22" s="26" t="e">
        <f>BAR!#REF!*0.9</f>
        <v>#REF!</v>
      </c>
      <c r="D22" s="26" t="e">
        <f>BAR!#REF!*0.9</f>
        <v>#REF!</v>
      </c>
      <c r="E22" s="26" t="e">
        <f>BAR!#REF!*0.9</f>
        <v>#REF!</v>
      </c>
    </row>
    <row r="23" spans="1:5" ht="10.5" customHeight="1" x14ac:dyDescent="0.2">
      <c r="A23" s="20" t="s">
        <v>10</v>
      </c>
      <c r="B23" s="26"/>
      <c r="C23" s="26"/>
      <c r="D23" s="26"/>
      <c r="E23" s="26"/>
    </row>
    <row r="24" spans="1:5" ht="10.5" customHeight="1" x14ac:dyDescent="0.2">
      <c r="A24" s="21" t="s">
        <v>11</v>
      </c>
      <c r="B24" s="26" t="e">
        <f>BAR!#REF!*0.9</f>
        <v>#REF!</v>
      </c>
      <c r="C24" s="26" t="e">
        <f>BAR!#REF!*0.9</f>
        <v>#REF!</v>
      </c>
      <c r="D24" s="26" t="e">
        <f>BAR!#REF!*0.9</f>
        <v>#REF!</v>
      </c>
      <c r="E24" s="26" t="e">
        <f>BAR!#REF!*0.9</f>
        <v>#REF!</v>
      </c>
    </row>
    <row r="25" spans="1:5" ht="15" customHeight="1" x14ac:dyDescent="0.2">
      <c r="A25" s="11" t="s">
        <v>35</v>
      </c>
    </row>
    <row r="26" spans="1:5" customFormat="1" ht="105.75" customHeight="1" x14ac:dyDescent="0.2">
      <c r="A26" s="13" t="s">
        <v>41</v>
      </c>
    </row>
    <row r="27" spans="1:5" ht="39.75" customHeight="1" x14ac:dyDescent="0.2">
      <c r="A27" s="43" t="s">
        <v>42</v>
      </c>
    </row>
    <row r="28" spans="1:5" s="42" customFormat="1" ht="63" customHeight="1" x14ac:dyDescent="0.2">
      <c r="A28" s="44" t="s">
        <v>43</v>
      </c>
    </row>
    <row r="29" spans="1:5" ht="15" customHeight="1" x14ac:dyDescent="0.2">
      <c r="A29" s="9" t="s">
        <v>12</v>
      </c>
    </row>
    <row r="30" spans="1:5" ht="24" x14ac:dyDescent="0.2">
      <c r="A30" s="72" t="s">
        <v>44</v>
      </c>
    </row>
    <row r="31" spans="1:5" ht="15" customHeight="1" x14ac:dyDescent="0.2">
      <c r="A31" s="11" t="s">
        <v>14</v>
      </c>
    </row>
    <row r="32" spans="1:5" ht="141.75" customHeight="1" x14ac:dyDescent="0.2">
      <c r="A32" s="12" t="s">
        <v>45</v>
      </c>
    </row>
    <row r="33" spans="1:1" x14ac:dyDescent="0.2">
      <c r="A33" s="11" t="s">
        <v>46</v>
      </c>
    </row>
    <row r="34" spans="1:1" ht="225" customHeight="1" x14ac:dyDescent="0.2">
      <c r="A34" s="12" t="s">
        <v>47</v>
      </c>
    </row>
    <row r="35" spans="1:1" x14ac:dyDescent="0.2">
      <c r="A35" s="9" t="s">
        <v>16</v>
      </c>
    </row>
    <row r="36" spans="1:1" ht="30" customHeight="1" x14ac:dyDescent="0.2">
      <c r="A36" s="27" t="s">
        <v>17</v>
      </c>
    </row>
    <row r="37" spans="1:1" x14ac:dyDescent="0.2">
      <c r="A37" s="14" t="s">
        <v>18</v>
      </c>
    </row>
    <row r="38" spans="1:1" ht="117" customHeight="1" x14ac:dyDescent="0.2">
      <c r="A38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4">
    <tabColor theme="5" tint="0.39988402966399123"/>
    <pageSetUpPr fitToPage="1"/>
  </sheetPr>
  <dimension ref="A1:F38"/>
  <sheetViews>
    <sheetView workbookViewId="0">
      <pane xSplit="1" topLeftCell="B1" activePane="topRight" state="frozen"/>
      <selection pane="topRight" activeCell="B4" sqref="B4:F4"/>
    </sheetView>
  </sheetViews>
  <sheetFormatPr defaultColWidth="9" defaultRowHeight="12" x14ac:dyDescent="0.2"/>
  <cols>
    <col min="1" max="1" width="60.28515625" style="18" customWidth="1"/>
    <col min="2" max="16384" width="9" style="18"/>
  </cols>
  <sheetData>
    <row r="1" spans="1:6" ht="15" customHeight="1" x14ac:dyDescent="0.2">
      <c r="A1" s="32" t="s">
        <v>0</v>
      </c>
    </row>
    <row r="2" spans="1:6" ht="15" customHeight="1" x14ac:dyDescent="0.2">
      <c r="A2" s="4" t="s">
        <v>48</v>
      </c>
    </row>
    <row r="3" spans="1:6" ht="15" customHeight="1" x14ac:dyDescent="0.2">
      <c r="A3" s="33" t="s">
        <v>2</v>
      </c>
    </row>
    <row r="4" spans="1:6" s="24" customFormat="1" ht="15" customHeight="1" x14ac:dyDescent="0.2">
      <c r="A4" s="76" t="s">
        <v>3</v>
      </c>
      <c r="B4" s="91">
        <v>46169</v>
      </c>
      <c r="C4" s="76">
        <v>46170</v>
      </c>
      <c r="D4" s="76">
        <v>46171</v>
      </c>
      <c r="E4" s="76">
        <v>46172</v>
      </c>
      <c r="F4" s="91">
        <v>46173</v>
      </c>
    </row>
    <row r="5" spans="1:6" ht="24" x14ac:dyDescent="0.2">
      <c r="A5" s="22" t="s">
        <v>80</v>
      </c>
    </row>
    <row r="6" spans="1:6" ht="12.75" x14ac:dyDescent="0.2">
      <c r="A6" s="21">
        <v>1</v>
      </c>
      <c r="B6" s="77" t="e">
        <f>BAR!#REF!*0.9</f>
        <v>#REF!</v>
      </c>
      <c r="C6" s="77" t="e">
        <f>BAR!#REF!*0.9</f>
        <v>#REF!</v>
      </c>
      <c r="D6" s="77" t="e">
        <f>BAR!#REF!*0.9</f>
        <v>#REF!</v>
      </c>
      <c r="E6" s="77" t="e">
        <f>BAR!#REF!*0.9</f>
        <v>#REF!</v>
      </c>
      <c r="F6" s="77" t="e">
        <f>BAR!#REF!*0.9</f>
        <v>#REF!</v>
      </c>
    </row>
    <row r="7" spans="1:6" ht="12.75" x14ac:dyDescent="0.2">
      <c r="A7" s="21">
        <v>2</v>
      </c>
      <c r="B7" s="77" t="e">
        <f>BAR!#REF!*0.9</f>
        <v>#REF!</v>
      </c>
      <c r="C7" s="77" t="e">
        <f>BAR!#REF!*0.9</f>
        <v>#REF!</v>
      </c>
      <c r="D7" s="77" t="e">
        <f>BAR!#REF!*0.9</f>
        <v>#REF!</v>
      </c>
      <c r="E7" s="77" t="e">
        <f>BAR!#REF!*0.9</f>
        <v>#REF!</v>
      </c>
      <c r="F7" s="77" t="e">
        <f>BAR!#REF!*0.9</f>
        <v>#REF!</v>
      </c>
    </row>
    <row r="8" spans="1:6" ht="48" x14ac:dyDescent="0.2">
      <c r="A8" s="22" t="s">
        <v>5</v>
      </c>
      <c r="B8" s="77"/>
      <c r="C8" s="77"/>
      <c r="D8" s="77"/>
      <c r="E8" s="77"/>
      <c r="F8" s="77"/>
    </row>
    <row r="9" spans="1:6" s="2" customFormat="1" ht="12.75" x14ac:dyDescent="0.2">
      <c r="A9" s="21">
        <v>1</v>
      </c>
      <c r="B9" s="77" t="e">
        <f>BAR!#REF!*0.9</f>
        <v>#REF!</v>
      </c>
      <c r="C9" s="77" t="e">
        <f>BAR!#REF!*0.9</f>
        <v>#REF!</v>
      </c>
      <c r="D9" s="77" t="e">
        <f>BAR!#REF!*0.9</f>
        <v>#REF!</v>
      </c>
      <c r="E9" s="77" t="e">
        <f>BAR!#REF!*0.9</f>
        <v>#REF!</v>
      </c>
      <c r="F9" s="77" t="e">
        <f>BAR!#REF!*0.9</f>
        <v>#REF!</v>
      </c>
    </row>
    <row r="10" spans="1:6" ht="12.75" x14ac:dyDescent="0.2">
      <c r="A10" s="21">
        <v>2</v>
      </c>
      <c r="B10" s="77" t="e">
        <f>BAR!#REF!*0.9</f>
        <v>#REF!</v>
      </c>
      <c r="C10" s="77" t="e">
        <f>BAR!#REF!*0.9</f>
        <v>#REF!</v>
      </c>
      <c r="D10" s="77" t="e">
        <f>BAR!#REF!*0.9</f>
        <v>#REF!</v>
      </c>
      <c r="E10" s="77" t="e">
        <f>BAR!#REF!*0.9</f>
        <v>#REF!</v>
      </c>
      <c r="F10" s="77" t="e">
        <f>BAR!#REF!*0.9</f>
        <v>#REF!</v>
      </c>
    </row>
    <row r="11" spans="1:6" ht="24" x14ac:dyDescent="0.2">
      <c r="A11" s="22" t="s">
        <v>6</v>
      </c>
      <c r="B11" s="77"/>
      <c r="C11" s="77"/>
      <c r="D11" s="77"/>
      <c r="E11" s="77"/>
      <c r="F11" s="77"/>
    </row>
    <row r="12" spans="1:6" ht="12.75" x14ac:dyDescent="0.2">
      <c r="A12" s="21">
        <v>1</v>
      </c>
      <c r="B12" s="77" t="e">
        <f>BAR!#REF!*0.9</f>
        <v>#REF!</v>
      </c>
      <c r="C12" s="77" t="e">
        <f>BAR!#REF!*0.9</f>
        <v>#REF!</v>
      </c>
      <c r="D12" s="77" t="e">
        <f>BAR!#REF!*0.9</f>
        <v>#REF!</v>
      </c>
      <c r="E12" s="77" t="e">
        <f>BAR!#REF!*0.9</f>
        <v>#REF!</v>
      </c>
      <c r="F12" s="77" t="e">
        <f>BAR!#REF!*0.9</f>
        <v>#REF!</v>
      </c>
    </row>
    <row r="13" spans="1:6" ht="12.75" x14ac:dyDescent="0.2">
      <c r="A13" s="21">
        <v>2</v>
      </c>
      <c r="B13" s="77" t="e">
        <f>BAR!#REF!*0.9</f>
        <v>#REF!</v>
      </c>
      <c r="C13" s="77" t="e">
        <f>BAR!#REF!*0.9</f>
        <v>#REF!</v>
      </c>
      <c r="D13" s="77" t="e">
        <f>BAR!#REF!*0.9</f>
        <v>#REF!</v>
      </c>
      <c r="E13" s="77" t="e">
        <f>BAR!#REF!*0.9</f>
        <v>#REF!</v>
      </c>
      <c r="F13" s="77" t="e">
        <f>BAR!#REF!*0.9</f>
        <v>#REF!</v>
      </c>
    </row>
    <row r="14" spans="1:6" ht="24" x14ac:dyDescent="0.2">
      <c r="A14" s="22" t="s">
        <v>81</v>
      </c>
      <c r="B14" s="77"/>
      <c r="C14" s="77"/>
      <c r="D14" s="77"/>
      <c r="E14" s="77"/>
      <c r="F14" s="77"/>
    </row>
    <row r="15" spans="1:6" ht="12.75" x14ac:dyDescent="0.2">
      <c r="A15" s="21">
        <v>1</v>
      </c>
      <c r="B15" s="77" t="e">
        <f>BAR!#REF!*0.9</f>
        <v>#REF!</v>
      </c>
      <c r="C15" s="77" t="e">
        <f>BAR!#REF!*0.9</f>
        <v>#REF!</v>
      </c>
      <c r="D15" s="77" t="e">
        <f>BAR!#REF!*0.9</f>
        <v>#REF!</v>
      </c>
      <c r="E15" s="77" t="e">
        <f>BAR!#REF!*0.9</f>
        <v>#REF!</v>
      </c>
      <c r="F15" s="77" t="e">
        <f>BAR!#REF!*0.9</f>
        <v>#REF!</v>
      </c>
    </row>
    <row r="16" spans="1:6" ht="12.75" x14ac:dyDescent="0.2">
      <c r="A16" s="21">
        <v>2</v>
      </c>
      <c r="B16" s="77" t="e">
        <f>BAR!#REF!*0.9</f>
        <v>#REF!</v>
      </c>
      <c r="C16" s="77" t="e">
        <f>BAR!#REF!*0.9</f>
        <v>#REF!</v>
      </c>
      <c r="D16" s="77" t="e">
        <f>BAR!#REF!*0.9</f>
        <v>#REF!</v>
      </c>
      <c r="E16" s="77" t="e">
        <f>BAR!#REF!*0.9</f>
        <v>#REF!</v>
      </c>
      <c r="F16" s="77" t="e">
        <f>BAR!#REF!*0.9</f>
        <v>#REF!</v>
      </c>
    </row>
    <row r="17" spans="1:6" ht="12.75" x14ac:dyDescent="0.2">
      <c r="A17" s="20" t="s">
        <v>8</v>
      </c>
      <c r="B17" s="77"/>
      <c r="C17" s="77"/>
      <c r="D17" s="77"/>
      <c r="E17" s="77"/>
      <c r="F17" s="77"/>
    </row>
    <row r="18" spans="1:6" ht="12.75" x14ac:dyDescent="0.2">
      <c r="A18" s="21">
        <v>1</v>
      </c>
      <c r="B18" s="77" t="e">
        <f>BAR!#REF!*0.9</f>
        <v>#REF!</v>
      </c>
      <c r="C18" s="77" t="e">
        <f>BAR!#REF!*0.9</f>
        <v>#REF!</v>
      </c>
      <c r="D18" s="77" t="e">
        <f>BAR!#REF!*0.9</f>
        <v>#REF!</v>
      </c>
      <c r="E18" s="77" t="e">
        <f>BAR!#REF!*0.9</f>
        <v>#REF!</v>
      </c>
      <c r="F18" s="77" t="e">
        <f>BAR!#REF!*0.9</f>
        <v>#REF!</v>
      </c>
    </row>
    <row r="19" spans="1:6" ht="12.75" x14ac:dyDescent="0.2">
      <c r="A19" s="21">
        <v>2</v>
      </c>
      <c r="B19" s="77" t="e">
        <f>BAR!#REF!*0.9</f>
        <v>#REF!</v>
      </c>
      <c r="C19" s="77" t="e">
        <f>BAR!#REF!*0.9</f>
        <v>#REF!</v>
      </c>
      <c r="D19" s="77" t="e">
        <f>BAR!#REF!*0.9</f>
        <v>#REF!</v>
      </c>
      <c r="E19" s="77" t="e">
        <f>BAR!#REF!*0.9</f>
        <v>#REF!</v>
      </c>
      <c r="F19" s="77" t="e">
        <f>BAR!#REF!*0.9</f>
        <v>#REF!</v>
      </c>
    </row>
    <row r="20" spans="1:6" ht="12.75" x14ac:dyDescent="0.2">
      <c r="A20" s="20" t="s">
        <v>9</v>
      </c>
      <c r="B20" s="77"/>
      <c r="C20" s="77"/>
      <c r="D20" s="77"/>
      <c r="E20" s="77"/>
      <c r="F20" s="77"/>
    </row>
    <row r="21" spans="1:6" ht="12.75" x14ac:dyDescent="0.2">
      <c r="A21" s="21">
        <v>1</v>
      </c>
      <c r="B21" s="77" t="e">
        <f>BAR!#REF!*0.9</f>
        <v>#REF!</v>
      </c>
      <c r="C21" s="77" t="e">
        <f>BAR!#REF!*0.9</f>
        <v>#REF!</v>
      </c>
      <c r="D21" s="77" t="e">
        <f>BAR!#REF!*0.9</f>
        <v>#REF!</v>
      </c>
      <c r="E21" s="77" t="e">
        <f>BAR!#REF!*0.9</f>
        <v>#REF!</v>
      </c>
      <c r="F21" s="77" t="e">
        <f>BAR!#REF!*0.9</f>
        <v>#REF!</v>
      </c>
    </row>
    <row r="22" spans="1:6" ht="12.75" x14ac:dyDescent="0.2">
      <c r="A22" s="21">
        <v>2</v>
      </c>
      <c r="B22" s="77" t="e">
        <f>BAR!#REF!*0.9</f>
        <v>#REF!</v>
      </c>
      <c r="C22" s="77" t="e">
        <f>BAR!#REF!*0.9</f>
        <v>#REF!</v>
      </c>
      <c r="D22" s="77" t="e">
        <f>BAR!#REF!*0.9</f>
        <v>#REF!</v>
      </c>
      <c r="E22" s="77" t="e">
        <f>BAR!#REF!*0.9</f>
        <v>#REF!</v>
      </c>
      <c r="F22" s="77" t="e">
        <f>BAR!#REF!*0.9</f>
        <v>#REF!</v>
      </c>
    </row>
    <row r="23" spans="1:6" ht="12.75" x14ac:dyDescent="0.2">
      <c r="A23" s="20" t="s">
        <v>10</v>
      </c>
      <c r="B23" s="77"/>
      <c r="C23" s="77"/>
      <c r="D23" s="77"/>
      <c r="E23" s="77"/>
      <c r="F23" s="77"/>
    </row>
    <row r="24" spans="1:6" ht="12.75" x14ac:dyDescent="0.2">
      <c r="A24" s="21" t="s">
        <v>11</v>
      </c>
      <c r="B24" s="77" t="e">
        <f>BAR!#REF!*0.9</f>
        <v>#REF!</v>
      </c>
      <c r="C24" s="77" t="e">
        <f>BAR!#REF!*0.9</f>
        <v>#REF!</v>
      </c>
      <c r="D24" s="77" t="e">
        <f>BAR!#REF!*0.9</f>
        <v>#REF!</v>
      </c>
      <c r="E24" s="77" t="e">
        <f>BAR!#REF!*0.9</f>
        <v>#REF!</v>
      </c>
      <c r="F24" s="77" t="e">
        <f>BAR!#REF!*0.9</f>
        <v>#REF!</v>
      </c>
    </row>
    <row r="25" spans="1:6" ht="15" customHeight="1" x14ac:dyDescent="0.2">
      <c r="A25" s="11" t="s">
        <v>35</v>
      </c>
    </row>
    <row r="26" spans="1:6" ht="132" x14ac:dyDescent="0.2">
      <c r="A26" s="13" t="s">
        <v>49</v>
      </c>
    </row>
    <row r="27" spans="1:6" ht="15" customHeight="1" x14ac:dyDescent="0.2">
      <c r="A27" s="9" t="s">
        <v>12</v>
      </c>
    </row>
    <row r="28" spans="1:6" ht="24" x14ac:dyDescent="0.2">
      <c r="A28" s="10" t="s">
        <v>50</v>
      </c>
    </row>
    <row r="29" spans="1:6" ht="15" customHeight="1" x14ac:dyDescent="0.2">
      <c r="A29" s="11" t="s">
        <v>14</v>
      </c>
    </row>
    <row r="30" spans="1:6" ht="168" x14ac:dyDescent="0.2">
      <c r="A30" s="12" t="s">
        <v>51</v>
      </c>
    </row>
    <row r="31" spans="1:6" x14ac:dyDescent="0.2">
      <c r="A31" s="39" t="s">
        <v>52</v>
      </c>
    </row>
    <row r="32" spans="1:6" ht="216" x14ac:dyDescent="0.2">
      <c r="A32" s="12" t="s">
        <v>53</v>
      </c>
    </row>
    <row r="33" spans="1:1" x14ac:dyDescent="0.2">
      <c r="A33" s="9" t="s">
        <v>16</v>
      </c>
    </row>
    <row r="34" spans="1:1" ht="24" x14ac:dyDescent="0.2">
      <c r="A34" s="27" t="s">
        <v>17</v>
      </c>
    </row>
    <row r="35" spans="1:1" x14ac:dyDescent="0.2">
      <c r="A35" s="9" t="s">
        <v>54</v>
      </c>
    </row>
    <row r="36" spans="1:1" ht="63" customHeight="1" x14ac:dyDescent="0.2">
      <c r="A36" s="40" t="s">
        <v>55</v>
      </c>
    </row>
    <row r="37" spans="1:1" x14ac:dyDescent="0.2">
      <c r="A37" s="14" t="s">
        <v>18</v>
      </c>
    </row>
    <row r="38" spans="1:1" ht="132" x14ac:dyDescent="0.2">
      <c r="A38" s="15" t="s">
        <v>19</v>
      </c>
    </row>
  </sheetData>
  <pageMargins left="0.25" right="0.25" top="0.75" bottom="0.75" header="0.3" footer="0.3"/>
  <pageSetup scale="51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9">
    <tabColor theme="5" tint="0.39994506668294322"/>
    <pageSetUpPr fitToPage="1"/>
  </sheetPr>
  <dimension ref="A1:BY37"/>
  <sheetViews>
    <sheetView topLeftCell="A34" workbookViewId="0">
      <pane xSplit="1" topLeftCell="BG1" activePane="topRight" state="frozen"/>
      <selection pane="topRight" activeCell="A37" sqref="A37"/>
    </sheetView>
  </sheetViews>
  <sheetFormatPr defaultColWidth="9" defaultRowHeight="12" x14ac:dyDescent="0.2"/>
  <cols>
    <col min="1" max="1" width="61.42578125" style="18" customWidth="1"/>
    <col min="2" max="16384" width="9" style="18"/>
  </cols>
  <sheetData>
    <row r="1" spans="1:77" ht="15" customHeight="1" x14ac:dyDescent="0.2">
      <c r="A1" s="3" t="s">
        <v>0</v>
      </c>
    </row>
    <row r="2" spans="1:77" ht="15" customHeight="1" x14ac:dyDescent="0.2">
      <c r="A2" s="25" t="s">
        <v>56</v>
      </c>
    </row>
    <row r="3" spans="1:77" ht="15" customHeight="1" x14ac:dyDescent="0.2">
      <c r="A3" s="33" t="s">
        <v>2</v>
      </c>
    </row>
    <row r="4" spans="1:77" s="24" customFormat="1" ht="15" customHeight="1" x14ac:dyDescent="0.2">
      <c r="A4" s="76" t="s">
        <v>3</v>
      </c>
      <c r="B4" s="76">
        <v>46220</v>
      </c>
      <c r="C4" s="76">
        <v>46221</v>
      </c>
      <c r="D4" s="76">
        <v>46222</v>
      </c>
      <c r="E4" s="76">
        <v>46223</v>
      </c>
      <c r="F4" s="76">
        <v>46224</v>
      </c>
      <c r="G4" s="76">
        <v>46225</v>
      </c>
      <c r="H4" s="76">
        <v>46226</v>
      </c>
      <c r="I4" s="76">
        <v>46227</v>
      </c>
      <c r="J4" s="76">
        <v>46228</v>
      </c>
      <c r="K4" s="76">
        <v>46229</v>
      </c>
      <c r="L4" s="76">
        <v>46230</v>
      </c>
      <c r="M4" s="76">
        <v>46231</v>
      </c>
      <c r="N4" s="76">
        <v>46232</v>
      </c>
      <c r="O4" s="76">
        <v>46233</v>
      </c>
      <c r="P4" s="76">
        <v>46234</v>
      </c>
      <c r="Q4" s="76">
        <v>46235</v>
      </c>
      <c r="R4" s="76">
        <v>46236</v>
      </c>
      <c r="S4" s="76">
        <v>46237</v>
      </c>
      <c r="T4" s="76">
        <v>46238</v>
      </c>
      <c r="U4" s="76">
        <v>46239</v>
      </c>
      <c r="V4" s="76">
        <v>46240</v>
      </c>
      <c r="W4" s="76">
        <v>46241</v>
      </c>
      <c r="X4" s="76">
        <v>46242</v>
      </c>
      <c r="Y4" s="76">
        <v>46243</v>
      </c>
      <c r="Z4" s="76">
        <v>46244</v>
      </c>
      <c r="AA4" s="76">
        <v>46245</v>
      </c>
      <c r="AB4" s="76">
        <v>46246</v>
      </c>
      <c r="AC4" s="76">
        <v>46247</v>
      </c>
      <c r="AD4" s="76">
        <v>46248</v>
      </c>
      <c r="AE4" s="76">
        <v>46249</v>
      </c>
      <c r="AF4" s="76">
        <v>46250</v>
      </c>
      <c r="AG4" s="76">
        <v>46251</v>
      </c>
      <c r="AH4" s="76">
        <v>46252</v>
      </c>
      <c r="AI4" s="76">
        <v>46253</v>
      </c>
      <c r="AJ4" s="76">
        <v>46254</v>
      </c>
      <c r="AK4" s="76">
        <v>46255</v>
      </c>
      <c r="AL4" s="76">
        <v>46256</v>
      </c>
      <c r="AM4" s="76">
        <v>46257</v>
      </c>
      <c r="AN4" s="76">
        <v>46258</v>
      </c>
      <c r="AO4" s="76">
        <v>46259</v>
      </c>
      <c r="AP4" s="76">
        <v>46260</v>
      </c>
      <c r="AQ4" s="76">
        <v>46261</v>
      </c>
      <c r="AR4" s="76">
        <v>46262</v>
      </c>
      <c r="AS4" s="76">
        <v>46263</v>
      </c>
      <c r="AT4" s="76">
        <v>46264</v>
      </c>
      <c r="AU4" s="76">
        <v>46265</v>
      </c>
      <c r="AV4" s="76">
        <v>46266</v>
      </c>
      <c r="AW4" s="76">
        <v>46267</v>
      </c>
      <c r="AX4" s="76">
        <v>46268</v>
      </c>
      <c r="AY4" s="76">
        <v>46269</v>
      </c>
      <c r="AZ4" s="76">
        <v>46270</v>
      </c>
      <c r="BA4" s="76">
        <v>46271</v>
      </c>
      <c r="BB4" s="76">
        <v>46272</v>
      </c>
      <c r="BC4" s="76">
        <v>46273</v>
      </c>
      <c r="BD4" s="76">
        <v>46274</v>
      </c>
      <c r="BE4" s="76">
        <v>46275</v>
      </c>
      <c r="BF4" s="76">
        <v>46276</v>
      </c>
      <c r="BG4" s="76">
        <v>46277</v>
      </c>
      <c r="BH4" s="76">
        <v>46278</v>
      </c>
      <c r="BI4" s="76">
        <v>46279</v>
      </c>
      <c r="BJ4" s="76">
        <v>46280</v>
      </c>
      <c r="BK4" s="76">
        <v>46281</v>
      </c>
      <c r="BL4" s="76">
        <v>46282</v>
      </c>
      <c r="BM4" s="76">
        <v>46283</v>
      </c>
      <c r="BN4" s="76">
        <v>46284</v>
      </c>
      <c r="BO4" s="76">
        <v>46285</v>
      </c>
      <c r="BP4" s="76">
        <v>46286</v>
      </c>
      <c r="BQ4" s="76">
        <v>46287</v>
      </c>
      <c r="BR4" s="76">
        <v>46288</v>
      </c>
      <c r="BS4" s="76">
        <v>46289</v>
      </c>
      <c r="BT4" s="76">
        <v>46290</v>
      </c>
      <c r="BU4" s="76">
        <v>46291</v>
      </c>
      <c r="BV4" s="76">
        <v>46292</v>
      </c>
      <c r="BW4" s="76">
        <v>46293</v>
      </c>
      <c r="BX4" s="76">
        <v>46294</v>
      </c>
      <c r="BY4" s="76">
        <v>46295</v>
      </c>
    </row>
    <row r="5" spans="1:77" ht="24" x14ac:dyDescent="0.2">
      <c r="A5" s="22" t="s">
        <v>80</v>
      </c>
    </row>
    <row r="6" spans="1:77" x14ac:dyDescent="0.2">
      <c r="A6" s="21">
        <v>1</v>
      </c>
      <c r="B6" s="26">
        <f>BAR!B6*0.9</f>
        <v>16380</v>
      </c>
      <c r="C6" s="26">
        <f>BAR!C6*0.9</f>
        <v>16380</v>
      </c>
      <c r="D6" s="26">
        <f>BAR!D6*0.9</f>
        <v>13320</v>
      </c>
      <c r="E6" s="26">
        <f>BAR!E6*0.9</f>
        <v>13950</v>
      </c>
      <c r="F6" s="26">
        <f>BAR!F6*0.9</f>
        <v>13950</v>
      </c>
      <c r="G6" s="26">
        <f>BAR!G6*0.9</f>
        <v>14850</v>
      </c>
      <c r="H6" s="26">
        <f>BAR!H6*0.9</f>
        <v>14850</v>
      </c>
      <c r="I6" s="26">
        <f>BAR!I6*0.9</f>
        <v>16380</v>
      </c>
      <c r="J6" s="26">
        <f>BAR!J6*0.9</f>
        <v>16380</v>
      </c>
      <c r="K6" s="26">
        <f>BAR!K6*0.9</f>
        <v>14850</v>
      </c>
      <c r="L6" s="26">
        <f>BAR!L6*0.9</f>
        <v>14850</v>
      </c>
      <c r="M6" s="26">
        <f>BAR!M6*0.9</f>
        <v>14850</v>
      </c>
      <c r="N6" s="26">
        <f>BAR!N6*0.9</f>
        <v>14850</v>
      </c>
      <c r="O6" s="26">
        <f>BAR!O6*0.9</f>
        <v>14850</v>
      </c>
      <c r="P6" s="26">
        <f>BAR!P6*0.9</f>
        <v>15480</v>
      </c>
      <c r="Q6" s="26">
        <f>BAR!Q6*0.9</f>
        <v>13950</v>
      </c>
      <c r="R6" s="26">
        <f>BAR!R6*0.9</f>
        <v>13320</v>
      </c>
      <c r="S6" s="26">
        <f>BAR!S6*0.9</f>
        <v>13320</v>
      </c>
      <c r="T6" s="26">
        <f>BAR!T6*0.9</f>
        <v>13320</v>
      </c>
      <c r="U6" s="26">
        <f>BAR!U6*0.9</f>
        <v>13320</v>
      </c>
      <c r="V6" s="26">
        <f>BAR!V6*0.9</f>
        <v>13320</v>
      </c>
      <c r="W6" s="26">
        <f>BAR!W6*0.9</f>
        <v>13950</v>
      </c>
      <c r="X6" s="26">
        <f>BAR!X6*0.9</f>
        <v>13950</v>
      </c>
      <c r="Y6" s="26">
        <f>BAR!Y6*0.9</f>
        <v>13320</v>
      </c>
      <c r="Z6" s="26">
        <f>BAR!Z6*0.9</f>
        <v>13320</v>
      </c>
      <c r="AA6" s="26">
        <f>BAR!AA6*0.9</f>
        <v>13320</v>
      </c>
      <c r="AB6" s="26">
        <f>BAR!AB6*0.9</f>
        <v>13320</v>
      </c>
      <c r="AC6" s="26">
        <f>BAR!AC6*0.9</f>
        <v>13320</v>
      </c>
      <c r="AD6" s="26">
        <f>BAR!AD6*0.9</f>
        <v>13950</v>
      </c>
      <c r="AE6" s="26">
        <f>BAR!AE6*0.9</f>
        <v>13950</v>
      </c>
      <c r="AF6" s="26">
        <f>BAR!AF6*0.9</f>
        <v>13320</v>
      </c>
      <c r="AG6" s="26">
        <f>BAR!AG6*0.9</f>
        <v>13320</v>
      </c>
      <c r="AH6" s="26">
        <f>BAR!AH6*0.9</f>
        <v>13320</v>
      </c>
      <c r="AI6" s="26">
        <f>BAR!AI6*0.9</f>
        <v>13320</v>
      </c>
      <c r="AJ6" s="26">
        <f>BAR!AJ6*0.9</f>
        <v>13320</v>
      </c>
      <c r="AK6" s="26">
        <f>BAR!AK6*0.9</f>
        <v>13950</v>
      </c>
      <c r="AL6" s="26">
        <f>BAR!AL6*0.9</f>
        <v>13950</v>
      </c>
      <c r="AM6" s="26">
        <f>BAR!AM6*0.9</f>
        <v>11790</v>
      </c>
      <c r="AN6" s="26">
        <f>BAR!AN6*0.9</f>
        <v>11790</v>
      </c>
      <c r="AO6" s="26">
        <f>BAR!AO6*0.9</f>
        <v>11790</v>
      </c>
      <c r="AP6" s="26">
        <f>BAR!AP6*0.9</f>
        <v>11790</v>
      </c>
      <c r="AQ6" s="26">
        <f>BAR!AQ6*0.9</f>
        <v>11790</v>
      </c>
      <c r="AR6" s="26">
        <f>BAR!AR6*0.9</f>
        <v>12420</v>
      </c>
      <c r="AS6" s="26">
        <f>BAR!AS6*0.9</f>
        <v>12420</v>
      </c>
      <c r="AT6" s="26">
        <f>BAR!AT6*0.9</f>
        <v>11790</v>
      </c>
      <c r="AU6" s="26">
        <f>BAR!AU6*0.9</f>
        <v>11790</v>
      </c>
      <c r="AV6" s="26">
        <f>BAR!AV6*0.9</f>
        <v>11790</v>
      </c>
      <c r="AW6" s="26">
        <f>BAR!AW6*0.9</f>
        <v>11790</v>
      </c>
      <c r="AX6" s="26">
        <f>BAR!AX6*0.9</f>
        <v>11790</v>
      </c>
      <c r="AY6" s="26">
        <f>BAR!AY6*0.9</f>
        <v>12420</v>
      </c>
      <c r="AZ6" s="26">
        <f>BAR!AZ6*0.9</f>
        <v>12420</v>
      </c>
      <c r="BA6" s="26">
        <f>BAR!BA6*0.9</f>
        <v>11790</v>
      </c>
      <c r="BB6" s="26">
        <f>BAR!BB6*0.9</f>
        <v>11790</v>
      </c>
      <c r="BC6" s="26">
        <f>BAR!BC6*0.9</f>
        <v>11790</v>
      </c>
      <c r="BD6" s="26">
        <f>BAR!BD6*0.9</f>
        <v>11790</v>
      </c>
      <c r="BE6" s="26">
        <f>BAR!BE6*0.9</f>
        <v>11790</v>
      </c>
      <c r="BF6" s="26">
        <f>BAR!BF6*0.9</f>
        <v>12420</v>
      </c>
      <c r="BG6" s="26">
        <f>BAR!BG6*0.9</f>
        <v>12420</v>
      </c>
      <c r="BH6" s="26">
        <f>BAR!BH6*0.9</f>
        <v>11790</v>
      </c>
      <c r="BI6" s="26">
        <f>BAR!BI6*0.9</f>
        <v>11790</v>
      </c>
      <c r="BJ6" s="26">
        <f>BAR!BJ6*0.9</f>
        <v>12420</v>
      </c>
      <c r="BK6" s="26">
        <f>BAR!BK6*0.9</f>
        <v>12420</v>
      </c>
      <c r="BL6" s="26">
        <f>BAR!BL6*0.9</f>
        <v>12420</v>
      </c>
      <c r="BM6" s="26">
        <f>BAR!BM6*0.9</f>
        <v>12420</v>
      </c>
      <c r="BN6" s="26">
        <f>BAR!BN6*0.9</f>
        <v>12420</v>
      </c>
      <c r="BO6" s="26">
        <f>BAR!BO6*0.9</f>
        <v>11790</v>
      </c>
      <c r="BP6" s="26">
        <f>BAR!BP6*0.9</f>
        <v>14850</v>
      </c>
      <c r="BQ6" s="26">
        <f>BAR!BQ6*0.9</f>
        <v>14850</v>
      </c>
      <c r="BR6" s="26">
        <f>BAR!BR6*0.9</f>
        <v>14850</v>
      </c>
      <c r="BS6" s="26">
        <f>BAR!BS6*0.9</f>
        <v>14850</v>
      </c>
      <c r="BT6" s="26">
        <f>BAR!BT6*0.9</f>
        <v>14850</v>
      </c>
      <c r="BU6" s="26">
        <f>BAR!BU6*0.9</f>
        <v>13320</v>
      </c>
      <c r="BV6" s="26">
        <f>BAR!BV6*0.9</f>
        <v>12420</v>
      </c>
      <c r="BW6" s="26">
        <f>BAR!BW6*0.9</f>
        <v>12420</v>
      </c>
      <c r="BX6" s="26">
        <f>BAR!BX6*0.9</f>
        <v>14850</v>
      </c>
      <c r="BY6" s="26">
        <f>BAR!BY6*0.9</f>
        <v>14850</v>
      </c>
    </row>
    <row r="7" spans="1:77" x14ac:dyDescent="0.2">
      <c r="A7" s="21">
        <v>2</v>
      </c>
      <c r="B7" s="26">
        <f>BAR!B7*0.9</f>
        <v>18360</v>
      </c>
      <c r="C7" s="26">
        <f>BAR!C7*0.9</f>
        <v>18360</v>
      </c>
      <c r="D7" s="26">
        <f>BAR!D7*0.9</f>
        <v>15300</v>
      </c>
      <c r="E7" s="26">
        <f>BAR!E7*0.9</f>
        <v>15930</v>
      </c>
      <c r="F7" s="26">
        <f>BAR!F7*0.9</f>
        <v>15930</v>
      </c>
      <c r="G7" s="26">
        <f>BAR!G7*0.9</f>
        <v>16830</v>
      </c>
      <c r="H7" s="26">
        <f>BAR!H7*0.9</f>
        <v>16830</v>
      </c>
      <c r="I7" s="26">
        <f>BAR!I7*0.9</f>
        <v>18360</v>
      </c>
      <c r="J7" s="26">
        <f>BAR!J7*0.9</f>
        <v>18360</v>
      </c>
      <c r="K7" s="26">
        <f>BAR!K7*0.9</f>
        <v>16830</v>
      </c>
      <c r="L7" s="26">
        <f>BAR!L7*0.9</f>
        <v>16830</v>
      </c>
      <c r="M7" s="26">
        <f>BAR!M7*0.9</f>
        <v>16830</v>
      </c>
      <c r="N7" s="26">
        <f>BAR!N7*0.9</f>
        <v>16830</v>
      </c>
      <c r="O7" s="26">
        <f>BAR!O7*0.9</f>
        <v>16830</v>
      </c>
      <c r="P7" s="26">
        <f>BAR!P7*0.9</f>
        <v>17460</v>
      </c>
      <c r="Q7" s="26">
        <f>BAR!Q7*0.9</f>
        <v>15930</v>
      </c>
      <c r="R7" s="26">
        <f>BAR!R7*0.9</f>
        <v>15300</v>
      </c>
      <c r="S7" s="26">
        <f>BAR!S7*0.9</f>
        <v>15300</v>
      </c>
      <c r="T7" s="26">
        <f>BAR!T7*0.9</f>
        <v>15300</v>
      </c>
      <c r="U7" s="26">
        <f>BAR!U7*0.9</f>
        <v>15300</v>
      </c>
      <c r="V7" s="26">
        <f>BAR!V7*0.9</f>
        <v>15300</v>
      </c>
      <c r="W7" s="26">
        <f>BAR!W7*0.9</f>
        <v>15930</v>
      </c>
      <c r="X7" s="26">
        <f>BAR!X7*0.9</f>
        <v>15930</v>
      </c>
      <c r="Y7" s="26">
        <f>BAR!Y7*0.9</f>
        <v>15300</v>
      </c>
      <c r="Z7" s="26">
        <f>BAR!Z7*0.9</f>
        <v>15300</v>
      </c>
      <c r="AA7" s="26">
        <f>BAR!AA7*0.9</f>
        <v>15300</v>
      </c>
      <c r="AB7" s="26">
        <f>BAR!AB7*0.9</f>
        <v>15300</v>
      </c>
      <c r="AC7" s="26">
        <f>BAR!AC7*0.9</f>
        <v>15300</v>
      </c>
      <c r="AD7" s="26">
        <f>BAR!AD7*0.9</f>
        <v>15930</v>
      </c>
      <c r="AE7" s="26">
        <f>BAR!AE7*0.9</f>
        <v>15930</v>
      </c>
      <c r="AF7" s="26">
        <f>BAR!AF7*0.9</f>
        <v>15300</v>
      </c>
      <c r="AG7" s="26">
        <f>BAR!AG7*0.9</f>
        <v>15300</v>
      </c>
      <c r="AH7" s="26">
        <f>BAR!AH7*0.9</f>
        <v>15300</v>
      </c>
      <c r="AI7" s="26">
        <f>BAR!AI7*0.9</f>
        <v>15300</v>
      </c>
      <c r="AJ7" s="26">
        <f>BAR!AJ7*0.9</f>
        <v>15300</v>
      </c>
      <c r="AK7" s="26">
        <f>BAR!AK7*0.9</f>
        <v>15930</v>
      </c>
      <c r="AL7" s="26">
        <f>BAR!AL7*0.9</f>
        <v>15930</v>
      </c>
      <c r="AM7" s="26">
        <f>BAR!AM7*0.9</f>
        <v>13770</v>
      </c>
      <c r="AN7" s="26">
        <f>BAR!AN7*0.9</f>
        <v>13770</v>
      </c>
      <c r="AO7" s="26">
        <f>BAR!AO7*0.9</f>
        <v>13770</v>
      </c>
      <c r="AP7" s="26">
        <f>BAR!AP7*0.9</f>
        <v>13770</v>
      </c>
      <c r="AQ7" s="26">
        <f>BAR!AQ7*0.9</f>
        <v>13770</v>
      </c>
      <c r="AR7" s="26">
        <f>BAR!AR7*0.9</f>
        <v>14400</v>
      </c>
      <c r="AS7" s="26">
        <f>BAR!AS7*0.9</f>
        <v>14400</v>
      </c>
      <c r="AT7" s="26">
        <f>BAR!AT7*0.9</f>
        <v>13770</v>
      </c>
      <c r="AU7" s="26">
        <f>BAR!AU7*0.9</f>
        <v>13770</v>
      </c>
      <c r="AV7" s="26">
        <f>BAR!AV7*0.9</f>
        <v>13770</v>
      </c>
      <c r="AW7" s="26">
        <f>BAR!AW7*0.9</f>
        <v>13770</v>
      </c>
      <c r="AX7" s="26">
        <f>BAR!AX7*0.9</f>
        <v>13770</v>
      </c>
      <c r="AY7" s="26">
        <f>BAR!AY7*0.9</f>
        <v>14400</v>
      </c>
      <c r="AZ7" s="26">
        <f>BAR!AZ7*0.9</f>
        <v>14400</v>
      </c>
      <c r="BA7" s="26">
        <f>BAR!BA7*0.9</f>
        <v>13770</v>
      </c>
      <c r="BB7" s="26">
        <f>BAR!BB7*0.9</f>
        <v>13770</v>
      </c>
      <c r="BC7" s="26">
        <f>BAR!BC7*0.9</f>
        <v>13770</v>
      </c>
      <c r="BD7" s="26">
        <f>BAR!BD7*0.9</f>
        <v>13770</v>
      </c>
      <c r="BE7" s="26">
        <f>BAR!BE7*0.9</f>
        <v>13770</v>
      </c>
      <c r="BF7" s="26">
        <f>BAR!BF7*0.9</f>
        <v>14400</v>
      </c>
      <c r="BG7" s="26">
        <f>BAR!BG7*0.9</f>
        <v>14400</v>
      </c>
      <c r="BH7" s="26">
        <f>BAR!BH7*0.9</f>
        <v>13770</v>
      </c>
      <c r="BI7" s="26">
        <f>BAR!BI7*0.9</f>
        <v>13770</v>
      </c>
      <c r="BJ7" s="26">
        <f>BAR!BJ7*0.9</f>
        <v>14400</v>
      </c>
      <c r="BK7" s="26">
        <f>BAR!BK7*0.9</f>
        <v>14400</v>
      </c>
      <c r="BL7" s="26">
        <f>BAR!BL7*0.9</f>
        <v>14400</v>
      </c>
      <c r="BM7" s="26">
        <f>BAR!BM7*0.9</f>
        <v>14400</v>
      </c>
      <c r="BN7" s="26">
        <f>BAR!BN7*0.9</f>
        <v>14400</v>
      </c>
      <c r="BO7" s="26">
        <f>BAR!BO7*0.9</f>
        <v>13770</v>
      </c>
      <c r="BP7" s="26">
        <f>BAR!BP7*0.9</f>
        <v>16830</v>
      </c>
      <c r="BQ7" s="26">
        <f>BAR!BQ7*0.9</f>
        <v>16830</v>
      </c>
      <c r="BR7" s="26">
        <f>BAR!BR7*0.9</f>
        <v>16830</v>
      </c>
      <c r="BS7" s="26">
        <f>BAR!BS7*0.9</f>
        <v>16830</v>
      </c>
      <c r="BT7" s="26">
        <f>BAR!BT7*0.9</f>
        <v>16830</v>
      </c>
      <c r="BU7" s="26">
        <f>BAR!BU7*0.9</f>
        <v>15300</v>
      </c>
      <c r="BV7" s="26">
        <f>BAR!BV7*0.9</f>
        <v>14400</v>
      </c>
      <c r="BW7" s="26">
        <f>BAR!BW7*0.9</f>
        <v>14400</v>
      </c>
      <c r="BX7" s="26">
        <f>BAR!BX7*0.9</f>
        <v>16830</v>
      </c>
      <c r="BY7" s="26">
        <f>BAR!BY7*0.9</f>
        <v>16830</v>
      </c>
    </row>
    <row r="8" spans="1:77" ht="36" x14ac:dyDescent="0.2">
      <c r="A8" s="22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</row>
    <row r="9" spans="1:77" s="2" customFormat="1" x14ac:dyDescent="0.2">
      <c r="A9" s="21">
        <v>1</v>
      </c>
      <c r="B9" s="26">
        <f>BAR!B9*0.9</f>
        <v>17280</v>
      </c>
      <c r="C9" s="26">
        <f>BAR!C9*0.9</f>
        <v>17280</v>
      </c>
      <c r="D9" s="26">
        <f>BAR!D9*0.9</f>
        <v>14220</v>
      </c>
      <c r="E9" s="26">
        <f>BAR!E9*0.9</f>
        <v>14850</v>
      </c>
      <c r="F9" s="26">
        <f>BAR!F9*0.9</f>
        <v>14850</v>
      </c>
      <c r="G9" s="26">
        <f>BAR!G9*0.9</f>
        <v>15750</v>
      </c>
      <c r="H9" s="26">
        <f>BAR!H9*0.9</f>
        <v>15750</v>
      </c>
      <c r="I9" s="26">
        <f>BAR!I9*0.9</f>
        <v>17280</v>
      </c>
      <c r="J9" s="26">
        <f>BAR!J9*0.9</f>
        <v>17280</v>
      </c>
      <c r="K9" s="26">
        <f>BAR!K9*0.9</f>
        <v>15750</v>
      </c>
      <c r="L9" s="26">
        <f>BAR!L9*0.9</f>
        <v>15750</v>
      </c>
      <c r="M9" s="26">
        <f>BAR!M9*0.9</f>
        <v>15750</v>
      </c>
      <c r="N9" s="26">
        <f>BAR!N9*0.9</f>
        <v>15750</v>
      </c>
      <c r="O9" s="26">
        <f>BAR!O9*0.9</f>
        <v>15750</v>
      </c>
      <c r="P9" s="26">
        <f>BAR!P9*0.9</f>
        <v>16380</v>
      </c>
      <c r="Q9" s="26">
        <f>BAR!Q9*0.9</f>
        <v>14850</v>
      </c>
      <c r="R9" s="26">
        <f>BAR!R9*0.9</f>
        <v>14220</v>
      </c>
      <c r="S9" s="26">
        <f>BAR!S9*0.9</f>
        <v>14220</v>
      </c>
      <c r="T9" s="26">
        <f>BAR!T9*0.9</f>
        <v>14220</v>
      </c>
      <c r="U9" s="26">
        <f>BAR!U9*0.9</f>
        <v>14220</v>
      </c>
      <c r="V9" s="26">
        <f>BAR!V9*0.9</f>
        <v>14220</v>
      </c>
      <c r="W9" s="26">
        <f>BAR!W9*0.9</f>
        <v>14850</v>
      </c>
      <c r="X9" s="26">
        <f>BAR!X9*0.9</f>
        <v>14850</v>
      </c>
      <c r="Y9" s="26">
        <f>BAR!Y9*0.9</f>
        <v>14220</v>
      </c>
      <c r="Z9" s="26">
        <f>BAR!Z9*0.9</f>
        <v>14220</v>
      </c>
      <c r="AA9" s="26">
        <f>BAR!AA9*0.9</f>
        <v>14220</v>
      </c>
      <c r="AB9" s="26">
        <f>BAR!AB9*0.9</f>
        <v>14220</v>
      </c>
      <c r="AC9" s="26">
        <f>BAR!AC9*0.9</f>
        <v>14220</v>
      </c>
      <c r="AD9" s="26">
        <f>BAR!AD9*0.9</f>
        <v>14850</v>
      </c>
      <c r="AE9" s="26">
        <f>BAR!AE9*0.9</f>
        <v>14850</v>
      </c>
      <c r="AF9" s="26">
        <f>BAR!AF9*0.9</f>
        <v>14220</v>
      </c>
      <c r="AG9" s="26">
        <f>BAR!AG9*0.9</f>
        <v>14220</v>
      </c>
      <c r="AH9" s="26">
        <f>BAR!AH9*0.9</f>
        <v>14220</v>
      </c>
      <c r="AI9" s="26">
        <f>BAR!AI9*0.9</f>
        <v>14220</v>
      </c>
      <c r="AJ9" s="26">
        <f>BAR!AJ9*0.9</f>
        <v>14220</v>
      </c>
      <c r="AK9" s="26">
        <f>BAR!AK9*0.9</f>
        <v>14850</v>
      </c>
      <c r="AL9" s="26">
        <f>BAR!AL9*0.9</f>
        <v>14850</v>
      </c>
      <c r="AM9" s="26">
        <f>BAR!AM9*0.9</f>
        <v>12690</v>
      </c>
      <c r="AN9" s="26">
        <f>BAR!AN9*0.9</f>
        <v>12690</v>
      </c>
      <c r="AO9" s="26">
        <f>BAR!AO9*0.9</f>
        <v>12690</v>
      </c>
      <c r="AP9" s="26">
        <f>BAR!AP9*0.9</f>
        <v>12690</v>
      </c>
      <c r="AQ9" s="26">
        <f>BAR!AQ9*0.9</f>
        <v>12690</v>
      </c>
      <c r="AR9" s="26">
        <f>BAR!AR9*0.9</f>
        <v>13320</v>
      </c>
      <c r="AS9" s="26">
        <f>BAR!AS9*0.9</f>
        <v>13320</v>
      </c>
      <c r="AT9" s="26">
        <f>BAR!AT9*0.9</f>
        <v>12690</v>
      </c>
      <c r="AU9" s="26">
        <f>BAR!AU9*0.9</f>
        <v>12690</v>
      </c>
      <c r="AV9" s="26">
        <f>BAR!AV9*0.9</f>
        <v>12690</v>
      </c>
      <c r="AW9" s="26">
        <f>BAR!AW9*0.9</f>
        <v>12690</v>
      </c>
      <c r="AX9" s="26">
        <f>BAR!AX9*0.9</f>
        <v>12690</v>
      </c>
      <c r="AY9" s="26">
        <f>BAR!AY9*0.9</f>
        <v>13320</v>
      </c>
      <c r="AZ9" s="26">
        <f>BAR!AZ9*0.9</f>
        <v>13320</v>
      </c>
      <c r="BA9" s="26">
        <f>BAR!BA9*0.9</f>
        <v>12690</v>
      </c>
      <c r="BB9" s="26">
        <f>BAR!BB9*0.9</f>
        <v>12690</v>
      </c>
      <c r="BC9" s="26">
        <f>BAR!BC9*0.9</f>
        <v>12690</v>
      </c>
      <c r="BD9" s="26">
        <f>BAR!BD9*0.9</f>
        <v>12690</v>
      </c>
      <c r="BE9" s="26">
        <f>BAR!BE9*0.9</f>
        <v>12690</v>
      </c>
      <c r="BF9" s="26">
        <f>BAR!BF9*0.9</f>
        <v>13320</v>
      </c>
      <c r="BG9" s="26">
        <f>BAR!BG9*0.9</f>
        <v>13320</v>
      </c>
      <c r="BH9" s="26">
        <f>BAR!BH9*0.9</f>
        <v>12690</v>
      </c>
      <c r="BI9" s="26">
        <f>BAR!BI9*0.9</f>
        <v>12690</v>
      </c>
      <c r="BJ9" s="26">
        <f>BAR!BJ9*0.9</f>
        <v>13320</v>
      </c>
      <c r="BK9" s="26">
        <f>BAR!BK9*0.9</f>
        <v>13320</v>
      </c>
      <c r="BL9" s="26">
        <f>BAR!BL9*0.9</f>
        <v>13320</v>
      </c>
      <c r="BM9" s="26">
        <f>BAR!BM9*0.9</f>
        <v>13320</v>
      </c>
      <c r="BN9" s="26">
        <f>BAR!BN9*0.9</f>
        <v>13320</v>
      </c>
      <c r="BO9" s="26">
        <f>BAR!BO9*0.9</f>
        <v>12690</v>
      </c>
      <c r="BP9" s="26">
        <f>BAR!BP9*0.9</f>
        <v>15750</v>
      </c>
      <c r="BQ9" s="26">
        <f>BAR!BQ9*0.9</f>
        <v>15750</v>
      </c>
      <c r="BR9" s="26">
        <f>BAR!BR9*0.9</f>
        <v>15750</v>
      </c>
      <c r="BS9" s="26">
        <f>BAR!BS9*0.9</f>
        <v>15750</v>
      </c>
      <c r="BT9" s="26">
        <f>BAR!BT9*0.9</f>
        <v>15750</v>
      </c>
      <c r="BU9" s="26">
        <f>BAR!BU9*0.9</f>
        <v>14220</v>
      </c>
      <c r="BV9" s="26">
        <f>BAR!BV9*0.9</f>
        <v>13320</v>
      </c>
      <c r="BW9" s="26">
        <f>BAR!BW9*0.9</f>
        <v>13320</v>
      </c>
      <c r="BX9" s="26">
        <f>BAR!BX9*0.9</f>
        <v>15750</v>
      </c>
      <c r="BY9" s="26">
        <f>BAR!BY9*0.9</f>
        <v>15750</v>
      </c>
    </row>
    <row r="10" spans="1:77" x14ac:dyDescent="0.2">
      <c r="A10" s="21">
        <v>2</v>
      </c>
      <c r="B10" s="26">
        <f>BAR!B10*0.9</f>
        <v>19260</v>
      </c>
      <c r="C10" s="26">
        <f>BAR!C10*0.9</f>
        <v>19260</v>
      </c>
      <c r="D10" s="26">
        <f>BAR!D10*0.9</f>
        <v>16200</v>
      </c>
      <c r="E10" s="26">
        <f>BAR!E10*0.9</f>
        <v>16830</v>
      </c>
      <c r="F10" s="26">
        <f>BAR!F10*0.9</f>
        <v>16830</v>
      </c>
      <c r="G10" s="26">
        <f>BAR!G10*0.9</f>
        <v>17730</v>
      </c>
      <c r="H10" s="26">
        <f>BAR!H10*0.9</f>
        <v>17730</v>
      </c>
      <c r="I10" s="26">
        <f>BAR!I10*0.9</f>
        <v>19260</v>
      </c>
      <c r="J10" s="26">
        <f>BAR!J10*0.9</f>
        <v>19260</v>
      </c>
      <c r="K10" s="26">
        <f>BAR!K10*0.9</f>
        <v>17730</v>
      </c>
      <c r="L10" s="26">
        <f>BAR!L10*0.9</f>
        <v>17730</v>
      </c>
      <c r="M10" s="26">
        <f>BAR!M10*0.9</f>
        <v>17730</v>
      </c>
      <c r="N10" s="26">
        <f>BAR!N10*0.9</f>
        <v>17730</v>
      </c>
      <c r="O10" s="26">
        <f>BAR!O10*0.9</f>
        <v>17730</v>
      </c>
      <c r="P10" s="26">
        <f>BAR!P10*0.9</f>
        <v>18360</v>
      </c>
      <c r="Q10" s="26">
        <f>BAR!Q10*0.9</f>
        <v>16830</v>
      </c>
      <c r="R10" s="26">
        <f>BAR!R10*0.9</f>
        <v>16200</v>
      </c>
      <c r="S10" s="26">
        <f>BAR!S10*0.9</f>
        <v>16200</v>
      </c>
      <c r="T10" s="26">
        <f>BAR!T10*0.9</f>
        <v>16200</v>
      </c>
      <c r="U10" s="26">
        <f>BAR!U10*0.9</f>
        <v>16200</v>
      </c>
      <c r="V10" s="26">
        <f>BAR!V10*0.9</f>
        <v>16200</v>
      </c>
      <c r="W10" s="26">
        <f>BAR!W10*0.9</f>
        <v>16830</v>
      </c>
      <c r="X10" s="26">
        <f>BAR!X10*0.9</f>
        <v>16830</v>
      </c>
      <c r="Y10" s="26">
        <f>BAR!Y10*0.9</f>
        <v>16200</v>
      </c>
      <c r="Z10" s="26">
        <f>BAR!Z10*0.9</f>
        <v>16200</v>
      </c>
      <c r="AA10" s="26">
        <f>BAR!AA10*0.9</f>
        <v>16200</v>
      </c>
      <c r="AB10" s="26">
        <f>BAR!AB10*0.9</f>
        <v>16200</v>
      </c>
      <c r="AC10" s="26">
        <f>BAR!AC10*0.9</f>
        <v>16200</v>
      </c>
      <c r="AD10" s="26">
        <f>BAR!AD10*0.9</f>
        <v>16830</v>
      </c>
      <c r="AE10" s="26">
        <f>BAR!AE10*0.9</f>
        <v>16830</v>
      </c>
      <c r="AF10" s="26">
        <f>BAR!AF10*0.9</f>
        <v>16200</v>
      </c>
      <c r="AG10" s="26">
        <f>BAR!AG10*0.9</f>
        <v>16200</v>
      </c>
      <c r="AH10" s="26">
        <f>BAR!AH10*0.9</f>
        <v>16200</v>
      </c>
      <c r="AI10" s="26">
        <f>BAR!AI10*0.9</f>
        <v>16200</v>
      </c>
      <c r="AJ10" s="26">
        <f>BAR!AJ10*0.9</f>
        <v>16200</v>
      </c>
      <c r="AK10" s="26">
        <f>BAR!AK10*0.9</f>
        <v>16830</v>
      </c>
      <c r="AL10" s="26">
        <f>BAR!AL10*0.9</f>
        <v>16830</v>
      </c>
      <c r="AM10" s="26">
        <f>BAR!AM10*0.9</f>
        <v>14670</v>
      </c>
      <c r="AN10" s="26">
        <f>BAR!AN10*0.9</f>
        <v>14670</v>
      </c>
      <c r="AO10" s="26">
        <f>BAR!AO10*0.9</f>
        <v>14670</v>
      </c>
      <c r="AP10" s="26">
        <f>BAR!AP10*0.9</f>
        <v>14670</v>
      </c>
      <c r="AQ10" s="26">
        <f>BAR!AQ10*0.9</f>
        <v>14670</v>
      </c>
      <c r="AR10" s="26">
        <f>BAR!AR10*0.9</f>
        <v>15300</v>
      </c>
      <c r="AS10" s="26">
        <f>BAR!AS10*0.9</f>
        <v>15300</v>
      </c>
      <c r="AT10" s="26">
        <f>BAR!AT10*0.9</f>
        <v>14670</v>
      </c>
      <c r="AU10" s="26">
        <f>BAR!AU10*0.9</f>
        <v>14670</v>
      </c>
      <c r="AV10" s="26">
        <f>BAR!AV10*0.9</f>
        <v>14670</v>
      </c>
      <c r="AW10" s="26">
        <f>BAR!AW10*0.9</f>
        <v>14670</v>
      </c>
      <c r="AX10" s="26">
        <f>BAR!AX10*0.9</f>
        <v>14670</v>
      </c>
      <c r="AY10" s="26">
        <f>BAR!AY10*0.9</f>
        <v>15300</v>
      </c>
      <c r="AZ10" s="26">
        <f>BAR!AZ10*0.9</f>
        <v>15300</v>
      </c>
      <c r="BA10" s="26">
        <f>BAR!BA10*0.9</f>
        <v>14670</v>
      </c>
      <c r="BB10" s="26">
        <f>BAR!BB10*0.9</f>
        <v>14670</v>
      </c>
      <c r="BC10" s="26">
        <f>BAR!BC10*0.9</f>
        <v>14670</v>
      </c>
      <c r="BD10" s="26">
        <f>BAR!BD10*0.9</f>
        <v>14670</v>
      </c>
      <c r="BE10" s="26">
        <f>BAR!BE10*0.9</f>
        <v>14670</v>
      </c>
      <c r="BF10" s="26">
        <f>BAR!BF10*0.9</f>
        <v>15300</v>
      </c>
      <c r="BG10" s="26">
        <f>BAR!BG10*0.9</f>
        <v>15300</v>
      </c>
      <c r="BH10" s="26">
        <f>BAR!BH10*0.9</f>
        <v>14670</v>
      </c>
      <c r="BI10" s="26">
        <f>BAR!BI10*0.9</f>
        <v>14670</v>
      </c>
      <c r="BJ10" s="26">
        <f>BAR!BJ10*0.9</f>
        <v>15300</v>
      </c>
      <c r="BK10" s="26">
        <f>BAR!BK10*0.9</f>
        <v>15300</v>
      </c>
      <c r="BL10" s="26">
        <f>BAR!BL10*0.9</f>
        <v>15300</v>
      </c>
      <c r="BM10" s="26">
        <f>BAR!BM10*0.9</f>
        <v>15300</v>
      </c>
      <c r="BN10" s="26">
        <f>BAR!BN10*0.9</f>
        <v>15300</v>
      </c>
      <c r="BO10" s="26">
        <f>BAR!BO10*0.9</f>
        <v>14670</v>
      </c>
      <c r="BP10" s="26">
        <f>BAR!BP10*0.9</f>
        <v>17730</v>
      </c>
      <c r="BQ10" s="26">
        <f>BAR!BQ10*0.9</f>
        <v>17730</v>
      </c>
      <c r="BR10" s="26">
        <f>BAR!BR10*0.9</f>
        <v>17730</v>
      </c>
      <c r="BS10" s="26">
        <f>BAR!BS10*0.9</f>
        <v>17730</v>
      </c>
      <c r="BT10" s="26">
        <f>BAR!BT10*0.9</f>
        <v>17730</v>
      </c>
      <c r="BU10" s="26">
        <f>BAR!BU10*0.9</f>
        <v>16200</v>
      </c>
      <c r="BV10" s="26">
        <f>BAR!BV10*0.9</f>
        <v>15300</v>
      </c>
      <c r="BW10" s="26">
        <f>BAR!BW10*0.9</f>
        <v>15300</v>
      </c>
      <c r="BX10" s="26">
        <f>BAR!BX10*0.9</f>
        <v>17730</v>
      </c>
      <c r="BY10" s="26">
        <f>BAR!BY10*0.9</f>
        <v>17730</v>
      </c>
    </row>
    <row r="11" spans="1:77" ht="24" x14ac:dyDescent="0.2">
      <c r="A11" s="22" t="s">
        <v>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</row>
    <row r="12" spans="1:77" x14ac:dyDescent="0.2">
      <c r="A12" s="21">
        <v>1</v>
      </c>
      <c r="B12" s="26">
        <f>BAR!B12*0.9</f>
        <v>18180</v>
      </c>
      <c r="C12" s="26">
        <f>BAR!C12*0.9</f>
        <v>18180</v>
      </c>
      <c r="D12" s="26">
        <f>BAR!D12*0.9</f>
        <v>15120</v>
      </c>
      <c r="E12" s="26">
        <f>BAR!E12*0.9</f>
        <v>15750</v>
      </c>
      <c r="F12" s="26">
        <f>BAR!F12*0.9</f>
        <v>15750</v>
      </c>
      <c r="G12" s="26">
        <f>BAR!G12*0.9</f>
        <v>16650</v>
      </c>
      <c r="H12" s="26">
        <f>BAR!H12*0.9</f>
        <v>16650</v>
      </c>
      <c r="I12" s="26">
        <f>BAR!I12*0.9</f>
        <v>18180</v>
      </c>
      <c r="J12" s="26">
        <f>BAR!J12*0.9</f>
        <v>18180</v>
      </c>
      <c r="K12" s="26">
        <f>BAR!K12*0.9</f>
        <v>16650</v>
      </c>
      <c r="L12" s="26">
        <f>BAR!L12*0.9</f>
        <v>16650</v>
      </c>
      <c r="M12" s="26">
        <f>BAR!M12*0.9</f>
        <v>16650</v>
      </c>
      <c r="N12" s="26">
        <f>BAR!N12*0.9</f>
        <v>16650</v>
      </c>
      <c r="O12" s="26">
        <f>BAR!O12*0.9</f>
        <v>16650</v>
      </c>
      <c r="P12" s="26">
        <f>BAR!P12*0.9</f>
        <v>17280</v>
      </c>
      <c r="Q12" s="26">
        <f>BAR!Q12*0.9</f>
        <v>15750</v>
      </c>
      <c r="R12" s="26">
        <f>BAR!R12*0.9</f>
        <v>15120</v>
      </c>
      <c r="S12" s="26">
        <f>BAR!S12*0.9</f>
        <v>15120</v>
      </c>
      <c r="T12" s="26">
        <f>BAR!T12*0.9</f>
        <v>15120</v>
      </c>
      <c r="U12" s="26">
        <f>BAR!U12*0.9</f>
        <v>15120</v>
      </c>
      <c r="V12" s="26">
        <f>BAR!V12*0.9</f>
        <v>15120</v>
      </c>
      <c r="W12" s="26">
        <f>BAR!W12*0.9</f>
        <v>15750</v>
      </c>
      <c r="X12" s="26">
        <f>BAR!X12*0.9</f>
        <v>15750</v>
      </c>
      <c r="Y12" s="26">
        <f>BAR!Y12*0.9</f>
        <v>15120</v>
      </c>
      <c r="Z12" s="26">
        <f>BAR!Z12*0.9</f>
        <v>15120</v>
      </c>
      <c r="AA12" s="26">
        <f>BAR!AA12*0.9</f>
        <v>15120</v>
      </c>
      <c r="AB12" s="26">
        <f>BAR!AB12*0.9</f>
        <v>15120</v>
      </c>
      <c r="AC12" s="26">
        <f>BAR!AC12*0.9</f>
        <v>15120</v>
      </c>
      <c r="AD12" s="26">
        <f>BAR!AD12*0.9</f>
        <v>15750</v>
      </c>
      <c r="AE12" s="26">
        <f>BAR!AE12*0.9</f>
        <v>15750</v>
      </c>
      <c r="AF12" s="26">
        <f>BAR!AF12*0.9</f>
        <v>15120</v>
      </c>
      <c r="AG12" s="26">
        <f>BAR!AG12*0.9</f>
        <v>15120</v>
      </c>
      <c r="AH12" s="26">
        <f>BAR!AH12*0.9</f>
        <v>15120</v>
      </c>
      <c r="AI12" s="26">
        <f>BAR!AI12*0.9</f>
        <v>15120</v>
      </c>
      <c r="AJ12" s="26">
        <f>BAR!AJ12*0.9</f>
        <v>15120</v>
      </c>
      <c r="AK12" s="26">
        <f>BAR!AK12*0.9</f>
        <v>15750</v>
      </c>
      <c r="AL12" s="26">
        <f>BAR!AL12*0.9</f>
        <v>15750</v>
      </c>
      <c r="AM12" s="26">
        <f>BAR!AM12*0.9</f>
        <v>13590</v>
      </c>
      <c r="AN12" s="26">
        <f>BAR!AN12*0.9</f>
        <v>13590</v>
      </c>
      <c r="AO12" s="26">
        <f>BAR!AO12*0.9</f>
        <v>13590</v>
      </c>
      <c r="AP12" s="26">
        <f>BAR!AP12*0.9</f>
        <v>13590</v>
      </c>
      <c r="AQ12" s="26">
        <f>BAR!AQ12*0.9</f>
        <v>13590</v>
      </c>
      <c r="AR12" s="26">
        <f>BAR!AR12*0.9</f>
        <v>14220</v>
      </c>
      <c r="AS12" s="26">
        <f>BAR!AS12*0.9</f>
        <v>14220</v>
      </c>
      <c r="AT12" s="26">
        <f>BAR!AT12*0.9</f>
        <v>13590</v>
      </c>
      <c r="AU12" s="26">
        <f>BAR!AU12*0.9</f>
        <v>13590</v>
      </c>
      <c r="AV12" s="26">
        <f>BAR!AV12*0.9</f>
        <v>13590</v>
      </c>
      <c r="AW12" s="26">
        <f>BAR!AW12*0.9</f>
        <v>13590</v>
      </c>
      <c r="AX12" s="26">
        <f>BAR!AX12*0.9</f>
        <v>13590</v>
      </c>
      <c r="AY12" s="26">
        <f>BAR!AY12*0.9</f>
        <v>14220</v>
      </c>
      <c r="AZ12" s="26">
        <f>BAR!AZ12*0.9</f>
        <v>14220</v>
      </c>
      <c r="BA12" s="26">
        <f>BAR!BA12*0.9</f>
        <v>13590</v>
      </c>
      <c r="BB12" s="26">
        <f>BAR!BB12*0.9</f>
        <v>13590</v>
      </c>
      <c r="BC12" s="26">
        <f>BAR!BC12*0.9</f>
        <v>13590</v>
      </c>
      <c r="BD12" s="26">
        <f>BAR!BD12*0.9</f>
        <v>13590</v>
      </c>
      <c r="BE12" s="26">
        <f>BAR!BE12*0.9</f>
        <v>13590</v>
      </c>
      <c r="BF12" s="26">
        <f>BAR!BF12*0.9</f>
        <v>14220</v>
      </c>
      <c r="BG12" s="26">
        <f>BAR!BG12*0.9</f>
        <v>14220</v>
      </c>
      <c r="BH12" s="26">
        <f>BAR!BH12*0.9</f>
        <v>13590</v>
      </c>
      <c r="BI12" s="26">
        <f>BAR!BI12*0.9</f>
        <v>13590</v>
      </c>
      <c r="BJ12" s="26">
        <f>BAR!BJ12*0.9</f>
        <v>14220</v>
      </c>
      <c r="BK12" s="26">
        <f>BAR!BK12*0.9</f>
        <v>14220</v>
      </c>
      <c r="BL12" s="26">
        <f>BAR!BL12*0.9</f>
        <v>14220</v>
      </c>
      <c r="BM12" s="26">
        <f>BAR!BM12*0.9</f>
        <v>14220</v>
      </c>
      <c r="BN12" s="26">
        <f>BAR!BN12*0.9</f>
        <v>14220</v>
      </c>
      <c r="BO12" s="26">
        <f>BAR!BO12*0.9</f>
        <v>13590</v>
      </c>
      <c r="BP12" s="26">
        <f>BAR!BP12*0.9</f>
        <v>16650</v>
      </c>
      <c r="BQ12" s="26">
        <f>BAR!BQ12*0.9</f>
        <v>16650</v>
      </c>
      <c r="BR12" s="26">
        <f>BAR!BR12*0.9</f>
        <v>16650</v>
      </c>
      <c r="BS12" s="26">
        <f>BAR!BS12*0.9</f>
        <v>16650</v>
      </c>
      <c r="BT12" s="26">
        <f>BAR!BT12*0.9</f>
        <v>16650</v>
      </c>
      <c r="BU12" s="26">
        <f>BAR!BU12*0.9</f>
        <v>15120</v>
      </c>
      <c r="BV12" s="26">
        <f>BAR!BV12*0.9</f>
        <v>14220</v>
      </c>
      <c r="BW12" s="26">
        <f>BAR!BW12*0.9</f>
        <v>14220</v>
      </c>
      <c r="BX12" s="26">
        <f>BAR!BX12*0.9</f>
        <v>16650</v>
      </c>
      <c r="BY12" s="26">
        <f>BAR!BY12*0.9</f>
        <v>16650</v>
      </c>
    </row>
    <row r="13" spans="1:77" x14ac:dyDescent="0.2">
      <c r="A13" s="21">
        <v>2</v>
      </c>
      <c r="B13" s="26">
        <f>BAR!B13*0.9</f>
        <v>20160</v>
      </c>
      <c r="C13" s="26">
        <f>BAR!C13*0.9</f>
        <v>20160</v>
      </c>
      <c r="D13" s="26">
        <f>BAR!D13*0.9</f>
        <v>17100</v>
      </c>
      <c r="E13" s="26">
        <f>BAR!E13*0.9</f>
        <v>17730</v>
      </c>
      <c r="F13" s="26">
        <f>BAR!F13*0.9</f>
        <v>17730</v>
      </c>
      <c r="G13" s="26">
        <f>BAR!G13*0.9</f>
        <v>18630</v>
      </c>
      <c r="H13" s="26">
        <f>BAR!H13*0.9</f>
        <v>18630</v>
      </c>
      <c r="I13" s="26">
        <f>BAR!I13*0.9</f>
        <v>20160</v>
      </c>
      <c r="J13" s="26">
        <f>BAR!J13*0.9</f>
        <v>20160</v>
      </c>
      <c r="K13" s="26">
        <f>BAR!K13*0.9</f>
        <v>18630</v>
      </c>
      <c r="L13" s="26">
        <f>BAR!L13*0.9</f>
        <v>18630</v>
      </c>
      <c r="M13" s="26">
        <f>BAR!M13*0.9</f>
        <v>18630</v>
      </c>
      <c r="N13" s="26">
        <f>BAR!N13*0.9</f>
        <v>18630</v>
      </c>
      <c r="O13" s="26">
        <f>BAR!O13*0.9</f>
        <v>18630</v>
      </c>
      <c r="P13" s="26">
        <f>BAR!P13*0.9</f>
        <v>19260</v>
      </c>
      <c r="Q13" s="26">
        <f>BAR!Q13*0.9</f>
        <v>17730</v>
      </c>
      <c r="R13" s="26">
        <f>BAR!R13*0.9</f>
        <v>17100</v>
      </c>
      <c r="S13" s="26">
        <f>BAR!S13*0.9</f>
        <v>17100</v>
      </c>
      <c r="T13" s="26">
        <f>BAR!T13*0.9</f>
        <v>17100</v>
      </c>
      <c r="U13" s="26">
        <f>BAR!U13*0.9</f>
        <v>17100</v>
      </c>
      <c r="V13" s="26">
        <f>BAR!V13*0.9</f>
        <v>17100</v>
      </c>
      <c r="W13" s="26">
        <f>BAR!W13*0.9</f>
        <v>17730</v>
      </c>
      <c r="X13" s="26">
        <f>BAR!X13*0.9</f>
        <v>17730</v>
      </c>
      <c r="Y13" s="26">
        <f>BAR!Y13*0.9</f>
        <v>17100</v>
      </c>
      <c r="Z13" s="26">
        <f>BAR!Z13*0.9</f>
        <v>17100</v>
      </c>
      <c r="AA13" s="26">
        <f>BAR!AA13*0.9</f>
        <v>17100</v>
      </c>
      <c r="AB13" s="26">
        <f>BAR!AB13*0.9</f>
        <v>17100</v>
      </c>
      <c r="AC13" s="26">
        <f>BAR!AC13*0.9</f>
        <v>17100</v>
      </c>
      <c r="AD13" s="26">
        <f>BAR!AD13*0.9</f>
        <v>17730</v>
      </c>
      <c r="AE13" s="26">
        <f>BAR!AE13*0.9</f>
        <v>17730</v>
      </c>
      <c r="AF13" s="26">
        <f>BAR!AF13*0.9</f>
        <v>17100</v>
      </c>
      <c r="AG13" s="26">
        <f>BAR!AG13*0.9</f>
        <v>17100</v>
      </c>
      <c r="AH13" s="26">
        <f>BAR!AH13*0.9</f>
        <v>17100</v>
      </c>
      <c r="AI13" s="26">
        <f>BAR!AI13*0.9</f>
        <v>17100</v>
      </c>
      <c r="AJ13" s="26">
        <f>BAR!AJ13*0.9</f>
        <v>17100</v>
      </c>
      <c r="AK13" s="26">
        <f>BAR!AK13*0.9</f>
        <v>17730</v>
      </c>
      <c r="AL13" s="26">
        <f>BAR!AL13*0.9</f>
        <v>17730</v>
      </c>
      <c r="AM13" s="26">
        <f>BAR!AM13*0.9</f>
        <v>15570</v>
      </c>
      <c r="AN13" s="26">
        <f>BAR!AN13*0.9</f>
        <v>15570</v>
      </c>
      <c r="AO13" s="26">
        <f>BAR!AO13*0.9</f>
        <v>15570</v>
      </c>
      <c r="AP13" s="26">
        <f>BAR!AP13*0.9</f>
        <v>15570</v>
      </c>
      <c r="AQ13" s="26">
        <f>BAR!AQ13*0.9</f>
        <v>15570</v>
      </c>
      <c r="AR13" s="26">
        <f>BAR!AR13*0.9</f>
        <v>16200</v>
      </c>
      <c r="AS13" s="26">
        <f>BAR!AS13*0.9</f>
        <v>16200</v>
      </c>
      <c r="AT13" s="26">
        <f>BAR!AT13*0.9</f>
        <v>15570</v>
      </c>
      <c r="AU13" s="26">
        <f>BAR!AU13*0.9</f>
        <v>15570</v>
      </c>
      <c r="AV13" s="26">
        <f>BAR!AV13*0.9</f>
        <v>15570</v>
      </c>
      <c r="AW13" s="26">
        <f>BAR!AW13*0.9</f>
        <v>15570</v>
      </c>
      <c r="AX13" s="26">
        <f>BAR!AX13*0.9</f>
        <v>15570</v>
      </c>
      <c r="AY13" s="26">
        <f>BAR!AY13*0.9</f>
        <v>16200</v>
      </c>
      <c r="AZ13" s="26">
        <f>BAR!AZ13*0.9</f>
        <v>16200</v>
      </c>
      <c r="BA13" s="26">
        <f>BAR!BA13*0.9</f>
        <v>15570</v>
      </c>
      <c r="BB13" s="26">
        <f>BAR!BB13*0.9</f>
        <v>15570</v>
      </c>
      <c r="BC13" s="26">
        <f>BAR!BC13*0.9</f>
        <v>15570</v>
      </c>
      <c r="BD13" s="26">
        <f>BAR!BD13*0.9</f>
        <v>15570</v>
      </c>
      <c r="BE13" s="26">
        <f>BAR!BE13*0.9</f>
        <v>15570</v>
      </c>
      <c r="BF13" s="26">
        <f>BAR!BF13*0.9</f>
        <v>16200</v>
      </c>
      <c r="BG13" s="26">
        <f>BAR!BG13*0.9</f>
        <v>16200</v>
      </c>
      <c r="BH13" s="26">
        <f>BAR!BH13*0.9</f>
        <v>15570</v>
      </c>
      <c r="BI13" s="26">
        <f>BAR!BI13*0.9</f>
        <v>15570</v>
      </c>
      <c r="BJ13" s="26">
        <f>BAR!BJ13*0.9</f>
        <v>16200</v>
      </c>
      <c r="BK13" s="26">
        <f>BAR!BK13*0.9</f>
        <v>16200</v>
      </c>
      <c r="BL13" s="26">
        <f>BAR!BL13*0.9</f>
        <v>16200</v>
      </c>
      <c r="BM13" s="26">
        <f>BAR!BM13*0.9</f>
        <v>16200</v>
      </c>
      <c r="BN13" s="26">
        <f>BAR!BN13*0.9</f>
        <v>16200</v>
      </c>
      <c r="BO13" s="26">
        <f>BAR!BO13*0.9</f>
        <v>15570</v>
      </c>
      <c r="BP13" s="26">
        <f>BAR!BP13*0.9</f>
        <v>18630</v>
      </c>
      <c r="BQ13" s="26">
        <f>BAR!BQ13*0.9</f>
        <v>18630</v>
      </c>
      <c r="BR13" s="26">
        <f>BAR!BR13*0.9</f>
        <v>18630</v>
      </c>
      <c r="BS13" s="26">
        <f>BAR!BS13*0.9</f>
        <v>18630</v>
      </c>
      <c r="BT13" s="26">
        <f>BAR!BT13*0.9</f>
        <v>18630</v>
      </c>
      <c r="BU13" s="26">
        <f>BAR!BU13*0.9</f>
        <v>17100</v>
      </c>
      <c r="BV13" s="26">
        <f>BAR!BV13*0.9</f>
        <v>16200</v>
      </c>
      <c r="BW13" s="26">
        <f>BAR!BW13*0.9</f>
        <v>16200</v>
      </c>
      <c r="BX13" s="26">
        <f>BAR!BX13*0.9</f>
        <v>18630</v>
      </c>
      <c r="BY13" s="26">
        <f>BAR!BY13*0.9</f>
        <v>18630</v>
      </c>
    </row>
    <row r="14" spans="1:77" ht="24" x14ac:dyDescent="0.2">
      <c r="A14" s="22" t="s">
        <v>81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</row>
    <row r="15" spans="1:77" x14ac:dyDescent="0.2">
      <c r="A15" s="21">
        <v>1</v>
      </c>
      <c r="B15" s="26">
        <f>BAR!B15*0.9</f>
        <v>19080</v>
      </c>
      <c r="C15" s="26">
        <f>BAR!C15*0.9</f>
        <v>19080</v>
      </c>
      <c r="D15" s="26">
        <f>BAR!D15*0.9</f>
        <v>16020</v>
      </c>
      <c r="E15" s="26">
        <f>BAR!E15*0.9</f>
        <v>16650</v>
      </c>
      <c r="F15" s="26">
        <f>BAR!F15*0.9</f>
        <v>16650</v>
      </c>
      <c r="G15" s="26">
        <f>BAR!G15*0.9</f>
        <v>17550</v>
      </c>
      <c r="H15" s="26">
        <f>BAR!H15*0.9</f>
        <v>17550</v>
      </c>
      <c r="I15" s="26">
        <f>BAR!I15*0.9</f>
        <v>19080</v>
      </c>
      <c r="J15" s="26">
        <f>BAR!J15*0.9</f>
        <v>19080</v>
      </c>
      <c r="K15" s="26">
        <f>BAR!K15*0.9</f>
        <v>17550</v>
      </c>
      <c r="L15" s="26">
        <f>BAR!L15*0.9</f>
        <v>17550</v>
      </c>
      <c r="M15" s="26">
        <f>BAR!M15*0.9</f>
        <v>17550</v>
      </c>
      <c r="N15" s="26">
        <f>BAR!N15*0.9</f>
        <v>17550</v>
      </c>
      <c r="O15" s="26">
        <f>BAR!O15*0.9</f>
        <v>17550</v>
      </c>
      <c r="P15" s="26">
        <f>BAR!P15*0.9</f>
        <v>18180</v>
      </c>
      <c r="Q15" s="26">
        <f>BAR!Q15*0.9</f>
        <v>16650</v>
      </c>
      <c r="R15" s="26">
        <f>BAR!R15*0.9</f>
        <v>16020</v>
      </c>
      <c r="S15" s="26">
        <f>BAR!S15*0.9</f>
        <v>16020</v>
      </c>
      <c r="T15" s="26">
        <f>BAR!T15*0.9</f>
        <v>16020</v>
      </c>
      <c r="U15" s="26">
        <f>BAR!U15*0.9</f>
        <v>16020</v>
      </c>
      <c r="V15" s="26">
        <f>BAR!V15*0.9</f>
        <v>16020</v>
      </c>
      <c r="W15" s="26">
        <f>BAR!W15*0.9</f>
        <v>16650</v>
      </c>
      <c r="X15" s="26">
        <f>BAR!X15*0.9</f>
        <v>16650</v>
      </c>
      <c r="Y15" s="26">
        <f>BAR!Y15*0.9</f>
        <v>16020</v>
      </c>
      <c r="Z15" s="26">
        <f>BAR!Z15*0.9</f>
        <v>16020</v>
      </c>
      <c r="AA15" s="26">
        <f>BAR!AA15*0.9</f>
        <v>16020</v>
      </c>
      <c r="AB15" s="26">
        <f>BAR!AB15*0.9</f>
        <v>16020</v>
      </c>
      <c r="AC15" s="26">
        <f>BAR!AC15*0.9</f>
        <v>16020</v>
      </c>
      <c r="AD15" s="26">
        <f>BAR!AD15*0.9</f>
        <v>16650</v>
      </c>
      <c r="AE15" s="26">
        <f>BAR!AE15*0.9</f>
        <v>16650</v>
      </c>
      <c r="AF15" s="26">
        <f>BAR!AF15*0.9</f>
        <v>16020</v>
      </c>
      <c r="AG15" s="26">
        <f>BAR!AG15*0.9</f>
        <v>16020</v>
      </c>
      <c r="AH15" s="26">
        <f>BAR!AH15*0.9</f>
        <v>16020</v>
      </c>
      <c r="AI15" s="26">
        <f>BAR!AI15*0.9</f>
        <v>16020</v>
      </c>
      <c r="AJ15" s="26">
        <f>BAR!AJ15*0.9</f>
        <v>16020</v>
      </c>
      <c r="AK15" s="26">
        <f>BAR!AK15*0.9</f>
        <v>16650</v>
      </c>
      <c r="AL15" s="26">
        <f>BAR!AL15*0.9</f>
        <v>16650</v>
      </c>
      <c r="AM15" s="26">
        <f>BAR!AM15*0.9</f>
        <v>14490</v>
      </c>
      <c r="AN15" s="26">
        <f>BAR!AN15*0.9</f>
        <v>14490</v>
      </c>
      <c r="AO15" s="26">
        <f>BAR!AO15*0.9</f>
        <v>14490</v>
      </c>
      <c r="AP15" s="26">
        <f>BAR!AP15*0.9</f>
        <v>14490</v>
      </c>
      <c r="AQ15" s="26">
        <f>BAR!AQ15*0.9</f>
        <v>14490</v>
      </c>
      <c r="AR15" s="26">
        <f>BAR!AR15*0.9</f>
        <v>15120</v>
      </c>
      <c r="AS15" s="26">
        <f>BAR!AS15*0.9</f>
        <v>15120</v>
      </c>
      <c r="AT15" s="26">
        <f>BAR!AT15*0.9</f>
        <v>14490</v>
      </c>
      <c r="AU15" s="26">
        <f>BAR!AU15*0.9</f>
        <v>14490</v>
      </c>
      <c r="AV15" s="26">
        <f>BAR!AV15*0.9</f>
        <v>14490</v>
      </c>
      <c r="AW15" s="26">
        <f>BAR!AW15*0.9</f>
        <v>14490</v>
      </c>
      <c r="AX15" s="26">
        <f>BAR!AX15*0.9</f>
        <v>14490</v>
      </c>
      <c r="AY15" s="26">
        <f>BAR!AY15*0.9</f>
        <v>15120</v>
      </c>
      <c r="AZ15" s="26">
        <f>BAR!AZ15*0.9</f>
        <v>15120</v>
      </c>
      <c r="BA15" s="26">
        <f>BAR!BA15*0.9</f>
        <v>14490</v>
      </c>
      <c r="BB15" s="26">
        <f>BAR!BB15*0.9</f>
        <v>14490</v>
      </c>
      <c r="BC15" s="26">
        <f>BAR!BC15*0.9</f>
        <v>14490</v>
      </c>
      <c r="BD15" s="26">
        <f>BAR!BD15*0.9</f>
        <v>14490</v>
      </c>
      <c r="BE15" s="26">
        <f>BAR!BE15*0.9</f>
        <v>14490</v>
      </c>
      <c r="BF15" s="26">
        <f>BAR!BF15*0.9</f>
        <v>15120</v>
      </c>
      <c r="BG15" s="26">
        <f>BAR!BG15*0.9</f>
        <v>15120</v>
      </c>
      <c r="BH15" s="26">
        <f>BAR!BH15*0.9</f>
        <v>14490</v>
      </c>
      <c r="BI15" s="26">
        <f>BAR!BI15*0.9</f>
        <v>14490</v>
      </c>
      <c r="BJ15" s="26">
        <f>BAR!BJ15*0.9</f>
        <v>15120</v>
      </c>
      <c r="BK15" s="26">
        <f>BAR!BK15*0.9</f>
        <v>15120</v>
      </c>
      <c r="BL15" s="26">
        <f>BAR!BL15*0.9</f>
        <v>15120</v>
      </c>
      <c r="BM15" s="26">
        <f>BAR!BM15*0.9</f>
        <v>15120</v>
      </c>
      <c r="BN15" s="26">
        <f>BAR!BN15*0.9</f>
        <v>15120</v>
      </c>
      <c r="BO15" s="26">
        <f>BAR!BO15*0.9</f>
        <v>14490</v>
      </c>
      <c r="BP15" s="26">
        <f>BAR!BP15*0.9</f>
        <v>17550</v>
      </c>
      <c r="BQ15" s="26">
        <f>BAR!BQ15*0.9</f>
        <v>17550</v>
      </c>
      <c r="BR15" s="26">
        <f>BAR!BR15*0.9</f>
        <v>17550</v>
      </c>
      <c r="BS15" s="26">
        <f>BAR!BS15*0.9</f>
        <v>17550</v>
      </c>
      <c r="BT15" s="26">
        <f>BAR!BT15*0.9</f>
        <v>17550</v>
      </c>
      <c r="BU15" s="26">
        <f>BAR!BU15*0.9</f>
        <v>16020</v>
      </c>
      <c r="BV15" s="26">
        <f>BAR!BV15*0.9</f>
        <v>15120</v>
      </c>
      <c r="BW15" s="26">
        <f>BAR!BW15*0.9</f>
        <v>15120</v>
      </c>
      <c r="BX15" s="26">
        <f>BAR!BX15*0.9</f>
        <v>17550</v>
      </c>
      <c r="BY15" s="26">
        <f>BAR!BY15*0.9</f>
        <v>17550</v>
      </c>
    </row>
    <row r="16" spans="1:77" x14ac:dyDescent="0.2">
      <c r="A16" s="21">
        <v>2</v>
      </c>
      <c r="B16" s="26">
        <f>BAR!B16*0.9</f>
        <v>21060</v>
      </c>
      <c r="C16" s="26">
        <f>BAR!C16*0.9</f>
        <v>21060</v>
      </c>
      <c r="D16" s="26">
        <f>BAR!D16*0.9</f>
        <v>18000</v>
      </c>
      <c r="E16" s="26">
        <f>BAR!E16*0.9</f>
        <v>18630</v>
      </c>
      <c r="F16" s="26">
        <f>BAR!F16*0.9</f>
        <v>18630</v>
      </c>
      <c r="G16" s="26">
        <f>BAR!G16*0.9</f>
        <v>19530</v>
      </c>
      <c r="H16" s="26">
        <f>BAR!H16*0.9</f>
        <v>19530</v>
      </c>
      <c r="I16" s="26">
        <f>BAR!I16*0.9</f>
        <v>21060</v>
      </c>
      <c r="J16" s="26">
        <f>BAR!J16*0.9</f>
        <v>21060</v>
      </c>
      <c r="K16" s="26">
        <f>BAR!K16*0.9</f>
        <v>19530</v>
      </c>
      <c r="L16" s="26">
        <f>BAR!L16*0.9</f>
        <v>19530</v>
      </c>
      <c r="M16" s="26">
        <f>BAR!M16*0.9</f>
        <v>19530</v>
      </c>
      <c r="N16" s="26">
        <f>BAR!N16*0.9</f>
        <v>19530</v>
      </c>
      <c r="O16" s="26">
        <f>BAR!O16*0.9</f>
        <v>19530</v>
      </c>
      <c r="P16" s="26">
        <f>BAR!P16*0.9</f>
        <v>20160</v>
      </c>
      <c r="Q16" s="26">
        <f>BAR!Q16*0.9</f>
        <v>18630</v>
      </c>
      <c r="R16" s="26">
        <f>BAR!R16*0.9</f>
        <v>18000</v>
      </c>
      <c r="S16" s="26">
        <f>BAR!S16*0.9</f>
        <v>18000</v>
      </c>
      <c r="T16" s="26">
        <f>BAR!T16*0.9</f>
        <v>18000</v>
      </c>
      <c r="U16" s="26">
        <f>BAR!U16*0.9</f>
        <v>18000</v>
      </c>
      <c r="V16" s="26">
        <f>BAR!V16*0.9</f>
        <v>18000</v>
      </c>
      <c r="W16" s="26">
        <f>BAR!W16*0.9</f>
        <v>18630</v>
      </c>
      <c r="X16" s="26">
        <f>BAR!X16*0.9</f>
        <v>18630</v>
      </c>
      <c r="Y16" s="26">
        <f>BAR!Y16*0.9</f>
        <v>18000</v>
      </c>
      <c r="Z16" s="26">
        <f>BAR!Z16*0.9</f>
        <v>18000</v>
      </c>
      <c r="AA16" s="26">
        <f>BAR!AA16*0.9</f>
        <v>18000</v>
      </c>
      <c r="AB16" s="26">
        <f>BAR!AB16*0.9</f>
        <v>18000</v>
      </c>
      <c r="AC16" s="26">
        <f>BAR!AC16*0.9</f>
        <v>18000</v>
      </c>
      <c r="AD16" s="26">
        <f>BAR!AD16*0.9</f>
        <v>18630</v>
      </c>
      <c r="AE16" s="26">
        <f>BAR!AE16*0.9</f>
        <v>18630</v>
      </c>
      <c r="AF16" s="26">
        <f>BAR!AF16*0.9</f>
        <v>18000</v>
      </c>
      <c r="AG16" s="26">
        <f>BAR!AG16*0.9</f>
        <v>18000</v>
      </c>
      <c r="AH16" s="26">
        <f>BAR!AH16*0.9</f>
        <v>18000</v>
      </c>
      <c r="AI16" s="26">
        <f>BAR!AI16*0.9</f>
        <v>18000</v>
      </c>
      <c r="AJ16" s="26">
        <f>BAR!AJ16*0.9</f>
        <v>18000</v>
      </c>
      <c r="AK16" s="26">
        <f>BAR!AK16*0.9</f>
        <v>18630</v>
      </c>
      <c r="AL16" s="26">
        <f>BAR!AL16*0.9</f>
        <v>18630</v>
      </c>
      <c r="AM16" s="26">
        <f>BAR!AM16*0.9</f>
        <v>16470</v>
      </c>
      <c r="AN16" s="26">
        <f>BAR!AN16*0.9</f>
        <v>16470</v>
      </c>
      <c r="AO16" s="26">
        <f>BAR!AO16*0.9</f>
        <v>16470</v>
      </c>
      <c r="AP16" s="26">
        <f>BAR!AP16*0.9</f>
        <v>16470</v>
      </c>
      <c r="AQ16" s="26">
        <f>BAR!AQ16*0.9</f>
        <v>16470</v>
      </c>
      <c r="AR16" s="26">
        <f>BAR!AR16*0.9</f>
        <v>17100</v>
      </c>
      <c r="AS16" s="26">
        <f>BAR!AS16*0.9</f>
        <v>17100</v>
      </c>
      <c r="AT16" s="26">
        <f>BAR!AT16*0.9</f>
        <v>16470</v>
      </c>
      <c r="AU16" s="26">
        <f>BAR!AU16*0.9</f>
        <v>16470</v>
      </c>
      <c r="AV16" s="26">
        <f>BAR!AV16*0.9</f>
        <v>16470</v>
      </c>
      <c r="AW16" s="26">
        <f>BAR!AW16*0.9</f>
        <v>16470</v>
      </c>
      <c r="AX16" s="26">
        <f>BAR!AX16*0.9</f>
        <v>16470</v>
      </c>
      <c r="AY16" s="26">
        <f>BAR!AY16*0.9</f>
        <v>17100</v>
      </c>
      <c r="AZ16" s="26">
        <f>BAR!AZ16*0.9</f>
        <v>17100</v>
      </c>
      <c r="BA16" s="26">
        <f>BAR!BA16*0.9</f>
        <v>16470</v>
      </c>
      <c r="BB16" s="26">
        <f>BAR!BB16*0.9</f>
        <v>16470</v>
      </c>
      <c r="BC16" s="26">
        <f>BAR!BC16*0.9</f>
        <v>16470</v>
      </c>
      <c r="BD16" s="26">
        <f>BAR!BD16*0.9</f>
        <v>16470</v>
      </c>
      <c r="BE16" s="26">
        <f>BAR!BE16*0.9</f>
        <v>16470</v>
      </c>
      <c r="BF16" s="26">
        <f>BAR!BF16*0.9</f>
        <v>17100</v>
      </c>
      <c r="BG16" s="26">
        <f>BAR!BG16*0.9</f>
        <v>17100</v>
      </c>
      <c r="BH16" s="26">
        <f>BAR!BH16*0.9</f>
        <v>16470</v>
      </c>
      <c r="BI16" s="26">
        <f>BAR!BI16*0.9</f>
        <v>16470</v>
      </c>
      <c r="BJ16" s="26">
        <f>BAR!BJ16*0.9</f>
        <v>17100</v>
      </c>
      <c r="BK16" s="26">
        <f>BAR!BK16*0.9</f>
        <v>17100</v>
      </c>
      <c r="BL16" s="26">
        <f>BAR!BL16*0.9</f>
        <v>17100</v>
      </c>
      <c r="BM16" s="26">
        <f>BAR!BM16*0.9</f>
        <v>17100</v>
      </c>
      <c r="BN16" s="26">
        <f>BAR!BN16*0.9</f>
        <v>17100</v>
      </c>
      <c r="BO16" s="26">
        <f>BAR!BO16*0.9</f>
        <v>16470</v>
      </c>
      <c r="BP16" s="26">
        <f>BAR!BP16*0.9</f>
        <v>19530</v>
      </c>
      <c r="BQ16" s="26">
        <f>BAR!BQ16*0.9</f>
        <v>19530</v>
      </c>
      <c r="BR16" s="26">
        <f>BAR!BR16*0.9</f>
        <v>19530</v>
      </c>
      <c r="BS16" s="26">
        <f>BAR!BS16*0.9</f>
        <v>19530</v>
      </c>
      <c r="BT16" s="26">
        <f>BAR!BT16*0.9</f>
        <v>19530</v>
      </c>
      <c r="BU16" s="26">
        <f>BAR!BU16*0.9</f>
        <v>18000</v>
      </c>
      <c r="BV16" s="26">
        <f>BAR!BV16*0.9</f>
        <v>17100</v>
      </c>
      <c r="BW16" s="26">
        <f>BAR!BW16*0.9</f>
        <v>17100</v>
      </c>
      <c r="BX16" s="26">
        <f>BAR!BX16*0.9</f>
        <v>19530</v>
      </c>
      <c r="BY16" s="26">
        <f>BAR!BY16*0.9</f>
        <v>19530</v>
      </c>
    </row>
    <row r="17" spans="1:77" x14ac:dyDescent="0.2">
      <c r="A17" s="20" t="s">
        <v>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</row>
    <row r="18" spans="1:77" x14ac:dyDescent="0.2">
      <c r="A18" s="21">
        <v>1</v>
      </c>
      <c r="B18" s="26">
        <f>BAR!B18*0.9</f>
        <v>19980</v>
      </c>
      <c r="C18" s="26">
        <f>BAR!C18*0.9</f>
        <v>19980</v>
      </c>
      <c r="D18" s="26">
        <f>BAR!D18*0.9</f>
        <v>16920</v>
      </c>
      <c r="E18" s="26">
        <f>BAR!E18*0.9</f>
        <v>17550</v>
      </c>
      <c r="F18" s="26">
        <f>BAR!F18*0.9</f>
        <v>17550</v>
      </c>
      <c r="G18" s="26">
        <f>BAR!G18*0.9</f>
        <v>18450</v>
      </c>
      <c r="H18" s="26">
        <f>BAR!H18*0.9</f>
        <v>18450</v>
      </c>
      <c r="I18" s="26">
        <f>BAR!I18*0.9</f>
        <v>19980</v>
      </c>
      <c r="J18" s="26">
        <f>BAR!J18*0.9</f>
        <v>19980</v>
      </c>
      <c r="K18" s="26">
        <f>BAR!K18*0.9</f>
        <v>18450</v>
      </c>
      <c r="L18" s="26">
        <f>BAR!L18*0.9</f>
        <v>18450</v>
      </c>
      <c r="M18" s="26">
        <f>BAR!M18*0.9</f>
        <v>18450</v>
      </c>
      <c r="N18" s="26">
        <f>BAR!N18*0.9</f>
        <v>18450</v>
      </c>
      <c r="O18" s="26">
        <f>BAR!O18*0.9</f>
        <v>18450</v>
      </c>
      <c r="P18" s="26">
        <f>BAR!P18*0.9</f>
        <v>19080</v>
      </c>
      <c r="Q18" s="26">
        <f>BAR!Q18*0.9</f>
        <v>17550</v>
      </c>
      <c r="R18" s="26">
        <f>BAR!R18*0.9</f>
        <v>16920</v>
      </c>
      <c r="S18" s="26">
        <f>BAR!S18*0.9</f>
        <v>16920</v>
      </c>
      <c r="T18" s="26">
        <f>BAR!T18*0.9</f>
        <v>16920</v>
      </c>
      <c r="U18" s="26">
        <f>BAR!U18*0.9</f>
        <v>16920</v>
      </c>
      <c r="V18" s="26">
        <f>BAR!V18*0.9</f>
        <v>16920</v>
      </c>
      <c r="W18" s="26">
        <f>BAR!W18*0.9</f>
        <v>17550</v>
      </c>
      <c r="X18" s="26">
        <f>BAR!X18*0.9</f>
        <v>17550</v>
      </c>
      <c r="Y18" s="26">
        <f>BAR!Y18*0.9</f>
        <v>16920</v>
      </c>
      <c r="Z18" s="26">
        <f>BAR!Z18*0.9</f>
        <v>16920</v>
      </c>
      <c r="AA18" s="26">
        <f>BAR!AA18*0.9</f>
        <v>16920</v>
      </c>
      <c r="AB18" s="26">
        <f>BAR!AB18*0.9</f>
        <v>16920</v>
      </c>
      <c r="AC18" s="26">
        <f>BAR!AC18*0.9</f>
        <v>16920</v>
      </c>
      <c r="AD18" s="26">
        <f>BAR!AD18*0.9</f>
        <v>17550</v>
      </c>
      <c r="AE18" s="26">
        <f>BAR!AE18*0.9</f>
        <v>17550</v>
      </c>
      <c r="AF18" s="26">
        <f>BAR!AF18*0.9</f>
        <v>16920</v>
      </c>
      <c r="AG18" s="26">
        <f>BAR!AG18*0.9</f>
        <v>16920</v>
      </c>
      <c r="AH18" s="26">
        <f>BAR!AH18*0.9</f>
        <v>16920</v>
      </c>
      <c r="AI18" s="26">
        <f>BAR!AI18*0.9</f>
        <v>16920</v>
      </c>
      <c r="AJ18" s="26">
        <f>BAR!AJ18*0.9</f>
        <v>16920</v>
      </c>
      <c r="AK18" s="26">
        <f>BAR!AK18*0.9</f>
        <v>17550</v>
      </c>
      <c r="AL18" s="26">
        <f>BAR!AL18*0.9</f>
        <v>17550</v>
      </c>
      <c r="AM18" s="26">
        <f>BAR!AM18*0.9</f>
        <v>15390</v>
      </c>
      <c r="AN18" s="26">
        <f>BAR!AN18*0.9</f>
        <v>15390</v>
      </c>
      <c r="AO18" s="26">
        <f>BAR!AO18*0.9</f>
        <v>15390</v>
      </c>
      <c r="AP18" s="26">
        <f>BAR!AP18*0.9</f>
        <v>15390</v>
      </c>
      <c r="AQ18" s="26">
        <f>BAR!AQ18*0.9</f>
        <v>15390</v>
      </c>
      <c r="AR18" s="26">
        <f>BAR!AR18*0.9</f>
        <v>16020</v>
      </c>
      <c r="AS18" s="26">
        <f>BAR!AS18*0.9</f>
        <v>16020</v>
      </c>
      <c r="AT18" s="26">
        <f>BAR!AT18*0.9</f>
        <v>15390</v>
      </c>
      <c r="AU18" s="26">
        <f>BAR!AU18*0.9</f>
        <v>15390</v>
      </c>
      <c r="AV18" s="26">
        <f>BAR!AV18*0.9</f>
        <v>15390</v>
      </c>
      <c r="AW18" s="26">
        <f>BAR!AW18*0.9</f>
        <v>15390</v>
      </c>
      <c r="AX18" s="26">
        <f>BAR!AX18*0.9</f>
        <v>15390</v>
      </c>
      <c r="AY18" s="26">
        <f>BAR!AY18*0.9</f>
        <v>16020</v>
      </c>
      <c r="AZ18" s="26">
        <f>BAR!AZ18*0.9</f>
        <v>16020</v>
      </c>
      <c r="BA18" s="26">
        <f>BAR!BA18*0.9</f>
        <v>15390</v>
      </c>
      <c r="BB18" s="26">
        <f>BAR!BB18*0.9</f>
        <v>15390</v>
      </c>
      <c r="BC18" s="26">
        <f>BAR!BC18*0.9</f>
        <v>15390</v>
      </c>
      <c r="BD18" s="26">
        <f>BAR!BD18*0.9</f>
        <v>15390</v>
      </c>
      <c r="BE18" s="26">
        <f>BAR!BE18*0.9</f>
        <v>15390</v>
      </c>
      <c r="BF18" s="26">
        <f>BAR!BF18*0.9</f>
        <v>16020</v>
      </c>
      <c r="BG18" s="26">
        <f>BAR!BG18*0.9</f>
        <v>16020</v>
      </c>
      <c r="BH18" s="26">
        <f>BAR!BH18*0.9</f>
        <v>15390</v>
      </c>
      <c r="BI18" s="26">
        <f>BAR!BI18*0.9</f>
        <v>15390</v>
      </c>
      <c r="BJ18" s="26">
        <f>BAR!BJ18*0.9</f>
        <v>16020</v>
      </c>
      <c r="BK18" s="26">
        <f>BAR!BK18*0.9</f>
        <v>16020</v>
      </c>
      <c r="BL18" s="26">
        <f>BAR!BL18*0.9</f>
        <v>16020</v>
      </c>
      <c r="BM18" s="26">
        <f>BAR!BM18*0.9</f>
        <v>16020</v>
      </c>
      <c r="BN18" s="26">
        <f>BAR!BN18*0.9</f>
        <v>16020</v>
      </c>
      <c r="BO18" s="26">
        <f>BAR!BO18*0.9</f>
        <v>15390</v>
      </c>
      <c r="BP18" s="26">
        <f>BAR!BP18*0.9</f>
        <v>18450</v>
      </c>
      <c r="BQ18" s="26">
        <f>BAR!BQ18*0.9</f>
        <v>18450</v>
      </c>
      <c r="BR18" s="26">
        <f>BAR!BR18*0.9</f>
        <v>18450</v>
      </c>
      <c r="BS18" s="26">
        <f>BAR!BS18*0.9</f>
        <v>18450</v>
      </c>
      <c r="BT18" s="26">
        <f>BAR!BT18*0.9</f>
        <v>18450</v>
      </c>
      <c r="BU18" s="26">
        <f>BAR!BU18*0.9</f>
        <v>16920</v>
      </c>
      <c r="BV18" s="26">
        <f>BAR!BV18*0.9</f>
        <v>16020</v>
      </c>
      <c r="BW18" s="26">
        <f>BAR!BW18*0.9</f>
        <v>16020</v>
      </c>
      <c r="BX18" s="26">
        <f>BAR!BX18*0.9</f>
        <v>18450</v>
      </c>
      <c r="BY18" s="26">
        <f>BAR!BY18*0.9</f>
        <v>18450</v>
      </c>
    </row>
    <row r="19" spans="1:77" x14ac:dyDescent="0.2">
      <c r="A19" s="21">
        <v>2</v>
      </c>
      <c r="B19" s="26">
        <f>BAR!B19*0.9</f>
        <v>21960</v>
      </c>
      <c r="C19" s="26">
        <f>BAR!C19*0.9</f>
        <v>21960</v>
      </c>
      <c r="D19" s="26">
        <f>BAR!D19*0.9</f>
        <v>18900</v>
      </c>
      <c r="E19" s="26">
        <f>BAR!E19*0.9</f>
        <v>19530</v>
      </c>
      <c r="F19" s="26">
        <f>BAR!F19*0.9</f>
        <v>19530</v>
      </c>
      <c r="G19" s="26">
        <f>BAR!G19*0.9</f>
        <v>20430</v>
      </c>
      <c r="H19" s="26">
        <f>BAR!H19*0.9</f>
        <v>20430</v>
      </c>
      <c r="I19" s="26">
        <f>BAR!I19*0.9</f>
        <v>21960</v>
      </c>
      <c r="J19" s="26">
        <f>BAR!J19*0.9</f>
        <v>21960</v>
      </c>
      <c r="K19" s="26">
        <f>BAR!K19*0.9</f>
        <v>20430</v>
      </c>
      <c r="L19" s="26">
        <f>BAR!L19*0.9</f>
        <v>20430</v>
      </c>
      <c r="M19" s="26">
        <f>BAR!M19*0.9</f>
        <v>20430</v>
      </c>
      <c r="N19" s="26">
        <f>BAR!N19*0.9</f>
        <v>20430</v>
      </c>
      <c r="O19" s="26">
        <f>BAR!O19*0.9</f>
        <v>20430</v>
      </c>
      <c r="P19" s="26">
        <f>BAR!P19*0.9</f>
        <v>21060</v>
      </c>
      <c r="Q19" s="26">
        <f>BAR!Q19*0.9</f>
        <v>19530</v>
      </c>
      <c r="R19" s="26">
        <f>BAR!R19*0.9</f>
        <v>18900</v>
      </c>
      <c r="S19" s="26">
        <f>BAR!S19*0.9</f>
        <v>18900</v>
      </c>
      <c r="T19" s="26">
        <f>BAR!T19*0.9</f>
        <v>18900</v>
      </c>
      <c r="U19" s="26">
        <f>BAR!U19*0.9</f>
        <v>18900</v>
      </c>
      <c r="V19" s="26">
        <f>BAR!V19*0.9</f>
        <v>18900</v>
      </c>
      <c r="W19" s="26">
        <f>BAR!W19*0.9</f>
        <v>19530</v>
      </c>
      <c r="X19" s="26">
        <f>BAR!X19*0.9</f>
        <v>19530</v>
      </c>
      <c r="Y19" s="26">
        <f>BAR!Y19*0.9</f>
        <v>18900</v>
      </c>
      <c r="Z19" s="26">
        <f>BAR!Z19*0.9</f>
        <v>18900</v>
      </c>
      <c r="AA19" s="26">
        <f>BAR!AA19*0.9</f>
        <v>18900</v>
      </c>
      <c r="AB19" s="26">
        <f>BAR!AB19*0.9</f>
        <v>18900</v>
      </c>
      <c r="AC19" s="26">
        <f>BAR!AC19*0.9</f>
        <v>18900</v>
      </c>
      <c r="AD19" s="26">
        <f>BAR!AD19*0.9</f>
        <v>19530</v>
      </c>
      <c r="AE19" s="26">
        <f>BAR!AE19*0.9</f>
        <v>19530</v>
      </c>
      <c r="AF19" s="26">
        <f>BAR!AF19*0.9</f>
        <v>18900</v>
      </c>
      <c r="AG19" s="26">
        <f>BAR!AG19*0.9</f>
        <v>18900</v>
      </c>
      <c r="AH19" s="26">
        <f>BAR!AH19*0.9</f>
        <v>18900</v>
      </c>
      <c r="AI19" s="26">
        <f>BAR!AI19*0.9</f>
        <v>18900</v>
      </c>
      <c r="AJ19" s="26">
        <f>BAR!AJ19*0.9</f>
        <v>18900</v>
      </c>
      <c r="AK19" s="26">
        <f>BAR!AK19*0.9</f>
        <v>19530</v>
      </c>
      <c r="AL19" s="26">
        <f>BAR!AL19*0.9</f>
        <v>19530</v>
      </c>
      <c r="AM19" s="26">
        <f>BAR!AM19*0.9</f>
        <v>17370</v>
      </c>
      <c r="AN19" s="26">
        <f>BAR!AN19*0.9</f>
        <v>17370</v>
      </c>
      <c r="AO19" s="26">
        <f>BAR!AO19*0.9</f>
        <v>17370</v>
      </c>
      <c r="AP19" s="26">
        <f>BAR!AP19*0.9</f>
        <v>17370</v>
      </c>
      <c r="AQ19" s="26">
        <f>BAR!AQ19*0.9</f>
        <v>17370</v>
      </c>
      <c r="AR19" s="26">
        <f>BAR!AR19*0.9</f>
        <v>18000</v>
      </c>
      <c r="AS19" s="26">
        <f>BAR!AS19*0.9</f>
        <v>18000</v>
      </c>
      <c r="AT19" s="26">
        <f>BAR!AT19*0.9</f>
        <v>17370</v>
      </c>
      <c r="AU19" s="26">
        <f>BAR!AU19*0.9</f>
        <v>17370</v>
      </c>
      <c r="AV19" s="26">
        <f>BAR!AV19*0.9</f>
        <v>17370</v>
      </c>
      <c r="AW19" s="26">
        <f>BAR!AW19*0.9</f>
        <v>17370</v>
      </c>
      <c r="AX19" s="26">
        <f>BAR!AX19*0.9</f>
        <v>17370</v>
      </c>
      <c r="AY19" s="26">
        <f>BAR!AY19*0.9</f>
        <v>18000</v>
      </c>
      <c r="AZ19" s="26">
        <f>BAR!AZ19*0.9</f>
        <v>18000</v>
      </c>
      <c r="BA19" s="26">
        <f>BAR!BA19*0.9</f>
        <v>17370</v>
      </c>
      <c r="BB19" s="26">
        <f>BAR!BB19*0.9</f>
        <v>17370</v>
      </c>
      <c r="BC19" s="26">
        <f>BAR!BC19*0.9</f>
        <v>17370</v>
      </c>
      <c r="BD19" s="26">
        <f>BAR!BD19*0.9</f>
        <v>17370</v>
      </c>
      <c r="BE19" s="26">
        <f>BAR!BE19*0.9</f>
        <v>17370</v>
      </c>
      <c r="BF19" s="26">
        <f>BAR!BF19*0.9</f>
        <v>18000</v>
      </c>
      <c r="BG19" s="26">
        <f>BAR!BG19*0.9</f>
        <v>18000</v>
      </c>
      <c r="BH19" s="26">
        <f>BAR!BH19*0.9</f>
        <v>17370</v>
      </c>
      <c r="BI19" s="26">
        <f>BAR!BI19*0.9</f>
        <v>17370</v>
      </c>
      <c r="BJ19" s="26">
        <f>BAR!BJ19*0.9</f>
        <v>18000</v>
      </c>
      <c r="BK19" s="26">
        <f>BAR!BK19*0.9</f>
        <v>18000</v>
      </c>
      <c r="BL19" s="26">
        <f>BAR!BL19*0.9</f>
        <v>18000</v>
      </c>
      <c r="BM19" s="26">
        <f>BAR!BM19*0.9</f>
        <v>18000</v>
      </c>
      <c r="BN19" s="26">
        <f>BAR!BN19*0.9</f>
        <v>18000</v>
      </c>
      <c r="BO19" s="26">
        <f>BAR!BO19*0.9</f>
        <v>17370</v>
      </c>
      <c r="BP19" s="26">
        <f>BAR!BP19*0.9</f>
        <v>20430</v>
      </c>
      <c r="BQ19" s="26">
        <f>BAR!BQ19*0.9</f>
        <v>20430</v>
      </c>
      <c r="BR19" s="26">
        <f>BAR!BR19*0.9</f>
        <v>20430</v>
      </c>
      <c r="BS19" s="26">
        <f>BAR!BS19*0.9</f>
        <v>20430</v>
      </c>
      <c r="BT19" s="26">
        <f>BAR!BT19*0.9</f>
        <v>20430</v>
      </c>
      <c r="BU19" s="26">
        <f>BAR!BU19*0.9</f>
        <v>18900</v>
      </c>
      <c r="BV19" s="26">
        <f>BAR!BV19*0.9</f>
        <v>18000</v>
      </c>
      <c r="BW19" s="26">
        <f>BAR!BW19*0.9</f>
        <v>18000</v>
      </c>
      <c r="BX19" s="26">
        <f>BAR!BX19*0.9</f>
        <v>20430</v>
      </c>
      <c r="BY19" s="26">
        <f>BAR!BY19*0.9</f>
        <v>20430</v>
      </c>
    </row>
    <row r="20" spans="1:77" x14ac:dyDescent="0.2">
      <c r="A20" s="20" t="s">
        <v>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</row>
    <row r="21" spans="1:77" x14ac:dyDescent="0.2">
      <c r="A21" s="21">
        <v>1</v>
      </c>
      <c r="B21" s="26">
        <f>BAR!B21*0.9</f>
        <v>24480</v>
      </c>
      <c r="C21" s="26">
        <f>BAR!C21*0.9</f>
        <v>24480</v>
      </c>
      <c r="D21" s="26">
        <f>BAR!D21*0.9</f>
        <v>21420</v>
      </c>
      <c r="E21" s="26">
        <f>BAR!E21*0.9</f>
        <v>22050</v>
      </c>
      <c r="F21" s="26">
        <f>BAR!F21*0.9</f>
        <v>22050</v>
      </c>
      <c r="G21" s="26">
        <f>BAR!G21*0.9</f>
        <v>22950</v>
      </c>
      <c r="H21" s="26">
        <f>BAR!H21*0.9</f>
        <v>22950</v>
      </c>
      <c r="I21" s="26">
        <f>BAR!I21*0.9</f>
        <v>24480</v>
      </c>
      <c r="J21" s="26">
        <f>BAR!J21*0.9</f>
        <v>24480</v>
      </c>
      <c r="K21" s="26">
        <f>BAR!K21*0.9</f>
        <v>22950</v>
      </c>
      <c r="L21" s="26">
        <f>BAR!L21*0.9</f>
        <v>22950</v>
      </c>
      <c r="M21" s="26">
        <f>BAR!M21*0.9</f>
        <v>22950</v>
      </c>
      <c r="N21" s="26">
        <f>BAR!N21*0.9</f>
        <v>22950</v>
      </c>
      <c r="O21" s="26">
        <f>BAR!O21*0.9</f>
        <v>22950</v>
      </c>
      <c r="P21" s="26">
        <f>BAR!P21*0.9</f>
        <v>23580</v>
      </c>
      <c r="Q21" s="26">
        <f>BAR!Q21*0.9</f>
        <v>22050</v>
      </c>
      <c r="R21" s="26">
        <f>BAR!R21*0.9</f>
        <v>21420</v>
      </c>
      <c r="S21" s="26">
        <f>BAR!S21*0.9</f>
        <v>21420</v>
      </c>
      <c r="T21" s="26">
        <f>BAR!T21*0.9</f>
        <v>21420</v>
      </c>
      <c r="U21" s="26">
        <f>BAR!U21*0.9</f>
        <v>21420</v>
      </c>
      <c r="V21" s="26">
        <f>BAR!V21*0.9</f>
        <v>21420</v>
      </c>
      <c r="W21" s="26">
        <f>BAR!W21*0.9</f>
        <v>22050</v>
      </c>
      <c r="X21" s="26">
        <f>BAR!X21*0.9</f>
        <v>22050</v>
      </c>
      <c r="Y21" s="26">
        <f>BAR!Y21*0.9</f>
        <v>21420</v>
      </c>
      <c r="Z21" s="26">
        <f>BAR!Z21*0.9</f>
        <v>21420</v>
      </c>
      <c r="AA21" s="26">
        <f>BAR!AA21*0.9</f>
        <v>21420</v>
      </c>
      <c r="AB21" s="26">
        <f>BAR!AB21*0.9</f>
        <v>21420</v>
      </c>
      <c r="AC21" s="26">
        <f>BAR!AC21*0.9</f>
        <v>21420</v>
      </c>
      <c r="AD21" s="26">
        <f>BAR!AD21*0.9</f>
        <v>22050</v>
      </c>
      <c r="AE21" s="26">
        <f>BAR!AE21*0.9</f>
        <v>22050</v>
      </c>
      <c r="AF21" s="26">
        <f>BAR!AF21*0.9</f>
        <v>21420</v>
      </c>
      <c r="AG21" s="26">
        <f>BAR!AG21*0.9</f>
        <v>21420</v>
      </c>
      <c r="AH21" s="26">
        <f>BAR!AH21*0.9</f>
        <v>21420</v>
      </c>
      <c r="AI21" s="26">
        <f>BAR!AI21*0.9</f>
        <v>21420</v>
      </c>
      <c r="AJ21" s="26">
        <f>BAR!AJ21*0.9</f>
        <v>21420</v>
      </c>
      <c r="AK21" s="26">
        <f>BAR!AK21*0.9</f>
        <v>22050</v>
      </c>
      <c r="AL21" s="26">
        <f>BAR!AL21*0.9</f>
        <v>22050</v>
      </c>
      <c r="AM21" s="26">
        <f>BAR!AM21*0.9</f>
        <v>19890</v>
      </c>
      <c r="AN21" s="26">
        <f>BAR!AN21*0.9</f>
        <v>19890</v>
      </c>
      <c r="AO21" s="26">
        <f>BAR!AO21*0.9</f>
        <v>19890</v>
      </c>
      <c r="AP21" s="26">
        <f>BAR!AP21*0.9</f>
        <v>19890</v>
      </c>
      <c r="AQ21" s="26">
        <f>BAR!AQ21*0.9</f>
        <v>19890</v>
      </c>
      <c r="AR21" s="26">
        <f>BAR!AR21*0.9</f>
        <v>20520</v>
      </c>
      <c r="AS21" s="26">
        <f>BAR!AS21*0.9</f>
        <v>20520</v>
      </c>
      <c r="AT21" s="26">
        <f>BAR!AT21*0.9</f>
        <v>19890</v>
      </c>
      <c r="AU21" s="26">
        <f>BAR!AU21*0.9</f>
        <v>19890</v>
      </c>
      <c r="AV21" s="26">
        <f>BAR!AV21*0.9</f>
        <v>19890</v>
      </c>
      <c r="AW21" s="26">
        <f>BAR!AW21*0.9</f>
        <v>19890</v>
      </c>
      <c r="AX21" s="26">
        <f>BAR!AX21*0.9</f>
        <v>19890</v>
      </c>
      <c r="AY21" s="26">
        <f>BAR!AY21*0.9</f>
        <v>20520</v>
      </c>
      <c r="AZ21" s="26">
        <f>BAR!AZ21*0.9</f>
        <v>20520</v>
      </c>
      <c r="BA21" s="26">
        <f>BAR!BA21*0.9</f>
        <v>19890</v>
      </c>
      <c r="BB21" s="26">
        <f>BAR!BB21*0.9</f>
        <v>19890</v>
      </c>
      <c r="BC21" s="26">
        <f>BAR!BC21*0.9</f>
        <v>19890</v>
      </c>
      <c r="BD21" s="26">
        <f>BAR!BD21*0.9</f>
        <v>19890</v>
      </c>
      <c r="BE21" s="26">
        <f>BAR!BE21*0.9</f>
        <v>19890</v>
      </c>
      <c r="BF21" s="26">
        <f>BAR!BF21*0.9</f>
        <v>20520</v>
      </c>
      <c r="BG21" s="26">
        <f>BAR!BG21*0.9</f>
        <v>20520</v>
      </c>
      <c r="BH21" s="26">
        <f>BAR!BH21*0.9</f>
        <v>19890</v>
      </c>
      <c r="BI21" s="26">
        <f>BAR!BI21*0.9</f>
        <v>19890</v>
      </c>
      <c r="BJ21" s="26">
        <f>BAR!BJ21*0.9</f>
        <v>20520</v>
      </c>
      <c r="BK21" s="26">
        <f>BAR!BK21*0.9</f>
        <v>20520</v>
      </c>
      <c r="BL21" s="26">
        <f>BAR!BL21*0.9</f>
        <v>20520</v>
      </c>
      <c r="BM21" s="26">
        <f>BAR!BM21*0.9</f>
        <v>20520</v>
      </c>
      <c r="BN21" s="26">
        <f>BAR!BN21*0.9</f>
        <v>20520</v>
      </c>
      <c r="BO21" s="26">
        <f>BAR!BO21*0.9</f>
        <v>19890</v>
      </c>
      <c r="BP21" s="26">
        <f>BAR!BP21*0.9</f>
        <v>22950</v>
      </c>
      <c r="BQ21" s="26">
        <f>BAR!BQ21*0.9</f>
        <v>22950</v>
      </c>
      <c r="BR21" s="26">
        <f>BAR!BR21*0.9</f>
        <v>22950</v>
      </c>
      <c r="BS21" s="26">
        <f>BAR!BS21*0.9</f>
        <v>22950</v>
      </c>
      <c r="BT21" s="26">
        <f>BAR!BT21*0.9</f>
        <v>22950</v>
      </c>
      <c r="BU21" s="26">
        <f>BAR!BU21*0.9</f>
        <v>21420</v>
      </c>
      <c r="BV21" s="26">
        <f>BAR!BV21*0.9</f>
        <v>20520</v>
      </c>
      <c r="BW21" s="26">
        <f>BAR!BW21*0.9</f>
        <v>20520</v>
      </c>
      <c r="BX21" s="26">
        <f>BAR!BX21*0.9</f>
        <v>22950</v>
      </c>
      <c r="BY21" s="26">
        <f>BAR!BY21*0.9</f>
        <v>22950</v>
      </c>
    </row>
    <row r="22" spans="1:77" x14ac:dyDescent="0.2">
      <c r="A22" s="21">
        <v>2</v>
      </c>
      <c r="B22" s="26">
        <f>BAR!B22*0.9</f>
        <v>26460</v>
      </c>
      <c r="C22" s="26">
        <f>BAR!C22*0.9</f>
        <v>26460</v>
      </c>
      <c r="D22" s="26">
        <f>BAR!D22*0.9</f>
        <v>23400</v>
      </c>
      <c r="E22" s="26">
        <f>BAR!E22*0.9</f>
        <v>24030</v>
      </c>
      <c r="F22" s="26">
        <f>BAR!F22*0.9</f>
        <v>24030</v>
      </c>
      <c r="G22" s="26">
        <f>BAR!G22*0.9</f>
        <v>24930</v>
      </c>
      <c r="H22" s="26">
        <f>BAR!H22*0.9</f>
        <v>24930</v>
      </c>
      <c r="I22" s="26">
        <f>BAR!I22*0.9</f>
        <v>26460</v>
      </c>
      <c r="J22" s="26">
        <f>BAR!J22*0.9</f>
        <v>26460</v>
      </c>
      <c r="K22" s="26">
        <f>BAR!K22*0.9</f>
        <v>24930</v>
      </c>
      <c r="L22" s="26">
        <f>BAR!L22*0.9</f>
        <v>24930</v>
      </c>
      <c r="M22" s="26">
        <f>BAR!M22*0.9</f>
        <v>24930</v>
      </c>
      <c r="N22" s="26">
        <f>BAR!N22*0.9</f>
        <v>24930</v>
      </c>
      <c r="O22" s="26">
        <f>BAR!O22*0.9</f>
        <v>24930</v>
      </c>
      <c r="P22" s="26">
        <f>BAR!P22*0.9</f>
        <v>25560</v>
      </c>
      <c r="Q22" s="26">
        <f>BAR!Q22*0.9</f>
        <v>24030</v>
      </c>
      <c r="R22" s="26">
        <f>BAR!R22*0.9</f>
        <v>23400</v>
      </c>
      <c r="S22" s="26">
        <f>BAR!S22*0.9</f>
        <v>23400</v>
      </c>
      <c r="T22" s="26">
        <f>BAR!T22*0.9</f>
        <v>23400</v>
      </c>
      <c r="U22" s="26">
        <f>BAR!U22*0.9</f>
        <v>23400</v>
      </c>
      <c r="V22" s="26">
        <f>BAR!V22*0.9</f>
        <v>23400</v>
      </c>
      <c r="W22" s="26">
        <f>BAR!W22*0.9</f>
        <v>24030</v>
      </c>
      <c r="X22" s="26">
        <f>BAR!X22*0.9</f>
        <v>24030</v>
      </c>
      <c r="Y22" s="26">
        <f>BAR!Y22*0.9</f>
        <v>23400</v>
      </c>
      <c r="Z22" s="26">
        <f>BAR!Z22*0.9</f>
        <v>23400</v>
      </c>
      <c r="AA22" s="26">
        <f>BAR!AA22*0.9</f>
        <v>23400</v>
      </c>
      <c r="AB22" s="26">
        <f>BAR!AB22*0.9</f>
        <v>23400</v>
      </c>
      <c r="AC22" s="26">
        <f>BAR!AC22*0.9</f>
        <v>23400</v>
      </c>
      <c r="AD22" s="26">
        <f>BAR!AD22*0.9</f>
        <v>24030</v>
      </c>
      <c r="AE22" s="26">
        <f>BAR!AE22*0.9</f>
        <v>24030</v>
      </c>
      <c r="AF22" s="26">
        <f>BAR!AF22*0.9</f>
        <v>23400</v>
      </c>
      <c r="AG22" s="26">
        <f>BAR!AG22*0.9</f>
        <v>23400</v>
      </c>
      <c r="AH22" s="26">
        <f>BAR!AH22*0.9</f>
        <v>23400</v>
      </c>
      <c r="AI22" s="26">
        <f>BAR!AI22*0.9</f>
        <v>23400</v>
      </c>
      <c r="AJ22" s="26">
        <f>BAR!AJ22*0.9</f>
        <v>23400</v>
      </c>
      <c r="AK22" s="26">
        <f>BAR!AK22*0.9</f>
        <v>24030</v>
      </c>
      <c r="AL22" s="26">
        <f>BAR!AL22*0.9</f>
        <v>24030</v>
      </c>
      <c r="AM22" s="26">
        <f>BAR!AM22*0.9</f>
        <v>21870</v>
      </c>
      <c r="AN22" s="26">
        <f>BAR!AN22*0.9</f>
        <v>21870</v>
      </c>
      <c r="AO22" s="26">
        <f>BAR!AO22*0.9</f>
        <v>21870</v>
      </c>
      <c r="AP22" s="26">
        <f>BAR!AP22*0.9</f>
        <v>21870</v>
      </c>
      <c r="AQ22" s="26">
        <f>BAR!AQ22*0.9</f>
        <v>21870</v>
      </c>
      <c r="AR22" s="26">
        <f>BAR!AR22*0.9</f>
        <v>22500</v>
      </c>
      <c r="AS22" s="26">
        <f>BAR!AS22*0.9</f>
        <v>22500</v>
      </c>
      <c r="AT22" s="26">
        <f>BAR!AT22*0.9</f>
        <v>21870</v>
      </c>
      <c r="AU22" s="26">
        <f>BAR!AU22*0.9</f>
        <v>21870</v>
      </c>
      <c r="AV22" s="26">
        <f>BAR!AV22*0.9</f>
        <v>21870</v>
      </c>
      <c r="AW22" s="26">
        <f>BAR!AW22*0.9</f>
        <v>21870</v>
      </c>
      <c r="AX22" s="26">
        <f>BAR!AX22*0.9</f>
        <v>21870</v>
      </c>
      <c r="AY22" s="26">
        <f>BAR!AY22*0.9</f>
        <v>22500</v>
      </c>
      <c r="AZ22" s="26">
        <f>BAR!AZ22*0.9</f>
        <v>22500</v>
      </c>
      <c r="BA22" s="26">
        <f>BAR!BA22*0.9</f>
        <v>21870</v>
      </c>
      <c r="BB22" s="26">
        <f>BAR!BB22*0.9</f>
        <v>21870</v>
      </c>
      <c r="BC22" s="26">
        <f>BAR!BC22*0.9</f>
        <v>21870</v>
      </c>
      <c r="BD22" s="26">
        <f>BAR!BD22*0.9</f>
        <v>21870</v>
      </c>
      <c r="BE22" s="26">
        <f>BAR!BE22*0.9</f>
        <v>21870</v>
      </c>
      <c r="BF22" s="26">
        <f>BAR!BF22*0.9</f>
        <v>22500</v>
      </c>
      <c r="BG22" s="26">
        <f>BAR!BG22*0.9</f>
        <v>22500</v>
      </c>
      <c r="BH22" s="26">
        <f>BAR!BH22*0.9</f>
        <v>21870</v>
      </c>
      <c r="BI22" s="26">
        <f>BAR!BI22*0.9</f>
        <v>21870</v>
      </c>
      <c r="BJ22" s="26">
        <f>BAR!BJ22*0.9</f>
        <v>22500</v>
      </c>
      <c r="BK22" s="26">
        <f>BAR!BK22*0.9</f>
        <v>22500</v>
      </c>
      <c r="BL22" s="26">
        <f>BAR!BL22*0.9</f>
        <v>22500</v>
      </c>
      <c r="BM22" s="26">
        <f>BAR!BM22*0.9</f>
        <v>22500</v>
      </c>
      <c r="BN22" s="26">
        <f>BAR!BN22*0.9</f>
        <v>22500</v>
      </c>
      <c r="BO22" s="26">
        <f>BAR!BO22*0.9</f>
        <v>21870</v>
      </c>
      <c r="BP22" s="26">
        <f>BAR!BP22*0.9</f>
        <v>24930</v>
      </c>
      <c r="BQ22" s="26">
        <f>BAR!BQ22*0.9</f>
        <v>24930</v>
      </c>
      <c r="BR22" s="26">
        <f>BAR!BR22*0.9</f>
        <v>24930</v>
      </c>
      <c r="BS22" s="26">
        <f>BAR!BS22*0.9</f>
        <v>24930</v>
      </c>
      <c r="BT22" s="26">
        <f>BAR!BT22*0.9</f>
        <v>24930</v>
      </c>
      <c r="BU22" s="26">
        <f>BAR!BU22*0.9</f>
        <v>23400</v>
      </c>
      <c r="BV22" s="26">
        <f>BAR!BV22*0.9</f>
        <v>22500</v>
      </c>
      <c r="BW22" s="26">
        <f>BAR!BW22*0.9</f>
        <v>22500</v>
      </c>
      <c r="BX22" s="26">
        <f>BAR!BX22*0.9</f>
        <v>24930</v>
      </c>
      <c r="BY22" s="26">
        <f>BAR!BY22*0.9</f>
        <v>24930</v>
      </c>
    </row>
    <row r="23" spans="1:77" x14ac:dyDescent="0.2">
      <c r="A23" s="20" t="s">
        <v>10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</row>
    <row r="24" spans="1:77" x14ac:dyDescent="0.2">
      <c r="A24" s="21" t="s">
        <v>11</v>
      </c>
      <c r="B24" s="26">
        <f>BAR!B24*0.9</f>
        <v>107280</v>
      </c>
      <c r="C24" s="26">
        <f>BAR!C24*0.9</f>
        <v>107280</v>
      </c>
      <c r="D24" s="26">
        <f>BAR!D24*0.9</f>
        <v>104220</v>
      </c>
      <c r="E24" s="26">
        <f>BAR!E24*0.9</f>
        <v>104850</v>
      </c>
      <c r="F24" s="26">
        <f>BAR!F24*0.9</f>
        <v>104850</v>
      </c>
      <c r="G24" s="26">
        <f>BAR!G24*0.9</f>
        <v>105750</v>
      </c>
      <c r="H24" s="26">
        <f>BAR!H24*0.9</f>
        <v>105750</v>
      </c>
      <c r="I24" s="26">
        <f>BAR!I24*0.9</f>
        <v>107280</v>
      </c>
      <c r="J24" s="26">
        <f>BAR!J24*0.9</f>
        <v>107280</v>
      </c>
      <c r="K24" s="26">
        <f>BAR!K24*0.9</f>
        <v>105750</v>
      </c>
      <c r="L24" s="26">
        <f>BAR!L24*0.9</f>
        <v>105750</v>
      </c>
      <c r="M24" s="26">
        <f>BAR!M24*0.9</f>
        <v>105750</v>
      </c>
      <c r="N24" s="26">
        <f>BAR!N24*0.9</f>
        <v>105750</v>
      </c>
      <c r="O24" s="26">
        <f>BAR!O24*0.9</f>
        <v>105750</v>
      </c>
      <c r="P24" s="26">
        <f>BAR!P24*0.9</f>
        <v>106380</v>
      </c>
      <c r="Q24" s="26">
        <f>BAR!Q24*0.9</f>
        <v>104850</v>
      </c>
      <c r="R24" s="26">
        <f>BAR!R24*0.9</f>
        <v>104220</v>
      </c>
      <c r="S24" s="26">
        <f>BAR!S24*0.9</f>
        <v>104220</v>
      </c>
      <c r="T24" s="26">
        <f>BAR!T24*0.9</f>
        <v>104220</v>
      </c>
      <c r="U24" s="26">
        <f>BAR!U24*0.9</f>
        <v>104220</v>
      </c>
      <c r="V24" s="26">
        <f>BAR!V24*0.9</f>
        <v>104220</v>
      </c>
      <c r="W24" s="26">
        <f>BAR!W24*0.9</f>
        <v>104850</v>
      </c>
      <c r="X24" s="26">
        <f>BAR!X24*0.9</f>
        <v>104850</v>
      </c>
      <c r="Y24" s="26">
        <f>BAR!Y24*0.9</f>
        <v>104220</v>
      </c>
      <c r="Z24" s="26">
        <f>BAR!Z24*0.9</f>
        <v>104220</v>
      </c>
      <c r="AA24" s="26">
        <f>BAR!AA24*0.9</f>
        <v>104220</v>
      </c>
      <c r="AB24" s="26">
        <f>BAR!AB24*0.9</f>
        <v>104220</v>
      </c>
      <c r="AC24" s="26">
        <f>BAR!AC24*0.9</f>
        <v>104220</v>
      </c>
      <c r="AD24" s="26">
        <f>BAR!AD24*0.9</f>
        <v>104850</v>
      </c>
      <c r="AE24" s="26">
        <f>BAR!AE24*0.9</f>
        <v>104850</v>
      </c>
      <c r="AF24" s="26">
        <f>BAR!AF24*0.9</f>
        <v>104220</v>
      </c>
      <c r="AG24" s="26">
        <f>BAR!AG24*0.9</f>
        <v>104220</v>
      </c>
      <c r="AH24" s="26">
        <f>BAR!AH24*0.9</f>
        <v>104220</v>
      </c>
      <c r="AI24" s="26">
        <f>BAR!AI24*0.9</f>
        <v>104220</v>
      </c>
      <c r="AJ24" s="26">
        <f>BAR!AJ24*0.9</f>
        <v>104220</v>
      </c>
      <c r="AK24" s="26">
        <f>BAR!AK24*0.9</f>
        <v>104850</v>
      </c>
      <c r="AL24" s="26">
        <f>BAR!AL24*0.9</f>
        <v>104850</v>
      </c>
      <c r="AM24" s="26">
        <f>BAR!AM24*0.9</f>
        <v>102690</v>
      </c>
      <c r="AN24" s="26">
        <f>BAR!AN24*0.9</f>
        <v>102690</v>
      </c>
      <c r="AO24" s="26">
        <f>BAR!AO24*0.9</f>
        <v>102690</v>
      </c>
      <c r="AP24" s="26">
        <f>BAR!AP24*0.9</f>
        <v>102690</v>
      </c>
      <c r="AQ24" s="26">
        <f>BAR!AQ24*0.9</f>
        <v>102690</v>
      </c>
      <c r="AR24" s="26">
        <f>BAR!AR24*0.9</f>
        <v>103320</v>
      </c>
      <c r="AS24" s="26">
        <f>BAR!AS24*0.9</f>
        <v>103320</v>
      </c>
      <c r="AT24" s="26">
        <f>BAR!AT24*0.9</f>
        <v>102690</v>
      </c>
      <c r="AU24" s="26">
        <f>BAR!AU24*0.9</f>
        <v>102690</v>
      </c>
      <c r="AV24" s="26">
        <f>BAR!AV24*0.9</f>
        <v>102690</v>
      </c>
      <c r="AW24" s="26">
        <f>BAR!AW24*0.9</f>
        <v>102690</v>
      </c>
      <c r="AX24" s="26">
        <f>BAR!AX24*0.9</f>
        <v>102690</v>
      </c>
      <c r="AY24" s="26">
        <f>BAR!AY24*0.9</f>
        <v>103320</v>
      </c>
      <c r="AZ24" s="26">
        <f>BAR!AZ24*0.9</f>
        <v>103320</v>
      </c>
      <c r="BA24" s="26">
        <f>BAR!BA24*0.9</f>
        <v>102690</v>
      </c>
      <c r="BB24" s="26">
        <f>BAR!BB24*0.9</f>
        <v>102690</v>
      </c>
      <c r="BC24" s="26">
        <f>BAR!BC24*0.9</f>
        <v>102690</v>
      </c>
      <c r="BD24" s="26">
        <f>BAR!BD24*0.9</f>
        <v>102690</v>
      </c>
      <c r="BE24" s="26">
        <f>BAR!BE24*0.9</f>
        <v>102690</v>
      </c>
      <c r="BF24" s="26">
        <f>BAR!BF24*0.9</f>
        <v>103320</v>
      </c>
      <c r="BG24" s="26">
        <f>BAR!BG24*0.9</f>
        <v>103320</v>
      </c>
      <c r="BH24" s="26">
        <f>BAR!BH24*0.9</f>
        <v>102690</v>
      </c>
      <c r="BI24" s="26">
        <f>BAR!BI24*0.9</f>
        <v>102690</v>
      </c>
      <c r="BJ24" s="26">
        <f>BAR!BJ24*0.9</f>
        <v>103320</v>
      </c>
      <c r="BK24" s="26">
        <f>BAR!BK24*0.9</f>
        <v>103320</v>
      </c>
      <c r="BL24" s="26">
        <f>BAR!BL24*0.9</f>
        <v>103320</v>
      </c>
      <c r="BM24" s="26">
        <f>BAR!BM24*0.9</f>
        <v>103320</v>
      </c>
      <c r="BN24" s="26">
        <f>BAR!BN24*0.9</f>
        <v>103320</v>
      </c>
      <c r="BO24" s="26">
        <f>BAR!BO24*0.9</f>
        <v>102690</v>
      </c>
      <c r="BP24" s="26">
        <f>BAR!BP24*0.9</f>
        <v>105750</v>
      </c>
      <c r="BQ24" s="26">
        <f>BAR!BQ24*0.9</f>
        <v>105750</v>
      </c>
      <c r="BR24" s="26">
        <f>BAR!BR24*0.9</f>
        <v>105750</v>
      </c>
      <c r="BS24" s="26">
        <f>BAR!BS24*0.9</f>
        <v>105750</v>
      </c>
      <c r="BT24" s="26">
        <f>BAR!BT24*0.9</f>
        <v>105750</v>
      </c>
      <c r="BU24" s="26">
        <f>BAR!BU24*0.9</f>
        <v>104220</v>
      </c>
      <c r="BV24" s="26">
        <f>BAR!BV24*0.9</f>
        <v>103320</v>
      </c>
      <c r="BW24" s="26">
        <f>BAR!BW24*0.9</f>
        <v>103320</v>
      </c>
      <c r="BX24" s="26">
        <f>BAR!BX24*0.9</f>
        <v>105750</v>
      </c>
      <c r="BY24" s="26">
        <f>BAR!BY24*0.9</f>
        <v>105750</v>
      </c>
    </row>
    <row r="25" spans="1:77" ht="15" customHeight="1" x14ac:dyDescent="0.2">
      <c r="A25" s="11" t="s">
        <v>35</v>
      </c>
    </row>
    <row r="26" spans="1:77" ht="120" x14ac:dyDescent="0.2">
      <c r="A26" s="27" t="s">
        <v>57</v>
      </c>
    </row>
    <row r="27" spans="1:77" ht="60" x14ac:dyDescent="0.2">
      <c r="A27" s="22" t="s">
        <v>58</v>
      </c>
    </row>
    <row r="28" spans="1:77" ht="15" customHeight="1" x14ac:dyDescent="0.2">
      <c r="A28" s="9" t="s">
        <v>30</v>
      </c>
    </row>
    <row r="29" spans="1:77" ht="24" x14ac:dyDescent="0.2">
      <c r="A29" s="28" t="s">
        <v>59</v>
      </c>
    </row>
    <row r="30" spans="1:77" ht="15" customHeight="1" x14ac:dyDescent="0.2">
      <c r="A30" s="11" t="s">
        <v>14</v>
      </c>
    </row>
    <row r="31" spans="1:77" ht="108" x14ac:dyDescent="0.2">
      <c r="A31" s="12" t="s">
        <v>15</v>
      </c>
    </row>
    <row r="32" spans="1:77" ht="36" x14ac:dyDescent="0.2">
      <c r="A32" s="30" t="s">
        <v>60</v>
      </c>
    </row>
    <row r="33" spans="1:1" ht="216" x14ac:dyDescent="0.2">
      <c r="A33" s="12" t="s">
        <v>61</v>
      </c>
    </row>
    <row r="34" spans="1:1" x14ac:dyDescent="0.2">
      <c r="A34" s="11" t="s">
        <v>54</v>
      </c>
    </row>
    <row r="35" spans="1:1" ht="324" x14ac:dyDescent="0.2">
      <c r="A35" s="12" t="s">
        <v>62</v>
      </c>
    </row>
    <row r="36" spans="1:1" x14ac:dyDescent="0.2">
      <c r="A36" s="9" t="s">
        <v>16</v>
      </c>
    </row>
    <row r="37" spans="1:1" ht="24" x14ac:dyDescent="0.2">
      <c r="A37" s="13" t="s">
        <v>96</v>
      </c>
    </row>
  </sheetData>
  <pageMargins left="0.25" right="0.25" top="0.75" bottom="0.75" header="0.3" footer="0.3"/>
  <pageSetup scale="51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88402966399123"/>
    <pageSetUpPr fitToPage="1"/>
  </sheetPr>
  <dimension ref="A1:AZ32"/>
  <sheetViews>
    <sheetView workbookViewId="0">
      <pane xSplit="1" topLeftCell="B1" activePane="topRight" state="frozen"/>
      <selection pane="topRight" activeCell="A19" sqref="A19"/>
    </sheetView>
  </sheetViews>
  <sheetFormatPr defaultColWidth="9" defaultRowHeight="12" x14ac:dyDescent="0.2"/>
  <cols>
    <col min="1" max="1" width="59.85546875" style="18" customWidth="1"/>
    <col min="2" max="16384" width="9" style="18"/>
  </cols>
  <sheetData>
    <row r="1" spans="1:52" ht="15" customHeight="1" x14ac:dyDescent="0.2">
      <c r="A1" s="32" t="s">
        <v>0</v>
      </c>
    </row>
    <row r="2" spans="1:52" ht="15" customHeight="1" x14ac:dyDescent="0.2">
      <c r="A2" s="48" t="s">
        <v>83</v>
      </c>
    </row>
    <row r="3" spans="1:52" ht="15" customHeight="1" x14ac:dyDescent="0.2">
      <c r="A3" s="33" t="s">
        <v>2</v>
      </c>
    </row>
    <row r="4" spans="1:52" s="31" customFormat="1" ht="15" customHeight="1" x14ac:dyDescent="0.2">
      <c r="A4" s="34" t="s">
        <v>3</v>
      </c>
      <c r="B4" s="76">
        <v>46215</v>
      </c>
      <c r="C4" s="76">
        <v>46216</v>
      </c>
      <c r="D4" s="76">
        <v>46217</v>
      </c>
      <c r="E4" s="76">
        <v>46218</v>
      </c>
      <c r="F4" s="76">
        <v>46219</v>
      </c>
      <c r="G4" s="76">
        <v>46220</v>
      </c>
      <c r="H4" s="76">
        <v>46221</v>
      </c>
      <c r="I4" s="76">
        <v>46222</v>
      </c>
      <c r="J4" s="76">
        <v>46223</v>
      </c>
      <c r="K4" s="76">
        <v>46224</v>
      </c>
      <c r="L4" s="76">
        <v>46225</v>
      </c>
      <c r="M4" s="76">
        <v>46226</v>
      </c>
      <c r="N4" s="76">
        <v>46227</v>
      </c>
      <c r="O4" s="76">
        <v>46228</v>
      </c>
      <c r="P4" s="76">
        <v>46229</v>
      </c>
      <c r="Q4" s="76">
        <v>46230</v>
      </c>
      <c r="R4" s="76">
        <v>46231</v>
      </c>
      <c r="S4" s="76">
        <v>46232</v>
      </c>
      <c r="T4" s="76">
        <v>46233</v>
      </c>
      <c r="U4" s="76">
        <v>46234</v>
      </c>
      <c r="V4" s="76">
        <v>46235</v>
      </c>
      <c r="W4" s="76">
        <v>46236</v>
      </c>
      <c r="X4" s="76">
        <v>46237</v>
      </c>
      <c r="Y4" s="76">
        <v>46238</v>
      </c>
      <c r="Z4" s="76">
        <v>46239</v>
      </c>
      <c r="AA4" s="76">
        <v>46240</v>
      </c>
      <c r="AB4" s="76">
        <v>46241</v>
      </c>
      <c r="AC4" s="76">
        <v>46242</v>
      </c>
      <c r="AD4" s="76">
        <v>46243</v>
      </c>
      <c r="AE4" s="76">
        <v>46244</v>
      </c>
      <c r="AF4" s="76">
        <v>46245</v>
      </c>
      <c r="AG4" s="76">
        <v>46246</v>
      </c>
      <c r="AH4" s="76">
        <v>46247</v>
      </c>
      <c r="AI4" s="76">
        <v>46248</v>
      </c>
      <c r="AJ4" s="76">
        <v>46249</v>
      </c>
      <c r="AK4" s="76">
        <v>46250</v>
      </c>
      <c r="AL4" s="76">
        <v>46251</v>
      </c>
      <c r="AM4" s="76">
        <v>46252</v>
      </c>
      <c r="AN4" s="76">
        <v>46253</v>
      </c>
      <c r="AO4" s="76">
        <v>46254</v>
      </c>
      <c r="AP4" s="76">
        <v>46255</v>
      </c>
      <c r="AQ4" s="76">
        <v>46256</v>
      </c>
      <c r="AR4" s="76">
        <v>46257</v>
      </c>
      <c r="AS4" s="76">
        <v>46258</v>
      </c>
      <c r="AT4" s="76">
        <v>46259</v>
      </c>
      <c r="AU4" s="76">
        <v>46260</v>
      </c>
      <c r="AV4" s="76">
        <v>46261</v>
      </c>
      <c r="AW4" s="76">
        <v>46262</v>
      </c>
      <c r="AX4" s="76">
        <v>46263</v>
      </c>
      <c r="AY4" s="76">
        <v>46264</v>
      </c>
      <c r="AZ4" s="76">
        <v>46265</v>
      </c>
    </row>
    <row r="5" spans="1:52" ht="24" x14ac:dyDescent="0.2">
      <c r="A5" s="22" t="s">
        <v>80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</row>
    <row r="6" spans="1:52" ht="12.75" customHeight="1" x14ac:dyDescent="0.2">
      <c r="A6" s="21">
        <v>1</v>
      </c>
      <c r="B6" s="98" t="e">
        <f>BAR!#REF!*0.75</f>
        <v>#REF!</v>
      </c>
      <c r="C6" s="98" t="e">
        <f>BAR!#REF!*0.75</f>
        <v>#REF!</v>
      </c>
      <c r="D6" s="98" t="e">
        <f>BAR!#REF!*0.75</f>
        <v>#REF!</v>
      </c>
      <c r="E6" s="98" t="e">
        <f>BAR!#REF!*0.75</f>
        <v>#REF!</v>
      </c>
      <c r="F6" s="98" t="e">
        <f>BAR!#REF!*0.75</f>
        <v>#REF!</v>
      </c>
      <c r="G6" s="98">
        <f>BAR!B6*0.75</f>
        <v>13650</v>
      </c>
      <c r="H6" s="98">
        <f>BAR!C6*0.75</f>
        <v>13650</v>
      </c>
      <c r="I6" s="98">
        <f>BAR!D6*0.75</f>
        <v>11100</v>
      </c>
      <c r="J6" s="98">
        <f>BAR!E6*0.75</f>
        <v>11625</v>
      </c>
      <c r="K6" s="98">
        <f>BAR!F6*0.75</f>
        <v>11625</v>
      </c>
      <c r="L6" s="98">
        <f>BAR!G6*0.75</f>
        <v>12375</v>
      </c>
      <c r="M6" s="98">
        <f>BAR!H6*0.75</f>
        <v>12375</v>
      </c>
      <c r="N6" s="98">
        <f>BAR!I6*0.75</f>
        <v>13650</v>
      </c>
      <c r="O6" s="98">
        <f>BAR!J6*0.75</f>
        <v>13650</v>
      </c>
      <c r="P6" s="98">
        <f>BAR!K6*0.75</f>
        <v>12375</v>
      </c>
      <c r="Q6" s="98">
        <f>BAR!L6*0.75</f>
        <v>12375</v>
      </c>
      <c r="R6" s="98">
        <f>BAR!M6*0.75</f>
        <v>12375</v>
      </c>
      <c r="S6" s="98">
        <f>BAR!N6*0.75</f>
        <v>12375</v>
      </c>
      <c r="T6" s="98">
        <f>BAR!O6*0.75</f>
        <v>12375</v>
      </c>
      <c r="U6" s="98">
        <f>BAR!P6*0.75</f>
        <v>12900</v>
      </c>
      <c r="V6" s="98">
        <f>BAR!Q6*0.75</f>
        <v>11625</v>
      </c>
      <c r="W6" s="98">
        <f>BAR!R6*0.75</f>
        <v>11100</v>
      </c>
      <c r="X6" s="98">
        <f>BAR!S6*0.75</f>
        <v>11100</v>
      </c>
      <c r="Y6" s="98">
        <f>BAR!T6*0.75</f>
        <v>11100</v>
      </c>
      <c r="Z6" s="98">
        <f>BAR!U6*0.75</f>
        <v>11100</v>
      </c>
      <c r="AA6" s="98">
        <f>BAR!V6*0.75</f>
        <v>11100</v>
      </c>
      <c r="AB6" s="98">
        <f>BAR!W6*0.75</f>
        <v>11625</v>
      </c>
      <c r="AC6" s="98">
        <f>BAR!X6*0.75</f>
        <v>11625</v>
      </c>
      <c r="AD6" s="98">
        <f>BAR!Y6*0.75</f>
        <v>11100</v>
      </c>
      <c r="AE6" s="98">
        <f>BAR!Z6*0.75</f>
        <v>11100</v>
      </c>
      <c r="AF6" s="98">
        <f>BAR!AA6*0.75</f>
        <v>11100</v>
      </c>
      <c r="AG6" s="98">
        <f>BAR!AB6*0.75</f>
        <v>11100</v>
      </c>
      <c r="AH6" s="98">
        <f>BAR!AC6*0.75</f>
        <v>11100</v>
      </c>
      <c r="AI6" s="98">
        <f>BAR!AD6*0.75</f>
        <v>11625</v>
      </c>
      <c r="AJ6" s="98">
        <f>BAR!AE6*0.75</f>
        <v>11625</v>
      </c>
      <c r="AK6" s="98">
        <f>BAR!AF6*0.75</f>
        <v>11100</v>
      </c>
      <c r="AL6" s="98">
        <f>BAR!AG6*0.75</f>
        <v>11100</v>
      </c>
      <c r="AM6" s="98">
        <f>BAR!AH6*0.75</f>
        <v>11100</v>
      </c>
      <c r="AN6" s="98">
        <f>BAR!AI6*0.75</f>
        <v>11100</v>
      </c>
      <c r="AO6" s="98">
        <f>BAR!AJ6*0.75</f>
        <v>11100</v>
      </c>
      <c r="AP6" s="98">
        <f>BAR!AK6*0.75</f>
        <v>11625</v>
      </c>
      <c r="AQ6" s="98">
        <f>BAR!AL6*0.75</f>
        <v>11625</v>
      </c>
      <c r="AR6" s="98">
        <f>BAR!AM6*0.75</f>
        <v>9825</v>
      </c>
      <c r="AS6" s="98">
        <f>BAR!AN6*0.75</f>
        <v>9825</v>
      </c>
      <c r="AT6" s="98">
        <f>BAR!AO6*0.75</f>
        <v>9825</v>
      </c>
      <c r="AU6" s="98">
        <f>BAR!AP6*0.75</f>
        <v>9825</v>
      </c>
      <c r="AV6" s="98">
        <f>BAR!AQ6*0.75</f>
        <v>9825</v>
      </c>
      <c r="AW6" s="98">
        <f>BAR!AR6*0.75</f>
        <v>10350</v>
      </c>
      <c r="AX6" s="98">
        <f>BAR!AS6*0.75</f>
        <v>10350</v>
      </c>
      <c r="AY6" s="98">
        <f>BAR!AT6*0.75</f>
        <v>9825</v>
      </c>
      <c r="AZ6" s="98">
        <f>BAR!AU6*0.75</f>
        <v>9825</v>
      </c>
    </row>
    <row r="7" spans="1:52" ht="12.75" customHeight="1" x14ac:dyDescent="0.2">
      <c r="A7" s="21">
        <v>2</v>
      </c>
      <c r="B7" s="98" t="e">
        <f>BAR!#REF!*0.75</f>
        <v>#REF!</v>
      </c>
      <c r="C7" s="98" t="e">
        <f>BAR!#REF!*0.75</f>
        <v>#REF!</v>
      </c>
      <c r="D7" s="98" t="e">
        <f>BAR!#REF!*0.75</f>
        <v>#REF!</v>
      </c>
      <c r="E7" s="98" t="e">
        <f>BAR!#REF!*0.75</f>
        <v>#REF!</v>
      </c>
      <c r="F7" s="98" t="e">
        <f>BAR!#REF!*0.75</f>
        <v>#REF!</v>
      </c>
      <c r="G7" s="98">
        <f>BAR!B7*0.75</f>
        <v>15300</v>
      </c>
      <c r="H7" s="98">
        <f>BAR!C7*0.75</f>
        <v>15300</v>
      </c>
      <c r="I7" s="98">
        <f>BAR!D7*0.75</f>
        <v>12750</v>
      </c>
      <c r="J7" s="98">
        <f>BAR!E7*0.75</f>
        <v>13275</v>
      </c>
      <c r="K7" s="98">
        <f>BAR!F7*0.75</f>
        <v>13275</v>
      </c>
      <c r="L7" s="98">
        <f>BAR!G7*0.75</f>
        <v>14025</v>
      </c>
      <c r="M7" s="98">
        <f>BAR!H7*0.75</f>
        <v>14025</v>
      </c>
      <c r="N7" s="98">
        <f>BAR!I7*0.75</f>
        <v>15300</v>
      </c>
      <c r="O7" s="98">
        <f>BAR!J7*0.75</f>
        <v>15300</v>
      </c>
      <c r="P7" s="98">
        <f>BAR!K7*0.75</f>
        <v>14025</v>
      </c>
      <c r="Q7" s="98">
        <f>BAR!L7*0.75</f>
        <v>14025</v>
      </c>
      <c r="R7" s="98">
        <f>BAR!M7*0.75</f>
        <v>14025</v>
      </c>
      <c r="S7" s="98">
        <f>BAR!N7*0.75</f>
        <v>14025</v>
      </c>
      <c r="T7" s="98">
        <f>BAR!O7*0.75</f>
        <v>14025</v>
      </c>
      <c r="U7" s="98">
        <f>BAR!P7*0.75</f>
        <v>14550</v>
      </c>
      <c r="V7" s="98">
        <f>BAR!Q7*0.75</f>
        <v>13275</v>
      </c>
      <c r="W7" s="98">
        <f>BAR!R7*0.75</f>
        <v>12750</v>
      </c>
      <c r="X7" s="98">
        <f>BAR!S7*0.75</f>
        <v>12750</v>
      </c>
      <c r="Y7" s="98">
        <f>BAR!T7*0.75</f>
        <v>12750</v>
      </c>
      <c r="Z7" s="98">
        <f>BAR!U7*0.75</f>
        <v>12750</v>
      </c>
      <c r="AA7" s="98">
        <f>BAR!V7*0.75</f>
        <v>12750</v>
      </c>
      <c r="AB7" s="98">
        <f>BAR!W7*0.75</f>
        <v>13275</v>
      </c>
      <c r="AC7" s="98">
        <f>BAR!X7*0.75</f>
        <v>13275</v>
      </c>
      <c r="AD7" s="98">
        <f>BAR!Y7*0.75</f>
        <v>12750</v>
      </c>
      <c r="AE7" s="98">
        <f>BAR!Z7*0.75</f>
        <v>12750</v>
      </c>
      <c r="AF7" s="98">
        <f>BAR!AA7*0.75</f>
        <v>12750</v>
      </c>
      <c r="AG7" s="98">
        <f>BAR!AB7*0.75</f>
        <v>12750</v>
      </c>
      <c r="AH7" s="98">
        <f>BAR!AC7*0.75</f>
        <v>12750</v>
      </c>
      <c r="AI7" s="98">
        <f>BAR!AD7*0.75</f>
        <v>13275</v>
      </c>
      <c r="AJ7" s="98">
        <f>BAR!AE7*0.75</f>
        <v>13275</v>
      </c>
      <c r="AK7" s="98">
        <f>BAR!AF7*0.75</f>
        <v>12750</v>
      </c>
      <c r="AL7" s="98">
        <f>BAR!AG7*0.75</f>
        <v>12750</v>
      </c>
      <c r="AM7" s="98">
        <f>BAR!AH7*0.75</f>
        <v>12750</v>
      </c>
      <c r="AN7" s="98">
        <f>BAR!AI7*0.75</f>
        <v>12750</v>
      </c>
      <c r="AO7" s="98">
        <f>BAR!AJ7*0.75</f>
        <v>12750</v>
      </c>
      <c r="AP7" s="98">
        <f>BAR!AK7*0.75</f>
        <v>13275</v>
      </c>
      <c r="AQ7" s="98">
        <f>BAR!AL7*0.75</f>
        <v>13275</v>
      </c>
      <c r="AR7" s="98">
        <f>BAR!AM7*0.75</f>
        <v>11475</v>
      </c>
      <c r="AS7" s="98">
        <f>BAR!AN7*0.75</f>
        <v>11475</v>
      </c>
      <c r="AT7" s="98">
        <f>BAR!AO7*0.75</f>
        <v>11475</v>
      </c>
      <c r="AU7" s="98">
        <f>BAR!AP7*0.75</f>
        <v>11475</v>
      </c>
      <c r="AV7" s="98">
        <f>BAR!AQ7*0.75</f>
        <v>11475</v>
      </c>
      <c r="AW7" s="98">
        <f>BAR!AR7*0.75</f>
        <v>12000</v>
      </c>
      <c r="AX7" s="98">
        <f>BAR!AS7*0.75</f>
        <v>12000</v>
      </c>
      <c r="AY7" s="98">
        <f>BAR!AT7*0.75</f>
        <v>11475</v>
      </c>
      <c r="AZ7" s="98">
        <f>BAR!AU7*0.75</f>
        <v>11475</v>
      </c>
    </row>
    <row r="8" spans="1:52" ht="43.5" customHeight="1" x14ac:dyDescent="0.2">
      <c r="A8" s="22" t="s">
        <v>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</row>
    <row r="9" spans="1:52" s="2" customFormat="1" ht="12.75" customHeight="1" x14ac:dyDescent="0.2">
      <c r="A9" s="21">
        <v>1</v>
      </c>
      <c r="B9" s="98" t="e">
        <f>BAR!#REF!*0.75</f>
        <v>#REF!</v>
      </c>
      <c r="C9" s="98" t="e">
        <f>BAR!#REF!*0.75</f>
        <v>#REF!</v>
      </c>
      <c r="D9" s="98" t="e">
        <f>BAR!#REF!*0.75</f>
        <v>#REF!</v>
      </c>
      <c r="E9" s="98" t="e">
        <f>BAR!#REF!*0.75</f>
        <v>#REF!</v>
      </c>
      <c r="F9" s="98" t="e">
        <f>BAR!#REF!*0.75</f>
        <v>#REF!</v>
      </c>
      <c r="G9" s="98">
        <f>BAR!B9*0.75</f>
        <v>14400</v>
      </c>
      <c r="H9" s="98">
        <f>BAR!C9*0.75</f>
        <v>14400</v>
      </c>
      <c r="I9" s="98">
        <f>BAR!D9*0.75</f>
        <v>11850</v>
      </c>
      <c r="J9" s="98">
        <f>BAR!E9*0.75</f>
        <v>12375</v>
      </c>
      <c r="K9" s="98">
        <f>BAR!F9*0.75</f>
        <v>12375</v>
      </c>
      <c r="L9" s="98">
        <f>BAR!G9*0.75</f>
        <v>13125</v>
      </c>
      <c r="M9" s="98">
        <f>BAR!H9*0.75</f>
        <v>13125</v>
      </c>
      <c r="N9" s="98">
        <f>BAR!I9*0.75</f>
        <v>14400</v>
      </c>
      <c r="O9" s="98">
        <f>BAR!J9*0.75</f>
        <v>14400</v>
      </c>
      <c r="P9" s="98">
        <f>BAR!K9*0.75</f>
        <v>13125</v>
      </c>
      <c r="Q9" s="98">
        <f>BAR!L9*0.75</f>
        <v>13125</v>
      </c>
      <c r="R9" s="98">
        <f>BAR!M9*0.75</f>
        <v>13125</v>
      </c>
      <c r="S9" s="98">
        <f>BAR!N9*0.75</f>
        <v>13125</v>
      </c>
      <c r="T9" s="98">
        <f>BAR!O9*0.75</f>
        <v>13125</v>
      </c>
      <c r="U9" s="98">
        <f>BAR!P9*0.75</f>
        <v>13650</v>
      </c>
      <c r="V9" s="98">
        <f>BAR!Q9*0.75</f>
        <v>12375</v>
      </c>
      <c r="W9" s="98">
        <f>BAR!R9*0.75</f>
        <v>11850</v>
      </c>
      <c r="X9" s="98">
        <f>BAR!S9*0.75</f>
        <v>11850</v>
      </c>
      <c r="Y9" s="98">
        <f>BAR!T9*0.75</f>
        <v>11850</v>
      </c>
      <c r="Z9" s="98">
        <f>BAR!U9*0.75</f>
        <v>11850</v>
      </c>
      <c r="AA9" s="98">
        <f>BAR!V9*0.75</f>
        <v>11850</v>
      </c>
      <c r="AB9" s="98">
        <f>BAR!W9*0.75</f>
        <v>12375</v>
      </c>
      <c r="AC9" s="98">
        <f>BAR!X9*0.75</f>
        <v>12375</v>
      </c>
      <c r="AD9" s="98">
        <f>BAR!Y9*0.75</f>
        <v>11850</v>
      </c>
      <c r="AE9" s="98">
        <f>BAR!Z9*0.75</f>
        <v>11850</v>
      </c>
      <c r="AF9" s="98">
        <f>BAR!AA9*0.75</f>
        <v>11850</v>
      </c>
      <c r="AG9" s="98">
        <f>BAR!AB9*0.75</f>
        <v>11850</v>
      </c>
      <c r="AH9" s="98">
        <f>BAR!AC9*0.75</f>
        <v>11850</v>
      </c>
      <c r="AI9" s="98">
        <f>BAR!AD9*0.75</f>
        <v>12375</v>
      </c>
      <c r="AJ9" s="98">
        <f>BAR!AE9*0.75</f>
        <v>12375</v>
      </c>
      <c r="AK9" s="98">
        <f>BAR!AF9*0.75</f>
        <v>11850</v>
      </c>
      <c r="AL9" s="98">
        <f>BAR!AG9*0.75</f>
        <v>11850</v>
      </c>
      <c r="AM9" s="98">
        <f>BAR!AH9*0.75</f>
        <v>11850</v>
      </c>
      <c r="AN9" s="98">
        <f>BAR!AI9*0.75</f>
        <v>11850</v>
      </c>
      <c r="AO9" s="98">
        <f>BAR!AJ9*0.75</f>
        <v>11850</v>
      </c>
      <c r="AP9" s="98">
        <f>BAR!AK9*0.75</f>
        <v>12375</v>
      </c>
      <c r="AQ9" s="98">
        <f>BAR!AL9*0.75</f>
        <v>12375</v>
      </c>
      <c r="AR9" s="98">
        <f>BAR!AM9*0.75</f>
        <v>10575</v>
      </c>
      <c r="AS9" s="98">
        <f>BAR!AN9*0.75</f>
        <v>10575</v>
      </c>
      <c r="AT9" s="98">
        <f>BAR!AO9*0.75</f>
        <v>10575</v>
      </c>
      <c r="AU9" s="98">
        <f>BAR!AP9*0.75</f>
        <v>10575</v>
      </c>
      <c r="AV9" s="98">
        <f>BAR!AQ9*0.75</f>
        <v>10575</v>
      </c>
      <c r="AW9" s="98">
        <f>BAR!AR9*0.75</f>
        <v>11100</v>
      </c>
      <c r="AX9" s="98">
        <f>BAR!AS9*0.75</f>
        <v>11100</v>
      </c>
      <c r="AY9" s="98">
        <f>BAR!AT9*0.75</f>
        <v>10575</v>
      </c>
      <c r="AZ9" s="98">
        <f>BAR!AU9*0.75</f>
        <v>10575</v>
      </c>
    </row>
    <row r="10" spans="1:52" ht="12.75" customHeight="1" x14ac:dyDescent="0.2">
      <c r="A10" s="21">
        <v>2</v>
      </c>
      <c r="B10" s="98" t="e">
        <f>BAR!#REF!*0.75</f>
        <v>#REF!</v>
      </c>
      <c r="C10" s="98" t="e">
        <f>BAR!#REF!*0.75</f>
        <v>#REF!</v>
      </c>
      <c r="D10" s="98" t="e">
        <f>BAR!#REF!*0.75</f>
        <v>#REF!</v>
      </c>
      <c r="E10" s="98" t="e">
        <f>BAR!#REF!*0.75</f>
        <v>#REF!</v>
      </c>
      <c r="F10" s="98" t="e">
        <f>BAR!#REF!*0.75</f>
        <v>#REF!</v>
      </c>
      <c r="G10" s="98">
        <f>BAR!B10*0.75</f>
        <v>16050</v>
      </c>
      <c r="H10" s="98">
        <f>BAR!C10*0.75</f>
        <v>16050</v>
      </c>
      <c r="I10" s="98">
        <f>BAR!D10*0.75</f>
        <v>13500</v>
      </c>
      <c r="J10" s="98">
        <f>BAR!E10*0.75</f>
        <v>14025</v>
      </c>
      <c r="K10" s="98">
        <f>BAR!F10*0.75</f>
        <v>14025</v>
      </c>
      <c r="L10" s="98">
        <f>BAR!G10*0.75</f>
        <v>14775</v>
      </c>
      <c r="M10" s="98">
        <f>BAR!H10*0.75</f>
        <v>14775</v>
      </c>
      <c r="N10" s="98">
        <f>BAR!I10*0.75</f>
        <v>16050</v>
      </c>
      <c r="O10" s="98">
        <f>BAR!J10*0.75</f>
        <v>16050</v>
      </c>
      <c r="P10" s="98">
        <f>BAR!K10*0.75</f>
        <v>14775</v>
      </c>
      <c r="Q10" s="98">
        <f>BAR!L10*0.75</f>
        <v>14775</v>
      </c>
      <c r="R10" s="98">
        <f>BAR!M10*0.75</f>
        <v>14775</v>
      </c>
      <c r="S10" s="98">
        <f>BAR!N10*0.75</f>
        <v>14775</v>
      </c>
      <c r="T10" s="98">
        <f>BAR!O10*0.75</f>
        <v>14775</v>
      </c>
      <c r="U10" s="98">
        <f>BAR!P10*0.75</f>
        <v>15300</v>
      </c>
      <c r="V10" s="98">
        <f>BAR!Q10*0.75</f>
        <v>14025</v>
      </c>
      <c r="W10" s="98">
        <f>BAR!R10*0.75</f>
        <v>13500</v>
      </c>
      <c r="X10" s="98">
        <f>BAR!S10*0.75</f>
        <v>13500</v>
      </c>
      <c r="Y10" s="98">
        <f>BAR!T10*0.75</f>
        <v>13500</v>
      </c>
      <c r="Z10" s="98">
        <f>BAR!U10*0.75</f>
        <v>13500</v>
      </c>
      <c r="AA10" s="98">
        <f>BAR!V10*0.75</f>
        <v>13500</v>
      </c>
      <c r="AB10" s="98">
        <f>BAR!W10*0.75</f>
        <v>14025</v>
      </c>
      <c r="AC10" s="98">
        <f>BAR!X10*0.75</f>
        <v>14025</v>
      </c>
      <c r="AD10" s="98">
        <f>BAR!Y10*0.75</f>
        <v>13500</v>
      </c>
      <c r="AE10" s="98">
        <f>BAR!Z10*0.75</f>
        <v>13500</v>
      </c>
      <c r="AF10" s="98">
        <f>BAR!AA10*0.75</f>
        <v>13500</v>
      </c>
      <c r="AG10" s="98">
        <f>BAR!AB10*0.75</f>
        <v>13500</v>
      </c>
      <c r="AH10" s="98">
        <f>BAR!AC10*0.75</f>
        <v>13500</v>
      </c>
      <c r="AI10" s="98">
        <f>BAR!AD10*0.75</f>
        <v>14025</v>
      </c>
      <c r="AJ10" s="98">
        <f>BAR!AE10*0.75</f>
        <v>14025</v>
      </c>
      <c r="AK10" s="98">
        <f>BAR!AF10*0.75</f>
        <v>13500</v>
      </c>
      <c r="AL10" s="98">
        <f>BAR!AG10*0.75</f>
        <v>13500</v>
      </c>
      <c r="AM10" s="98">
        <f>BAR!AH10*0.75</f>
        <v>13500</v>
      </c>
      <c r="AN10" s="98">
        <f>BAR!AI10*0.75</f>
        <v>13500</v>
      </c>
      <c r="AO10" s="98">
        <f>BAR!AJ10*0.75</f>
        <v>13500</v>
      </c>
      <c r="AP10" s="98">
        <f>BAR!AK10*0.75</f>
        <v>14025</v>
      </c>
      <c r="AQ10" s="98">
        <f>BAR!AL10*0.75</f>
        <v>14025</v>
      </c>
      <c r="AR10" s="98">
        <f>BAR!AM10*0.75</f>
        <v>12225</v>
      </c>
      <c r="AS10" s="98">
        <f>BAR!AN10*0.75</f>
        <v>12225</v>
      </c>
      <c r="AT10" s="98">
        <f>BAR!AO10*0.75</f>
        <v>12225</v>
      </c>
      <c r="AU10" s="98">
        <f>BAR!AP10*0.75</f>
        <v>12225</v>
      </c>
      <c r="AV10" s="98">
        <f>BAR!AQ10*0.75</f>
        <v>12225</v>
      </c>
      <c r="AW10" s="98">
        <f>BAR!AR10*0.75</f>
        <v>12750</v>
      </c>
      <c r="AX10" s="98">
        <f>BAR!AS10*0.75</f>
        <v>12750</v>
      </c>
      <c r="AY10" s="98">
        <f>BAR!AT10*0.75</f>
        <v>12225</v>
      </c>
      <c r="AZ10" s="98">
        <f>BAR!AU10*0.75</f>
        <v>12225</v>
      </c>
    </row>
    <row r="11" spans="1:52" ht="24" x14ac:dyDescent="0.2">
      <c r="A11" s="22" t="s">
        <v>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</row>
    <row r="12" spans="1:52" ht="12.75" customHeight="1" x14ac:dyDescent="0.2">
      <c r="A12" s="21">
        <v>1</v>
      </c>
      <c r="B12" s="98" t="e">
        <f>BAR!#REF!*0.75</f>
        <v>#REF!</v>
      </c>
      <c r="C12" s="98" t="e">
        <f>BAR!#REF!*0.75</f>
        <v>#REF!</v>
      </c>
      <c r="D12" s="98" t="e">
        <f>BAR!#REF!*0.75</f>
        <v>#REF!</v>
      </c>
      <c r="E12" s="98" t="e">
        <f>BAR!#REF!*0.75</f>
        <v>#REF!</v>
      </c>
      <c r="F12" s="98" t="e">
        <f>BAR!#REF!*0.75</f>
        <v>#REF!</v>
      </c>
      <c r="G12" s="98">
        <f>BAR!B12*0.75</f>
        <v>15150</v>
      </c>
      <c r="H12" s="98">
        <f>BAR!C12*0.75</f>
        <v>15150</v>
      </c>
      <c r="I12" s="98">
        <f>BAR!D12*0.75</f>
        <v>12600</v>
      </c>
      <c r="J12" s="98">
        <f>BAR!E12*0.75</f>
        <v>13125</v>
      </c>
      <c r="K12" s="98">
        <f>BAR!F12*0.75</f>
        <v>13125</v>
      </c>
      <c r="L12" s="98">
        <f>BAR!G12*0.75</f>
        <v>13875</v>
      </c>
      <c r="M12" s="98">
        <f>BAR!H12*0.75</f>
        <v>13875</v>
      </c>
      <c r="N12" s="98">
        <f>BAR!I12*0.75</f>
        <v>15150</v>
      </c>
      <c r="O12" s="98">
        <f>BAR!J12*0.75</f>
        <v>15150</v>
      </c>
      <c r="P12" s="98">
        <f>BAR!K12*0.75</f>
        <v>13875</v>
      </c>
      <c r="Q12" s="98">
        <f>BAR!L12*0.75</f>
        <v>13875</v>
      </c>
      <c r="R12" s="98">
        <f>BAR!M12*0.75</f>
        <v>13875</v>
      </c>
      <c r="S12" s="98">
        <f>BAR!N12*0.75</f>
        <v>13875</v>
      </c>
      <c r="T12" s="98">
        <f>BAR!O12*0.75</f>
        <v>13875</v>
      </c>
      <c r="U12" s="98">
        <f>BAR!P12*0.75</f>
        <v>14400</v>
      </c>
      <c r="V12" s="98">
        <f>BAR!Q12*0.75</f>
        <v>13125</v>
      </c>
      <c r="W12" s="98">
        <f>BAR!R12*0.75</f>
        <v>12600</v>
      </c>
      <c r="X12" s="98">
        <f>BAR!S12*0.75</f>
        <v>12600</v>
      </c>
      <c r="Y12" s="98">
        <f>BAR!T12*0.75</f>
        <v>12600</v>
      </c>
      <c r="Z12" s="98">
        <f>BAR!U12*0.75</f>
        <v>12600</v>
      </c>
      <c r="AA12" s="98">
        <f>BAR!V12*0.75</f>
        <v>12600</v>
      </c>
      <c r="AB12" s="98">
        <f>BAR!W12*0.75</f>
        <v>13125</v>
      </c>
      <c r="AC12" s="98">
        <f>BAR!X12*0.75</f>
        <v>13125</v>
      </c>
      <c r="AD12" s="98">
        <f>BAR!Y12*0.75</f>
        <v>12600</v>
      </c>
      <c r="AE12" s="98">
        <f>BAR!Z12*0.75</f>
        <v>12600</v>
      </c>
      <c r="AF12" s="98">
        <f>BAR!AA12*0.75</f>
        <v>12600</v>
      </c>
      <c r="AG12" s="98">
        <f>BAR!AB12*0.75</f>
        <v>12600</v>
      </c>
      <c r="AH12" s="98">
        <f>BAR!AC12*0.75</f>
        <v>12600</v>
      </c>
      <c r="AI12" s="98">
        <f>BAR!AD12*0.75</f>
        <v>13125</v>
      </c>
      <c r="AJ12" s="98">
        <f>BAR!AE12*0.75</f>
        <v>13125</v>
      </c>
      <c r="AK12" s="98">
        <f>BAR!AF12*0.75</f>
        <v>12600</v>
      </c>
      <c r="AL12" s="98">
        <f>BAR!AG12*0.75</f>
        <v>12600</v>
      </c>
      <c r="AM12" s="98">
        <f>BAR!AH12*0.75</f>
        <v>12600</v>
      </c>
      <c r="AN12" s="98">
        <f>BAR!AI12*0.75</f>
        <v>12600</v>
      </c>
      <c r="AO12" s="98">
        <f>BAR!AJ12*0.75</f>
        <v>12600</v>
      </c>
      <c r="AP12" s="98">
        <f>BAR!AK12*0.75</f>
        <v>13125</v>
      </c>
      <c r="AQ12" s="98">
        <f>BAR!AL12*0.75</f>
        <v>13125</v>
      </c>
      <c r="AR12" s="98">
        <f>BAR!AM12*0.75</f>
        <v>11325</v>
      </c>
      <c r="AS12" s="98">
        <f>BAR!AN12*0.75</f>
        <v>11325</v>
      </c>
      <c r="AT12" s="98">
        <f>BAR!AO12*0.75</f>
        <v>11325</v>
      </c>
      <c r="AU12" s="98">
        <f>BAR!AP12*0.75</f>
        <v>11325</v>
      </c>
      <c r="AV12" s="98">
        <f>BAR!AQ12*0.75</f>
        <v>11325</v>
      </c>
      <c r="AW12" s="98">
        <f>BAR!AR12*0.75</f>
        <v>11850</v>
      </c>
      <c r="AX12" s="98">
        <f>BAR!AS12*0.75</f>
        <v>11850</v>
      </c>
      <c r="AY12" s="98">
        <f>BAR!AT12*0.75</f>
        <v>11325</v>
      </c>
      <c r="AZ12" s="98">
        <f>BAR!AU12*0.75</f>
        <v>11325</v>
      </c>
    </row>
    <row r="13" spans="1:52" ht="12.75" customHeight="1" x14ac:dyDescent="0.2">
      <c r="A13" s="21">
        <v>2</v>
      </c>
      <c r="B13" s="98" t="e">
        <f>BAR!#REF!*0.75</f>
        <v>#REF!</v>
      </c>
      <c r="C13" s="98" t="e">
        <f>BAR!#REF!*0.75</f>
        <v>#REF!</v>
      </c>
      <c r="D13" s="98" t="e">
        <f>BAR!#REF!*0.75</f>
        <v>#REF!</v>
      </c>
      <c r="E13" s="98" t="e">
        <f>BAR!#REF!*0.75</f>
        <v>#REF!</v>
      </c>
      <c r="F13" s="98" t="e">
        <f>BAR!#REF!*0.75</f>
        <v>#REF!</v>
      </c>
      <c r="G13" s="98">
        <f>BAR!B13*0.75</f>
        <v>16800</v>
      </c>
      <c r="H13" s="98">
        <f>BAR!C13*0.75</f>
        <v>16800</v>
      </c>
      <c r="I13" s="98">
        <f>BAR!D13*0.75</f>
        <v>14250</v>
      </c>
      <c r="J13" s="98">
        <f>BAR!E13*0.75</f>
        <v>14775</v>
      </c>
      <c r="K13" s="98">
        <f>BAR!F13*0.75</f>
        <v>14775</v>
      </c>
      <c r="L13" s="98">
        <f>BAR!G13*0.75</f>
        <v>15525</v>
      </c>
      <c r="M13" s="98">
        <f>BAR!H13*0.75</f>
        <v>15525</v>
      </c>
      <c r="N13" s="98">
        <f>BAR!I13*0.75</f>
        <v>16800</v>
      </c>
      <c r="O13" s="98">
        <f>BAR!J13*0.75</f>
        <v>16800</v>
      </c>
      <c r="P13" s="98">
        <f>BAR!K13*0.75</f>
        <v>15525</v>
      </c>
      <c r="Q13" s="98">
        <f>BAR!L13*0.75</f>
        <v>15525</v>
      </c>
      <c r="R13" s="98">
        <f>BAR!M13*0.75</f>
        <v>15525</v>
      </c>
      <c r="S13" s="98">
        <f>BAR!N13*0.75</f>
        <v>15525</v>
      </c>
      <c r="T13" s="98">
        <f>BAR!O13*0.75</f>
        <v>15525</v>
      </c>
      <c r="U13" s="98">
        <f>BAR!P13*0.75</f>
        <v>16050</v>
      </c>
      <c r="V13" s="98">
        <f>BAR!Q13*0.75</f>
        <v>14775</v>
      </c>
      <c r="W13" s="98">
        <f>BAR!R13*0.75</f>
        <v>14250</v>
      </c>
      <c r="X13" s="98">
        <f>BAR!S13*0.75</f>
        <v>14250</v>
      </c>
      <c r="Y13" s="98">
        <f>BAR!T13*0.75</f>
        <v>14250</v>
      </c>
      <c r="Z13" s="98">
        <f>BAR!U13*0.75</f>
        <v>14250</v>
      </c>
      <c r="AA13" s="98">
        <f>BAR!V13*0.75</f>
        <v>14250</v>
      </c>
      <c r="AB13" s="98">
        <f>BAR!W13*0.75</f>
        <v>14775</v>
      </c>
      <c r="AC13" s="98">
        <f>BAR!X13*0.75</f>
        <v>14775</v>
      </c>
      <c r="AD13" s="98">
        <f>BAR!Y13*0.75</f>
        <v>14250</v>
      </c>
      <c r="AE13" s="98">
        <f>BAR!Z13*0.75</f>
        <v>14250</v>
      </c>
      <c r="AF13" s="98">
        <f>BAR!AA13*0.75</f>
        <v>14250</v>
      </c>
      <c r="AG13" s="98">
        <f>BAR!AB13*0.75</f>
        <v>14250</v>
      </c>
      <c r="AH13" s="98">
        <f>BAR!AC13*0.75</f>
        <v>14250</v>
      </c>
      <c r="AI13" s="98">
        <f>BAR!AD13*0.75</f>
        <v>14775</v>
      </c>
      <c r="AJ13" s="98">
        <f>BAR!AE13*0.75</f>
        <v>14775</v>
      </c>
      <c r="AK13" s="98">
        <f>BAR!AF13*0.75</f>
        <v>14250</v>
      </c>
      <c r="AL13" s="98">
        <f>BAR!AG13*0.75</f>
        <v>14250</v>
      </c>
      <c r="AM13" s="98">
        <f>BAR!AH13*0.75</f>
        <v>14250</v>
      </c>
      <c r="AN13" s="98">
        <f>BAR!AI13*0.75</f>
        <v>14250</v>
      </c>
      <c r="AO13" s="98">
        <f>BAR!AJ13*0.75</f>
        <v>14250</v>
      </c>
      <c r="AP13" s="98">
        <f>BAR!AK13*0.75</f>
        <v>14775</v>
      </c>
      <c r="AQ13" s="98">
        <f>BAR!AL13*0.75</f>
        <v>14775</v>
      </c>
      <c r="AR13" s="98">
        <f>BAR!AM13*0.75</f>
        <v>12975</v>
      </c>
      <c r="AS13" s="98">
        <f>BAR!AN13*0.75</f>
        <v>12975</v>
      </c>
      <c r="AT13" s="98">
        <f>BAR!AO13*0.75</f>
        <v>12975</v>
      </c>
      <c r="AU13" s="98">
        <f>BAR!AP13*0.75</f>
        <v>12975</v>
      </c>
      <c r="AV13" s="98">
        <f>BAR!AQ13*0.75</f>
        <v>12975</v>
      </c>
      <c r="AW13" s="98">
        <f>BAR!AR13*0.75</f>
        <v>13500</v>
      </c>
      <c r="AX13" s="98">
        <f>BAR!AS13*0.75</f>
        <v>13500</v>
      </c>
      <c r="AY13" s="98">
        <f>BAR!AT13*0.75</f>
        <v>12975</v>
      </c>
      <c r="AZ13" s="98">
        <f>BAR!AU13*0.75</f>
        <v>12975</v>
      </c>
    </row>
    <row r="14" spans="1:52" ht="24" x14ac:dyDescent="0.2">
      <c r="A14" s="22" t="s">
        <v>81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</row>
    <row r="15" spans="1:52" ht="12.75" customHeight="1" x14ac:dyDescent="0.2">
      <c r="A15" s="21">
        <v>1</v>
      </c>
      <c r="B15" s="98" t="e">
        <f>BAR!#REF!*0.75</f>
        <v>#REF!</v>
      </c>
      <c r="C15" s="98" t="e">
        <f>BAR!#REF!*0.75</f>
        <v>#REF!</v>
      </c>
      <c r="D15" s="98" t="e">
        <f>BAR!#REF!*0.75</f>
        <v>#REF!</v>
      </c>
      <c r="E15" s="98" t="e">
        <f>BAR!#REF!*0.75</f>
        <v>#REF!</v>
      </c>
      <c r="F15" s="98" t="e">
        <f>BAR!#REF!*0.75</f>
        <v>#REF!</v>
      </c>
      <c r="G15" s="98">
        <f>BAR!B15*0.75</f>
        <v>15900</v>
      </c>
      <c r="H15" s="98">
        <f>BAR!C15*0.75</f>
        <v>15900</v>
      </c>
      <c r="I15" s="98">
        <f>BAR!D15*0.75</f>
        <v>13350</v>
      </c>
      <c r="J15" s="98">
        <f>BAR!E15*0.75</f>
        <v>13875</v>
      </c>
      <c r="K15" s="98">
        <f>BAR!F15*0.75</f>
        <v>13875</v>
      </c>
      <c r="L15" s="98">
        <f>BAR!G15*0.75</f>
        <v>14625</v>
      </c>
      <c r="M15" s="98">
        <f>BAR!H15*0.75</f>
        <v>14625</v>
      </c>
      <c r="N15" s="98">
        <f>BAR!I15*0.75</f>
        <v>15900</v>
      </c>
      <c r="O15" s="98">
        <f>BAR!J15*0.75</f>
        <v>15900</v>
      </c>
      <c r="P15" s="98">
        <f>BAR!K15*0.75</f>
        <v>14625</v>
      </c>
      <c r="Q15" s="98">
        <f>BAR!L15*0.75</f>
        <v>14625</v>
      </c>
      <c r="R15" s="98">
        <f>BAR!M15*0.75</f>
        <v>14625</v>
      </c>
      <c r="S15" s="98">
        <f>BAR!N15*0.75</f>
        <v>14625</v>
      </c>
      <c r="T15" s="98">
        <f>BAR!O15*0.75</f>
        <v>14625</v>
      </c>
      <c r="U15" s="98">
        <f>BAR!P15*0.75</f>
        <v>15150</v>
      </c>
      <c r="V15" s="98">
        <f>BAR!Q15*0.75</f>
        <v>13875</v>
      </c>
      <c r="W15" s="98">
        <f>BAR!R15*0.75</f>
        <v>13350</v>
      </c>
      <c r="X15" s="98">
        <f>BAR!S15*0.75</f>
        <v>13350</v>
      </c>
      <c r="Y15" s="98">
        <f>BAR!T15*0.75</f>
        <v>13350</v>
      </c>
      <c r="Z15" s="98">
        <f>BAR!U15*0.75</f>
        <v>13350</v>
      </c>
      <c r="AA15" s="98">
        <f>BAR!V15*0.75</f>
        <v>13350</v>
      </c>
      <c r="AB15" s="98">
        <f>BAR!W15*0.75</f>
        <v>13875</v>
      </c>
      <c r="AC15" s="98">
        <f>BAR!X15*0.75</f>
        <v>13875</v>
      </c>
      <c r="AD15" s="98">
        <f>BAR!Y15*0.75</f>
        <v>13350</v>
      </c>
      <c r="AE15" s="98">
        <f>BAR!Z15*0.75</f>
        <v>13350</v>
      </c>
      <c r="AF15" s="98">
        <f>BAR!AA15*0.75</f>
        <v>13350</v>
      </c>
      <c r="AG15" s="98">
        <f>BAR!AB15*0.75</f>
        <v>13350</v>
      </c>
      <c r="AH15" s="98">
        <f>BAR!AC15*0.75</f>
        <v>13350</v>
      </c>
      <c r="AI15" s="98">
        <f>BAR!AD15*0.75</f>
        <v>13875</v>
      </c>
      <c r="AJ15" s="98">
        <f>BAR!AE15*0.75</f>
        <v>13875</v>
      </c>
      <c r="AK15" s="98">
        <f>BAR!AF15*0.75</f>
        <v>13350</v>
      </c>
      <c r="AL15" s="98">
        <f>BAR!AG15*0.75</f>
        <v>13350</v>
      </c>
      <c r="AM15" s="98">
        <f>BAR!AH15*0.75</f>
        <v>13350</v>
      </c>
      <c r="AN15" s="98">
        <f>BAR!AI15*0.75</f>
        <v>13350</v>
      </c>
      <c r="AO15" s="98">
        <f>BAR!AJ15*0.75</f>
        <v>13350</v>
      </c>
      <c r="AP15" s="98">
        <f>BAR!AK15*0.75</f>
        <v>13875</v>
      </c>
      <c r="AQ15" s="98">
        <f>BAR!AL15*0.75</f>
        <v>13875</v>
      </c>
      <c r="AR15" s="98">
        <f>BAR!AM15*0.75</f>
        <v>12075</v>
      </c>
      <c r="AS15" s="98">
        <f>BAR!AN15*0.75</f>
        <v>12075</v>
      </c>
      <c r="AT15" s="98">
        <f>BAR!AO15*0.75</f>
        <v>12075</v>
      </c>
      <c r="AU15" s="98">
        <f>BAR!AP15*0.75</f>
        <v>12075</v>
      </c>
      <c r="AV15" s="98">
        <f>BAR!AQ15*0.75</f>
        <v>12075</v>
      </c>
      <c r="AW15" s="98">
        <f>BAR!AR15*0.75</f>
        <v>12600</v>
      </c>
      <c r="AX15" s="98">
        <f>BAR!AS15*0.75</f>
        <v>12600</v>
      </c>
      <c r="AY15" s="98">
        <f>BAR!AT15*0.75</f>
        <v>12075</v>
      </c>
      <c r="AZ15" s="98">
        <f>BAR!AU15*0.75</f>
        <v>12075</v>
      </c>
    </row>
    <row r="16" spans="1:52" ht="12.75" customHeight="1" x14ac:dyDescent="0.2">
      <c r="A16" s="21">
        <v>2</v>
      </c>
      <c r="B16" s="98" t="e">
        <f>BAR!#REF!*0.75</f>
        <v>#REF!</v>
      </c>
      <c r="C16" s="98" t="e">
        <f>BAR!#REF!*0.75</f>
        <v>#REF!</v>
      </c>
      <c r="D16" s="98" t="e">
        <f>BAR!#REF!*0.75</f>
        <v>#REF!</v>
      </c>
      <c r="E16" s="98" t="e">
        <f>BAR!#REF!*0.75</f>
        <v>#REF!</v>
      </c>
      <c r="F16" s="98" t="e">
        <f>BAR!#REF!*0.75</f>
        <v>#REF!</v>
      </c>
      <c r="G16" s="98">
        <f>BAR!B16*0.75</f>
        <v>17550</v>
      </c>
      <c r="H16" s="98">
        <f>BAR!C16*0.75</f>
        <v>17550</v>
      </c>
      <c r="I16" s="98">
        <f>BAR!D16*0.75</f>
        <v>15000</v>
      </c>
      <c r="J16" s="98">
        <f>BAR!E16*0.75</f>
        <v>15525</v>
      </c>
      <c r="K16" s="98">
        <f>BAR!F16*0.75</f>
        <v>15525</v>
      </c>
      <c r="L16" s="98">
        <f>BAR!G16*0.75</f>
        <v>16275</v>
      </c>
      <c r="M16" s="98">
        <f>BAR!H16*0.75</f>
        <v>16275</v>
      </c>
      <c r="N16" s="98">
        <f>BAR!I16*0.75</f>
        <v>17550</v>
      </c>
      <c r="O16" s="98">
        <f>BAR!J16*0.75</f>
        <v>17550</v>
      </c>
      <c r="P16" s="98">
        <f>BAR!K16*0.75</f>
        <v>16275</v>
      </c>
      <c r="Q16" s="98">
        <f>BAR!L16*0.75</f>
        <v>16275</v>
      </c>
      <c r="R16" s="98">
        <f>BAR!M16*0.75</f>
        <v>16275</v>
      </c>
      <c r="S16" s="98">
        <f>BAR!N16*0.75</f>
        <v>16275</v>
      </c>
      <c r="T16" s="98">
        <f>BAR!O16*0.75</f>
        <v>16275</v>
      </c>
      <c r="U16" s="98">
        <f>BAR!P16*0.75</f>
        <v>16800</v>
      </c>
      <c r="V16" s="98">
        <f>BAR!Q16*0.75</f>
        <v>15525</v>
      </c>
      <c r="W16" s="98">
        <f>BAR!R16*0.75</f>
        <v>15000</v>
      </c>
      <c r="X16" s="98">
        <f>BAR!S16*0.75</f>
        <v>15000</v>
      </c>
      <c r="Y16" s="98">
        <f>BAR!T16*0.75</f>
        <v>15000</v>
      </c>
      <c r="Z16" s="98">
        <f>BAR!U16*0.75</f>
        <v>15000</v>
      </c>
      <c r="AA16" s="98">
        <f>BAR!V16*0.75</f>
        <v>15000</v>
      </c>
      <c r="AB16" s="98">
        <f>BAR!W16*0.75</f>
        <v>15525</v>
      </c>
      <c r="AC16" s="98">
        <f>BAR!X16*0.75</f>
        <v>15525</v>
      </c>
      <c r="AD16" s="98">
        <f>BAR!Y16*0.75</f>
        <v>15000</v>
      </c>
      <c r="AE16" s="98">
        <f>BAR!Z16*0.75</f>
        <v>15000</v>
      </c>
      <c r="AF16" s="98">
        <f>BAR!AA16*0.75</f>
        <v>15000</v>
      </c>
      <c r="AG16" s="98">
        <f>BAR!AB16*0.75</f>
        <v>15000</v>
      </c>
      <c r="AH16" s="98">
        <f>BAR!AC16*0.75</f>
        <v>15000</v>
      </c>
      <c r="AI16" s="98">
        <f>BAR!AD16*0.75</f>
        <v>15525</v>
      </c>
      <c r="AJ16" s="98">
        <f>BAR!AE16*0.75</f>
        <v>15525</v>
      </c>
      <c r="AK16" s="98">
        <f>BAR!AF16*0.75</f>
        <v>15000</v>
      </c>
      <c r="AL16" s="98">
        <f>BAR!AG16*0.75</f>
        <v>15000</v>
      </c>
      <c r="AM16" s="98">
        <f>BAR!AH16*0.75</f>
        <v>15000</v>
      </c>
      <c r="AN16" s="98">
        <f>BAR!AI16*0.75</f>
        <v>15000</v>
      </c>
      <c r="AO16" s="98">
        <f>BAR!AJ16*0.75</f>
        <v>15000</v>
      </c>
      <c r="AP16" s="98">
        <f>BAR!AK16*0.75</f>
        <v>15525</v>
      </c>
      <c r="AQ16" s="98">
        <f>BAR!AL16*0.75</f>
        <v>15525</v>
      </c>
      <c r="AR16" s="98">
        <f>BAR!AM16*0.75</f>
        <v>13725</v>
      </c>
      <c r="AS16" s="98">
        <f>BAR!AN16*0.75</f>
        <v>13725</v>
      </c>
      <c r="AT16" s="98">
        <f>BAR!AO16*0.75</f>
        <v>13725</v>
      </c>
      <c r="AU16" s="98">
        <f>BAR!AP16*0.75</f>
        <v>13725</v>
      </c>
      <c r="AV16" s="98">
        <f>BAR!AQ16*0.75</f>
        <v>13725</v>
      </c>
      <c r="AW16" s="98">
        <f>BAR!AR16*0.75</f>
        <v>14250</v>
      </c>
      <c r="AX16" s="98">
        <f>BAR!AS16*0.75</f>
        <v>14250</v>
      </c>
      <c r="AY16" s="98">
        <f>BAR!AT16*0.75</f>
        <v>13725</v>
      </c>
      <c r="AZ16" s="98">
        <f>BAR!AU16*0.75</f>
        <v>13725</v>
      </c>
    </row>
    <row r="17" spans="1:52" ht="12.75" customHeight="1" x14ac:dyDescent="0.2">
      <c r="A17" s="20" t="s">
        <v>8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</row>
    <row r="18" spans="1:52" ht="12.75" customHeight="1" x14ac:dyDescent="0.2">
      <c r="A18" s="21">
        <v>1</v>
      </c>
      <c r="B18" s="98" t="e">
        <f>BAR!#REF!*0.75</f>
        <v>#REF!</v>
      </c>
      <c r="C18" s="98" t="e">
        <f>BAR!#REF!*0.75</f>
        <v>#REF!</v>
      </c>
      <c r="D18" s="98" t="e">
        <f>BAR!#REF!*0.75</f>
        <v>#REF!</v>
      </c>
      <c r="E18" s="98" t="e">
        <f>BAR!#REF!*0.75</f>
        <v>#REF!</v>
      </c>
      <c r="F18" s="98" t="e">
        <f>BAR!#REF!*0.75</f>
        <v>#REF!</v>
      </c>
      <c r="G18" s="98">
        <f>BAR!B18*0.75</f>
        <v>16650</v>
      </c>
      <c r="H18" s="98">
        <f>BAR!C18*0.75</f>
        <v>16650</v>
      </c>
      <c r="I18" s="98">
        <f>BAR!D18*0.75</f>
        <v>14100</v>
      </c>
      <c r="J18" s="98">
        <f>BAR!E18*0.75</f>
        <v>14625</v>
      </c>
      <c r="K18" s="98">
        <f>BAR!F18*0.75</f>
        <v>14625</v>
      </c>
      <c r="L18" s="98">
        <f>BAR!G18*0.75</f>
        <v>15375</v>
      </c>
      <c r="M18" s="98">
        <f>BAR!H18*0.75</f>
        <v>15375</v>
      </c>
      <c r="N18" s="98">
        <f>BAR!I18*0.75</f>
        <v>16650</v>
      </c>
      <c r="O18" s="98">
        <f>BAR!J18*0.75</f>
        <v>16650</v>
      </c>
      <c r="P18" s="98">
        <f>BAR!K18*0.75</f>
        <v>15375</v>
      </c>
      <c r="Q18" s="98">
        <f>BAR!L18*0.75</f>
        <v>15375</v>
      </c>
      <c r="R18" s="98">
        <f>BAR!M18*0.75</f>
        <v>15375</v>
      </c>
      <c r="S18" s="98">
        <f>BAR!N18*0.75</f>
        <v>15375</v>
      </c>
      <c r="T18" s="98">
        <f>BAR!O18*0.75</f>
        <v>15375</v>
      </c>
      <c r="U18" s="98">
        <f>BAR!P18*0.75</f>
        <v>15900</v>
      </c>
      <c r="V18" s="98">
        <f>BAR!Q18*0.75</f>
        <v>14625</v>
      </c>
      <c r="W18" s="98">
        <f>BAR!R18*0.75</f>
        <v>14100</v>
      </c>
      <c r="X18" s="98">
        <f>BAR!S18*0.75</f>
        <v>14100</v>
      </c>
      <c r="Y18" s="98">
        <f>BAR!T18*0.75</f>
        <v>14100</v>
      </c>
      <c r="Z18" s="98">
        <f>BAR!U18*0.75</f>
        <v>14100</v>
      </c>
      <c r="AA18" s="98">
        <f>BAR!V18*0.75</f>
        <v>14100</v>
      </c>
      <c r="AB18" s="98">
        <f>BAR!W18*0.75</f>
        <v>14625</v>
      </c>
      <c r="AC18" s="98">
        <f>BAR!X18*0.75</f>
        <v>14625</v>
      </c>
      <c r="AD18" s="98">
        <f>BAR!Y18*0.75</f>
        <v>14100</v>
      </c>
      <c r="AE18" s="98">
        <f>BAR!Z18*0.75</f>
        <v>14100</v>
      </c>
      <c r="AF18" s="98">
        <f>BAR!AA18*0.75</f>
        <v>14100</v>
      </c>
      <c r="AG18" s="98">
        <f>BAR!AB18*0.75</f>
        <v>14100</v>
      </c>
      <c r="AH18" s="98">
        <f>BAR!AC18*0.75</f>
        <v>14100</v>
      </c>
      <c r="AI18" s="98">
        <f>BAR!AD18*0.75</f>
        <v>14625</v>
      </c>
      <c r="AJ18" s="98">
        <f>BAR!AE18*0.75</f>
        <v>14625</v>
      </c>
      <c r="AK18" s="98">
        <f>BAR!AF18*0.75</f>
        <v>14100</v>
      </c>
      <c r="AL18" s="98">
        <f>BAR!AG18*0.75</f>
        <v>14100</v>
      </c>
      <c r="AM18" s="98">
        <f>BAR!AH18*0.75</f>
        <v>14100</v>
      </c>
      <c r="AN18" s="98">
        <f>BAR!AI18*0.75</f>
        <v>14100</v>
      </c>
      <c r="AO18" s="98">
        <f>BAR!AJ18*0.75</f>
        <v>14100</v>
      </c>
      <c r="AP18" s="98">
        <f>BAR!AK18*0.75</f>
        <v>14625</v>
      </c>
      <c r="AQ18" s="98">
        <f>BAR!AL18*0.75</f>
        <v>14625</v>
      </c>
      <c r="AR18" s="98">
        <f>BAR!AM18*0.75</f>
        <v>12825</v>
      </c>
      <c r="AS18" s="98">
        <f>BAR!AN18*0.75</f>
        <v>12825</v>
      </c>
      <c r="AT18" s="98">
        <f>BAR!AO18*0.75</f>
        <v>12825</v>
      </c>
      <c r="AU18" s="98">
        <f>BAR!AP18*0.75</f>
        <v>12825</v>
      </c>
      <c r="AV18" s="98">
        <f>BAR!AQ18*0.75</f>
        <v>12825</v>
      </c>
      <c r="AW18" s="98">
        <f>BAR!AR18*0.75</f>
        <v>13350</v>
      </c>
      <c r="AX18" s="98">
        <f>BAR!AS18*0.75</f>
        <v>13350</v>
      </c>
      <c r="AY18" s="98">
        <f>BAR!AT18*0.75</f>
        <v>12825</v>
      </c>
      <c r="AZ18" s="98">
        <f>BAR!AU18*0.75</f>
        <v>12825</v>
      </c>
    </row>
    <row r="19" spans="1:52" ht="12.75" customHeight="1" x14ac:dyDescent="0.2">
      <c r="A19" s="21">
        <v>2</v>
      </c>
      <c r="B19" s="98" t="e">
        <f>BAR!#REF!*0.75</f>
        <v>#REF!</v>
      </c>
      <c r="C19" s="98" t="e">
        <f>BAR!#REF!*0.75</f>
        <v>#REF!</v>
      </c>
      <c r="D19" s="98" t="e">
        <f>BAR!#REF!*0.75</f>
        <v>#REF!</v>
      </c>
      <c r="E19" s="98" t="e">
        <f>BAR!#REF!*0.75</f>
        <v>#REF!</v>
      </c>
      <c r="F19" s="98" t="e">
        <f>BAR!#REF!*0.75</f>
        <v>#REF!</v>
      </c>
      <c r="G19" s="98">
        <f>BAR!B19*0.75</f>
        <v>18300</v>
      </c>
      <c r="H19" s="98">
        <f>BAR!C19*0.75</f>
        <v>18300</v>
      </c>
      <c r="I19" s="98">
        <f>BAR!D19*0.75</f>
        <v>15750</v>
      </c>
      <c r="J19" s="98">
        <f>BAR!E19*0.75</f>
        <v>16275</v>
      </c>
      <c r="K19" s="98">
        <f>BAR!F19*0.75</f>
        <v>16275</v>
      </c>
      <c r="L19" s="98">
        <f>BAR!G19*0.75</f>
        <v>17025</v>
      </c>
      <c r="M19" s="98">
        <f>BAR!H19*0.75</f>
        <v>17025</v>
      </c>
      <c r="N19" s="98">
        <f>BAR!I19*0.75</f>
        <v>18300</v>
      </c>
      <c r="O19" s="98">
        <f>BAR!J19*0.75</f>
        <v>18300</v>
      </c>
      <c r="P19" s="98">
        <f>BAR!K19*0.75</f>
        <v>17025</v>
      </c>
      <c r="Q19" s="98">
        <f>BAR!L19*0.75</f>
        <v>17025</v>
      </c>
      <c r="R19" s="98">
        <f>BAR!M19*0.75</f>
        <v>17025</v>
      </c>
      <c r="S19" s="98">
        <f>BAR!N19*0.75</f>
        <v>17025</v>
      </c>
      <c r="T19" s="98">
        <f>BAR!O19*0.75</f>
        <v>17025</v>
      </c>
      <c r="U19" s="98">
        <f>BAR!P19*0.75</f>
        <v>17550</v>
      </c>
      <c r="V19" s="98">
        <f>BAR!Q19*0.75</f>
        <v>16275</v>
      </c>
      <c r="W19" s="98">
        <f>BAR!R19*0.75</f>
        <v>15750</v>
      </c>
      <c r="X19" s="98">
        <f>BAR!S19*0.75</f>
        <v>15750</v>
      </c>
      <c r="Y19" s="98">
        <f>BAR!T19*0.75</f>
        <v>15750</v>
      </c>
      <c r="Z19" s="98">
        <f>BAR!U19*0.75</f>
        <v>15750</v>
      </c>
      <c r="AA19" s="98">
        <f>BAR!V19*0.75</f>
        <v>15750</v>
      </c>
      <c r="AB19" s="98">
        <f>BAR!W19*0.75</f>
        <v>16275</v>
      </c>
      <c r="AC19" s="98">
        <f>BAR!X19*0.75</f>
        <v>16275</v>
      </c>
      <c r="AD19" s="98">
        <f>BAR!Y19*0.75</f>
        <v>15750</v>
      </c>
      <c r="AE19" s="98">
        <f>BAR!Z19*0.75</f>
        <v>15750</v>
      </c>
      <c r="AF19" s="98">
        <f>BAR!AA19*0.75</f>
        <v>15750</v>
      </c>
      <c r="AG19" s="98">
        <f>BAR!AB19*0.75</f>
        <v>15750</v>
      </c>
      <c r="AH19" s="98">
        <f>BAR!AC19*0.75</f>
        <v>15750</v>
      </c>
      <c r="AI19" s="98">
        <f>BAR!AD19*0.75</f>
        <v>16275</v>
      </c>
      <c r="AJ19" s="98">
        <f>BAR!AE19*0.75</f>
        <v>16275</v>
      </c>
      <c r="AK19" s="98">
        <f>BAR!AF19*0.75</f>
        <v>15750</v>
      </c>
      <c r="AL19" s="98">
        <f>BAR!AG19*0.75</f>
        <v>15750</v>
      </c>
      <c r="AM19" s="98">
        <f>BAR!AH19*0.75</f>
        <v>15750</v>
      </c>
      <c r="AN19" s="98">
        <f>BAR!AI19*0.75</f>
        <v>15750</v>
      </c>
      <c r="AO19" s="98">
        <f>BAR!AJ19*0.75</f>
        <v>15750</v>
      </c>
      <c r="AP19" s="98">
        <f>BAR!AK19*0.75</f>
        <v>16275</v>
      </c>
      <c r="AQ19" s="98">
        <f>BAR!AL19*0.75</f>
        <v>16275</v>
      </c>
      <c r="AR19" s="98">
        <f>BAR!AM19*0.75</f>
        <v>14475</v>
      </c>
      <c r="AS19" s="98">
        <f>BAR!AN19*0.75</f>
        <v>14475</v>
      </c>
      <c r="AT19" s="98">
        <f>BAR!AO19*0.75</f>
        <v>14475</v>
      </c>
      <c r="AU19" s="98">
        <f>BAR!AP19*0.75</f>
        <v>14475</v>
      </c>
      <c r="AV19" s="98">
        <f>BAR!AQ19*0.75</f>
        <v>14475</v>
      </c>
      <c r="AW19" s="98">
        <f>BAR!AR19*0.75</f>
        <v>15000</v>
      </c>
      <c r="AX19" s="98">
        <f>BAR!AS19*0.75</f>
        <v>15000</v>
      </c>
      <c r="AY19" s="98">
        <f>BAR!AT19*0.75</f>
        <v>14475</v>
      </c>
      <c r="AZ19" s="98">
        <f>BAR!AU19*0.75</f>
        <v>14475</v>
      </c>
    </row>
    <row r="20" spans="1:52" ht="12.75" customHeight="1" x14ac:dyDescent="0.2">
      <c r="A20" s="20" t="s">
        <v>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</row>
    <row r="21" spans="1:52" ht="12.75" customHeight="1" x14ac:dyDescent="0.2">
      <c r="A21" s="21">
        <v>1</v>
      </c>
      <c r="B21" s="98" t="e">
        <f>BAR!#REF!*0.75</f>
        <v>#REF!</v>
      </c>
      <c r="C21" s="98" t="e">
        <f>BAR!#REF!*0.75</f>
        <v>#REF!</v>
      </c>
      <c r="D21" s="98" t="e">
        <f>BAR!#REF!*0.75</f>
        <v>#REF!</v>
      </c>
      <c r="E21" s="98" t="e">
        <f>BAR!#REF!*0.75</f>
        <v>#REF!</v>
      </c>
      <c r="F21" s="98" t="e">
        <f>BAR!#REF!*0.75</f>
        <v>#REF!</v>
      </c>
      <c r="G21" s="98">
        <f>BAR!B21*0.75</f>
        <v>20400</v>
      </c>
      <c r="H21" s="98">
        <f>BAR!C21*0.75</f>
        <v>20400</v>
      </c>
      <c r="I21" s="98">
        <f>BAR!D21*0.75</f>
        <v>17850</v>
      </c>
      <c r="J21" s="98">
        <f>BAR!E21*0.75</f>
        <v>18375</v>
      </c>
      <c r="K21" s="98">
        <f>BAR!F21*0.75</f>
        <v>18375</v>
      </c>
      <c r="L21" s="98">
        <f>BAR!G21*0.75</f>
        <v>19125</v>
      </c>
      <c r="M21" s="98">
        <f>BAR!H21*0.75</f>
        <v>19125</v>
      </c>
      <c r="N21" s="98">
        <f>BAR!I21*0.75</f>
        <v>20400</v>
      </c>
      <c r="O21" s="98">
        <f>BAR!J21*0.75</f>
        <v>20400</v>
      </c>
      <c r="P21" s="98">
        <f>BAR!K21*0.75</f>
        <v>19125</v>
      </c>
      <c r="Q21" s="98">
        <f>BAR!L21*0.75</f>
        <v>19125</v>
      </c>
      <c r="R21" s="98">
        <f>BAR!M21*0.75</f>
        <v>19125</v>
      </c>
      <c r="S21" s="98">
        <f>BAR!N21*0.75</f>
        <v>19125</v>
      </c>
      <c r="T21" s="98">
        <f>BAR!O21*0.75</f>
        <v>19125</v>
      </c>
      <c r="U21" s="98">
        <f>BAR!P21*0.75</f>
        <v>19650</v>
      </c>
      <c r="V21" s="98">
        <f>BAR!Q21*0.75</f>
        <v>18375</v>
      </c>
      <c r="W21" s="98">
        <f>BAR!R21*0.75</f>
        <v>17850</v>
      </c>
      <c r="X21" s="98">
        <f>BAR!S21*0.75</f>
        <v>17850</v>
      </c>
      <c r="Y21" s="98">
        <f>BAR!T21*0.75</f>
        <v>17850</v>
      </c>
      <c r="Z21" s="98">
        <f>BAR!U21*0.75</f>
        <v>17850</v>
      </c>
      <c r="AA21" s="98">
        <f>BAR!V21*0.75</f>
        <v>17850</v>
      </c>
      <c r="AB21" s="98">
        <f>BAR!W21*0.75</f>
        <v>18375</v>
      </c>
      <c r="AC21" s="98">
        <f>BAR!X21*0.75</f>
        <v>18375</v>
      </c>
      <c r="AD21" s="98">
        <f>BAR!Y21*0.75</f>
        <v>17850</v>
      </c>
      <c r="AE21" s="98">
        <f>BAR!Z21*0.75</f>
        <v>17850</v>
      </c>
      <c r="AF21" s="98">
        <f>BAR!AA21*0.75</f>
        <v>17850</v>
      </c>
      <c r="AG21" s="98">
        <f>BAR!AB21*0.75</f>
        <v>17850</v>
      </c>
      <c r="AH21" s="98">
        <f>BAR!AC21*0.75</f>
        <v>17850</v>
      </c>
      <c r="AI21" s="98">
        <f>BAR!AD21*0.75</f>
        <v>18375</v>
      </c>
      <c r="AJ21" s="98">
        <f>BAR!AE21*0.75</f>
        <v>18375</v>
      </c>
      <c r="AK21" s="98">
        <f>BAR!AF21*0.75</f>
        <v>17850</v>
      </c>
      <c r="AL21" s="98">
        <f>BAR!AG21*0.75</f>
        <v>17850</v>
      </c>
      <c r="AM21" s="98">
        <f>BAR!AH21*0.75</f>
        <v>17850</v>
      </c>
      <c r="AN21" s="98">
        <f>BAR!AI21*0.75</f>
        <v>17850</v>
      </c>
      <c r="AO21" s="98">
        <f>BAR!AJ21*0.75</f>
        <v>17850</v>
      </c>
      <c r="AP21" s="98">
        <f>BAR!AK21*0.75</f>
        <v>18375</v>
      </c>
      <c r="AQ21" s="98">
        <f>BAR!AL21*0.75</f>
        <v>18375</v>
      </c>
      <c r="AR21" s="98">
        <f>BAR!AM21*0.75</f>
        <v>16575</v>
      </c>
      <c r="AS21" s="98">
        <f>BAR!AN21*0.75</f>
        <v>16575</v>
      </c>
      <c r="AT21" s="98">
        <f>BAR!AO21*0.75</f>
        <v>16575</v>
      </c>
      <c r="AU21" s="98">
        <f>BAR!AP21*0.75</f>
        <v>16575</v>
      </c>
      <c r="AV21" s="98">
        <f>BAR!AQ21*0.75</f>
        <v>16575</v>
      </c>
      <c r="AW21" s="98">
        <f>BAR!AR21*0.75</f>
        <v>17100</v>
      </c>
      <c r="AX21" s="98">
        <f>BAR!AS21*0.75</f>
        <v>17100</v>
      </c>
      <c r="AY21" s="98">
        <f>BAR!AT21*0.75</f>
        <v>16575</v>
      </c>
      <c r="AZ21" s="98">
        <f>BAR!AU21*0.75</f>
        <v>16575</v>
      </c>
    </row>
    <row r="22" spans="1:52" ht="12.75" customHeight="1" x14ac:dyDescent="0.2">
      <c r="A22" s="21">
        <v>2</v>
      </c>
      <c r="B22" s="98" t="e">
        <f>BAR!#REF!*0.75</f>
        <v>#REF!</v>
      </c>
      <c r="C22" s="98" t="e">
        <f>BAR!#REF!*0.75</f>
        <v>#REF!</v>
      </c>
      <c r="D22" s="98" t="e">
        <f>BAR!#REF!*0.75</f>
        <v>#REF!</v>
      </c>
      <c r="E22" s="98" t="e">
        <f>BAR!#REF!*0.75</f>
        <v>#REF!</v>
      </c>
      <c r="F22" s="98" t="e">
        <f>BAR!#REF!*0.75</f>
        <v>#REF!</v>
      </c>
      <c r="G22" s="98">
        <f>BAR!B22*0.75</f>
        <v>22050</v>
      </c>
      <c r="H22" s="98">
        <f>BAR!C22*0.75</f>
        <v>22050</v>
      </c>
      <c r="I22" s="98">
        <f>BAR!D22*0.75</f>
        <v>19500</v>
      </c>
      <c r="J22" s="98">
        <f>BAR!E22*0.75</f>
        <v>20025</v>
      </c>
      <c r="K22" s="98">
        <f>BAR!F22*0.75</f>
        <v>20025</v>
      </c>
      <c r="L22" s="98">
        <f>BAR!G22*0.75</f>
        <v>20775</v>
      </c>
      <c r="M22" s="98">
        <f>BAR!H22*0.75</f>
        <v>20775</v>
      </c>
      <c r="N22" s="98">
        <f>BAR!I22*0.75</f>
        <v>22050</v>
      </c>
      <c r="O22" s="98">
        <f>BAR!J22*0.75</f>
        <v>22050</v>
      </c>
      <c r="P22" s="98">
        <f>BAR!K22*0.75</f>
        <v>20775</v>
      </c>
      <c r="Q22" s="98">
        <f>BAR!L22*0.75</f>
        <v>20775</v>
      </c>
      <c r="R22" s="98">
        <f>BAR!M22*0.75</f>
        <v>20775</v>
      </c>
      <c r="S22" s="98">
        <f>BAR!N22*0.75</f>
        <v>20775</v>
      </c>
      <c r="T22" s="98">
        <f>BAR!O22*0.75</f>
        <v>20775</v>
      </c>
      <c r="U22" s="98">
        <f>BAR!P22*0.75</f>
        <v>21300</v>
      </c>
      <c r="V22" s="98">
        <f>BAR!Q22*0.75</f>
        <v>20025</v>
      </c>
      <c r="W22" s="98">
        <f>BAR!R22*0.75</f>
        <v>19500</v>
      </c>
      <c r="X22" s="98">
        <f>BAR!S22*0.75</f>
        <v>19500</v>
      </c>
      <c r="Y22" s="98">
        <f>BAR!T22*0.75</f>
        <v>19500</v>
      </c>
      <c r="Z22" s="98">
        <f>BAR!U22*0.75</f>
        <v>19500</v>
      </c>
      <c r="AA22" s="98">
        <f>BAR!V22*0.75</f>
        <v>19500</v>
      </c>
      <c r="AB22" s="98">
        <f>BAR!W22*0.75</f>
        <v>20025</v>
      </c>
      <c r="AC22" s="98">
        <f>BAR!X22*0.75</f>
        <v>20025</v>
      </c>
      <c r="AD22" s="98">
        <f>BAR!Y22*0.75</f>
        <v>19500</v>
      </c>
      <c r="AE22" s="98">
        <f>BAR!Z22*0.75</f>
        <v>19500</v>
      </c>
      <c r="AF22" s="98">
        <f>BAR!AA22*0.75</f>
        <v>19500</v>
      </c>
      <c r="AG22" s="98">
        <f>BAR!AB22*0.75</f>
        <v>19500</v>
      </c>
      <c r="AH22" s="98">
        <f>BAR!AC22*0.75</f>
        <v>19500</v>
      </c>
      <c r="AI22" s="98">
        <f>BAR!AD22*0.75</f>
        <v>20025</v>
      </c>
      <c r="AJ22" s="98">
        <f>BAR!AE22*0.75</f>
        <v>20025</v>
      </c>
      <c r="AK22" s="98">
        <f>BAR!AF22*0.75</f>
        <v>19500</v>
      </c>
      <c r="AL22" s="98">
        <f>BAR!AG22*0.75</f>
        <v>19500</v>
      </c>
      <c r="AM22" s="98">
        <f>BAR!AH22*0.75</f>
        <v>19500</v>
      </c>
      <c r="AN22" s="98">
        <f>BAR!AI22*0.75</f>
        <v>19500</v>
      </c>
      <c r="AO22" s="98">
        <f>BAR!AJ22*0.75</f>
        <v>19500</v>
      </c>
      <c r="AP22" s="98">
        <f>BAR!AK22*0.75</f>
        <v>20025</v>
      </c>
      <c r="AQ22" s="98">
        <f>BAR!AL22*0.75</f>
        <v>20025</v>
      </c>
      <c r="AR22" s="98">
        <f>BAR!AM22*0.75</f>
        <v>18225</v>
      </c>
      <c r="AS22" s="98">
        <f>BAR!AN22*0.75</f>
        <v>18225</v>
      </c>
      <c r="AT22" s="98">
        <f>BAR!AO22*0.75</f>
        <v>18225</v>
      </c>
      <c r="AU22" s="98">
        <f>BAR!AP22*0.75</f>
        <v>18225</v>
      </c>
      <c r="AV22" s="98">
        <f>BAR!AQ22*0.75</f>
        <v>18225</v>
      </c>
      <c r="AW22" s="98">
        <f>BAR!AR22*0.75</f>
        <v>18750</v>
      </c>
      <c r="AX22" s="98">
        <f>BAR!AS22*0.75</f>
        <v>18750</v>
      </c>
      <c r="AY22" s="98">
        <f>BAR!AT22*0.75</f>
        <v>18225</v>
      </c>
      <c r="AZ22" s="98">
        <f>BAR!AU22*0.75</f>
        <v>18225</v>
      </c>
    </row>
    <row r="23" spans="1:52" ht="12.75" customHeight="1" x14ac:dyDescent="0.2">
      <c r="A23" s="20" t="s">
        <v>10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</row>
    <row r="24" spans="1:52" ht="12.75" customHeight="1" x14ac:dyDescent="0.2">
      <c r="A24" s="21" t="s">
        <v>11</v>
      </c>
      <c r="B24" s="98" t="e">
        <f>BAR!#REF!*0.75</f>
        <v>#REF!</v>
      </c>
      <c r="C24" s="98" t="e">
        <f>BAR!#REF!*0.75</f>
        <v>#REF!</v>
      </c>
      <c r="D24" s="98" t="e">
        <f>BAR!#REF!*0.75</f>
        <v>#REF!</v>
      </c>
      <c r="E24" s="98" t="e">
        <f>BAR!#REF!*0.75</f>
        <v>#REF!</v>
      </c>
      <c r="F24" s="98" t="e">
        <f>BAR!#REF!*0.75</f>
        <v>#REF!</v>
      </c>
      <c r="G24" s="98">
        <f>BAR!B24*0.75</f>
        <v>89400</v>
      </c>
      <c r="H24" s="98">
        <f>BAR!C24*0.75</f>
        <v>89400</v>
      </c>
      <c r="I24" s="98">
        <f>BAR!D24*0.75</f>
        <v>86850</v>
      </c>
      <c r="J24" s="98">
        <f>BAR!E24*0.75</f>
        <v>87375</v>
      </c>
      <c r="K24" s="98">
        <f>BAR!F24*0.75</f>
        <v>87375</v>
      </c>
      <c r="L24" s="98">
        <f>BAR!G24*0.75</f>
        <v>88125</v>
      </c>
      <c r="M24" s="98">
        <f>BAR!H24*0.75</f>
        <v>88125</v>
      </c>
      <c r="N24" s="98">
        <f>BAR!I24*0.75</f>
        <v>89400</v>
      </c>
      <c r="O24" s="98">
        <f>BAR!J24*0.75</f>
        <v>89400</v>
      </c>
      <c r="P24" s="98">
        <f>BAR!K24*0.75</f>
        <v>88125</v>
      </c>
      <c r="Q24" s="98">
        <f>BAR!L24*0.75</f>
        <v>88125</v>
      </c>
      <c r="R24" s="98">
        <f>BAR!M24*0.75</f>
        <v>88125</v>
      </c>
      <c r="S24" s="98">
        <f>BAR!N24*0.75</f>
        <v>88125</v>
      </c>
      <c r="T24" s="98">
        <f>BAR!O24*0.75</f>
        <v>88125</v>
      </c>
      <c r="U24" s="98">
        <f>BAR!P24*0.75</f>
        <v>88650</v>
      </c>
      <c r="V24" s="98">
        <f>BAR!Q24*0.75</f>
        <v>87375</v>
      </c>
      <c r="W24" s="98">
        <f>BAR!R24*0.75</f>
        <v>86850</v>
      </c>
      <c r="X24" s="98">
        <f>BAR!S24*0.75</f>
        <v>86850</v>
      </c>
      <c r="Y24" s="98">
        <f>BAR!T24*0.75</f>
        <v>86850</v>
      </c>
      <c r="Z24" s="98">
        <f>BAR!U24*0.75</f>
        <v>86850</v>
      </c>
      <c r="AA24" s="98">
        <f>BAR!V24*0.75</f>
        <v>86850</v>
      </c>
      <c r="AB24" s="98">
        <f>BAR!W24*0.75</f>
        <v>87375</v>
      </c>
      <c r="AC24" s="98">
        <f>BAR!X24*0.75</f>
        <v>87375</v>
      </c>
      <c r="AD24" s="98">
        <f>BAR!Y24*0.75</f>
        <v>86850</v>
      </c>
      <c r="AE24" s="98">
        <f>BAR!Z24*0.75</f>
        <v>86850</v>
      </c>
      <c r="AF24" s="98">
        <f>BAR!AA24*0.75</f>
        <v>86850</v>
      </c>
      <c r="AG24" s="98">
        <f>BAR!AB24*0.75</f>
        <v>86850</v>
      </c>
      <c r="AH24" s="98">
        <f>BAR!AC24*0.75</f>
        <v>86850</v>
      </c>
      <c r="AI24" s="98">
        <f>BAR!AD24*0.75</f>
        <v>87375</v>
      </c>
      <c r="AJ24" s="98">
        <f>BAR!AE24*0.75</f>
        <v>87375</v>
      </c>
      <c r="AK24" s="98">
        <f>BAR!AF24*0.75</f>
        <v>86850</v>
      </c>
      <c r="AL24" s="98">
        <f>BAR!AG24*0.75</f>
        <v>86850</v>
      </c>
      <c r="AM24" s="98">
        <f>BAR!AH24*0.75</f>
        <v>86850</v>
      </c>
      <c r="AN24" s="98">
        <f>BAR!AI24*0.75</f>
        <v>86850</v>
      </c>
      <c r="AO24" s="98">
        <f>BAR!AJ24*0.75</f>
        <v>86850</v>
      </c>
      <c r="AP24" s="98">
        <f>BAR!AK24*0.75</f>
        <v>87375</v>
      </c>
      <c r="AQ24" s="98">
        <f>BAR!AL24*0.75</f>
        <v>87375</v>
      </c>
      <c r="AR24" s="98">
        <f>BAR!AM24*0.75</f>
        <v>85575</v>
      </c>
      <c r="AS24" s="98">
        <f>BAR!AN24*0.75</f>
        <v>85575</v>
      </c>
      <c r="AT24" s="98">
        <f>BAR!AO24*0.75</f>
        <v>85575</v>
      </c>
      <c r="AU24" s="98">
        <f>BAR!AP24*0.75</f>
        <v>85575</v>
      </c>
      <c r="AV24" s="98">
        <f>BAR!AQ24*0.75</f>
        <v>85575</v>
      </c>
      <c r="AW24" s="98">
        <f>BAR!AR24*0.75</f>
        <v>86100</v>
      </c>
      <c r="AX24" s="98">
        <f>BAR!AS24*0.75</f>
        <v>86100</v>
      </c>
      <c r="AY24" s="98">
        <f>BAR!AT24*0.75</f>
        <v>85575</v>
      </c>
      <c r="AZ24" s="98">
        <f>BAR!AU24*0.75</f>
        <v>85575</v>
      </c>
    </row>
    <row r="25" spans="1:52" ht="15" customHeight="1" x14ac:dyDescent="0.2">
      <c r="A25" s="9" t="s">
        <v>30</v>
      </c>
    </row>
    <row r="26" spans="1:52" ht="24" x14ac:dyDescent="0.2">
      <c r="A26" s="10" t="s">
        <v>84</v>
      </c>
    </row>
    <row r="27" spans="1:52" s="2" customFormat="1" ht="15" customHeight="1" x14ac:dyDescent="0.2">
      <c r="A27" s="99" t="s">
        <v>85</v>
      </c>
      <c r="G27" s="95"/>
      <c r="H27" s="95"/>
      <c r="I27" s="95"/>
      <c r="J27" s="95"/>
    </row>
    <row r="28" spans="1:52" s="2" customFormat="1" ht="15.75" x14ac:dyDescent="0.25">
      <c r="A28" s="106" t="s">
        <v>86</v>
      </c>
      <c r="G28" s="95"/>
      <c r="H28" s="95"/>
      <c r="I28" s="95"/>
      <c r="J28" s="95"/>
    </row>
    <row r="29" spans="1:52" ht="15" customHeight="1" x14ac:dyDescent="0.2">
      <c r="A29" s="11" t="s">
        <v>14</v>
      </c>
    </row>
    <row r="30" spans="1:52" ht="156" x14ac:dyDescent="0.2">
      <c r="A30" s="12" t="s">
        <v>87</v>
      </c>
    </row>
    <row r="31" spans="1:52" x14ac:dyDescent="0.2">
      <c r="A31" s="9" t="s">
        <v>16</v>
      </c>
    </row>
    <row r="32" spans="1:52" ht="25.5" customHeight="1" x14ac:dyDescent="0.2">
      <c r="A32" s="27" t="s">
        <v>17</v>
      </c>
    </row>
  </sheetData>
  <pageMargins left="0.25" right="0.25" top="0.75" bottom="0.75" header="0.3" footer="0.3"/>
  <pageSetup scale="51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5">
    <tabColor theme="5" tint="0.39988402966399123"/>
  </sheetPr>
  <dimension ref="A1:GU24"/>
  <sheetViews>
    <sheetView zoomScaleNormal="100" workbookViewId="0">
      <pane xSplit="1" topLeftCell="B1" activePane="topRight" state="frozen"/>
      <selection pane="topRight" activeCell="A40" sqref="A40"/>
    </sheetView>
  </sheetViews>
  <sheetFormatPr defaultColWidth="9" defaultRowHeight="12" x14ac:dyDescent="0.2"/>
  <cols>
    <col min="1" max="1" width="58.5703125" style="18" customWidth="1"/>
    <col min="2" max="107" width="8.85546875" style="16" hidden="1" customWidth="1"/>
    <col min="108" max="192" width="8.85546875" style="18" customWidth="1"/>
    <col min="193" max="16384" width="9" style="18"/>
  </cols>
  <sheetData>
    <row r="1" spans="1:203" ht="15" customHeight="1" x14ac:dyDescent="0.2">
      <c r="A1" s="32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</row>
    <row r="2" spans="1:203" ht="15" customHeight="1" x14ac:dyDescent="0.2">
      <c r="A2" s="4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</row>
    <row r="3" spans="1:203" ht="15" customHeight="1" x14ac:dyDescent="0.2">
      <c r="A3" s="5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</row>
    <row r="4" spans="1:203" s="45" customFormat="1" ht="15" customHeight="1" x14ac:dyDescent="0.2">
      <c r="A4" s="90" t="s">
        <v>25</v>
      </c>
      <c r="B4" s="92">
        <v>46190</v>
      </c>
      <c r="C4" s="92">
        <v>46191</v>
      </c>
      <c r="D4" s="92">
        <v>46192</v>
      </c>
      <c r="E4" s="92">
        <v>46193</v>
      </c>
      <c r="F4" s="92">
        <v>46194</v>
      </c>
      <c r="G4" s="92">
        <v>46195</v>
      </c>
      <c r="H4" s="92">
        <v>46196</v>
      </c>
      <c r="I4" s="92">
        <v>46197</v>
      </c>
      <c r="J4" s="92">
        <v>46198</v>
      </c>
      <c r="K4" s="92">
        <v>46199</v>
      </c>
      <c r="L4" s="92">
        <v>46200</v>
      </c>
      <c r="M4" s="92">
        <v>46201</v>
      </c>
      <c r="N4" s="92">
        <v>46202</v>
      </c>
      <c r="O4" s="92">
        <v>46203</v>
      </c>
      <c r="P4" s="92">
        <v>46204</v>
      </c>
      <c r="Q4" s="92">
        <v>46205</v>
      </c>
      <c r="R4" s="92">
        <v>46206</v>
      </c>
      <c r="S4" s="92">
        <v>46207</v>
      </c>
      <c r="T4" s="92">
        <v>46208</v>
      </c>
      <c r="U4" s="92">
        <v>46209</v>
      </c>
      <c r="V4" s="92">
        <v>46210</v>
      </c>
      <c r="W4" s="92">
        <v>46211</v>
      </c>
      <c r="X4" s="92">
        <v>46212</v>
      </c>
      <c r="Y4" s="92">
        <v>46213</v>
      </c>
      <c r="Z4" s="92">
        <v>46214</v>
      </c>
      <c r="AA4" s="92">
        <v>46215</v>
      </c>
      <c r="AB4" s="92">
        <v>46216</v>
      </c>
      <c r="AC4" s="92">
        <v>46217</v>
      </c>
      <c r="AD4" s="92">
        <v>46218</v>
      </c>
      <c r="AE4" s="92">
        <v>46219</v>
      </c>
      <c r="AF4" s="92">
        <v>46220</v>
      </c>
      <c r="AG4" s="92">
        <v>46221</v>
      </c>
      <c r="AH4" s="92">
        <v>46222</v>
      </c>
      <c r="AI4" s="92">
        <v>46223</v>
      </c>
      <c r="AJ4" s="92">
        <v>46224</v>
      </c>
      <c r="AK4" s="92">
        <v>46225</v>
      </c>
      <c r="AL4" s="92">
        <v>46226</v>
      </c>
      <c r="AM4" s="92">
        <v>46227</v>
      </c>
      <c r="AN4" s="92">
        <v>46228</v>
      </c>
      <c r="AO4" s="92">
        <v>46229</v>
      </c>
      <c r="AP4" s="92">
        <v>46230</v>
      </c>
      <c r="AQ4" s="92">
        <v>46231</v>
      </c>
      <c r="AR4" s="92">
        <v>46232</v>
      </c>
      <c r="AS4" s="92">
        <v>46233</v>
      </c>
      <c r="AT4" s="92">
        <v>46234</v>
      </c>
      <c r="AU4" s="92">
        <v>46235</v>
      </c>
      <c r="AV4" s="92">
        <v>46236</v>
      </c>
      <c r="AW4" s="92">
        <v>46237</v>
      </c>
      <c r="AX4" s="92">
        <v>46238</v>
      </c>
      <c r="AY4" s="92">
        <v>46239</v>
      </c>
      <c r="AZ4" s="92">
        <v>46240</v>
      </c>
      <c r="BA4" s="92">
        <v>46241</v>
      </c>
      <c r="BB4" s="92">
        <v>46242</v>
      </c>
      <c r="BC4" s="92">
        <v>46243</v>
      </c>
      <c r="BD4" s="92">
        <v>46244</v>
      </c>
      <c r="BE4" s="92">
        <v>46245</v>
      </c>
      <c r="BF4" s="92">
        <v>46246</v>
      </c>
      <c r="BG4" s="92">
        <v>46247</v>
      </c>
      <c r="BH4" s="92">
        <v>46248</v>
      </c>
      <c r="BI4" s="92">
        <v>46249</v>
      </c>
      <c r="BJ4" s="92">
        <v>46250</v>
      </c>
      <c r="BK4" s="92">
        <v>46251</v>
      </c>
      <c r="BL4" s="92">
        <v>46252</v>
      </c>
      <c r="BM4" s="92">
        <v>46253</v>
      </c>
      <c r="BN4" s="92">
        <v>46254</v>
      </c>
      <c r="BO4" s="92">
        <v>46255</v>
      </c>
      <c r="BP4" s="92">
        <v>46256</v>
      </c>
      <c r="BQ4" s="92">
        <v>46257</v>
      </c>
      <c r="BR4" s="92">
        <v>46258</v>
      </c>
      <c r="BS4" s="92">
        <v>46259</v>
      </c>
      <c r="BT4" s="92">
        <v>46260</v>
      </c>
      <c r="BU4" s="92">
        <v>46261</v>
      </c>
      <c r="BV4" s="92">
        <v>46262</v>
      </c>
      <c r="BW4" s="92">
        <v>46263</v>
      </c>
      <c r="BX4" s="92">
        <v>46264</v>
      </c>
      <c r="BY4" s="92">
        <v>46265</v>
      </c>
      <c r="BZ4" s="92">
        <v>46266</v>
      </c>
      <c r="CA4" s="92">
        <v>46267</v>
      </c>
      <c r="CB4" s="92">
        <v>46268</v>
      </c>
      <c r="CC4" s="92">
        <v>46269</v>
      </c>
      <c r="CD4" s="92">
        <v>46270</v>
      </c>
      <c r="CE4" s="92">
        <v>46271</v>
      </c>
      <c r="CF4" s="92">
        <v>46272</v>
      </c>
      <c r="CG4" s="92">
        <v>46273</v>
      </c>
      <c r="CH4" s="92">
        <v>46274</v>
      </c>
      <c r="CI4" s="92">
        <v>46275</v>
      </c>
      <c r="CJ4" s="92">
        <v>46276</v>
      </c>
      <c r="CK4" s="92">
        <v>46277</v>
      </c>
      <c r="CL4" s="92">
        <v>46278</v>
      </c>
      <c r="CM4" s="92">
        <v>46279</v>
      </c>
      <c r="CN4" s="92">
        <v>46280</v>
      </c>
      <c r="CO4" s="92">
        <v>46281</v>
      </c>
      <c r="CP4" s="92">
        <v>46282</v>
      </c>
      <c r="CQ4" s="92">
        <v>46283</v>
      </c>
      <c r="CR4" s="92">
        <v>46284</v>
      </c>
      <c r="CS4" s="92">
        <v>46285</v>
      </c>
      <c r="CT4" s="92">
        <v>46286</v>
      </c>
      <c r="CU4" s="92">
        <v>46287</v>
      </c>
      <c r="CV4" s="92">
        <v>46288</v>
      </c>
      <c r="CW4" s="92">
        <v>46289</v>
      </c>
      <c r="CX4" s="92">
        <v>46290</v>
      </c>
      <c r="CY4" s="92">
        <v>46291</v>
      </c>
      <c r="CZ4" s="92">
        <v>46292</v>
      </c>
      <c r="DA4" s="92">
        <v>46293</v>
      </c>
      <c r="DB4" s="92">
        <v>46294</v>
      </c>
      <c r="DC4" s="101">
        <v>46295</v>
      </c>
      <c r="DD4" s="76">
        <v>46296</v>
      </c>
      <c r="DE4" s="76">
        <v>46297</v>
      </c>
      <c r="DF4" s="76">
        <v>46298</v>
      </c>
      <c r="DG4" s="76">
        <v>46299</v>
      </c>
      <c r="DH4" s="76">
        <v>46300</v>
      </c>
      <c r="DI4" s="76">
        <v>46301</v>
      </c>
      <c r="DJ4" s="76">
        <v>46302</v>
      </c>
      <c r="DK4" s="76">
        <v>46303</v>
      </c>
      <c r="DL4" s="76">
        <v>46304</v>
      </c>
      <c r="DM4" s="76">
        <v>46305</v>
      </c>
      <c r="DN4" s="76">
        <v>46306</v>
      </c>
      <c r="DO4" s="76">
        <v>46307</v>
      </c>
      <c r="DP4" s="76">
        <v>46308</v>
      </c>
      <c r="DQ4" s="76">
        <v>46309</v>
      </c>
      <c r="DR4" s="76">
        <v>46310</v>
      </c>
      <c r="DS4" s="76">
        <v>46311</v>
      </c>
      <c r="DT4" s="76">
        <v>46312</v>
      </c>
      <c r="DU4" s="76">
        <v>46313</v>
      </c>
      <c r="DV4" s="76">
        <v>46314</v>
      </c>
      <c r="DW4" s="76">
        <v>46315</v>
      </c>
      <c r="DX4" s="76">
        <v>46316</v>
      </c>
      <c r="DY4" s="76">
        <v>46317</v>
      </c>
      <c r="DZ4" s="76">
        <v>46318</v>
      </c>
      <c r="EA4" s="76">
        <v>46319</v>
      </c>
      <c r="EB4" s="76">
        <v>46320</v>
      </c>
      <c r="EC4" s="76">
        <v>46321</v>
      </c>
      <c r="ED4" s="76">
        <v>46322</v>
      </c>
      <c r="EE4" s="76">
        <v>46323</v>
      </c>
      <c r="EF4" s="76">
        <v>46324</v>
      </c>
      <c r="EG4" s="76">
        <v>46325</v>
      </c>
      <c r="EH4" s="76">
        <v>46326</v>
      </c>
      <c r="EI4" s="76">
        <v>46327</v>
      </c>
      <c r="EJ4" s="76">
        <v>46328</v>
      </c>
      <c r="EK4" s="76">
        <v>46329</v>
      </c>
      <c r="EL4" s="76">
        <v>46330</v>
      </c>
      <c r="EM4" s="76">
        <v>46331</v>
      </c>
      <c r="EN4" s="76">
        <v>46332</v>
      </c>
      <c r="EO4" s="76">
        <v>46333</v>
      </c>
      <c r="EP4" s="76">
        <v>46334</v>
      </c>
      <c r="EQ4" s="76">
        <v>46335</v>
      </c>
      <c r="ER4" s="76">
        <v>46336</v>
      </c>
      <c r="ES4" s="76">
        <v>46337</v>
      </c>
      <c r="ET4" s="76">
        <v>46338</v>
      </c>
      <c r="EU4" s="76">
        <v>46339</v>
      </c>
      <c r="EV4" s="76">
        <v>46340</v>
      </c>
      <c r="EW4" s="76">
        <v>46341</v>
      </c>
      <c r="EX4" s="76">
        <v>46342</v>
      </c>
      <c r="EY4" s="76">
        <v>46343</v>
      </c>
      <c r="EZ4" s="76">
        <v>46344</v>
      </c>
      <c r="FA4" s="76">
        <v>46345</v>
      </c>
      <c r="FB4" s="76">
        <v>46346</v>
      </c>
      <c r="FC4" s="76">
        <v>46347</v>
      </c>
      <c r="FD4" s="76">
        <v>46348</v>
      </c>
      <c r="FE4" s="76">
        <v>46349</v>
      </c>
      <c r="FF4" s="76">
        <v>46350</v>
      </c>
      <c r="FG4" s="76">
        <v>46351</v>
      </c>
      <c r="FH4" s="76">
        <v>46352</v>
      </c>
      <c r="FI4" s="76">
        <v>46353</v>
      </c>
      <c r="FJ4" s="76">
        <v>46354</v>
      </c>
      <c r="FK4" s="76">
        <v>46355</v>
      </c>
      <c r="FL4" s="76">
        <v>46356</v>
      </c>
      <c r="FM4" s="76">
        <v>46357</v>
      </c>
      <c r="FN4" s="76">
        <v>46358</v>
      </c>
      <c r="FO4" s="76">
        <v>46359</v>
      </c>
      <c r="FP4" s="76">
        <v>46360</v>
      </c>
      <c r="FQ4" s="76">
        <v>46361</v>
      </c>
      <c r="FR4" s="76">
        <v>46362</v>
      </c>
      <c r="FS4" s="76">
        <v>46363</v>
      </c>
      <c r="FT4" s="76">
        <v>46364</v>
      </c>
      <c r="FU4" s="76">
        <v>46365</v>
      </c>
      <c r="FV4" s="76">
        <v>46366</v>
      </c>
      <c r="FW4" s="76">
        <v>46367</v>
      </c>
      <c r="FX4" s="76">
        <v>46368</v>
      </c>
      <c r="FY4" s="76">
        <v>46369</v>
      </c>
      <c r="FZ4" s="76">
        <v>46370</v>
      </c>
      <c r="GA4" s="76">
        <v>46371</v>
      </c>
      <c r="GB4" s="76">
        <v>46372</v>
      </c>
      <c r="GC4" s="76">
        <v>46373</v>
      </c>
      <c r="GD4" s="76">
        <v>46374</v>
      </c>
      <c r="GE4" s="76">
        <v>46375</v>
      </c>
      <c r="GF4" s="76">
        <v>46376</v>
      </c>
      <c r="GG4" s="76">
        <v>46377</v>
      </c>
      <c r="GH4" s="76">
        <v>46378</v>
      </c>
      <c r="GI4" s="76">
        <v>46379</v>
      </c>
      <c r="GJ4" s="76">
        <v>46380</v>
      </c>
      <c r="GK4" s="18"/>
      <c r="GL4" s="18"/>
      <c r="GM4" s="18"/>
      <c r="GN4" s="18"/>
    </row>
    <row r="5" spans="1:203" s="58" customFormat="1" ht="24" x14ac:dyDescent="0.2">
      <c r="A5" s="22" t="s">
        <v>80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102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18"/>
      <c r="GL5" s="18"/>
      <c r="GM5" s="18"/>
      <c r="GN5" s="18"/>
      <c r="GO5" s="89"/>
      <c r="GP5" s="89"/>
      <c r="GQ5" s="89"/>
      <c r="GR5" s="89"/>
      <c r="GS5" s="89"/>
      <c r="GT5" s="89"/>
      <c r="GU5" s="89"/>
    </row>
    <row r="6" spans="1:203" s="58" customFormat="1" x14ac:dyDescent="0.2">
      <c r="A6" s="21" t="s">
        <v>82</v>
      </c>
      <c r="B6" s="64" t="e">
        <f>BAR!#REF!-2200</f>
        <v>#REF!</v>
      </c>
      <c r="C6" s="64" t="e">
        <f>BAR!#REF!-2200</f>
        <v>#REF!</v>
      </c>
      <c r="D6" s="64" t="e">
        <f>BAR!#REF!-2200</f>
        <v>#REF!</v>
      </c>
      <c r="E6" s="64" t="e">
        <f>BAR!#REF!-2200</f>
        <v>#REF!</v>
      </c>
      <c r="F6" s="64" t="e">
        <f>BAR!#REF!-2200</f>
        <v>#REF!</v>
      </c>
      <c r="G6" s="64" t="e">
        <f>BAR!#REF!-2200</f>
        <v>#REF!</v>
      </c>
      <c r="H6" s="64" t="e">
        <f>BAR!#REF!-2200</f>
        <v>#REF!</v>
      </c>
      <c r="I6" s="64" t="e">
        <f>BAR!#REF!-2200</f>
        <v>#REF!</v>
      </c>
      <c r="J6" s="64" t="e">
        <f>BAR!#REF!-2200</f>
        <v>#REF!</v>
      </c>
      <c r="K6" s="64" t="e">
        <f>BAR!#REF!-2200</f>
        <v>#REF!</v>
      </c>
      <c r="L6" s="64" t="e">
        <f>BAR!#REF!-2200</f>
        <v>#REF!</v>
      </c>
      <c r="M6" s="64" t="e">
        <f>BAR!#REF!-2200</f>
        <v>#REF!</v>
      </c>
      <c r="N6" s="64" t="e">
        <f>BAR!#REF!-2200</f>
        <v>#REF!</v>
      </c>
      <c r="O6" s="64" t="e">
        <f>BAR!#REF!-2200</f>
        <v>#REF!</v>
      </c>
      <c r="P6" s="64" t="e">
        <f>BAR!#REF!-2200</f>
        <v>#REF!</v>
      </c>
      <c r="Q6" s="64" t="e">
        <f>BAR!#REF!-2200</f>
        <v>#REF!</v>
      </c>
      <c r="R6" s="64" t="e">
        <f>BAR!#REF!-2200</f>
        <v>#REF!</v>
      </c>
      <c r="S6" s="64" t="e">
        <f>BAR!#REF!-2200</f>
        <v>#REF!</v>
      </c>
      <c r="T6" s="64" t="e">
        <f>BAR!#REF!-2200</f>
        <v>#REF!</v>
      </c>
      <c r="U6" s="64" t="e">
        <f>BAR!#REF!-2200</f>
        <v>#REF!</v>
      </c>
      <c r="V6" s="64" t="e">
        <f>BAR!#REF!-2200</f>
        <v>#REF!</v>
      </c>
      <c r="W6" s="64" t="e">
        <f>BAR!#REF!-2200</f>
        <v>#REF!</v>
      </c>
      <c r="X6" s="64" t="e">
        <f>BAR!#REF!-2200</f>
        <v>#REF!</v>
      </c>
      <c r="Y6" s="64" t="e">
        <f>BAR!#REF!-2200</f>
        <v>#REF!</v>
      </c>
      <c r="Z6" s="64" t="e">
        <f>BAR!#REF!-2200</f>
        <v>#REF!</v>
      </c>
      <c r="AA6" s="64" t="e">
        <f>BAR!#REF!-2200</f>
        <v>#REF!</v>
      </c>
      <c r="AB6" s="64" t="e">
        <f>BAR!#REF!-2200</f>
        <v>#REF!</v>
      </c>
      <c r="AC6" s="64" t="e">
        <f>BAR!#REF!-2200</f>
        <v>#REF!</v>
      </c>
      <c r="AD6" s="64" t="e">
        <f>BAR!#REF!-2200</f>
        <v>#REF!</v>
      </c>
      <c r="AE6" s="64" t="e">
        <f>BAR!#REF!-2200</f>
        <v>#REF!</v>
      </c>
      <c r="AF6" s="64">
        <f>BAR!B6-2200</f>
        <v>16000</v>
      </c>
      <c r="AG6" s="64">
        <f>BAR!C6-2200</f>
        <v>16000</v>
      </c>
      <c r="AH6" s="64">
        <f>BAR!D6-2200</f>
        <v>12600</v>
      </c>
      <c r="AI6" s="64">
        <f>BAR!E6-2200</f>
        <v>13300</v>
      </c>
      <c r="AJ6" s="64">
        <f>BAR!F6-2200</f>
        <v>13300</v>
      </c>
      <c r="AK6" s="64">
        <f>BAR!G6-2200</f>
        <v>14300</v>
      </c>
      <c r="AL6" s="64">
        <f>BAR!H6-2200</f>
        <v>14300</v>
      </c>
      <c r="AM6" s="64">
        <f>BAR!I6-2200</f>
        <v>16000</v>
      </c>
      <c r="AN6" s="64">
        <f>BAR!J6-2200</f>
        <v>16000</v>
      </c>
      <c r="AO6" s="64">
        <f>BAR!K6-2200</f>
        <v>14300</v>
      </c>
      <c r="AP6" s="64">
        <f>BAR!L6-2200</f>
        <v>14300</v>
      </c>
      <c r="AQ6" s="64">
        <f>BAR!M6-2200</f>
        <v>14300</v>
      </c>
      <c r="AR6" s="64">
        <f>BAR!N6-2200</f>
        <v>14300</v>
      </c>
      <c r="AS6" s="64">
        <f>BAR!O6-2200</f>
        <v>14300</v>
      </c>
      <c r="AT6" s="64">
        <f>BAR!P6-2200</f>
        <v>15000</v>
      </c>
      <c r="AU6" s="64">
        <f>BAR!Q6-2200</f>
        <v>13300</v>
      </c>
      <c r="AV6" s="64">
        <f>BAR!R6-2200</f>
        <v>12600</v>
      </c>
      <c r="AW6" s="64">
        <f>BAR!S6-2200</f>
        <v>12600</v>
      </c>
      <c r="AX6" s="64">
        <f>BAR!T6-2200</f>
        <v>12600</v>
      </c>
      <c r="AY6" s="64">
        <f>BAR!U6-2200</f>
        <v>12600</v>
      </c>
      <c r="AZ6" s="64">
        <f>BAR!V6-2200</f>
        <v>12600</v>
      </c>
      <c r="BA6" s="64">
        <f>BAR!W6-2200</f>
        <v>13300</v>
      </c>
      <c r="BB6" s="64">
        <f>BAR!X6-2200</f>
        <v>13300</v>
      </c>
      <c r="BC6" s="64">
        <f>BAR!Y6-2200</f>
        <v>12600</v>
      </c>
      <c r="BD6" s="64">
        <f>BAR!Z6-2200</f>
        <v>12600</v>
      </c>
      <c r="BE6" s="64">
        <f>BAR!AA6-2200</f>
        <v>12600</v>
      </c>
      <c r="BF6" s="64">
        <f>BAR!AB6-2200</f>
        <v>12600</v>
      </c>
      <c r="BG6" s="64">
        <f>BAR!AC6-2200</f>
        <v>12600</v>
      </c>
      <c r="BH6" s="64">
        <f>BAR!AD6-2200</f>
        <v>13300</v>
      </c>
      <c r="BI6" s="64">
        <f>BAR!AE6-2200</f>
        <v>13300</v>
      </c>
      <c r="BJ6" s="64">
        <f>BAR!AF6-2200</f>
        <v>12600</v>
      </c>
      <c r="BK6" s="64">
        <f>BAR!AG6-2200</f>
        <v>12600</v>
      </c>
      <c r="BL6" s="64">
        <f>BAR!AH6-2200</f>
        <v>12600</v>
      </c>
      <c r="BM6" s="64">
        <f>BAR!AI6-2200</f>
        <v>12600</v>
      </c>
      <c r="BN6" s="64">
        <f>BAR!AJ6-2200</f>
        <v>12600</v>
      </c>
      <c r="BO6" s="64">
        <f>BAR!AK6-2200</f>
        <v>13300</v>
      </c>
      <c r="BP6" s="64">
        <f>BAR!AL6-2200</f>
        <v>13300</v>
      </c>
      <c r="BQ6" s="64">
        <f>BAR!AM6-2200</f>
        <v>10900</v>
      </c>
      <c r="BR6" s="64">
        <f>BAR!AN6-2200</f>
        <v>10900</v>
      </c>
      <c r="BS6" s="64">
        <f>BAR!AO6-2200</f>
        <v>10900</v>
      </c>
      <c r="BT6" s="64">
        <f>BAR!AP6-2200</f>
        <v>10900</v>
      </c>
      <c r="BU6" s="64">
        <f>BAR!AQ6-2200</f>
        <v>10900</v>
      </c>
      <c r="BV6" s="64">
        <f>BAR!AR6-2200</f>
        <v>11600</v>
      </c>
      <c r="BW6" s="64">
        <f>BAR!AS6-2200</f>
        <v>11600</v>
      </c>
      <c r="BX6" s="64">
        <f>BAR!AT6-2200</f>
        <v>10900</v>
      </c>
      <c r="BY6" s="64">
        <f>BAR!AU6-2200</f>
        <v>10900</v>
      </c>
      <c r="BZ6" s="64">
        <f>BAR!AV6-2200</f>
        <v>10900</v>
      </c>
      <c r="CA6" s="64">
        <f>BAR!AW6-2200</f>
        <v>10900</v>
      </c>
      <c r="CB6" s="64">
        <f>BAR!AX6-2200</f>
        <v>10900</v>
      </c>
      <c r="CC6" s="64">
        <f>BAR!AY6-2200</f>
        <v>11600</v>
      </c>
      <c r="CD6" s="64">
        <f>BAR!AZ6-2200</f>
        <v>11600</v>
      </c>
      <c r="CE6" s="64">
        <f>BAR!BA6-2200</f>
        <v>10900</v>
      </c>
      <c r="CF6" s="64">
        <f>BAR!BB6-2200</f>
        <v>10900</v>
      </c>
      <c r="CG6" s="64">
        <f>BAR!BC6-2200</f>
        <v>10900</v>
      </c>
      <c r="CH6" s="64">
        <f>BAR!BD6-2200</f>
        <v>10900</v>
      </c>
      <c r="CI6" s="64">
        <f>BAR!BE6-2200</f>
        <v>10900</v>
      </c>
      <c r="CJ6" s="64">
        <f>BAR!BF6-2200</f>
        <v>11600</v>
      </c>
      <c r="CK6" s="64">
        <f>BAR!BG6-2200</f>
        <v>11600</v>
      </c>
      <c r="CL6" s="64">
        <f>BAR!BH6-2200</f>
        <v>10900</v>
      </c>
      <c r="CM6" s="64">
        <f>BAR!BI6-2200</f>
        <v>10900</v>
      </c>
      <c r="CN6" s="64">
        <f>BAR!BJ6-2200</f>
        <v>11600</v>
      </c>
      <c r="CO6" s="64">
        <f>BAR!BK6-2200</f>
        <v>11600</v>
      </c>
      <c r="CP6" s="64">
        <f>BAR!BL6-2200</f>
        <v>11600</v>
      </c>
      <c r="CQ6" s="64">
        <f>BAR!BM6-2200</f>
        <v>11600</v>
      </c>
      <c r="CR6" s="64">
        <f>BAR!BN6-2200</f>
        <v>11600</v>
      </c>
      <c r="CS6" s="64">
        <f>BAR!BO6-2200</f>
        <v>10900</v>
      </c>
      <c r="CT6" s="64">
        <f>BAR!BP6-2200</f>
        <v>14300</v>
      </c>
      <c r="CU6" s="64">
        <f>BAR!BQ6-2200</f>
        <v>14300</v>
      </c>
      <c r="CV6" s="64">
        <f>BAR!BR6-2200</f>
        <v>14300</v>
      </c>
      <c r="CW6" s="64">
        <f>BAR!BS6-2200</f>
        <v>14300</v>
      </c>
      <c r="CX6" s="64">
        <f>BAR!BT6-2200</f>
        <v>14300</v>
      </c>
      <c r="CY6" s="64">
        <f>BAR!BU6-2200</f>
        <v>12600</v>
      </c>
      <c r="CZ6" s="64">
        <f>BAR!BV6-2200</f>
        <v>11600</v>
      </c>
      <c r="DA6" s="64">
        <f>BAR!BW6-2200</f>
        <v>11600</v>
      </c>
      <c r="DB6" s="64">
        <f>BAR!BX6-2200</f>
        <v>14300</v>
      </c>
      <c r="DC6" s="103">
        <f>BAR!BY6-2200</f>
        <v>14300</v>
      </c>
      <c r="DD6" s="88">
        <f>BAR!BZ6-2200</f>
        <v>10900</v>
      </c>
      <c r="DE6" s="88">
        <f>BAR!CA6-2200</f>
        <v>10900</v>
      </c>
      <c r="DF6" s="88">
        <f>BAR!CB6-2200</f>
        <v>10900</v>
      </c>
      <c r="DG6" s="88">
        <f>BAR!CC6-2200</f>
        <v>11600</v>
      </c>
      <c r="DH6" s="88">
        <f>BAR!CD6-2200</f>
        <v>7300</v>
      </c>
      <c r="DI6" s="88">
        <f>BAR!CE6-2200</f>
        <v>7300</v>
      </c>
      <c r="DJ6" s="88">
        <f>BAR!CF6-2200</f>
        <v>7300</v>
      </c>
      <c r="DK6" s="88">
        <f>BAR!CG6-2200</f>
        <v>7300</v>
      </c>
      <c r="DL6" s="88">
        <f>BAR!CH6-2200</f>
        <v>8000</v>
      </c>
      <c r="DM6" s="88">
        <f>BAR!CI6-2200</f>
        <v>8000</v>
      </c>
      <c r="DN6" s="88">
        <f>BAR!CJ6-2200</f>
        <v>7300</v>
      </c>
      <c r="DO6" s="88">
        <f>BAR!CK6-2200</f>
        <v>7300</v>
      </c>
      <c r="DP6" s="88">
        <f>BAR!CL6-2200</f>
        <v>7300</v>
      </c>
      <c r="DQ6" s="88">
        <f>BAR!CM6-2200</f>
        <v>7300</v>
      </c>
      <c r="DR6" s="88">
        <f>BAR!CN6-2200</f>
        <v>7300</v>
      </c>
      <c r="DS6" s="88">
        <f>BAR!CO6-2200</f>
        <v>8000</v>
      </c>
      <c r="DT6" s="88">
        <f>BAR!CP6-2200</f>
        <v>8000</v>
      </c>
      <c r="DU6" s="88">
        <f>BAR!CQ6-2200</f>
        <v>7300</v>
      </c>
      <c r="DV6" s="88">
        <f>BAR!CR6-2200</f>
        <v>7300</v>
      </c>
      <c r="DW6" s="88">
        <f>BAR!CS6-2200</f>
        <v>7300</v>
      </c>
      <c r="DX6" s="88">
        <f>BAR!CT6-2200</f>
        <v>7300</v>
      </c>
      <c r="DY6" s="88">
        <f>BAR!CU6-2200</f>
        <v>7300</v>
      </c>
      <c r="DZ6" s="88">
        <f>BAR!CV6-2200</f>
        <v>8000</v>
      </c>
      <c r="EA6" s="88">
        <f>BAR!CW6-2200</f>
        <v>8000</v>
      </c>
      <c r="EB6" s="88">
        <f>BAR!CX6-2200</f>
        <v>7300</v>
      </c>
      <c r="EC6" s="88">
        <f>BAR!CY6-2200</f>
        <v>7300</v>
      </c>
      <c r="ED6" s="88">
        <f>BAR!CZ6-2200</f>
        <v>7300</v>
      </c>
      <c r="EE6" s="88">
        <f>BAR!DA6-2200</f>
        <v>7300</v>
      </c>
      <c r="EF6" s="88">
        <f>BAR!DB6-2200</f>
        <v>7300</v>
      </c>
      <c r="EG6" s="88">
        <f>BAR!DC6-2200</f>
        <v>8000</v>
      </c>
      <c r="EH6" s="88">
        <f>BAR!DD6-2200</f>
        <v>8000</v>
      </c>
      <c r="EI6" s="88">
        <f>BAR!DE6-2200</f>
        <v>7300</v>
      </c>
      <c r="EJ6" s="88">
        <f>BAR!DF6-2200</f>
        <v>7300</v>
      </c>
      <c r="EK6" s="88">
        <f>BAR!DG6-2200</f>
        <v>8000</v>
      </c>
      <c r="EL6" s="88">
        <f>BAR!DH6-2200</f>
        <v>8500</v>
      </c>
      <c r="EM6" s="88">
        <f>BAR!DI6-2200</f>
        <v>6800</v>
      </c>
      <c r="EN6" s="88">
        <f>BAR!DJ6-2200</f>
        <v>7300</v>
      </c>
      <c r="EO6" s="88">
        <f>BAR!DK6-2200</f>
        <v>7300</v>
      </c>
      <c r="EP6" s="88">
        <f>BAR!DL6-2200</f>
        <v>6800</v>
      </c>
      <c r="EQ6" s="88">
        <f>BAR!DM6-2200</f>
        <v>6800</v>
      </c>
      <c r="ER6" s="88">
        <f>BAR!DN6-2200</f>
        <v>6800</v>
      </c>
      <c r="ES6" s="88">
        <f>BAR!DO6-2200</f>
        <v>6800</v>
      </c>
      <c r="ET6" s="88">
        <f>BAR!DP6-2200</f>
        <v>6800</v>
      </c>
      <c r="EU6" s="88">
        <f>BAR!DQ6-2200</f>
        <v>7300</v>
      </c>
      <c r="EV6" s="88">
        <f>BAR!DR6-2200</f>
        <v>7300</v>
      </c>
      <c r="EW6" s="88">
        <f>BAR!DS6-2200</f>
        <v>6800</v>
      </c>
      <c r="EX6" s="88">
        <f>BAR!DT6-2200</f>
        <v>6800</v>
      </c>
      <c r="EY6" s="88">
        <f>BAR!DU6-2200</f>
        <v>6800</v>
      </c>
      <c r="EZ6" s="88">
        <f>BAR!DV6-2200</f>
        <v>6800</v>
      </c>
      <c r="FA6" s="88">
        <f>BAR!DW6-2200</f>
        <v>6800</v>
      </c>
      <c r="FB6" s="88">
        <f>BAR!DX6-2200</f>
        <v>7300</v>
      </c>
      <c r="FC6" s="88">
        <f>BAR!DY6-2200</f>
        <v>7300</v>
      </c>
      <c r="FD6" s="88">
        <f>BAR!DZ6-2200</f>
        <v>6800</v>
      </c>
      <c r="FE6" s="88">
        <f>BAR!EA6-2200</f>
        <v>6800</v>
      </c>
      <c r="FF6" s="88">
        <f>BAR!EB6-2200</f>
        <v>6800</v>
      </c>
      <c r="FG6" s="88">
        <f>BAR!EC6-2200</f>
        <v>6800</v>
      </c>
      <c r="FH6" s="88">
        <f>BAR!ED6-2200</f>
        <v>6800</v>
      </c>
      <c r="FI6" s="88">
        <f>BAR!EE6-2200</f>
        <v>7300</v>
      </c>
      <c r="FJ6" s="88">
        <f>BAR!EF6-2200</f>
        <v>7300</v>
      </c>
      <c r="FK6" s="88">
        <f>BAR!EG6-2200</f>
        <v>6800</v>
      </c>
      <c r="FL6" s="88">
        <f>BAR!EH6-2200</f>
        <v>6800</v>
      </c>
      <c r="FM6" s="88">
        <f>BAR!EI6-2200</f>
        <v>8500</v>
      </c>
      <c r="FN6" s="88">
        <f>BAR!EJ6-2200</f>
        <v>8500</v>
      </c>
      <c r="FO6" s="88">
        <f>BAR!EK6-2200</f>
        <v>8500</v>
      </c>
      <c r="FP6" s="88">
        <f>BAR!EL6-2200</f>
        <v>9700</v>
      </c>
      <c r="FQ6" s="88">
        <f>BAR!EM6-2200</f>
        <v>9700</v>
      </c>
      <c r="FR6" s="88">
        <f>BAR!EN6-2200</f>
        <v>8500</v>
      </c>
      <c r="FS6" s="88">
        <f>BAR!EO6-2200</f>
        <v>8500</v>
      </c>
      <c r="FT6" s="88">
        <f>BAR!EP6-2200</f>
        <v>8500</v>
      </c>
      <c r="FU6" s="88">
        <f>BAR!EQ6-2200</f>
        <v>8500</v>
      </c>
      <c r="FV6" s="88">
        <f>BAR!ER6-2200</f>
        <v>8500</v>
      </c>
      <c r="FW6" s="88">
        <f>BAR!ES6-2200</f>
        <v>9700</v>
      </c>
      <c r="FX6" s="88">
        <f>BAR!ET6-2200</f>
        <v>9700</v>
      </c>
      <c r="FY6" s="88">
        <f>BAR!EU6-2200</f>
        <v>9700</v>
      </c>
      <c r="FZ6" s="88">
        <f>BAR!EV6-2200</f>
        <v>9700</v>
      </c>
      <c r="GA6" s="88">
        <f>BAR!EW6-2200</f>
        <v>9700</v>
      </c>
      <c r="GB6" s="88">
        <f>BAR!EX6-2200</f>
        <v>9700</v>
      </c>
      <c r="GC6" s="88">
        <f>BAR!EY6-2200</f>
        <v>9700</v>
      </c>
      <c r="GD6" s="88">
        <f>BAR!EZ6-2200</f>
        <v>9700</v>
      </c>
      <c r="GE6" s="88">
        <f>BAR!FA6-2200</f>
        <v>9700</v>
      </c>
      <c r="GF6" s="88">
        <f>BAR!FB6-2200</f>
        <v>9700</v>
      </c>
      <c r="GG6" s="88">
        <f>BAR!FC6-2200</f>
        <v>9700</v>
      </c>
      <c r="GH6" s="88">
        <f>BAR!FD6-2200</f>
        <v>10400</v>
      </c>
      <c r="GI6" s="88">
        <f>BAR!FE6-2200</f>
        <v>10400</v>
      </c>
      <c r="GJ6" s="88">
        <f>BAR!FF6-2200</f>
        <v>10900</v>
      </c>
      <c r="GK6" s="18"/>
      <c r="GL6" s="18"/>
      <c r="GM6" s="18"/>
      <c r="GN6" s="18"/>
      <c r="GO6" s="89"/>
      <c r="GP6" s="89"/>
      <c r="GQ6" s="89"/>
      <c r="GR6" s="89"/>
      <c r="GS6" s="89"/>
      <c r="GT6" s="89"/>
      <c r="GU6" s="89"/>
    </row>
    <row r="7" spans="1:203" s="58" customFormat="1" ht="48" x14ac:dyDescent="0.2">
      <c r="A7" s="22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103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</row>
    <row r="8" spans="1:203" s="58" customFormat="1" x14ac:dyDescent="0.2">
      <c r="A8" s="21" t="s">
        <v>82</v>
      </c>
      <c r="B8" s="64" t="e">
        <f>BAR!#REF!-2200</f>
        <v>#REF!</v>
      </c>
      <c r="C8" s="64" t="e">
        <f>BAR!#REF!-2200</f>
        <v>#REF!</v>
      </c>
      <c r="D8" s="64" t="e">
        <f>BAR!#REF!-2200</f>
        <v>#REF!</v>
      </c>
      <c r="E8" s="64" t="e">
        <f>BAR!#REF!-2200</f>
        <v>#REF!</v>
      </c>
      <c r="F8" s="64" t="e">
        <f>BAR!#REF!-2200</f>
        <v>#REF!</v>
      </c>
      <c r="G8" s="64" t="e">
        <f>BAR!#REF!-2200</f>
        <v>#REF!</v>
      </c>
      <c r="H8" s="64" t="e">
        <f>BAR!#REF!-2200</f>
        <v>#REF!</v>
      </c>
      <c r="I8" s="64" t="e">
        <f>BAR!#REF!-2200</f>
        <v>#REF!</v>
      </c>
      <c r="J8" s="64" t="e">
        <f>BAR!#REF!-2200</f>
        <v>#REF!</v>
      </c>
      <c r="K8" s="64" t="e">
        <f>BAR!#REF!-2200</f>
        <v>#REF!</v>
      </c>
      <c r="L8" s="64" t="e">
        <f>BAR!#REF!-2200</f>
        <v>#REF!</v>
      </c>
      <c r="M8" s="64" t="e">
        <f>BAR!#REF!-2200</f>
        <v>#REF!</v>
      </c>
      <c r="N8" s="64" t="e">
        <f>BAR!#REF!-2200</f>
        <v>#REF!</v>
      </c>
      <c r="O8" s="64" t="e">
        <f>BAR!#REF!-2200</f>
        <v>#REF!</v>
      </c>
      <c r="P8" s="64" t="e">
        <f>BAR!#REF!-2200</f>
        <v>#REF!</v>
      </c>
      <c r="Q8" s="64" t="e">
        <f>BAR!#REF!-2200</f>
        <v>#REF!</v>
      </c>
      <c r="R8" s="64" t="e">
        <f>BAR!#REF!-2200</f>
        <v>#REF!</v>
      </c>
      <c r="S8" s="64" t="e">
        <f>BAR!#REF!-2200</f>
        <v>#REF!</v>
      </c>
      <c r="T8" s="64" t="e">
        <f>BAR!#REF!-2200</f>
        <v>#REF!</v>
      </c>
      <c r="U8" s="64" t="e">
        <f>BAR!#REF!-2200</f>
        <v>#REF!</v>
      </c>
      <c r="V8" s="64" t="e">
        <f>BAR!#REF!-2200</f>
        <v>#REF!</v>
      </c>
      <c r="W8" s="64" t="e">
        <f>BAR!#REF!-2200</f>
        <v>#REF!</v>
      </c>
      <c r="X8" s="64" t="e">
        <f>BAR!#REF!-2200</f>
        <v>#REF!</v>
      </c>
      <c r="Y8" s="64" t="e">
        <f>BAR!#REF!-2200</f>
        <v>#REF!</v>
      </c>
      <c r="Z8" s="64" t="e">
        <f>BAR!#REF!-2200</f>
        <v>#REF!</v>
      </c>
      <c r="AA8" s="64" t="e">
        <f>BAR!#REF!-2200</f>
        <v>#REF!</v>
      </c>
      <c r="AB8" s="64" t="e">
        <f>BAR!#REF!-2200</f>
        <v>#REF!</v>
      </c>
      <c r="AC8" s="64" t="e">
        <f>BAR!#REF!-2200</f>
        <v>#REF!</v>
      </c>
      <c r="AD8" s="64" t="e">
        <f>BAR!#REF!-2200</f>
        <v>#REF!</v>
      </c>
      <c r="AE8" s="64" t="e">
        <f>BAR!#REF!-2200</f>
        <v>#REF!</v>
      </c>
      <c r="AF8" s="64">
        <f>BAR!B9-2200</f>
        <v>17000</v>
      </c>
      <c r="AG8" s="64">
        <f>BAR!C9-2200</f>
        <v>17000</v>
      </c>
      <c r="AH8" s="64">
        <f>BAR!D9-2200</f>
        <v>13600</v>
      </c>
      <c r="AI8" s="64">
        <f>BAR!E9-2200</f>
        <v>14300</v>
      </c>
      <c r="AJ8" s="64">
        <f>BAR!F9-2200</f>
        <v>14300</v>
      </c>
      <c r="AK8" s="64">
        <f>BAR!G9-2200</f>
        <v>15300</v>
      </c>
      <c r="AL8" s="64">
        <f>BAR!H9-2200</f>
        <v>15300</v>
      </c>
      <c r="AM8" s="64">
        <f>BAR!I9-2200</f>
        <v>17000</v>
      </c>
      <c r="AN8" s="64">
        <f>BAR!J9-2200</f>
        <v>17000</v>
      </c>
      <c r="AO8" s="64">
        <f>BAR!K9-2200</f>
        <v>15300</v>
      </c>
      <c r="AP8" s="64">
        <f>BAR!L9-2200</f>
        <v>15300</v>
      </c>
      <c r="AQ8" s="64">
        <f>BAR!M9-2200</f>
        <v>15300</v>
      </c>
      <c r="AR8" s="64">
        <f>BAR!N9-2200</f>
        <v>15300</v>
      </c>
      <c r="AS8" s="64">
        <f>BAR!O9-2200</f>
        <v>15300</v>
      </c>
      <c r="AT8" s="64">
        <f>BAR!P9-2200</f>
        <v>16000</v>
      </c>
      <c r="AU8" s="64">
        <f>BAR!Q9-2200</f>
        <v>14300</v>
      </c>
      <c r="AV8" s="64">
        <f>BAR!R9-2200</f>
        <v>13600</v>
      </c>
      <c r="AW8" s="64">
        <f>BAR!S9-2200</f>
        <v>13600</v>
      </c>
      <c r="AX8" s="64">
        <f>BAR!T9-2200</f>
        <v>13600</v>
      </c>
      <c r="AY8" s="64">
        <f>BAR!U9-2200</f>
        <v>13600</v>
      </c>
      <c r="AZ8" s="64">
        <f>BAR!V9-2200</f>
        <v>13600</v>
      </c>
      <c r="BA8" s="64">
        <f>BAR!W9-2200</f>
        <v>14300</v>
      </c>
      <c r="BB8" s="64">
        <f>BAR!X9-2200</f>
        <v>14300</v>
      </c>
      <c r="BC8" s="64">
        <f>BAR!Y9-2200</f>
        <v>13600</v>
      </c>
      <c r="BD8" s="64">
        <f>BAR!Z9-2200</f>
        <v>13600</v>
      </c>
      <c r="BE8" s="64">
        <f>BAR!AA9-2200</f>
        <v>13600</v>
      </c>
      <c r="BF8" s="64">
        <f>BAR!AB9-2200</f>
        <v>13600</v>
      </c>
      <c r="BG8" s="64">
        <f>BAR!AC9-2200</f>
        <v>13600</v>
      </c>
      <c r="BH8" s="64">
        <f>BAR!AD9-2200</f>
        <v>14300</v>
      </c>
      <c r="BI8" s="64">
        <f>BAR!AE9-2200</f>
        <v>14300</v>
      </c>
      <c r="BJ8" s="64">
        <f>BAR!AF9-2200</f>
        <v>13600</v>
      </c>
      <c r="BK8" s="64">
        <f>BAR!AG9-2200</f>
        <v>13600</v>
      </c>
      <c r="BL8" s="64">
        <f>BAR!AH9-2200</f>
        <v>13600</v>
      </c>
      <c r="BM8" s="64">
        <f>BAR!AI9-2200</f>
        <v>13600</v>
      </c>
      <c r="BN8" s="64">
        <f>BAR!AJ9-2200</f>
        <v>13600</v>
      </c>
      <c r="BO8" s="64">
        <f>BAR!AK9-2200</f>
        <v>14300</v>
      </c>
      <c r="BP8" s="64">
        <f>BAR!AL9-2200</f>
        <v>14300</v>
      </c>
      <c r="BQ8" s="64">
        <f>BAR!AM9-2200</f>
        <v>11900</v>
      </c>
      <c r="BR8" s="64">
        <f>BAR!AN9-2200</f>
        <v>11900</v>
      </c>
      <c r="BS8" s="64">
        <f>BAR!AO9-2200</f>
        <v>11900</v>
      </c>
      <c r="BT8" s="64">
        <f>BAR!AP9-2200</f>
        <v>11900</v>
      </c>
      <c r="BU8" s="64">
        <f>BAR!AQ9-2200</f>
        <v>11900</v>
      </c>
      <c r="BV8" s="64">
        <f>BAR!AR9-2200</f>
        <v>12600</v>
      </c>
      <c r="BW8" s="64">
        <f>BAR!AS9-2200</f>
        <v>12600</v>
      </c>
      <c r="BX8" s="64">
        <f>BAR!AT9-2200</f>
        <v>11900</v>
      </c>
      <c r="BY8" s="64">
        <f>BAR!AU9-2200</f>
        <v>11900</v>
      </c>
      <c r="BZ8" s="64">
        <f>BAR!AV9-2200</f>
        <v>11900</v>
      </c>
      <c r="CA8" s="64">
        <f>BAR!AW9-2200</f>
        <v>11900</v>
      </c>
      <c r="CB8" s="64">
        <f>BAR!AX9-2200</f>
        <v>11900</v>
      </c>
      <c r="CC8" s="64">
        <f>BAR!AY9-2200</f>
        <v>12600</v>
      </c>
      <c r="CD8" s="64">
        <f>BAR!AZ9-2200</f>
        <v>12600</v>
      </c>
      <c r="CE8" s="64">
        <f>BAR!BA9-2200</f>
        <v>11900</v>
      </c>
      <c r="CF8" s="64">
        <f>BAR!BB9-2200</f>
        <v>11900</v>
      </c>
      <c r="CG8" s="64">
        <f>BAR!BC9-2200</f>
        <v>11900</v>
      </c>
      <c r="CH8" s="64">
        <f>BAR!BD9-2200</f>
        <v>11900</v>
      </c>
      <c r="CI8" s="64">
        <f>BAR!BE9-2200</f>
        <v>11900</v>
      </c>
      <c r="CJ8" s="64">
        <f>BAR!BF9-2200</f>
        <v>12600</v>
      </c>
      <c r="CK8" s="64">
        <f>BAR!BG9-2200</f>
        <v>12600</v>
      </c>
      <c r="CL8" s="64">
        <f>BAR!BH9-2200</f>
        <v>11900</v>
      </c>
      <c r="CM8" s="64">
        <f>BAR!BI9-2200</f>
        <v>11900</v>
      </c>
      <c r="CN8" s="64">
        <f>BAR!BJ9-2200</f>
        <v>12600</v>
      </c>
      <c r="CO8" s="64">
        <f>BAR!BK9-2200</f>
        <v>12600</v>
      </c>
      <c r="CP8" s="64">
        <f>BAR!BL9-2200</f>
        <v>12600</v>
      </c>
      <c r="CQ8" s="64">
        <f>BAR!BM9-2200</f>
        <v>12600</v>
      </c>
      <c r="CR8" s="64">
        <f>BAR!BN9-2200</f>
        <v>12600</v>
      </c>
      <c r="CS8" s="64">
        <f>BAR!BO9-2200</f>
        <v>11900</v>
      </c>
      <c r="CT8" s="64">
        <f>BAR!BP9-2200</f>
        <v>15300</v>
      </c>
      <c r="CU8" s="64">
        <f>BAR!BQ9-2200</f>
        <v>15300</v>
      </c>
      <c r="CV8" s="64">
        <f>BAR!BR9-2200</f>
        <v>15300</v>
      </c>
      <c r="CW8" s="64">
        <f>BAR!BS9-2200</f>
        <v>15300</v>
      </c>
      <c r="CX8" s="64">
        <f>BAR!BT9-2200</f>
        <v>15300</v>
      </c>
      <c r="CY8" s="64">
        <f>BAR!BU9-2200</f>
        <v>13600</v>
      </c>
      <c r="CZ8" s="64">
        <f>BAR!BV9-2200</f>
        <v>12600</v>
      </c>
      <c r="DA8" s="64">
        <f>BAR!BW9-2200</f>
        <v>12600</v>
      </c>
      <c r="DB8" s="64">
        <f>BAR!BX9-2200</f>
        <v>15300</v>
      </c>
      <c r="DC8" s="103">
        <f>BAR!BY9-2200</f>
        <v>15300</v>
      </c>
      <c r="DD8" s="88">
        <f>BAR!BZ9-2200</f>
        <v>11900</v>
      </c>
      <c r="DE8" s="88">
        <f>BAR!CA9-2200</f>
        <v>11900</v>
      </c>
      <c r="DF8" s="88">
        <f>BAR!CB9-2200</f>
        <v>11900</v>
      </c>
      <c r="DG8" s="88">
        <f>BAR!CC9-2200</f>
        <v>12600</v>
      </c>
      <c r="DH8" s="88">
        <f>BAR!CD9-2200</f>
        <v>8300</v>
      </c>
      <c r="DI8" s="88">
        <f>BAR!CE9-2200</f>
        <v>8300</v>
      </c>
      <c r="DJ8" s="88">
        <f>BAR!CF9-2200</f>
        <v>8300</v>
      </c>
      <c r="DK8" s="88">
        <f>BAR!CG9-2200</f>
        <v>8300</v>
      </c>
      <c r="DL8" s="88">
        <f>BAR!CH9-2200</f>
        <v>9000</v>
      </c>
      <c r="DM8" s="88">
        <f>BAR!CI9-2200</f>
        <v>9000</v>
      </c>
      <c r="DN8" s="88">
        <f>BAR!CJ9-2200</f>
        <v>8300</v>
      </c>
      <c r="DO8" s="88">
        <f>BAR!CK9-2200</f>
        <v>8300</v>
      </c>
      <c r="DP8" s="88">
        <f>BAR!CL9-2200</f>
        <v>8300</v>
      </c>
      <c r="DQ8" s="88">
        <f>BAR!CM9-2200</f>
        <v>8300</v>
      </c>
      <c r="DR8" s="88">
        <f>BAR!CN9-2200</f>
        <v>8300</v>
      </c>
      <c r="DS8" s="88">
        <f>BAR!CO9-2200</f>
        <v>9000</v>
      </c>
      <c r="DT8" s="88">
        <f>BAR!CP9-2200</f>
        <v>9000</v>
      </c>
      <c r="DU8" s="88">
        <f>BAR!CQ9-2200</f>
        <v>8300</v>
      </c>
      <c r="DV8" s="88">
        <f>BAR!CR9-2200</f>
        <v>8300</v>
      </c>
      <c r="DW8" s="88">
        <f>BAR!CS9-2200</f>
        <v>8300</v>
      </c>
      <c r="DX8" s="88">
        <f>BAR!CT9-2200</f>
        <v>8300</v>
      </c>
      <c r="DY8" s="88">
        <f>BAR!CU9-2200</f>
        <v>8300</v>
      </c>
      <c r="DZ8" s="88">
        <f>BAR!CV9-2200</f>
        <v>9000</v>
      </c>
      <c r="EA8" s="88">
        <f>BAR!CW9-2200</f>
        <v>9000</v>
      </c>
      <c r="EB8" s="88">
        <f>BAR!CX9-2200</f>
        <v>8300</v>
      </c>
      <c r="EC8" s="88">
        <f>BAR!CY9-2200</f>
        <v>8300</v>
      </c>
      <c r="ED8" s="88">
        <f>BAR!CZ9-2200</f>
        <v>8300</v>
      </c>
      <c r="EE8" s="88">
        <f>BAR!DA9-2200</f>
        <v>8300</v>
      </c>
      <c r="EF8" s="88">
        <f>BAR!DB9-2200</f>
        <v>8300</v>
      </c>
      <c r="EG8" s="88">
        <f>BAR!DC9-2200</f>
        <v>9000</v>
      </c>
      <c r="EH8" s="88">
        <f>BAR!DD9-2200</f>
        <v>9000</v>
      </c>
      <c r="EI8" s="88">
        <f>BAR!DE9-2200</f>
        <v>8300</v>
      </c>
      <c r="EJ8" s="88">
        <f>BAR!DF9-2200</f>
        <v>8300</v>
      </c>
      <c r="EK8" s="88">
        <f>BAR!DG9-2200</f>
        <v>9000</v>
      </c>
      <c r="EL8" s="88">
        <f>BAR!DH9-2200</f>
        <v>9500</v>
      </c>
      <c r="EM8" s="88">
        <f>BAR!DI9-2200</f>
        <v>7800</v>
      </c>
      <c r="EN8" s="88">
        <f>BAR!DJ9-2200</f>
        <v>8300</v>
      </c>
      <c r="EO8" s="88">
        <f>BAR!DK9-2200</f>
        <v>8300</v>
      </c>
      <c r="EP8" s="88">
        <f>BAR!DL9-2200</f>
        <v>7800</v>
      </c>
      <c r="EQ8" s="88">
        <f>BAR!DM9-2200</f>
        <v>7800</v>
      </c>
      <c r="ER8" s="88">
        <f>BAR!DN9-2200</f>
        <v>7800</v>
      </c>
      <c r="ES8" s="88">
        <f>BAR!DO9-2200</f>
        <v>7800</v>
      </c>
      <c r="ET8" s="88">
        <f>BAR!DP9-2200</f>
        <v>7800</v>
      </c>
      <c r="EU8" s="88">
        <f>BAR!DQ9-2200</f>
        <v>8300</v>
      </c>
      <c r="EV8" s="88">
        <f>BAR!DR9-2200</f>
        <v>8300</v>
      </c>
      <c r="EW8" s="88">
        <f>BAR!DS9-2200</f>
        <v>7800</v>
      </c>
      <c r="EX8" s="88">
        <f>BAR!DT9-2200</f>
        <v>7800</v>
      </c>
      <c r="EY8" s="88">
        <f>BAR!DU9-2200</f>
        <v>7800</v>
      </c>
      <c r="EZ8" s="88">
        <f>BAR!DV9-2200</f>
        <v>7800</v>
      </c>
      <c r="FA8" s="88">
        <f>BAR!DW9-2200</f>
        <v>7800</v>
      </c>
      <c r="FB8" s="88">
        <f>BAR!DX9-2200</f>
        <v>8300</v>
      </c>
      <c r="FC8" s="88">
        <f>BAR!DY9-2200</f>
        <v>8300</v>
      </c>
      <c r="FD8" s="88">
        <f>BAR!DZ9-2200</f>
        <v>7800</v>
      </c>
      <c r="FE8" s="88">
        <f>BAR!EA9-2200</f>
        <v>7800</v>
      </c>
      <c r="FF8" s="88">
        <f>BAR!EB9-2200</f>
        <v>7800</v>
      </c>
      <c r="FG8" s="88">
        <f>BAR!EC9-2200</f>
        <v>7800</v>
      </c>
      <c r="FH8" s="88">
        <f>BAR!ED9-2200</f>
        <v>7800</v>
      </c>
      <c r="FI8" s="88">
        <f>BAR!EE9-2200</f>
        <v>8300</v>
      </c>
      <c r="FJ8" s="88">
        <f>BAR!EF9-2200</f>
        <v>8300</v>
      </c>
      <c r="FK8" s="88">
        <f>BAR!EG9-2200</f>
        <v>7800</v>
      </c>
      <c r="FL8" s="88">
        <f>BAR!EH9-2200</f>
        <v>7800</v>
      </c>
      <c r="FM8" s="88">
        <f>BAR!EI9-2200</f>
        <v>9500</v>
      </c>
      <c r="FN8" s="88">
        <f>BAR!EJ9-2200</f>
        <v>9500</v>
      </c>
      <c r="FO8" s="88">
        <f>BAR!EK9-2200</f>
        <v>9500</v>
      </c>
      <c r="FP8" s="88">
        <f>BAR!EL9-2200</f>
        <v>10700</v>
      </c>
      <c r="FQ8" s="88">
        <f>BAR!EM9-2200</f>
        <v>10700</v>
      </c>
      <c r="FR8" s="88">
        <f>BAR!EN9-2200</f>
        <v>9500</v>
      </c>
      <c r="FS8" s="88">
        <f>BAR!EO9-2200</f>
        <v>9500</v>
      </c>
      <c r="FT8" s="88">
        <f>BAR!EP9-2200</f>
        <v>9500</v>
      </c>
      <c r="FU8" s="88">
        <f>BAR!EQ9-2200</f>
        <v>9500</v>
      </c>
      <c r="FV8" s="88">
        <f>BAR!ER9-2200</f>
        <v>9500</v>
      </c>
      <c r="FW8" s="88">
        <f>BAR!ES9-2200</f>
        <v>10700</v>
      </c>
      <c r="FX8" s="88">
        <f>BAR!ET9-2200</f>
        <v>10700</v>
      </c>
      <c r="FY8" s="88">
        <f>BAR!EU9-2200</f>
        <v>10700</v>
      </c>
      <c r="FZ8" s="88">
        <f>BAR!EV9-2200</f>
        <v>10700</v>
      </c>
      <c r="GA8" s="88">
        <f>BAR!EW9-2200</f>
        <v>10700</v>
      </c>
      <c r="GB8" s="88">
        <f>BAR!EX9-2200</f>
        <v>10700</v>
      </c>
      <c r="GC8" s="88">
        <f>BAR!EY9-2200</f>
        <v>10700</v>
      </c>
      <c r="GD8" s="88">
        <f>BAR!EZ9-2200</f>
        <v>10700</v>
      </c>
      <c r="GE8" s="88">
        <f>BAR!FA9-2200</f>
        <v>10700</v>
      </c>
      <c r="GF8" s="88">
        <f>BAR!FB9-2200</f>
        <v>10700</v>
      </c>
      <c r="GG8" s="88">
        <f>BAR!FC9-2200</f>
        <v>10700</v>
      </c>
      <c r="GH8" s="88">
        <f>BAR!FD9-2200</f>
        <v>11400</v>
      </c>
      <c r="GI8" s="88">
        <f>BAR!FE9-2200</f>
        <v>11400</v>
      </c>
      <c r="GJ8" s="88">
        <f>BAR!FF9-2200</f>
        <v>11900</v>
      </c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</row>
    <row r="9" spans="1:203" s="58" customFormat="1" ht="24" x14ac:dyDescent="0.2">
      <c r="A9" s="22" t="s">
        <v>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103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</row>
    <row r="10" spans="1:203" s="58" customFormat="1" x14ac:dyDescent="0.2">
      <c r="A10" s="21" t="s">
        <v>82</v>
      </c>
      <c r="B10" s="64" t="e">
        <f>BAR!#REF!-2200</f>
        <v>#REF!</v>
      </c>
      <c r="C10" s="64" t="e">
        <f>BAR!#REF!-2200</f>
        <v>#REF!</v>
      </c>
      <c r="D10" s="64" t="e">
        <f>BAR!#REF!-2200</f>
        <v>#REF!</v>
      </c>
      <c r="E10" s="64" t="e">
        <f>BAR!#REF!-2200</f>
        <v>#REF!</v>
      </c>
      <c r="F10" s="64" t="e">
        <f>BAR!#REF!-2200</f>
        <v>#REF!</v>
      </c>
      <c r="G10" s="64" t="e">
        <f>BAR!#REF!-2200</f>
        <v>#REF!</v>
      </c>
      <c r="H10" s="64" t="e">
        <f>BAR!#REF!-2200</f>
        <v>#REF!</v>
      </c>
      <c r="I10" s="64" t="e">
        <f>BAR!#REF!-2200</f>
        <v>#REF!</v>
      </c>
      <c r="J10" s="64" t="e">
        <f>BAR!#REF!-2200</f>
        <v>#REF!</v>
      </c>
      <c r="K10" s="64" t="e">
        <f>BAR!#REF!-2200</f>
        <v>#REF!</v>
      </c>
      <c r="L10" s="64" t="e">
        <f>BAR!#REF!-2200</f>
        <v>#REF!</v>
      </c>
      <c r="M10" s="64" t="e">
        <f>BAR!#REF!-2200</f>
        <v>#REF!</v>
      </c>
      <c r="N10" s="64" t="e">
        <f>BAR!#REF!-2200</f>
        <v>#REF!</v>
      </c>
      <c r="O10" s="64" t="e">
        <f>BAR!#REF!-2200</f>
        <v>#REF!</v>
      </c>
      <c r="P10" s="64" t="e">
        <f>BAR!#REF!-2200</f>
        <v>#REF!</v>
      </c>
      <c r="Q10" s="64" t="e">
        <f>BAR!#REF!-2200</f>
        <v>#REF!</v>
      </c>
      <c r="R10" s="64" t="e">
        <f>BAR!#REF!-2200</f>
        <v>#REF!</v>
      </c>
      <c r="S10" s="64" t="e">
        <f>BAR!#REF!-2200</f>
        <v>#REF!</v>
      </c>
      <c r="T10" s="64" t="e">
        <f>BAR!#REF!-2200</f>
        <v>#REF!</v>
      </c>
      <c r="U10" s="64" t="e">
        <f>BAR!#REF!-2200</f>
        <v>#REF!</v>
      </c>
      <c r="V10" s="64" t="e">
        <f>BAR!#REF!-2200</f>
        <v>#REF!</v>
      </c>
      <c r="W10" s="64" t="e">
        <f>BAR!#REF!-2200</f>
        <v>#REF!</v>
      </c>
      <c r="X10" s="64" t="e">
        <f>BAR!#REF!-2200</f>
        <v>#REF!</v>
      </c>
      <c r="Y10" s="64" t="e">
        <f>BAR!#REF!-2200</f>
        <v>#REF!</v>
      </c>
      <c r="Z10" s="64" t="e">
        <f>BAR!#REF!-2200</f>
        <v>#REF!</v>
      </c>
      <c r="AA10" s="64" t="e">
        <f>BAR!#REF!-2200</f>
        <v>#REF!</v>
      </c>
      <c r="AB10" s="64" t="e">
        <f>BAR!#REF!-2200</f>
        <v>#REF!</v>
      </c>
      <c r="AC10" s="64" t="e">
        <f>BAR!#REF!-2200</f>
        <v>#REF!</v>
      </c>
      <c r="AD10" s="64" t="e">
        <f>BAR!#REF!-2200</f>
        <v>#REF!</v>
      </c>
      <c r="AE10" s="64" t="e">
        <f>BAR!#REF!-2200</f>
        <v>#REF!</v>
      </c>
      <c r="AF10" s="64">
        <f>BAR!B12-2200</f>
        <v>18000</v>
      </c>
      <c r="AG10" s="64">
        <f>BAR!C12-2200</f>
        <v>18000</v>
      </c>
      <c r="AH10" s="64">
        <f>BAR!D12-2200</f>
        <v>14600</v>
      </c>
      <c r="AI10" s="64">
        <f>BAR!E12-2200</f>
        <v>15300</v>
      </c>
      <c r="AJ10" s="64">
        <f>BAR!F12-2200</f>
        <v>15300</v>
      </c>
      <c r="AK10" s="64">
        <f>BAR!G12-2200</f>
        <v>16300</v>
      </c>
      <c r="AL10" s="64">
        <f>BAR!H12-2200</f>
        <v>16300</v>
      </c>
      <c r="AM10" s="64">
        <f>BAR!I12-2200</f>
        <v>18000</v>
      </c>
      <c r="AN10" s="64">
        <f>BAR!J12-2200</f>
        <v>18000</v>
      </c>
      <c r="AO10" s="64">
        <f>BAR!K12-2200</f>
        <v>16300</v>
      </c>
      <c r="AP10" s="64">
        <f>BAR!L12-2200</f>
        <v>16300</v>
      </c>
      <c r="AQ10" s="64">
        <f>BAR!M12-2200</f>
        <v>16300</v>
      </c>
      <c r="AR10" s="64">
        <f>BAR!N12-2200</f>
        <v>16300</v>
      </c>
      <c r="AS10" s="64">
        <f>BAR!O12-2200</f>
        <v>16300</v>
      </c>
      <c r="AT10" s="64">
        <f>BAR!P12-2200</f>
        <v>17000</v>
      </c>
      <c r="AU10" s="64">
        <f>BAR!Q12-2200</f>
        <v>15300</v>
      </c>
      <c r="AV10" s="64">
        <f>BAR!R12-2200</f>
        <v>14600</v>
      </c>
      <c r="AW10" s="64">
        <f>BAR!S12-2200</f>
        <v>14600</v>
      </c>
      <c r="AX10" s="64">
        <f>BAR!T12-2200</f>
        <v>14600</v>
      </c>
      <c r="AY10" s="64">
        <f>BAR!U12-2200</f>
        <v>14600</v>
      </c>
      <c r="AZ10" s="64">
        <f>BAR!V12-2200</f>
        <v>14600</v>
      </c>
      <c r="BA10" s="64">
        <f>BAR!W12-2200</f>
        <v>15300</v>
      </c>
      <c r="BB10" s="64">
        <f>BAR!X12-2200</f>
        <v>15300</v>
      </c>
      <c r="BC10" s="64">
        <f>BAR!Y12-2200</f>
        <v>14600</v>
      </c>
      <c r="BD10" s="64">
        <f>BAR!Z12-2200</f>
        <v>14600</v>
      </c>
      <c r="BE10" s="64">
        <f>BAR!AA12-2200</f>
        <v>14600</v>
      </c>
      <c r="BF10" s="64">
        <f>BAR!AB12-2200</f>
        <v>14600</v>
      </c>
      <c r="BG10" s="64">
        <f>BAR!AC12-2200</f>
        <v>14600</v>
      </c>
      <c r="BH10" s="64">
        <f>BAR!AD12-2200</f>
        <v>15300</v>
      </c>
      <c r="BI10" s="64">
        <f>BAR!AE12-2200</f>
        <v>15300</v>
      </c>
      <c r="BJ10" s="64">
        <f>BAR!AF12-2200</f>
        <v>14600</v>
      </c>
      <c r="BK10" s="64">
        <f>BAR!AG12-2200</f>
        <v>14600</v>
      </c>
      <c r="BL10" s="64">
        <f>BAR!AH12-2200</f>
        <v>14600</v>
      </c>
      <c r="BM10" s="64">
        <f>BAR!AI12-2200</f>
        <v>14600</v>
      </c>
      <c r="BN10" s="64">
        <f>BAR!AJ12-2200</f>
        <v>14600</v>
      </c>
      <c r="BO10" s="64">
        <f>BAR!AK12-2200</f>
        <v>15300</v>
      </c>
      <c r="BP10" s="64">
        <f>BAR!AL12-2200</f>
        <v>15300</v>
      </c>
      <c r="BQ10" s="64">
        <f>BAR!AM12-2200</f>
        <v>12900</v>
      </c>
      <c r="BR10" s="64">
        <f>BAR!AN12-2200</f>
        <v>12900</v>
      </c>
      <c r="BS10" s="64">
        <f>BAR!AO12-2200</f>
        <v>12900</v>
      </c>
      <c r="BT10" s="64">
        <f>BAR!AP12-2200</f>
        <v>12900</v>
      </c>
      <c r="BU10" s="64">
        <f>BAR!AQ12-2200</f>
        <v>12900</v>
      </c>
      <c r="BV10" s="64">
        <f>BAR!AR12-2200</f>
        <v>13600</v>
      </c>
      <c r="BW10" s="64">
        <f>BAR!AS12-2200</f>
        <v>13600</v>
      </c>
      <c r="BX10" s="64">
        <f>BAR!AT12-2200</f>
        <v>12900</v>
      </c>
      <c r="BY10" s="64">
        <f>BAR!AU12-2200</f>
        <v>12900</v>
      </c>
      <c r="BZ10" s="64">
        <f>BAR!AV12-2200</f>
        <v>12900</v>
      </c>
      <c r="CA10" s="64">
        <f>BAR!AW12-2200</f>
        <v>12900</v>
      </c>
      <c r="CB10" s="64">
        <f>BAR!AX12-2200</f>
        <v>12900</v>
      </c>
      <c r="CC10" s="64">
        <f>BAR!AY12-2200</f>
        <v>13600</v>
      </c>
      <c r="CD10" s="64">
        <f>BAR!AZ12-2200</f>
        <v>13600</v>
      </c>
      <c r="CE10" s="64">
        <f>BAR!BA12-2200</f>
        <v>12900</v>
      </c>
      <c r="CF10" s="64">
        <f>BAR!BB12-2200</f>
        <v>12900</v>
      </c>
      <c r="CG10" s="64">
        <f>BAR!BC12-2200</f>
        <v>12900</v>
      </c>
      <c r="CH10" s="64">
        <f>BAR!BD12-2200</f>
        <v>12900</v>
      </c>
      <c r="CI10" s="64">
        <f>BAR!BE12-2200</f>
        <v>12900</v>
      </c>
      <c r="CJ10" s="64">
        <f>BAR!BF12-2200</f>
        <v>13600</v>
      </c>
      <c r="CK10" s="64">
        <f>BAR!BG12-2200</f>
        <v>13600</v>
      </c>
      <c r="CL10" s="64">
        <f>BAR!BH12-2200</f>
        <v>12900</v>
      </c>
      <c r="CM10" s="64">
        <f>BAR!BI12-2200</f>
        <v>12900</v>
      </c>
      <c r="CN10" s="64">
        <f>BAR!BJ12-2200</f>
        <v>13600</v>
      </c>
      <c r="CO10" s="64">
        <f>BAR!BK12-2200</f>
        <v>13600</v>
      </c>
      <c r="CP10" s="64">
        <f>BAR!BL12-2200</f>
        <v>13600</v>
      </c>
      <c r="CQ10" s="64">
        <f>BAR!BM12-2200</f>
        <v>13600</v>
      </c>
      <c r="CR10" s="64">
        <f>BAR!BN12-2200</f>
        <v>13600</v>
      </c>
      <c r="CS10" s="64">
        <f>BAR!BO12-2200</f>
        <v>12900</v>
      </c>
      <c r="CT10" s="64">
        <f>BAR!BP12-2200</f>
        <v>16300</v>
      </c>
      <c r="CU10" s="64">
        <f>BAR!BQ12-2200</f>
        <v>16300</v>
      </c>
      <c r="CV10" s="64">
        <f>BAR!BR12-2200</f>
        <v>16300</v>
      </c>
      <c r="CW10" s="64">
        <f>BAR!BS12-2200</f>
        <v>16300</v>
      </c>
      <c r="CX10" s="64">
        <f>BAR!BT12-2200</f>
        <v>16300</v>
      </c>
      <c r="CY10" s="64">
        <f>BAR!BU12-2200</f>
        <v>14600</v>
      </c>
      <c r="CZ10" s="64">
        <f>BAR!BV12-2200</f>
        <v>13600</v>
      </c>
      <c r="DA10" s="64">
        <f>BAR!BW12-2200</f>
        <v>13600</v>
      </c>
      <c r="DB10" s="64">
        <f>BAR!BX12-2200</f>
        <v>16300</v>
      </c>
      <c r="DC10" s="103">
        <f>BAR!BY12-2200</f>
        <v>16300</v>
      </c>
      <c r="DD10" s="88">
        <f>BAR!BZ12-2200</f>
        <v>12900</v>
      </c>
      <c r="DE10" s="88">
        <f>BAR!CA12-2200</f>
        <v>12900</v>
      </c>
      <c r="DF10" s="88">
        <f>BAR!CB12-2200</f>
        <v>12900</v>
      </c>
      <c r="DG10" s="88">
        <f>BAR!CC12-2200</f>
        <v>13600</v>
      </c>
      <c r="DH10" s="88">
        <f>BAR!CD12-2200</f>
        <v>9300</v>
      </c>
      <c r="DI10" s="88">
        <f>BAR!CE12-2200</f>
        <v>9300</v>
      </c>
      <c r="DJ10" s="88">
        <f>BAR!CF12-2200</f>
        <v>9300</v>
      </c>
      <c r="DK10" s="88">
        <f>BAR!CG12-2200</f>
        <v>9300</v>
      </c>
      <c r="DL10" s="88">
        <f>BAR!CH12-2200</f>
        <v>10000</v>
      </c>
      <c r="DM10" s="88">
        <f>BAR!CI12-2200</f>
        <v>10000</v>
      </c>
      <c r="DN10" s="88">
        <f>BAR!CJ12-2200</f>
        <v>9300</v>
      </c>
      <c r="DO10" s="88">
        <f>BAR!CK12-2200</f>
        <v>9300</v>
      </c>
      <c r="DP10" s="88">
        <f>BAR!CL12-2200</f>
        <v>9300</v>
      </c>
      <c r="DQ10" s="88">
        <f>BAR!CM12-2200</f>
        <v>9300</v>
      </c>
      <c r="DR10" s="88">
        <f>BAR!CN12-2200</f>
        <v>9300</v>
      </c>
      <c r="DS10" s="88">
        <f>BAR!CO12-2200</f>
        <v>10000</v>
      </c>
      <c r="DT10" s="88">
        <f>BAR!CP12-2200</f>
        <v>10000</v>
      </c>
      <c r="DU10" s="88">
        <f>BAR!CQ12-2200</f>
        <v>9300</v>
      </c>
      <c r="DV10" s="88">
        <f>BAR!CR12-2200</f>
        <v>9300</v>
      </c>
      <c r="DW10" s="88">
        <f>BAR!CS12-2200</f>
        <v>9300</v>
      </c>
      <c r="DX10" s="88">
        <f>BAR!CT12-2200</f>
        <v>9300</v>
      </c>
      <c r="DY10" s="88">
        <f>BAR!CU12-2200</f>
        <v>9300</v>
      </c>
      <c r="DZ10" s="88">
        <f>BAR!CV12-2200</f>
        <v>10000</v>
      </c>
      <c r="EA10" s="88">
        <f>BAR!CW12-2200</f>
        <v>10000</v>
      </c>
      <c r="EB10" s="88">
        <f>BAR!CX12-2200</f>
        <v>9300</v>
      </c>
      <c r="EC10" s="88">
        <f>BAR!CY12-2200</f>
        <v>9300</v>
      </c>
      <c r="ED10" s="88">
        <f>BAR!CZ12-2200</f>
        <v>9300</v>
      </c>
      <c r="EE10" s="88">
        <f>BAR!DA12-2200</f>
        <v>9300</v>
      </c>
      <c r="EF10" s="88">
        <f>BAR!DB12-2200</f>
        <v>9300</v>
      </c>
      <c r="EG10" s="88">
        <f>BAR!DC12-2200</f>
        <v>10000</v>
      </c>
      <c r="EH10" s="88">
        <f>BAR!DD12-2200</f>
        <v>10000</v>
      </c>
      <c r="EI10" s="88">
        <f>BAR!DE12-2200</f>
        <v>9300</v>
      </c>
      <c r="EJ10" s="88">
        <f>BAR!DF12-2200</f>
        <v>9300</v>
      </c>
      <c r="EK10" s="88">
        <f>BAR!DG12-2200</f>
        <v>10000</v>
      </c>
      <c r="EL10" s="88">
        <f>BAR!DH12-2200</f>
        <v>10500</v>
      </c>
      <c r="EM10" s="88">
        <f>BAR!DI12-2200</f>
        <v>8800</v>
      </c>
      <c r="EN10" s="88">
        <f>BAR!DJ12-2200</f>
        <v>9300</v>
      </c>
      <c r="EO10" s="88">
        <f>BAR!DK12-2200</f>
        <v>9300</v>
      </c>
      <c r="EP10" s="88">
        <f>BAR!DL12-2200</f>
        <v>8800</v>
      </c>
      <c r="EQ10" s="88">
        <f>BAR!DM12-2200</f>
        <v>8800</v>
      </c>
      <c r="ER10" s="88">
        <f>BAR!DN12-2200</f>
        <v>8800</v>
      </c>
      <c r="ES10" s="88">
        <f>BAR!DO12-2200</f>
        <v>8800</v>
      </c>
      <c r="ET10" s="88">
        <f>BAR!DP12-2200</f>
        <v>8800</v>
      </c>
      <c r="EU10" s="88">
        <f>BAR!DQ12-2200</f>
        <v>9300</v>
      </c>
      <c r="EV10" s="88">
        <f>BAR!DR12-2200</f>
        <v>9300</v>
      </c>
      <c r="EW10" s="88">
        <f>BAR!DS12-2200</f>
        <v>8800</v>
      </c>
      <c r="EX10" s="88">
        <f>BAR!DT12-2200</f>
        <v>8800</v>
      </c>
      <c r="EY10" s="88">
        <f>BAR!DU12-2200</f>
        <v>8800</v>
      </c>
      <c r="EZ10" s="88">
        <f>BAR!DV12-2200</f>
        <v>8800</v>
      </c>
      <c r="FA10" s="88">
        <f>BAR!DW12-2200</f>
        <v>8800</v>
      </c>
      <c r="FB10" s="88">
        <f>BAR!DX12-2200</f>
        <v>9300</v>
      </c>
      <c r="FC10" s="88">
        <f>BAR!DY12-2200</f>
        <v>9300</v>
      </c>
      <c r="FD10" s="88">
        <f>BAR!DZ12-2200</f>
        <v>8800</v>
      </c>
      <c r="FE10" s="88">
        <f>BAR!EA12-2200</f>
        <v>8800</v>
      </c>
      <c r="FF10" s="88">
        <f>BAR!EB12-2200</f>
        <v>8800</v>
      </c>
      <c r="FG10" s="88">
        <f>BAR!EC12-2200</f>
        <v>8800</v>
      </c>
      <c r="FH10" s="88">
        <f>BAR!ED12-2200</f>
        <v>8800</v>
      </c>
      <c r="FI10" s="88">
        <f>BAR!EE12-2200</f>
        <v>9300</v>
      </c>
      <c r="FJ10" s="88">
        <f>BAR!EF12-2200</f>
        <v>9300</v>
      </c>
      <c r="FK10" s="88">
        <f>BAR!EG12-2200</f>
        <v>8800</v>
      </c>
      <c r="FL10" s="88">
        <f>BAR!EH12-2200</f>
        <v>8800</v>
      </c>
      <c r="FM10" s="88">
        <f>BAR!EI12-2200</f>
        <v>10500</v>
      </c>
      <c r="FN10" s="88">
        <f>BAR!EJ12-2200</f>
        <v>10500</v>
      </c>
      <c r="FO10" s="88">
        <f>BAR!EK12-2200</f>
        <v>10500</v>
      </c>
      <c r="FP10" s="88">
        <f>BAR!EL12-2200</f>
        <v>11700</v>
      </c>
      <c r="FQ10" s="88">
        <f>BAR!EM12-2200</f>
        <v>11700</v>
      </c>
      <c r="FR10" s="88">
        <f>BAR!EN12-2200</f>
        <v>10500</v>
      </c>
      <c r="FS10" s="88">
        <f>BAR!EO12-2200</f>
        <v>10500</v>
      </c>
      <c r="FT10" s="88">
        <f>BAR!EP12-2200</f>
        <v>10500</v>
      </c>
      <c r="FU10" s="88">
        <f>BAR!EQ12-2200</f>
        <v>10500</v>
      </c>
      <c r="FV10" s="88">
        <f>BAR!ER12-2200</f>
        <v>10500</v>
      </c>
      <c r="FW10" s="88">
        <f>BAR!ES12-2200</f>
        <v>11700</v>
      </c>
      <c r="FX10" s="88">
        <f>BAR!ET12-2200</f>
        <v>11700</v>
      </c>
      <c r="FY10" s="88">
        <f>BAR!EU12-2200</f>
        <v>11700</v>
      </c>
      <c r="FZ10" s="88">
        <f>BAR!EV12-2200</f>
        <v>11700</v>
      </c>
      <c r="GA10" s="88">
        <f>BAR!EW12-2200</f>
        <v>11700</v>
      </c>
      <c r="GB10" s="88">
        <f>BAR!EX12-2200</f>
        <v>11700</v>
      </c>
      <c r="GC10" s="88">
        <f>BAR!EY12-2200</f>
        <v>11700</v>
      </c>
      <c r="GD10" s="88">
        <f>BAR!EZ12-2200</f>
        <v>11700</v>
      </c>
      <c r="GE10" s="88">
        <f>BAR!FA12-2200</f>
        <v>11700</v>
      </c>
      <c r="GF10" s="88">
        <f>BAR!FB12-2200</f>
        <v>11700</v>
      </c>
      <c r="GG10" s="88">
        <f>BAR!FC12-2200</f>
        <v>11700</v>
      </c>
      <c r="GH10" s="88">
        <f>BAR!FD12-2200</f>
        <v>12400</v>
      </c>
      <c r="GI10" s="88">
        <f>BAR!FE12-2200</f>
        <v>12400</v>
      </c>
      <c r="GJ10" s="88">
        <f>BAR!FF12-2200</f>
        <v>12900</v>
      </c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</row>
    <row r="11" spans="1:203" s="58" customFormat="1" ht="24" x14ac:dyDescent="0.2">
      <c r="A11" s="22" t="s">
        <v>81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103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</row>
    <row r="12" spans="1:203" s="58" customFormat="1" x14ac:dyDescent="0.2">
      <c r="A12" s="21" t="s">
        <v>82</v>
      </c>
      <c r="B12" s="64" t="e">
        <f>BAR!#REF!-2200</f>
        <v>#REF!</v>
      </c>
      <c r="C12" s="64" t="e">
        <f>BAR!#REF!-2200</f>
        <v>#REF!</v>
      </c>
      <c r="D12" s="64" t="e">
        <f>BAR!#REF!-2200</f>
        <v>#REF!</v>
      </c>
      <c r="E12" s="64" t="e">
        <f>BAR!#REF!-2200</f>
        <v>#REF!</v>
      </c>
      <c r="F12" s="64" t="e">
        <f>BAR!#REF!-2200</f>
        <v>#REF!</v>
      </c>
      <c r="G12" s="64" t="e">
        <f>BAR!#REF!-2200</f>
        <v>#REF!</v>
      </c>
      <c r="H12" s="64" t="e">
        <f>BAR!#REF!-2200</f>
        <v>#REF!</v>
      </c>
      <c r="I12" s="64" t="e">
        <f>BAR!#REF!-2200</f>
        <v>#REF!</v>
      </c>
      <c r="J12" s="64" t="e">
        <f>BAR!#REF!-2200</f>
        <v>#REF!</v>
      </c>
      <c r="K12" s="64" t="e">
        <f>BAR!#REF!-2200</f>
        <v>#REF!</v>
      </c>
      <c r="L12" s="64" t="e">
        <f>BAR!#REF!-2200</f>
        <v>#REF!</v>
      </c>
      <c r="M12" s="64" t="e">
        <f>BAR!#REF!-2200</f>
        <v>#REF!</v>
      </c>
      <c r="N12" s="64" t="e">
        <f>BAR!#REF!-2200</f>
        <v>#REF!</v>
      </c>
      <c r="O12" s="64" t="e">
        <f>BAR!#REF!-2200</f>
        <v>#REF!</v>
      </c>
      <c r="P12" s="64" t="e">
        <f>BAR!#REF!-2200</f>
        <v>#REF!</v>
      </c>
      <c r="Q12" s="64" t="e">
        <f>BAR!#REF!-2200</f>
        <v>#REF!</v>
      </c>
      <c r="R12" s="64" t="e">
        <f>BAR!#REF!-2200</f>
        <v>#REF!</v>
      </c>
      <c r="S12" s="64" t="e">
        <f>BAR!#REF!-2200</f>
        <v>#REF!</v>
      </c>
      <c r="T12" s="64" t="e">
        <f>BAR!#REF!-2200</f>
        <v>#REF!</v>
      </c>
      <c r="U12" s="64" t="e">
        <f>BAR!#REF!-2200</f>
        <v>#REF!</v>
      </c>
      <c r="V12" s="64" t="e">
        <f>BAR!#REF!-2200</f>
        <v>#REF!</v>
      </c>
      <c r="W12" s="64" t="e">
        <f>BAR!#REF!-2200</f>
        <v>#REF!</v>
      </c>
      <c r="X12" s="64" t="e">
        <f>BAR!#REF!-2200</f>
        <v>#REF!</v>
      </c>
      <c r="Y12" s="64" t="e">
        <f>BAR!#REF!-2200</f>
        <v>#REF!</v>
      </c>
      <c r="Z12" s="64" t="e">
        <f>BAR!#REF!-2200</f>
        <v>#REF!</v>
      </c>
      <c r="AA12" s="64" t="e">
        <f>BAR!#REF!-2200</f>
        <v>#REF!</v>
      </c>
      <c r="AB12" s="64" t="e">
        <f>BAR!#REF!-2200</f>
        <v>#REF!</v>
      </c>
      <c r="AC12" s="64" t="e">
        <f>BAR!#REF!-2200</f>
        <v>#REF!</v>
      </c>
      <c r="AD12" s="64" t="e">
        <f>BAR!#REF!-2200</f>
        <v>#REF!</v>
      </c>
      <c r="AE12" s="64" t="e">
        <f>BAR!#REF!-2200</f>
        <v>#REF!</v>
      </c>
      <c r="AF12" s="64">
        <f>BAR!B15-2200</f>
        <v>19000</v>
      </c>
      <c r="AG12" s="64">
        <f>BAR!C15-2200</f>
        <v>19000</v>
      </c>
      <c r="AH12" s="64">
        <f>BAR!D15-2200</f>
        <v>15600</v>
      </c>
      <c r="AI12" s="64">
        <f>BAR!E15-2200</f>
        <v>16300</v>
      </c>
      <c r="AJ12" s="64">
        <f>BAR!F15-2200</f>
        <v>16300</v>
      </c>
      <c r="AK12" s="64">
        <f>BAR!G15-2200</f>
        <v>17300</v>
      </c>
      <c r="AL12" s="64">
        <f>BAR!H15-2200</f>
        <v>17300</v>
      </c>
      <c r="AM12" s="64">
        <f>BAR!I15-2200</f>
        <v>19000</v>
      </c>
      <c r="AN12" s="64">
        <f>BAR!J15-2200</f>
        <v>19000</v>
      </c>
      <c r="AO12" s="64">
        <f>BAR!K15-2200</f>
        <v>17300</v>
      </c>
      <c r="AP12" s="64">
        <f>BAR!L15-2200</f>
        <v>17300</v>
      </c>
      <c r="AQ12" s="64">
        <f>BAR!M15-2200</f>
        <v>17300</v>
      </c>
      <c r="AR12" s="64">
        <f>BAR!N15-2200</f>
        <v>17300</v>
      </c>
      <c r="AS12" s="64">
        <f>BAR!O15-2200</f>
        <v>17300</v>
      </c>
      <c r="AT12" s="64">
        <f>BAR!P15-2200</f>
        <v>18000</v>
      </c>
      <c r="AU12" s="64">
        <f>BAR!Q15-2200</f>
        <v>16300</v>
      </c>
      <c r="AV12" s="64">
        <f>BAR!R15-2200</f>
        <v>15600</v>
      </c>
      <c r="AW12" s="64">
        <f>BAR!S15-2200</f>
        <v>15600</v>
      </c>
      <c r="AX12" s="64">
        <f>BAR!T15-2200</f>
        <v>15600</v>
      </c>
      <c r="AY12" s="64">
        <f>BAR!U15-2200</f>
        <v>15600</v>
      </c>
      <c r="AZ12" s="64">
        <f>BAR!V15-2200</f>
        <v>15600</v>
      </c>
      <c r="BA12" s="64">
        <f>BAR!W15-2200</f>
        <v>16300</v>
      </c>
      <c r="BB12" s="64">
        <f>BAR!X15-2200</f>
        <v>16300</v>
      </c>
      <c r="BC12" s="64">
        <f>BAR!Y15-2200</f>
        <v>15600</v>
      </c>
      <c r="BD12" s="64">
        <f>BAR!Z15-2200</f>
        <v>15600</v>
      </c>
      <c r="BE12" s="64">
        <f>BAR!AA15-2200</f>
        <v>15600</v>
      </c>
      <c r="BF12" s="64">
        <f>BAR!AB15-2200</f>
        <v>15600</v>
      </c>
      <c r="BG12" s="64">
        <f>BAR!AC15-2200</f>
        <v>15600</v>
      </c>
      <c r="BH12" s="64">
        <f>BAR!AD15-2200</f>
        <v>16300</v>
      </c>
      <c r="BI12" s="64">
        <f>BAR!AE15-2200</f>
        <v>16300</v>
      </c>
      <c r="BJ12" s="64">
        <f>BAR!AF15-2200</f>
        <v>15600</v>
      </c>
      <c r="BK12" s="64">
        <f>BAR!AG15-2200</f>
        <v>15600</v>
      </c>
      <c r="BL12" s="64">
        <f>BAR!AH15-2200</f>
        <v>15600</v>
      </c>
      <c r="BM12" s="64">
        <f>BAR!AI15-2200</f>
        <v>15600</v>
      </c>
      <c r="BN12" s="64">
        <f>BAR!AJ15-2200</f>
        <v>15600</v>
      </c>
      <c r="BO12" s="64">
        <f>BAR!AK15-2200</f>
        <v>16300</v>
      </c>
      <c r="BP12" s="64">
        <f>BAR!AL15-2200</f>
        <v>16300</v>
      </c>
      <c r="BQ12" s="64">
        <f>BAR!AM15-2200</f>
        <v>13900</v>
      </c>
      <c r="BR12" s="64">
        <f>BAR!AN15-2200</f>
        <v>13900</v>
      </c>
      <c r="BS12" s="64">
        <f>BAR!AO15-2200</f>
        <v>13900</v>
      </c>
      <c r="BT12" s="64">
        <f>BAR!AP15-2200</f>
        <v>13900</v>
      </c>
      <c r="BU12" s="64">
        <f>BAR!AQ15-2200</f>
        <v>13900</v>
      </c>
      <c r="BV12" s="64">
        <f>BAR!AR15-2200</f>
        <v>14600</v>
      </c>
      <c r="BW12" s="64">
        <f>BAR!AS15-2200</f>
        <v>14600</v>
      </c>
      <c r="BX12" s="64">
        <f>BAR!AT15-2200</f>
        <v>13900</v>
      </c>
      <c r="BY12" s="64">
        <f>BAR!AU15-2200</f>
        <v>13900</v>
      </c>
      <c r="BZ12" s="64">
        <f>BAR!AV15-2200</f>
        <v>13900</v>
      </c>
      <c r="CA12" s="64">
        <f>BAR!AW15-2200</f>
        <v>13900</v>
      </c>
      <c r="CB12" s="64">
        <f>BAR!AX15-2200</f>
        <v>13900</v>
      </c>
      <c r="CC12" s="64">
        <f>BAR!AY15-2200</f>
        <v>14600</v>
      </c>
      <c r="CD12" s="64">
        <f>BAR!AZ15-2200</f>
        <v>14600</v>
      </c>
      <c r="CE12" s="64">
        <f>BAR!BA15-2200</f>
        <v>13900</v>
      </c>
      <c r="CF12" s="64">
        <f>BAR!BB15-2200</f>
        <v>13900</v>
      </c>
      <c r="CG12" s="64">
        <f>BAR!BC15-2200</f>
        <v>13900</v>
      </c>
      <c r="CH12" s="64">
        <f>BAR!BD15-2200</f>
        <v>13900</v>
      </c>
      <c r="CI12" s="64">
        <f>BAR!BE15-2200</f>
        <v>13900</v>
      </c>
      <c r="CJ12" s="64">
        <f>BAR!BF15-2200</f>
        <v>14600</v>
      </c>
      <c r="CK12" s="64">
        <f>BAR!BG15-2200</f>
        <v>14600</v>
      </c>
      <c r="CL12" s="64">
        <f>BAR!BH15-2200</f>
        <v>13900</v>
      </c>
      <c r="CM12" s="64">
        <f>BAR!BI15-2200</f>
        <v>13900</v>
      </c>
      <c r="CN12" s="64">
        <f>BAR!BJ15-2200</f>
        <v>14600</v>
      </c>
      <c r="CO12" s="64">
        <f>BAR!BK15-2200</f>
        <v>14600</v>
      </c>
      <c r="CP12" s="64">
        <f>BAR!BL15-2200</f>
        <v>14600</v>
      </c>
      <c r="CQ12" s="64">
        <f>BAR!BM15-2200</f>
        <v>14600</v>
      </c>
      <c r="CR12" s="64">
        <f>BAR!BN15-2200</f>
        <v>14600</v>
      </c>
      <c r="CS12" s="64">
        <f>BAR!BO15-2200</f>
        <v>13900</v>
      </c>
      <c r="CT12" s="64">
        <f>BAR!BP15-2200</f>
        <v>17300</v>
      </c>
      <c r="CU12" s="64">
        <f>BAR!BQ15-2200</f>
        <v>17300</v>
      </c>
      <c r="CV12" s="64">
        <f>BAR!BR15-2200</f>
        <v>17300</v>
      </c>
      <c r="CW12" s="64">
        <f>BAR!BS15-2200</f>
        <v>17300</v>
      </c>
      <c r="CX12" s="64">
        <f>BAR!BT15-2200</f>
        <v>17300</v>
      </c>
      <c r="CY12" s="64">
        <f>BAR!BU15-2200</f>
        <v>15600</v>
      </c>
      <c r="CZ12" s="64">
        <f>BAR!BV15-2200</f>
        <v>14600</v>
      </c>
      <c r="DA12" s="64">
        <f>BAR!BW15-2200</f>
        <v>14600</v>
      </c>
      <c r="DB12" s="64">
        <f>BAR!BX15-2200</f>
        <v>17300</v>
      </c>
      <c r="DC12" s="103">
        <f>BAR!BY15-2200</f>
        <v>17300</v>
      </c>
      <c r="DD12" s="88">
        <f>BAR!BZ15-2200</f>
        <v>13900</v>
      </c>
      <c r="DE12" s="88">
        <f>BAR!CA15-2200</f>
        <v>13900</v>
      </c>
      <c r="DF12" s="88">
        <f>BAR!CB15-2200</f>
        <v>13900</v>
      </c>
      <c r="DG12" s="88">
        <f>BAR!CC15-2200</f>
        <v>14600</v>
      </c>
      <c r="DH12" s="88">
        <f>BAR!CD15-2200</f>
        <v>10300</v>
      </c>
      <c r="DI12" s="88">
        <f>BAR!CE15-2200</f>
        <v>10300</v>
      </c>
      <c r="DJ12" s="88">
        <f>BAR!CF15-2200</f>
        <v>10300</v>
      </c>
      <c r="DK12" s="88">
        <f>BAR!CG15-2200</f>
        <v>10300</v>
      </c>
      <c r="DL12" s="88">
        <f>BAR!CH15-2200</f>
        <v>11000</v>
      </c>
      <c r="DM12" s="88">
        <f>BAR!CI15-2200</f>
        <v>11000</v>
      </c>
      <c r="DN12" s="88">
        <f>BAR!CJ15-2200</f>
        <v>10300</v>
      </c>
      <c r="DO12" s="88">
        <f>BAR!CK15-2200</f>
        <v>10300</v>
      </c>
      <c r="DP12" s="88">
        <f>BAR!CL15-2200</f>
        <v>10300</v>
      </c>
      <c r="DQ12" s="88">
        <f>BAR!CM15-2200</f>
        <v>10300</v>
      </c>
      <c r="DR12" s="88">
        <f>BAR!CN15-2200</f>
        <v>10300</v>
      </c>
      <c r="DS12" s="88">
        <f>BAR!CO15-2200</f>
        <v>11000</v>
      </c>
      <c r="DT12" s="88">
        <f>BAR!CP15-2200</f>
        <v>11000</v>
      </c>
      <c r="DU12" s="88">
        <f>BAR!CQ15-2200</f>
        <v>10300</v>
      </c>
      <c r="DV12" s="88">
        <f>BAR!CR15-2200</f>
        <v>10300</v>
      </c>
      <c r="DW12" s="88">
        <f>BAR!CS15-2200</f>
        <v>10300</v>
      </c>
      <c r="DX12" s="88">
        <f>BAR!CT15-2200</f>
        <v>10300</v>
      </c>
      <c r="DY12" s="88">
        <f>BAR!CU15-2200</f>
        <v>10300</v>
      </c>
      <c r="DZ12" s="88">
        <f>BAR!CV15-2200</f>
        <v>11000</v>
      </c>
      <c r="EA12" s="88">
        <f>BAR!CW15-2200</f>
        <v>11000</v>
      </c>
      <c r="EB12" s="88">
        <f>BAR!CX15-2200</f>
        <v>10300</v>
      </c>
      <c r="EC12" s="88">
        <f>BAR!CY15-2200</f>
        <v>10300</v>
      </c>
      <c r="ED12" s="88">
        <f>BAR!CZ15-2200</f>
        <v>10300</v>
      </c>
      <c r="EE12" s="88">
        <f>BAR!DA15-2200</f>
        <v>10300</v>
      </c>
      <c r="EF12" s="88">
        <f>BAR!DB15-2200</f>
        <v>10300</v>
      </c>
      <c r="EG12" s="88">
        <f>BAR!DC15-2200</f>
        <v>11000</v>
      </c>
      <c r="EH12" s="88">
        <f>BAR!DD15-2200</f>
        <v>11000</v>
      </c>
      <c r="EI12" s="88">
        <f>BAR!DE15-2200</f>
        <v>10300</v>
      </c>
      <c r="EJ12" s="88">
        <f>BAR!DF15-2200</f>
        <v>10300</v>
      </c>
      <c r="EK12" s="88">
        <f>BAR!DG15-2200</f>
        <v>11000</v>
      </c>
      <c r="EL12" s="88">
        <f>BAR!DH15-2200</f>
        <v>11500</v>
      </c>
      <c r="EM12" s="88">
        <f>BAR!DI15-2200</f>
        <v>9800</v>
      </c>
      <c r="EN12" s="88">
        <f>BAR!DJ15-2200</f>
        <v>10300</v>
      </c>
      <c r="EO12" s="88">
        <f>BAR!DK15-2200</f>
        <v>10300</v>
      </c>
      <c r="EP12" s="88">
        <f>BAR!DL15-2200</f>
        <v>9800</v>
      </c>
      <c r="EQ12" s="88">
        <f>BAR!DM15-2200</f>
        <v>9800</v>
      </c>
      <c r="ER12" s="88">
        <f>BAR!DN15-2200</f>
        <v>9800</v>
      </c>
      <c r="ES12" s="88">
        <f>BAR!DO15-2200</f>
        <v>9800</v>
      </c>
      <c r="ET12" s="88">
        <f>BAR!DP15-2200</f>
        <v>9800</v>
      </c>
      <c r="EU12" s="88">
        <f>BAR!DQ15-2200</f>
        <v>10300</v>
      </c>
      <c r="EV12" s="88">
        <f>BAR!DR15-2200</f>
        <v>10300</v>
      </c>
      <c r="EW12" s="88">
        <f>BAR!DS15-2200</f>
        <v>9800</v>
      </c>
      <c r="EX12" s="88">
        <f>BAR!DT15-2200</f>
        <v>9800</v>
      </c>
      <c r="EY12" s="88">
        <f>BAR!DU15-2200</f>
        <v>9800</v>
      </c>
      <c r="EZ12" s="88">
        <f>BAR!DV15-2200</f>
        <v>9800</v>
      </c>
      <c r="FA12" s="88">
        <f>BAR!DW15-2200</f>
        <v>9800</v>
      </c>
      <c r="FB12" s="88">
        <f>BAR!DX15-2200</f>
        <v>10300</v>
      </c>
      <c r="FC12" s="88">
        <f>BAR!DY15-2200</f>
        <v>10300</v>
      </c>
      <c r="FD12" s="88">
        <f>BAR!DZ15-2200</f>
        <v>9800</v>
      </c>
      <c r="FE12" s="88">
        <f>BAR!EA15-2200</f>
        <v>9800</v>
      </c>
      <c r="FF12" s="88">
        <f>BAR!EB15-2200</f>
        <v>9800</v>
      </c>
      <c r="FG12" s="88">
        <f>BAR!EC15-2200</f>
        <v>9800</v>
      </c>
      <c r="FH12" s="88">
        <f>BAR!ED15-2200</f>
        <v>9800</v>
      </c>
      <c r="FI12" s="88">
        <f>BAR!EE15-2200</f>
        <v>10300</v>
      </c>
      <c r="FJ12" s="88">
        <f>BAR!EF15-2200</f>
        <v>10300</v>
      </c>
      <c r="FK12" s="88">
        <f>BAR!EG15-2200</f>
        <v>9800</v>
      </c>
      <c r="FL12" s="88">
        <f>BAR!EH15-2200</f>
        <v>9800</v>
      </c>
      <c r="FM12" s="88">
        <f>BAR!EI15-2200</f>
        <v>11500</v>
      </c>
      <c r="FN12" s="88">
        <f>BAR!EJ15-2200</f>
        <v>11500</v>
      </c>
      <c r="FO12" s="88">
        <f>BAR!EK15-2200</f>
        <v>11500</v>
      </c>
      <c r="FP12" s="88">
        <f>BAR!EL15-2200</f>
        <v>12700</v>
      </c>
      <c r="FQ12" s="88">
        <f>BAR!EM15-2200</f>
        <v>12700</v>
      </c>
      <c r="FR12" s="88">
        <f>BAR!EN15-2200</f>
        <v>11500</v>
      </c>
      <c r="FS12" s="88">
        <f>BAR!EO15-2200</f>
        <v>11500</v>
      </c>
      <c r="FT12" s="88">
        <f>BAR!EP15-2200</f>
        <v>11500</v>
      </c>
      <c r="FU12" s="88">
        <f>BAR!EQ15-2200</f>
        <v>11500</v>
      </c>
      <c r="FV12" s="88">
        <f>BAR!ER15-2200</f>
        <v>11500</v>
      </c>
      <c r="FW12" s="88">
        <f>BAR!ES15-2200</f>
        <v>12700</v>
      </c>
      <c r="FX12" s="88">
        <f>BAR!ET15-2200</f>
        <v>12700</v>
      </c>
      <c r="FY12" s="88">
        <f>BAR!EU15-2200</f>
        <v>12700</v>
      </c>
      <c r="FZ12" s="88">
        <f>BAR!EV15-2200</f>
        <v>12700</v>
      </c>
      <c r="GA12" s="88">
        <f>BAR!EW15-2200</f>
        <v>12700</v>
      </c>
      <c r="GB12" s="88">
        <f>BAR!EX15-2200</f>
        <v>12700</v>
      </c>
      <c r="GC12" s="88">
        <f>BAR!EY15-2200</f>
        <v>12700</v>
      </c>
      <c r="GD12" s="88">
        <f>BAR!EZ15-2200</f>
        <v>12700</v>
      </c>
      <c r="GE12" s="88">
        <f>BAR!FA15-2200</f>
        <v>12700</v>
      </c>
      <c r="GF12" s="88">
        <f>BAR!FB15-2200</f>
        <v>12700</v>
      </c>
      <c r="GG12" s="88">
        <f>BAR!FC15-2200</f>
        <v>12700</v>
      </c>
      <c r="GH12" s="88">
        <f>BAR!FD15-2200</f>
        <v>13400</v>
      </c>
      <c r="GI12" s="88">
        <f>BAR!FE15-2200</f>
        <v>13400</v>
      </c>
      <c r="GJ12" s="88">
        <f>BAR!FF15-2200</f>
        <v>13900</v>
      </c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</row>
    <row r="13" spans="1:203" s="58" customFormat="1" x14ac:dyDescent="0.2">
      <c r="A13" s="20" t="s">
        <v>8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103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</row>
    <row r="14" spans="1:203" s="58" customFormat="1" x14ac:dyDescent="0.2">
      <c r="A14" s="21" t="s">
        <v>82</v>
      </c>
      <c r="B14" s="64" t="e">
        <f>BAR!#REF!-2200</f>
        <v>#REF!</v>
      </c>
      <c r="C14" s="64" t="e">
        <f>BAR!#REF!-2200</f>
        <v>#REF!</v>
      </c>
      <c r="D14" s="64" t="e">
        <f>BAR!#REF!-2200</f>
        <v>#REF!</v>
      </c>
      <c r="E14" s="64" t="e">
        <f>BAR!#REF!-2200</f>
        <v>#REF!</v>
      </c>
      <c r="F14" s="64" t="e">
        <f>BAR!#REF!-2200</f>
        <v>#REF!</v>
      </c>
      <c r="G14" s="64" t="e">
        <f>BAR!#REF!-2200</f>
        <v>#REF!</v>
      </c>
      <c r="H14" s="64" t="e">
        <f>BAR!#REF!-2200</f>
        <v>#REF!</v>
      </c>
      <c r="I14" s="64" t="e">
        <f>BAR!#REF!-2200</f>
        <v>#REF!</v>
      </c>
      <c r="J14" s="64" t="e">
        <f>BAR!#REF!-2200</f>
        <v>#REF!</v>
      </c>
      <c r="K14" s="64" t="e">
        <f>BAR!#REF!-2200</f>
        <v>#REF!</v>
      </c>
      <c r="L14" s="64" t="e">
        <f>BAR!#REF!-2200</f>
        <v>#REF!</v>
      </c>
      <c r="M14" s="64" t="e">
        <f>BAR!#REF!-2200</f>
        <v>#REF!</v>
      </c>
      <c r="N14" s="64" t="e">
        <f>BAR!#REF!-2200</f>
        <v>#REF!</v>
      </c>
      <c r="O14" s="64" t="e">
        <f>BAR!#REF!-2200</f>
        <v>#REF!</v>
      </c>
      <c r="P14" s="64" t="e">
        <f>BAR!#REF!-2200</f>
        <v>#REF!</v>
      </c>
      <c r="Q14" s="64" t="e">
        <f>BAR!#REF!-2200</f>
        <v>#REF!</v>
      </c>
      <c r="R14" s="64" t="e">
        <f>BAR!#REF!-2200</f>
        <v>#REF!</v>
      </c>
      <c r="S14" s="64" t="e">
        <f>BAR!#REF!-2200</f>
        <v>#REF!</v>
      </c>
      <c r="T14" s="64" t="e">
        <f>BAR!#REF!-2200</f>
        <v>#REF!</v>
      </c>
      <c r="U14" s="64" t="e">
        <f>BAR!#REF!-2200</f>
        <v>#REF!</v>
      </c>
      <c r="V14" s="64" t="e">
        <f>BAR!#REF!-2200</f>
        <v>#REF!</v>
      </c>
      <c r="W14" s="64" t="e">
        <f>BAR!#REF!-2200</f>
        <v>#REF!</v>
      </c>
      <c r="X14" s="64" t="e">
        <f>BAR!#REF!-2200</f>
        <v>#REF!</v>
      </c>
      <c r="Y14" s="64" t="e">
        <f>BAR!#REF!-2200</f>
        <v>#REF!</v>
      </c>
      <c r="Z14" s="64" t="e">
        <f>BAR!#REF!-2200</f>
        <v>#REF!</v>
      </c>
      <c r="AA14" s="64" t="e">
        <f>BAR!#REF!-2200</f>
        <v>#REF!</v>
      </c>
      <c r="AB14" s="64" t="e">
        <f>BAR!#REF!-2200</f>
        <v>#REF!</v>
      </c>
      <c r="AC14" s="64" t="e">
        <f>BAR!#REF!-2200</f>
        <v>#REF!</v>
      </c>
      <c r="AD14" s="64" t="e">
        <f>BAR!#REF!-2200</f>
        <v>#REF!</v>
      </c>
      <c r="AE14" s="64" t="e">
        <f>BAR!#REF!-2200</f>
        <v>#REF!</v>
      </c>
      <c r="AF14" s="64">
        <f>BAR!B18-2200</f>
        <v>20000</v>
      </c>
      <c r="AG14" s="64">
        <f>BAR!C18-2200</f>
        <v>20000</v>
      </c>
      <c r="AH14" s="64">
        <f>BAR!D18-2200</f>
        <v>16600</v>
      </c>
      <c r="AI14" s="64">
        <f>BAR!E18-2200</f>
        <v>17300</v>
      </c>
      <c r="AJ14" s="64">
        <f>BAR!F18-2200</f>
        <v>17300</v>
      </c>
      <c r="AK14" s="64">
        <f>BAR!G18-2200</f>
        <v>18300</v>
      </c>
      <c r="AL14" s="64">
        <f>BAR!H18-2200</f>
        <v>18300</v>
      </c>
      <c r="AM14" s="64">
        <f>BAR!I18-2200</f>
        <v>20000</v>
      </c>
      <c r="AN14" s="64">
        <f>BAR!J18-2200</f>
        <v>20000</v>
      </c>
      <c r="AO14" s="64">
        <f>BAR!K18-2200</f>
        <v>18300</v>
      </c>
      <c r="AP14" s="64">
        <f>BAR!L18-2200</f>
        <v>18300</v>
      </c>
      <c r="AQ14" s="64">
        <f>BAR!M18-2200</f>
        <v>18300</v>
      </c>
      <c r="AR14" s="64">
        <f>BAR!N18-2200</f>
        <v>18300</v>
      </c>
      <c r="AS14" s="64">
        <f>BAR!O18-2200</f>
        <v>18300</v>
      </c>
      <c r="AT14" s="64">
        <f>BAR!P18-2200</f>
        <v>19000</v>
      </c>
      <c r="AU14" s="64">
        <f>BAR!Q18-2200</f>
        <v>17300</v>
      </c>
      <c r="AV14" s="64">
        <f>BAR!R18-2200</f>
        <v>16600</v>
      </c>
      <c r="AW14" s="64">
        <f>BAR!S18-2200</f>
        <v>16600</v>
      </c>
      <c r="AX14" s="64">
        <f>BAR!T18-2200</f>
        <v>16600</v>
      </c>
      <c r="AY14" s="64">
        <f>BAR!U18-2200</f>
        <v>16600</v>
      </c>
      <c r="AZ14" s="64">
        <f>BAR!V18-2200</f>
        <v>16600</v>
      </c>
      <c r="BA14" s="64">
        <f>BAR!W18-2200</f>
        <v>17300</v>
      </c>
      <c r="BB14" s="64">
        <f>BAR!X18-2200</f>
        <v>17300</v>
      </c>
      <c r="BC14" s="64">
        <f>BAR!Y18-2200</f>
        <v>16600</v>
      </c>
      <c r="BD14" s="64">
        <f>BAR!Z18-2200</f>
        <v>16600</v>
      </c>
      <c r="BE14" s="64">
        <f>BAR!AA18-2200</f>
        <v>16600</v>
      </c>
      <c r="BF14" s="64">
        <f>BAR!AB18-2200</f>
        <v>16600</v>
      </c>
      <c r="BG14" s="64">
        <f>BAR!AC18-2200</f>
        <v>16600</v>
      </c>
      <c r="BH14" s="64">
        <f>BAR!AD18-2200</f>
        <v>17300</v>
      </c>
      <c r="BI14" s="64">
        <f>BAR!AE18-2200</f>
        <v>17300</v>
      </c>
      <c r="BJ14" s="64">
        <f>BAR!AF18-2200</f>
        <v>16600</v>
      </c>
      <c r="BK14" s="64">
        <f>BAR!AG18-2200</f>
        <v>16600</v>
      </c>
      <c r="BL14" s="64">
        <f>BAR!AH18-2200</f>
        <v>16600</v>
      </c>
      <c r="BM14" s="64">
        <f>BAR!AI18-2200</f>
        <v>16600</v>
      </c>
      <c r="BN14" s="64">
        <f>BAR!AJ18-2200</f>
        <v>16600</v>
      </c>
      <c r="BO14" s="64">
        <f>BAR!AK18-2200</f>
        <v>17300</v>
      </c>
      <c r="BP14" s="64">
        <f>BAR!AL18-2200</f>
        <v>17300</v>
      </c>
      <c r="BQ14" s="64">
        <f>BAR!AM18-2200</f>
        <v>14900</v>
      </c>
      <c r="BR14" s="64">
        <f>BAR!AN18-2200</f>
        <v>14900</v>
      </c>
      <c r="BS14" s="64">
        <f>BAR!AO18-2200</f>
        <v>14900</v>
      </c>
      <c r="BT14" s="64">
        <f>BAR!AP18-2200</f>
        <v>14900</v>
      </c>
      <c r="BU14" s="64">
        <f>BAR!AQ18-2200</f>
        <v>14900</v>
      </c>
      <c r="BV14" s="64">
        <f>BAR!AR18-2200</f>
        <v>15600</v>
      </c>
      <c r="BW14" s="64">
        <f>BAR!AS18-2200</f>
        <v>15600</v>
      </c>
      <c r="BX14" s="64">
        <f>BAR!AT18-2200</f>
        <v>14900</v>
      </c>
      <c r="BY14" s="64">
        <f>BAR!AU18-2200</f>
        <v>14900</v>
      </c>
      <c r="BZ14" s="64">
        <f>BAR!AV18-2200</f>
        <v>14900</v>
      </c>
      <c r="CA14" s="64">
        <f>BAR!AW18-2200</f>
        <v>14900</v>
      </c>
      <c r="CB14" s="64">
        <f>BAR!AX18-2200</f>
        <v>14900</v>
      </c>
      <c r="CC14" s="64">
        <f>BAR!AY18-2200</f>
        <v>15600</v>
      </c>
      <c r="CD14" s="64">
        <f>BAR!AZ18-2200</f>
        <v>15600</v>
      </c>
      <c r="CE14" s="64">
        <f>BAR!BA18-2200</f>
        <v>14900</v>
      </c>
      <c r="CF14" s="64">
        <f>BAR!BB18-2200</f>
        <v>14900</v>
      </c>
      <c r="CG14" s="64">
        <f>BAR!BC18-2200</f>
        <v>14900</v>
      </c>
      <c r="CH14" s="64">
        <f>BAR!BD18-2200</f>
        <v>14900</v>
      </c>
      <c r="CI14" s="64">
        <f>BAR!BE18-2200</f>
        <v>14900</v>
      </c>
      <c r="CJ14" s="64">
        <f>BAR!BF18-2200</f>
        <v>15600</v>
      </c>
      <c r="CK14" s="64">
        <f>BAR!BG18-2200</f>
        <v>15600</v>
      </c>
      <c r="CL14" s="64">
        <f>BAR!BH18-2200</f>
        <v>14900</v>
      </c>
      <c r="CM14" s="64">
        <f>BAR!BI18-2200</f>
        <v>14900</v>
      </c>
      <c r="CN14" s="64">
        <f>BAR!BJ18-2200</f>
        <v>15600</v>
      </c>
      <c r="CO14" s="64">
        <f>BAR!BK18-2200</f>
        <v>15600</v>
      </c>
      <c r="CP14" s="64">
        <f>BAR!BL18-2200</f>
        <v>15600</v>
      </c>
      <c r="CQ14" s="64">
        <f>BAR!BM18-2200</f>
        <v>15600</v>
      </c>
      <c r="CR14" s="64">
        <f>BAR!BN18-2200</f>
        <v>15600</v>
      </c>
      <c r="CS14" s="64">
        <f>BAR!BO18-2200</f>
        <v>14900</v>
      </c>
      <c r="CT14" s="64">
        <f>BAR!BP18-2200</f>
        <v>18300</v>
      </c>
      <c r="CU14" s="64">
        <f>BAR!BQ18-2200</f>
        <v>18300</v>
      </c>
      <c r="CV14" s="64">
        <f>BAR!BR18-2200</f>
        <v>18300</v>
      </c>
      <c r="CW14" s="64">
        <f>BAR!BS18-2200</f>
        <v>18300</v>
      </c>
      <c r="CX14" s="64">
        <f>BAR!BT18-2200</f>
        <v>18300</v>
      </c>
      <c r="CY14" s="64">
        <f>BAR!BU18-2200</f>
        <v>16600</v>
      </c>
      <c r="CZ14" s="64">
        <f>BAR!BV18-2200</f>
        <v>15600</v>
      </c>
      <c r="DA14" s="64">
        <f>BAR!BW18-2200</f>
        <v>15600</v>
      </c>
      <c r="DB14" s="64">
        <f>BAR!BX18-2200</f>
        <v>18300</v>
      </c>
      <c r="DC14" s="103">
        <f>BAR!BY18-2200</f>
        <v>18300</v>
      </c>
      <c r="DD14" s="88">
        <f>BAR!BZ18-2200</f>
        <v>14900</v>
      </c>
      <c r="DE14" s="88">
        <f>BAR!CA18-2200</f>
        <v>14900</v>
      </c>
      <c r="DF14" s="88">
        <f>BAR!CB18-2200</f>
        <v>14900</v>
      </c>
      <c r="DG14" s="88">
        <f>BAR!CC18-2200</f>
        <v>15600</v>
      </c>
      <c r="DH14" s="88">
        <f>BAR!CD18-2200</f>
        <v>11300</v>
      </c>
      <c r="DI14" s="88">
        <f>BAR!CE18-2200</f>
        <v>11300</v>
      </c>
      <c r="DJ14" s="88">
        <f>BAR!CF18-2200</f>
        <v>11300</v>
      </c>
      <c r="DK14" s="88">
        <f>BAR!CG18-2200</f>
        <v>11300</v>
      </c>
      <c r="DL14" s="88">
        <f>BAR!CH18-2200</f>
        <v>12000</v>
      </c>
      <c r="DM14" s="88">
        <f>BAR!CI18-2200</f>
        <v>12000</v>
      </c>
      <c r="DN14" s="88">
        <f>BAR!CJ18-2200</f>
        <v>11300</v>
      </c>
      <c r="DO14" s="88">
        <f>BAR!CK18-2200</f>
        <v>11300</v>
      </c>
      <c r="DP14" s="88">
        <f>BAR!CL18-2200</f>
        <v>11300</v>
      </c>
      <c r="DQ14" s="88">
        <f>BAR!CM18-2200</f>
        <v>11300</v>
      </c>
      <c r="DR14" s="88">
        <f>BAR!CN18-2200</f>
        <v>11300</v>
      </c>
      <c r="DS14" s="88">
        <f>BAR!CO18-2200</f>
        <v>12000</v>
      </c>
      <c r="DT14" s="88">
        <f>BAR!CP18-2200</f>
        <v>12000</v>
      </c>
      <c r="DU14" s="88">
        <f>BAR!CQ18-2200</f>
        <v>11300</v>
      </c>
      <c r="DV14" s="88">
        <f>BAR!CR18-2200</f>
        <v>11300</v>
      </c>
      <c r="DW14" s="88">
        <f>BAR!CS18-2200</f>
        <v>11300</v>
      </c>
      <c r="DX14" s="88">
        <f>BAR!CT18-2200</f>
        <v>11300</v>
      </c>
      <c r="DY14" s="88">
        <f>BAR!CU18-2200</f>
        <v>11300</v>
      </c>
      <c r="DZ14" s="88">
        <f>BAR!CV18-2200</f>
        <v>12000</v>
      </c>
      <c r="EA14" s="88">
        <f>BAR!CW18-2200</f>
        <v>12000</v>
      </c>
      <c r="EB14" s="88">
        <f>BAR!CX18-2200</f>
        <v>11300</v>
      </c>
      <c r="EC14" s="88">
        <f>BAR!CY18-2200</f>
        <v>11300</v>
      </c>
      <c r="ED14" s="88">
        <f>BAR!CZ18-2200</f>
        <v>11300</v>
      </c>
      <c r="EE14" s="88">
        <f>BAR!DA18-2200</f>
        <v>11300</v>
      </c>
      <c r="EF14" s="88">
        <f>BAR!DB18-2200</f>
        <v>11300</v>
      </c>
      <c r="EG14" s="88">
        <f>BAR!DC18-2200</f>
        <v>12000</v>
      </c>
      <c r="EH14" s="88">
        <f>BAR!DD18-2200</f>
        <v>12000</v>
      </c>
      <c r="EI14" s="88">
        <f>BAR!DE18-2200</f>
        <v>11300</v>
      </c>
      <c r="EJ14" s="88">
        <f>BAR!DF18-2200</f>
        <v>11300</v>
      </c>
      <c r="EK14" s="88">
        <f>BAR!DG18-2200</f>
        <v>12000</v>
      </c>
      <c r="EL14" s="88">
        <f>BAR!DH18-2200</f>
        <v>12500</v>
      </c>
      <c r="EM14" s="88">
        <f>BAR!DI18-2200</f>
        <v>10800</v>
      </c>
      <c r="EN14" s="88">
        <f>BAR!DJ18-2200</f>
        <v>11300</v>
      </c>
      <c r="EO14" s="88">
        <f>BAR!DK18-2200</f>
        <v>11300</v>
      </c>
      <c r="EP14" s="88">
        <f>BAR!DL18-2200</f>
        <v>10800</v>
      </c>
      <c r="EQ14" s="88">
        <f>BAR!DM18-2200</f>
        <v>10800</v>
      </c>
      <c r="ER14" s="88">
        <f>BAR!DN18-2200</f>
        <v>10800</v>
      </c>
      <c r="ES14" s="88">
        <f>BAR!DO18-2200</f>
        <v>10800</v>
      </c>
      <c r="ET14" s="88">
        <f>BAR!DP18-2200</f>
        <v>10800</v>
      </c>
      <c r="EU14" s="88">
        <f>BAR!DQ18-2200</f>
        <v>11300</v>
      </c>
      <c r="EV14" s="88">
        <f>BAR!DR18-2200</f>
        <v>11300</v>
      </c>
      <c r="EW14" s="88">
        <f>BAR!DS18-2200</f>
        <v>10800</v>
      </c>
      <c r="EX14" s="88">
        <f>BAR!DT18-2200</f>
        <v>10800</v>
      </c>
      <c r="EY14" s="88">
        <f>BAR!DU18-2200</f>
        <v>10800</v>
      </c>
      <c r="EZ14" s="88">
        <f>BAR!DV18-2200</f>
        <v>10800</v>
      </c>
      <c r="FA14" s="88">
        <f>BAR!DW18-2200</f>
        <v>10800</v>
      </c>
      <c r="FB14" s="88">
        <f>BAR!DX18-2200</f>
        <v>11300</v>
      </c>
      <c r="FC14" s="88">
        <f>BAR!DY18-2200</f>
        <v>11300</v>
      </c>
      <c r="FD14" s="88">
        <f>BAR!DZ18-2200</f>
        <v>10800</v>
      </c>
      <c r="FE14" s="88">
        <f>BAR!EA18-2200</f>
        <v>10800</v>
      </c>
      <c r="FF14" s="88">
        <f>BAR!EB18-2200</f>
        <v>10800</v>
      </c>
      <c r="FG14" s="88">
        <f>BAR!EC18-2200</f>
        <v>10800</v>
      </c>
      <c r="FH14" s="88">
        <f>BAR!ED18-2200</f>
        <v>10800</v>
      </c>
      <c r="FI14" s="88">
        <f>BAR!EE18-2200</f>
        <v>11300</v>
      </c>
      <c r="FJ14" s="88">
        <f>BAR!EF18-2200</f>
        <v>11300</v>
      </c>
      <c r="FK14" s="88">
        <f>BAR!EG18-2200</f>
        <v>10800</v>
      </c>
      <c r="FL14" s="88">
        <f>BAR!EH18-2200</f>
        <v>10800</v>
      </c>
      <c r="FM14" s="88">
        <f>BAR!EI18-2200</f>
        <v>12500</v>
      </c>
      <c r="FN14" s="88">
        <f>BAR!EJ18-2200</f>
        <v>12500</v>
      </c>
      <c r="FO14" s="88">
        <f>BAR!EK18-2200</f>
        <v>12500</v>
      </c>
      <c r="FP14" s="88">
        <f>BAR!EL18-2200</f>
        <v>13700</v>
      </c>
      <c r="FQ14" s="88">
        <f>BAR!EM18-2200</f>
        <v>13700</v>
      </c>
      <c r="FR14" s="88">
        <f>BAR!EN18-2200</f>
        <v>12500</v>
      </c>
      <c r="FS14" s="88">
        <f>BAR!EO18-2200</f>
        <v>12500</v>
      </c>
      <c r="FT14" s="88">
        <f>BAR!EP18-2200</f>
        <v>12500</v>
      </c>
      <c r="FU14" s="88">
        <f>BAR!EQ18-2200</f>
        <v>12500</v>
      </c>
      <c r="FV14" s="88">
        <f>BAR!ER18-2200</f>
        <v>12500</v>
      </c>
      <c r="FW14" s="88">
        <f>BAR!ES18-2200</f>
        <v>13700</v>
      </c>
      <c r="FX14" s="88">
        <f>BAR!ET18-2200</f>
        <v>13700</v>
      </c>
      <c r="FY14" s="88">
        <f>BAR!EU18-2200</f>
        <v>13700</v>
      </c>
      <c r="FZ14" s="88">
        <f>BAR!EV18-2200</f>
        <v>13700</v>
      </c>
      <c r="GA14" s="88">
        <f>BAR!EW18-2200</f>
        <v>13700</v>
      </c>
      <c r="GB14" s="88">
        <f>BAR!EX18-2200</f>
        <v>13700</v>
      </c>
      <c r="GC14" s="88">
        <f>BAR!EY18-2200</f>
        <v>13700</v>
      </c>
      <c r="GD14" s="88">
        <f>BAR!EZ18-2200</f>
        <v>13700</v>
      </c>
      <c r="GE14" s="88">
        <f>BAR!FA18-2200</f>
        <v>13700</v>
      </c>
      <c r="GF14" s="88">
        <f>BAR!FB18-2200</f>
        <v>13700</v>
      </c>
      <c r="GG14" s="88">
        <f>BAR!FC18-2200</f>
        <v>13700</v>
      </c>
      <c r="GH14" s="88">
        <f>BAR!FD18-2200</f>
        <v>14400</v>
      </c>
      <c r="GI14" s="88">
        <f>BAR!FE18-2200</f>
        <v>14400</v>
      </c>
      <c r="GJ14" s="88">
        <f>BAR!FF18-2200</f>
        <v>14900</v>
      </c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</row>
    <row r="15" spans="1:203" s="58" customFormat="1" x14ac:dyDescent="0.2">
      <c r="A15" s="20" t="s">
        <v>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103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</row>
    <row r="16" spans="1:203" s="58" customFormat="1" x14ac:dyDescent="0.2">
      <c r="A16" s="21" t="s">
        <v>82</v>
      </c>
      <c r="B16" s="64" t="e">
        <f>BAR!#REF!-2200</f>
        <v>#REF!</v>
      </c>
      <c r="C16" s="64" t="e">
        <f>BAR!#REF!-2200</f>
        <v>#REF!</v>
      </c>
      <c r="D16" s="64" t="e">
        <f>BAR!#REF!-2200</f>
        <v>#REF!</v>
      </c>
      <c r="E16" s="64" t="e">
        <f>BAR!#REF!-2200</f>
        <v>#REF!</v>
      </c>
      <c r="F16" s="64" t="e">
        <f>BAR!#REF!-2200</f>
        <v>#REF!</v>
      </c>
      <c r="G16" s="64" t="e">
        <f>BAR!#REF!-2200</f>
        <v>#REF!</v>
      </c>
      <c r="H16" s="64" t="e">
        <f>BAR!#REF!-2200</f>
        <v>#REF!</v>
      </c>
      <c r="I16" s="64" t="e">
        <f>BAR!#REF!-2200</f>
        <v>#REF!</v>
      </c>
      <c r="J16" s="64" t="e">
        <f>BAR!#REF!-2200</f>
        <v>#REF!</v>
      </c>
      <c r="K16" s="64" t="e">
        <f>BAR!#REF!-2200</f>
        <v>#REF!</v>
      </c>
      <c r="L16" s="64" t="e">
        <f>BAR!#REF!-2200</f>
        <v>#REF!</v>
      </c>
      <c r="M16" s="64" t="e">
        <f>BAR!#REF!-2200</f>
        <v>#REF!</v>
      </c>
      <c r="N16" s="64" t="e">
        <f>BAR!#REF!-2200</f>
        <v>#REF!</v>
      </c>
      <c r="O16" s="64" t="e">
        <f>BAR!#REF!-2200</f>
        <v>#REF!</v>
      </c>
      <c r="P16" s="64" t="e">
        <f>BAR!#REF!-2200</f>
        <v>#REF!</v>
      </c>
      <c r="Q16" s="64" t="e">
        <f>BAR!#REF!-2200</f>
        <v>#REF!</v>
      </c>
      <c r="R16" s="64" t="e">
        <f>BAR!#REF!-2200</f>
        <v>#REF!</v>
      </c>
      <c r="S16" s="64" t="e">
        <f>BAR!#REF!-2200</f>
        <v>#REF!</v>
      </c>
      <c r="T16" s="64" t="e">
        <f>BAR!#REF!-2200</f>
        <v>#REF!</v>
      </c>
      <c r="U16" s="64" t="e">
        <f>BAR!#REF!-2200</f>
        <v>#REF!</v>
      </c>
      <c r="V16" s="64" t="e">
        <f>BAR!#REF!-2200</f>
        <v>#REF!</v>
      </c>
      <c r="W16" s="64" t="e">
        <f>BAR!#REF!-2200</f>
        <v>#REF!</v>
      </c>
      <c r="X16" s="64" t="e">
        <f>BAR!#REF!-2200</f>
        <v>#REF!</v>
      </c>
      <c r="Y16" s="64" t="e">
        <f>BAR!#REF!-2200</f>
        <v>#REF!</v>
      </c>
      <c r="Z16" s="64" t="e">
        <f>BAR!#REF!-2200</f>
        <v>#REF!</v>
      </c>
      <c r="AA16" s="64" t="e">
        <f>BAR!#REF!-2200</f>
        <v>#REF!</v>
      </c>
      <c r="AB16" s="64" t="e">
        <f>BAR!#REF!-2200</f>
        <v>#REF!</v>
      </c>
      <c r="AC16" s="64" t="e">
        <f>BAR!#REF!-2200</f>
        <v>#REF!</v>
      </c>
      <c r="AD16" s="64" t="e">
        <f>BAR!#REF!-2200</f>
        <v>#REF!</v>
      </c>
      <c r="AE16" s="64" t="e">
        <f>BAR!#REF!-2200</f>
        <v>#REF!</v>
      </c>
      <c r="AF16" s="64">
        <f>BAR!B21-2200</f>
        <v>25000</v>
      </c>
      <c r="AG16" s="64">
        <f>BAR!C21-2200</f>
        <v>25000</v>
      </c>
      <c r="AH16" s="64">
        <f>BAR!D21-2200</f>
        <v>21600</v>
      </c>
      <c r="AI16" s="64">
        <f>BAR!E21-2200</f>
        <v>22300</v>
      </c>
      <c r="AJ16" s="64">
        <f>BAR!F21-2200</f>
        <v>22300</v>
      </c>
      <c r="AK16" s="64">
        <f>BAR!G21-2200</f>
        <v>23300</v>
      </c>
      <c r="AL16" s="64">
        <f>BAR!H21-2200</f>
        <v>23300</v>
      </c>
      <c r="AM16" s="64">
        <f>BAR!I21-2200</f>
        <v>25000</v>
      </c>
      <c r="AN16" s="64">
        <f>BAR!J21-2200</f>
        <v>25000</v>
      </c>
      <c r="AO16" s="64">
        <f>BAR!K21-2200</f>
        <v>23300</v>
      </c>
      <c r="AP16" s="64">
        <f>BAR!L21-2200</f>
        <v>23300</v>
      </c>
      <c r="AQ16" s="64">
        <f>BAR!M21-2200</f>
        <v>23300</v>
      </c>
      <c r="AR16" s="64">
        <f>BAR!N21-2200</f>
        <v>23300</v>
      </c>
      <c r="AS16" s="64">
        <f>BAR!O21-2200</f>
        <v>23300</v>
      </c>
      <c r="AT16" s="64">
        <f>BAR!P21-2200</f>
        <v>24000</v>
      </c>
      <c r="AU16" s="64">
        <f>BAR!Q21-2200</f>
        <v>22300</v>
      </c>
      <c r="AV16" s="64">
        <f>BAR!R21-2200</f>
        <v>21600</v>
      </c>
      <c r="AW16" s="64">
        <f>BAR!S21-2200</f>
        <v>21600</v>
      </c>
      <c r="AX16" s="64">
        <f>BAR!T21-2200</f>
        <v>21600</v>
      </c>
      <c r="AY16" s="64">
        <f>BAR!U21-2200</f>
        <v>21600</v>
      </c>
      <c r="AZ16" s="64">
        <f>BAR!V21-2200</f>
        <v>21600</v>
      </c>
      <c r="BA16" s="64">
        <f>BAR!W21-2200</f>
        <v>22300</v>
      </c>
      <c r="BB16" s="64">
        <f>BAR!X21-2200</f>
        <v>22300</v>
      </c>
      <c r="BC16" s="64">
        <f>BAR!Y21-2200</f>
        <v>21600</v>
      </c>
      <c r="BD16" s="64">
        <f>BAR!Z21-2200</f>
        <v>21600</v>
      </c>
      <c r="BE16" s="64">
        <f>BAR!AA21-2200</f>
        <v>21600</v>
      </c>
      <c r="BF16" s="64">
        <f>BAR!AB21-2200</f>
        <v>21600</v>
      </c>
      <c r="BG16" s="64">
        <f>BAR!AC21-2200</f>
        <v>21600</v>
      </c>
      <c r="BH16" s="64">
        <f>BAR!AD21-2200</f>
        <v>22300</v>
      </c>
      <c r="BI16" s="64">
        <f>BAR!AE21-2200</f>
        <v>22300</v>
      </c>
      <c r="BJ16" s="64">
        <f>BAR!AF21-2200</f>
        <v>21600</v>
      </c>
      <c r="BK16" s="64">
        <f>BAR!AG21-2200</f>
        <v>21600</v>
      </c>
      <c r="BL16" s="64">
        <f>BAR!AH21-2200</f>
        <v>21600</v>
      </c>
      <c r="BM16" s="64">
        <f>BAR!AI21-2200</f>
        <v>21600</v>
      </c>
      <c r="BN16" s="64">
        <f>BAR!AJ21-2200</f>
        <v>21600</v>
      </c>
      <c r="BO16" s="64">
        <f>BAR!AK21-2200</f>
        <v>22300</v>
      </c>
      <c r="BP16" s="64">
        <f>BAR!AL21-2200</f>
        <v>22300</v>
      </c>
      <c r="BQ16" s="64">
        <f>BAR!AM21-2200</f>
        <v>19900</v>
      </c>
      <c r="BR16" s="64">
        <f>BAR!AN21-2200</f>
        <v>19900</v>
      </c>
      <c r="BS16" s="64">
        <f>BAR!AO21-2200</f>
        <v>19900</v>
      </c>
      <c r="BT16" s="64">
        <f>BAR!AP21-2200</f>
        <v>19900</v>
      </c>
      <c r="BU16" s="64">
        <f>BAR!AQ21-2200</f>
        <v>19900</v>
      </c>
      <c r="BV16" s="64">
        <f>BAR!AR21-2200</f>
        <v>20600</v>
      </c>
      <c r="BW16" s="64">
        <f>BAR!AS21-2200</f>
        <v>20600</v>
      </c>
      <c r="BX16" s="64">
        <f>BAR!AT21-2200</f>
        <v>19900</v>
      </c>
      <c r="BY16" s="64">
        <f>BAR!AU21-2200</f>
        <v>19900</v>
      </c>
      <c r="BZ16" s="64">
        <f>BAR!AV21-2200</f>
        <v>19900</v>
      </c>
      <c r="CA16" s="64">
        <f>BAR!AW21-2200</f>
        <v>19900</v>
      </c>
      <c r="CB16" s="64">
        <f>BAR!AX21-2200</f>
        <v>19900</v>
      </c>
      <c r="CC16" s="64">
        <f>BAR!AY21-2200</f>
        <v>20600</v>
      </c>
      <c r="CD16" s="64">
        <f>BAR!AZ21-2200</f>
        <v>20600</v>
      </c>
      <c r="CE16" s="64">
        <f>BAR!BA21-2200</f>
        <v>19900</v>
      </c>
      <c r="CF16" s="64">
        <f>BAR!BB21-2200</f>
        <v>19900</v>
      </c>
      <c r="CG16" s="64">
        <f>BAR!BC21-2200</f>
        <v>19900</v>
      </c>
      <c r="CH16" s="64">
        <f>BAR!BD21-2200</f>
        <v>19900</v>
      </c>
      <c r="CI16" s="64">
        <f>BAR!BE21-2200</f>
        <v>19900</v>
      </c>
      <c r="CJ16" s="64">
        <f>BAR!BF21-2200</f>
        <v>20600</v>
      </c>
      <c r="CK16" s="64">
        <f>BAR!BG21-2200</f>
        <v>20600</v>
      </c>
      <c r="CL16" s="64">
        <f>BAR!BH21-2200</f>
        <v>19900</v>
      </c>
      <c r="CM16" s="64">
        <f>BAR!BI21-2200</f>
        <v>19900</v>
      </c>
      <c r="CN16" s="64">
        <f>BAR!BJ21-2200</f>
        <v>20600</v>
      </c>
      <c r="CO16" s="64">
        <f>BAR!BK21-2200</f>
        <v>20600</v>
      </c>
      <c r="CP16" s="64">
        <f>BAR!BL21-2200</f>
        <v>20600</v>
      </c>
      <c r="CQ16" s="64">
        <f>BAR!BM21-2200</f>
        <v>20600</v>
      </c>
      <c r="CR16" s="64">
        <f>BAR!BN21-2200</f>
        <v>20600</v>
      </c>
      <c r="CS16" s="64">
        <f>BAR!BO21-2200</f>
        <v>19900</v>
      </c>
      <c r="CT16" s="64">
        <f>BAR!BP21-2200</f>
        <v>23300</v>
      </c>
      <c r="CU16" s="64">
        <f>BAR!BQ21-2200</f>
        <v>23300</v>
      </c>
      <c r="CV16" s="64">
        <f>BAR!BR21-2200</f>
        <v>23300</v>
      </c>
      <c r="CW16" s="64">
        <f>BAR!BS21-2200</f>
        <v>23300</v>
      </c>
      <c r="CX16" s="64">
        <f>BAR!BT21-2200</f>
        <v>23300</v>
      </c>
      <c r="CY16" s="64">
        <f>BAR!BU21-2200</f>
        <v>21600</v>
      </c>
      <c r="CZ16" s="64">
        <f>BAR!BV21-2200</f>
        <v>20600</v>
      </c>
      <c r="DA16" s="64">
        <f>BAR!BW21-2200</f>
        <v>20600</v>
      </c>
      <c r="DB16" s="64">
        <f>BAR!BX21-2200</f>
        <v>23300</v>
      </c>
      <c r="DC16" s="103">
        <f>BAR!BY21-2200</f>
        <v>23300</v>
      </c>
      <c r="DD16" s="88">
        <f>BAR!BZ21-2200</f>
        <v>19900</v>
      </c>
      <c r="DE16" s="88">
        <f>BAR!CA21-2200</f>
        <v>19900</v>
      </c>
      <c r="DF16" s="88">
        <f>BAR!CB21-2200</f>
        <v>19900</v>
      </c>
      <c r="DG16" s="88">
        <f>BAR!CC21-2200</f>
        <v>20600</v>
      </c>
      <c r="DH16" s="88">
        <f>BAR!CD21-2200</f>
        <v>16300</v>
      </c>
      <c r="DI16" s="88">
        <f>BAR!CE21-2200</f>
        <v>16300</v>
      </c>
      <c r="DJ16" s="88">
        <f>BAR!CF21-2200</f>
        <v>16300</v>
      </c>
      <c r="DK16" s="88">
        <f>BAR!CG21-2200</f>
        <v>16300</v>
      </c>
      <c r="DL16" s="88">
        <f>BAR!CH21-2200</f>
        <v>17000</v>
      </c>
      <c r="DM16" s="88">
        <f>BAR!CI21-2200</f>
        <v>17000</v>
      </c>
      <c r="DN16" s="88">
        <f>BAR!CJ21-2200</f>
        <v>16300</v>
      </c>
      <c r="DO16" s="88">
        <f>BAR!CK21-2200</f>
        <v>16300</v>
      </c>
      <c r="DP16" s="88">
        <f>BAR!CL21-2200</f>
        <v>16300</v>
      </c>
      <c r="DQ16" s="88">
        <f>BAR!CM21-2200</f>
        <v>16300</v>
      </c>
      <c r="DR16" s="88">
        <f>BAR!CN21-2200</f>
        <v>16300</v>
      </c>
      <c r="DS16" s="88">
        <f>BAR!CO21-2200</f>
        <v>17000</v>
      </c>
      <c r="DT16" s="88">
        <f>BAR!CP21-2200</f>
        <v>17000</v>
      </c>
      <c r="DU16" s="88">
        <f>BAR!CQ21-2200</f>
        <v>16300</v>
      </c>
      <c r="DV16" s="88">
        <f>BAR!CR21-2200</f>
        <v>16300</v>
      </c>
      <c r="DW16" s="88">
        <f>BAR!CS21-2200</f>
        <v>16300</v>
      </c>
      <c r="DX16" s="88">
        <f>BAR!CT21-2200</f>
        <v>16300</v>
      </c>
      <c r="DY16" s="88">
        <f>BAR!CU21-2200</f>
        <v>16300</v>
      </c>
      <c r="DZ16" s="88">
        <f>BAR!CV21-2200</f>
        <v>17000</v>
      </c>
      <c r="EA16" s="88">
        <f>BAR!CW21-2200</f>
        <v>17000</v>
      </c>
      <c r="EB16" s="88">
        <f>BAR!CX21-2200</f>
        <v>16300</v>
      </c>
      <c r="EC16" s="88">
        <f>BAR!CY21-2200</f>
        <v>16300</v>
      </c>
      <c r="ED16" s="88">
        <f>BAR!CZ21-2200</f>
        <v>16300</v>
      </c>
      <c r="EE16" s="88">
        <f>BAR!DA21-2200</f>
        <v>16300</v>
      </c>
      <c r="EF16" s="88">
        <f>BAR!DB21-2200</f>
        <v>16300</v>
      </c>
      <c r="EG16" s="88">
        <f>BAR!DC21-2200</f>
        <v>17000</v>
      </c>
      <c r="EH16" s="88">
        <f>BAR!DD21-2200</f>
        <v>17000</v>
      </c>
      <c r="EI16" s="88">
        <f>BAR!DE21-2200</f>
        <v>16300</v>
      </c>
      <c r="EJ16" s="88">
        <f>BAR!DF21-2200</f>
        <v>16300</v>
      </c>
      <c r="EK16" s="88">
        <f>BAR!DG21-2200</f>
        <v>17000</v>
      </c>
      <c r="EL16" s="88">
        <f>BAR!DH21-2200</f>
        <v>17500</v>
      </c>
      <c r="EM16" s="88">
        <f>BAR!DI21-2200</f>
        <v>15800</v>
      </c>
      <c r="EN16" s="88">
        <f>BAR!DJ21-2200</f>
        <v>16300</v>
      </c>
      <c r="EO16" s="88">
        <f>BAR!DK21-2200</f>
        <v>16300</v>
      </c>
      <c r="EP16" s="88">
        <f>BAR!DL21-2200</f>
        <v>15800</v>
      </c>
      <c r="EQ16" s="88">
        <f>BAR!DM21-2200</f>
        <v>15800</v>
      </c>
      <c r="ER16" s="88">
        <f>BAR!DN21-2200</f>
        <v>15800</v>
      </c>
      <c r="ES16" s="88">
        <f>BAR!DO21-2200</f>
        <v>15800</v>
      </c>
      <c r="ET16" s="88">
        <f>BAR!DP21-2200</f>
        <v>15800</v>
      </c>
      <c r="EU16" s="88">
        <f>BAR!DQ21-2200</f>
        <v>16300</v>
      </c>
      <c r="EV16" s="88">
        <f>BAR!DR21-2200</f>
        <v>16300</v>
      </c>
      <c r="EW16" s="88">
        <f>BAR!DS21-2200</f>
        <v>15800</v>
      </c>
      <c r="EX16" s="88">
        <f>BAR!DT21-2200</f>
        <v>15800</v>
      </c>
      <c r="EY16" s="88">
        <f>BAR!DU21-2200</f>
        <v>15800</v>
      </c>
      <c r="EZ16" s="88">
        <f>BAR!DV21-2200</f>
        <v>15800</v>
      </c>
      <c r="FA16" s="88">
        <f>BAR!DW21-2200</f>
        <v>15800</v>
      </c>
      <c r="FB16" s="88">
        <f>BAR!DX21-2200</f>
        <v>16300</v>
      </c>
      <c r="FC16" s="88">
        <f>BAR!DY21-2200</f>
        <v>16300</v>
      </c>
      <c r="FD16" s="88">
        <f>BAR!DZ21-2200</f>
        <v>15800</v>
      </c>
      <c r="FE16" s="88">
        <f>BAR!EA21-2200</f>
        <v>15800</v>
      </c>
      <c r="FF16" s="88">
        <f>BAR!EB21-2200</f>
        <v>15800</v>
      </c>
      <c r="FG16" s="88">
        <f>BAR!EC21-2200</f>
        <v>15800</v>
      </c>
      <c r="FH16" s="88">
        <f>BAR!ED21-2200</f>
        <v>15800</v>
      </c>
      <c r="FI16" s="88">
        <f>BAR!EE21-2200</f>
        <v>16300</v>
      </c>
      <c r="FJ16" s="88">
        <f>BAR!EF21-2200</f>
        <v>16300</v>
      </c>
      <c r="FK16" s="88">
        <f>BAR!EG21-2200</f>
        <v>15800</v>
      </c>
      <c r="FL16" s="88">
        <f>BAR!EH21-2200</f>
        <v>15800</v>
      </c>
      <c r="FM16" s="88">
        <f>BAR!EI21-2200</f>
        <v>17500</v>
      </c>
      <c r="FN16" s="88">
        <f>BAR!EJ21-2200</f>
        <v>17500</v>
      </c>
      <c r="FO16" s="88">
        <f>BAR!EK21-2200</f>
        <v>17500</v>
      </c>
      <c r="FP16" s="88">
        <f>BAR!EL21-2200</f>
        <v>18700</v>
      </c>
      <c r="FQ16" s="88">
        <f>BAR!EM21-2200</f>
        <v>18700</v>
      </c>
      <c r="FR16" s="88">
        <f>BAR!EN21-2200</f>
        <v>17500</v>
      </c>
      <c r="FS16" s="88">
        <f>BAR!EO21-2200</f>
        <v>17500</v>
      </c>
      <c r="FT16" s="88">
        <f>BAR!EP21-2200</f>
        <v>17500</v>
      </c>
      <c r="FU16" s="88">
        <f>BAR!EQ21-2200</f>
        <v>17500</v>
      </c>
      <c r="FV16" s="88">
        <f>BAR!ER21-2200</f>
        <v>17500</v>
      </c>
      <c r="FW16" s="88">
        <f>BAR!ES21-2200</f>
        <v>18700</v>
      </c>
      <c r="FX16" s="88">
        <f>BAR!ET21-2200</f>
        <v>18700</v>
      </c>
      <c r="FY16" s="88">
        <f>BAR!EU21-2200</f>
        <v>18700</v>
      </c>
      <c r="FZ16" s="88">
        <f>BAR!EV21-2200</f>
        <v>18700</v>
      </c>
      <c r="GA16" s="88">
        <f>BAR!EW21-2200</f>
        <v>18700</v>
      </c>
      <c r="GB16" s="88">
        <f>BAR!EX21-2200</f>
        <v>18700</v>
      </c>
      <c r="GC16" s="88">
        <f>BAR!EY21-2200</f>
        <v>18700</v>
      </c>
      <c r="GD16" s="88">
        <f>BAR!EZ21-2200</f>
        <v>18700</v>
      </c>
      <c r="GE16" s="88">
        <f>BAR!FA21-2200</f>
        <v>18700</v>
      </c>
      <c r="GF16" s="88">
        <f>BAR!FB21-2200</f>
        <v>18700</v>
      </c>
      <c r="GG16" s="88">
        <f>BAR!FC21-2200</f>
        <v>18700</v>
      </c>
      <c r="GH16" s="88">
        <f>BAR!FD21-2200</f>
        <v>19400</v>
      </c>
      <c r="GI16" s="88">
        <f>BAR!FE21-2200</f>
        <v>19400</v>
      </c>
      <c r="GJ16" s="88">
        <f>BAR!FF21-2200</f>
        <v>19900</v>
      </c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</row>
    <row r="17" spans="1:1" ht="15" customHeight="1" x14ac:dyDescent="0.2">
      <c r="A17" s="23" t="s">
        <v>30</v>
      </c>
    </row>
    <row r="18" spans="1:1" ht="24" x14ac:dyDescent="0.2">
      <c r="A18" s="10" t="s">
        <v>88</v>
      </c>
    </row>
    <row r="19" spans="1:1" ht="15" customHeight="1" x14ac:dyDescent="0.2">
      <c r="A19" s="56" t="s">
        <v>13</v>
      </c>
    </row>
    <row r="20" spans="1:1" ht="12.75" x14ac:dyDescent="0.2">
      <c r="A20" s="100" t="s">
        <v>27</v>
      </c>
    </row>
    <row r="21" spans="1:1" ht="15" customHeight="1" x14ac:dyDescent="0.2">
      <c r="A21" s="11" t="s">
        <v>14</v>
      </c>
    </row>
    <row r="22" spans="1:1" ht="94.5" customHeight="1" x14ac:dyDescent="0.2">
      <c r="A22" s="12" t="s">
        <v>28</v>
      </c>
    </row>
    <row r="23" spans="1:1" ht="15" customHeight="1" x14ac:dyDescent="0.2">
      <c r="A23" s="9" t="s">
        <v>16</v>
      </c>
    </row>
    <row r="24" spans="1:1" ht="24" x14ac:dyDescent="0.2">
      <c r="A24" s="27" t="s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47</vt:i4>
      </vt:variant>
    </vt:vector>
  </HeadingPairs>
  <TitlesOfParts>
    <vt:vector size="47" baseType="lpstr">
      <vt:lpstr>BAR</vt:lpstr>
      <vt:lpstr>3=4</vt:lpstr>
      <vt:lpstr>РБ10%</vt:lpstr>
      <vt:lpstr>РБ15%</vt:lpstr>
      <vt:lpstr>ОиК</vt:lpstr>
      <vt:lpstr>КвГ</vt:lpstr>
      <vt:lpstr>НСЛ</vt:lpstr>
      <vt:lpstr>ТЧК</vt:lpstr>
      <vt:lpstr>RO</vt:lpstr>
      <vt:lpstr>нетто FIT15</vt:lpstr>
      <vt:lpstr>3=4 FIT15</vt:lpstr>
      <vt:lpstr>РБ10%FIT15</vt:lpstr>
      <vt:lpstr>РБ15%FIT15</vt:lpstr>
      <vt:lpstr>ОиК FIT15</vt:lpstr>
      <vt:lpstr>КвГ FIT15</vt:lpstr>
      <vt:lpstr>НСЛ FIT15</vt:lpstr>
      <vt:lpstr>ТЧК FIT15</vt:lpstr>
      <vt:lpstr>RO FIT15</vt:lpstr>
      <vt:lpstr>нетто FIT18</vt:lpstr>
      <vt:lpstr>3=4 FIT18</vt:lpstr>
      <vt:lpstr>РБ10%FIT18</vt:lpstr>
      <vt:lpstr>РБ15%FIT18</vt:lpstr>
      <vt:lpstr>ОиК FIT18 </vt:lpstr>
      <vt:lpstr>КвГ FIT18</vt:lpstr>
      <vt:lpstr>НСЛ FIT18</vt:lpstr>
      <vt:lpstr>ТЧК FIT18</vt:lpstr>
      <vt:lpstr>RO FIT18</vt:lpstr>
      <vt:lpstr>нетто FIT18+25</vt:lpstr>
      <vt:lpstr>ОиК FIT18+25</vt:lpstr>
      <vt:lpstr>3=4 FIT18+25</vt:lpstr>
      <vt:lpstr>РБ10%FIT18+25</vt:lpstr>
      <vt:lpstr>РБ15%FIT18+25</vt:lpstr>
      <vt:lpstr>КвГ FIT18+25</vt:lpstr>
      <vt:lpstr>НСЛ FIT18+25</vt:lpstr>
      <vt:lpstr>ТЧК FIT18+25</vt:lpstr>
      <vt:lpstr>RO FIT18+25</vt:lpstr>
      <vt:lpstr>нетто FIT20</vt:lpstr>
      <vt:lpstr>3=4 FIT20</vt:lpstr>
      <vt:lpstr>РБ10%FIT20</vt:lpstr>
      <vt:lpstr>РБ15%FIT20</vt:lpstr>
      <vt:lpstr>ОиК FIT20 </vt:lpstr>
      <vt:lpstr>КвГ FIT20</vt:lpstr>
      <vt:lpstr>НСЛ FIT20</vt:lpstr>
      <vt:lpstr>ТЧК FIT20</vt:lpstr>
      <vt:lpstr>RO FIT20</vt:lpstr>
      <vt:lpstr>AVIA25</vt:lpstr>
      <vt:lpstr>AVIA25+25</vt:lpstr>
    </vt:vector>
  </TitlesOfParts>
  <Company>Samo-Soft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Rudnev</dc:creator>
  <cp:lastModifiedBy>vmikhalkina</cp:lastModifiedBy>
  <cp:lastPrinted>2019-12-07T14:20:00Z</cp:lastPrinted>
  <dcterms:created xsi:type="dcterms:W3CDTF">2001-10-03T09:33:00Z</dcterms:created>
  <dcterms:modified xsi:type="dcterms:W3CDTF">2026-07-20T12:45:56Z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AE0F84C40A19408CAB189D345569837D_12</vt:lpwstr>
  </property>
  <property fmtid="{D5CDD505-2E9C-101B-9397-08002B2CF9AE}" pid="3" name="KSOProductBuildVer">
    <vt:lpwstr>1049-12.2.0.23196</vt:lpwstr>
  </property>
</Properties>
</file>